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fileSharing readOnlyRecommended="1"/>
  <workbookPr codeName="ThisWorkbook" defaultThemeVersion="124226"/>
  <mc:AlternateContent xmlns:mc="http://schemas.openxmlformats.org/markup-compatibility/2006">
    <mc:Choice Requires="x15">
      <x15ac:absPath xmlns:x15ac="http://schemas.microsoft.com/office/spreadsheetml/2010/11/ac" url="https://vivideconomics.sharepoint.com/sites/projects/171211HSB/Shared Documents/6 - analysis/Data cleaning/0 - Scenarios/Input/"/>
    </mc:Choice>
  </mc:AlternateContent>
  <xr:revisionPtr revIDLastSave="0" documentId="14_{4EC2FE3A-E7DF-4481-89CA-33E9C0592DC9}" xr6:coauthVersionLast="40" xr6:coauthVersionMax="40" xr10:uidLastSave="{00000000-0000-0000-0000-000000000000}"/>
  <bookViews>
    <workbookView xWindow="3756" yWindow="5748" windowWidth="19044" windowHeight="11508" tabRatio="928" activeTab="3" xr2:uid="{00000000-000D-0000-FFFF-FFFF00000000}"/>
  </bookViews>
  <sheets>
    <sheet name="Contents" sheetId="127" r:id="rId1"/>
    <sheet name="Notes" sheetId="128" r:id="rId2"/>
    <sheet name="VE Fossil fuel prod" sheetId="170" r:id="rId3"/>
    <sheet name="VE Biofuel prod" sheetId="172" r:id="rId4"/>
    <sheet name="VE Total renewable capa" sheetId="171" r:id="rId5"/>
    <sheet name="Fossil fuel production" sheetId="129" r:id="rId6"/>
    <sheet name="Fossil fuel demand" sheetId="130" r:id="rId7"/>
    <sheet name="World_Balance" sheetId="132" r:id="rId8"/>
    <sheet name="World_Elec_CO2" sheetId="133" r:id="rId9"/>
    <sheet name="OECDNAM_Balance" sheetId="134" r:id="rId10"/>
    <sheet name="OECDNAM_Elec_CO2" sheetId="135" r:id="rId11"/>
    <sheet name="US_Balance" sheetId="136" r:id="rId12"/>
    <sheet name="US_Elec_CO2" sheetId="137" r:id="rId13"/>
    <sheet name="CSAM_Balance" sheetId="138" r:id="rId14"/>
    <sheet name="CSAM_Elec_CO2" sheetId="139" r:id="rId15"/>
    <sheet name="BRAZIL_Balance" sheetId="140" r:id="rId16"/>
    <sheet name="BRAZIL_Elec_CO2" sheetId="141" r:id="rId17"/>
    <sheet name="EUR_Balance" sheetId="142" r:id="rId18"/>
    <sheet name="EUR_Elec_CO2" sheetId="143" r:id="rId19"/>
    <sheet name="EU_Balance" sheetId="144" r:id="rId20"/>
    <sheet name="EU_Elec_CO2" sheetId="145" r:id="rId21"/>
    <sheet name="Africa_Balance" sheetId="146" r:id="rId22"/>
    <sheet name="Africa_Elec_CO2" sheetId="147" r:id="rId23"/>
    <sheet name="SAFR_Balance" sheetId="148" r:id="rId24"/>
    <sheet name="SAFR_Elec_CO2" sheetId="149" r:id="rId25"/>
    <sheet name="ME_Balance" sheetId="150" r:id="rId26"/>
    <sheet name="ME_Elec_CO2" sheetId="151" r:id="rId27"/>
    <sheet name="EURASIA_Balance" sheetId="152" r:id="rId28"/>
    <sheet name="EURASIA_Elec_CO2" sheetId="153" r:id="rId29"/>
    <sheet name="RUS_Balance" sheetId="154" r:id="rId30"/>
    <sheet name="RUS_Elec_CO2" sheetId="155" r:id="rId31"/>
    <sheet name="ASIAPAC_Balance" sheetId="156" r:id="rId32"/>
    <sheet name="ASIAPAC_Elec_CO2" sheetId="157" r:id="rId33"/>
    <sheet name="CHINA_Balance" sheetId="158" r:id="rId34"/>
    <sheet name="CHINA_Elec_CO2" sheetId="159" r:id="rId35"/>
    <sheet name="INDIA_Balance" sheetId="160" r:id="rId36"/>
    <sheet name="INDIA_Elec_CO2" sheetId="161" r:id="rId37"/>
    <sheet name="JPN_Balance" sheetId="162" r:id="rId38"/>
    <sheet name="JPN_Elec_CO2" sheetId="163" r:id="rId39"/>
    <sheet name="ASEAN_Balance" sheetId="164" r:id="rId40"/>
    <sheet name="ASEAN_Elec_CO2" sheetId="165" r:id="rId41"/>
    <sheet name="OECD_Balance" sheetId="166" r:id="rId42"/>
    <sheet name="OECD_Elec_CO2" sheetId="167" r:id="rId43"/>
    <sheet name="NonOECD_Balance" sheetId="168" r:id="rId44"/>
    <sheet name="NonOECD_Elec_CO2" sheetId="169" r:id="rId45"/>
    <sheet name="Emissions of pollutants" sheetId="131" r:id="rId46"/>
  </sheets>
  <externalReferences>
    <externalReference r:id="rId47"/>
  </externalReferences>
  <definedNames>
    <definedName name="_ftnref1" localSheetId="1">Notes!#REF!</definedName>
    <definedName name="_Toc321933725" localSheetId="1">Notes!#REF!</definedName>
    <definedName name="aaa">4</definedName>
    <definedName name="CAAGR_tolerance">200</definedName>
    <definedName name="myCurrentRegion" localSheetId="3">#REF!</definedName>
    <definedName name="myCurrentRegion" localSheetId="4">#REF!</definedName>
    <definedName name="myCurrentRegion">#REF!</definedName>
    <definedName name="myCurrentRegionSource" localSheetId="3">#REF!</definedName>
    <definedName name="myCurrentRegionSource" localSheetId="4">#REF!</definedName>
    <definedName name="myCurrentRegionSource">#REF!</definedName>
    <definedName name="OLE_LINK10" localSheetId="1">Notes!$R$17</definedName>
    <definedName name="OLE_LINK7" localSheetId="1">Notes!#REF!</definedName>
    <definedName name="_xlnm.Print_Area" localSheetId="21">Africa_Balance!$A$1:$K$56,Africa_Balance!$M$1:$W$56</definedName>
    <definedName name="_xlnm.Print_Area" localSheetId="22">Africa_Elec_CO2!$A$1:$K$53,Africa_Elec_CO2!$M$1:$W$53</definedName>
    <definedName name="_xlnm.Print_Area" localSheetId="39">ASEAN_Balance!$A$1:$K$56,ASEAN_Balance!$M$1:$W$56</definedName>
    <definedName name="_xlnm.Print_Area" localSheetId="40">ASEAN_Elec_CO2!$A$1:$K$53,ASEAN_Elec_CO2!$M$1:$W$53</definedName>
    <definedName name="_xlnm.Print_Area" localSheetId="31">ASIAPAC_Balance!$A$1:$K$56,ASIAPAC_Balance!$M$1:$W$56</definedName>
    <definedName name="_xlnm.Print_Area" localSheetId="32">ASIAPAC_Elec_CO2!$A$1:$K$53,ASIAPAC_Elec_CO2!$M$1:$W$53</definedName>
    <definedName name="_xlnm.Print_Area" localSheetId="15">BRAZIL_Balance!$A$1:$K$56,BRAZIL_Balance!$M$1:$W$56</definedName>
    <definedName name="_xlnm.Print_Area" localSheetId="16">BRAZIL_Elec_CO2!$A$1:$K$53,BRAZIL_Elec_CO2!$M$1:$W$53</definedName>
    <definedName name="_xlnm.Print_Area" localSheetId="33">CHINA_Balance!$A$1:$K$56,CHINA_Balance!$M$1:$W$56</definedName>
    <definedName name="_xlnm.Print_Area" localSheetId="34">CHINA_Elec_CO2!$A$1:$K$53,CHINA_Elec_CO2!$M$1:$W$53</definedName>
    <definedName name="_xlnm.Print_Area" localSheetId="13">CSAM_Balance!$A$1:$K$56,CSAM_Balance!$M$1:$W$56</definedName>
    <definedName name="_xlnm.Print_Area" localSheetId="14">CSAM_Elec_CO2!$A$1:$K$53,CSAM_Elec_CO2!$M$1:$W$53</definedName>
    <definedName name="_xlnm.Print_Area" localSheetId="19">EU_Balance!$A$1:$K$56,EU_Balance!$M$1:$W$56</definedName>
    <definedName name="_xlnm.Print_Area" localSheetId="20">EU_Elec_CO2!$A$1:$K$53,EU_Elec_CO2!$M$1:$W$53</definedName>
    <definedName name="_xlnm.Print_Area" localSheetId="17">EUR_Balance!$A$1:$K$56,EUR_Balance!$M$1:$W$56</definedName>
    <definedName name="_xlnm.Print_Area" localSheetId="18">EUR_Elec_CO2!$A$1:$K$53,EUR_Elec_CO2!$M$1:$W$53</definedName>
    <definedName name="_xlnm.Print_Area" localSheetId="27">EURASIA_Balance!$A$1:$K$56,EURASIA_Balance!$M$1:$W$56</definedName>
    <definedName name="_xlnm.Print_Area" localSheetId="28">EURASIA_Elec_CO2!$A$1:$K$53,EURASIA_Elec_CO2!$M$1:$W$53</definedName>
    <definedName name="_xlnm.Print_Area" localSheetId="5">'Fossil fuel production'!$A$1:$K$2,'Fossil fuel production'!$M$1:$W$2</definedName>
    <definedName name="_xlnm.Print_Area" localSheetId="35">INDIA_Balance!$A$1:$K$56,INDIA_Balance!$M$1:$W$56</definedName>
    <definedName name="_xlnm.Print_Area" localSheetId="36">INDIA_Elec_CO2!$A$1:$K$53,INDIA_Elec_CO2!$M$1:$W$53</definedName>
    <definedName name="_xlnm.Print_Area" localSheetId="37">JPN_Balance!$A$1:$K$56,JPN_Balance!$M$1:$W$56</definedName>
    <definedName name="_xlnm.Print_Area" localSheetId="38">JPN_Elec_CO2!$A$1:$K$53,JPN_Elec_CO2!$M$1:$W$53</definedName>
    <definedName name="_xlnm.Print_Area" localSheetId="25">ME_Balance!$A$1:$K$56,ME_Balance!$M$1:$W$56</definedName>
    <definedName name="_xlnm.Print_Area" localSheetId="26">ME_Elec_CO2!$A$1:$K$53,ME_Elec_CO2!$M$1:$W$53</definedName>
    <definedName name="_xlnm.Print_Area" localSheetId="43">NonOECD_Balance!$A$1:$K$56,NonOECD_Balance!$M$1:$W$56</definedName>
    <definedName name="_xlnm.Print_Area" localSheetId="44">NonOECD_Elec_CO2!$A$1:$K$53,NonOECD_Elec_CO2!$M$1:$W$53</definedName>
    <definedName name="_xlnm.Print_Area" localSheetId="41">OECD_Balance!$A$1:$K$56,OECD_Balance!$M$1:$W$56</definedName>
    <definedName name="_xlnm.Print_Area" localSheetId="42">OECD_Elec_CO2!$A$1:$K$53,OECD_Elec_CO2!$M$1:$W$53</definedName>
    <definedName name="_xlnm.Print_Area" localSheetId="9">OECDNAM_Balance!$A$1:$K$56,OECDNAM_Balance!$M$1:$W$56</definedName>
    <definedName name="_xlnm.Print_Area" localSheetId="10">OECDNAM_Elec_CO2!$A$1:$K$53,OECDNAM_Elec_CO2!$M$1:$W$53</definedName>
    <definedName name="_xlnm.Print_Area" localSheetId="29">RUS_Balance!$A$1:$K$56,RUS_Balance!$M$1:$W$56</definedName>
    <definedName name="_xlnm.Print_Area" localSheetId="30">RUS_Elec_CO2!$A$1:$K$53,RUS_Elec_CO2!$M$1:$W$53</definedName>
    <definedName name="_xlnm.Print_Area" localSheetId="23">SAFR_Balance!$A$1:$K$56,SAFR_Balance!$M$1:$W$56</definedName>
    <definedName name="_xlnm.Print_Area" localSheetId="24">SAFR_Elec_CO2!$A$1:$K$53,SAFR_Elec_CO2!$M$1:$W$53</definedName>
    <definedName name="_xlnm.Print_Area" localSheetId="11">US_Balance!$A$1:$K$56,US_Balance!$M$1:$W$56</definedName>
    <definedName name="_xlnm.Print_Area" localSheetId="12">US_Elec_CO2!$A$1:$K$53,US_Elec_CO2!$M$1:$W$53</definedName>
    <definedName name="_xlnm.Print_Area" localSheetId="7">World_Balance!$A$1:$K$57,World_Balance!$M$1:$W$57</definedName>
    <definedName name="_xlnm.Print_Area" localSheetId="8">World_Elec_CO2!$A$1:$K$54,World_Elec_CO2!$M$1:$W$54</definedName>
    <definedName name="RoundFactorLong">4</definedName>
    <definedName name="RoundFactorMed">3</definedName>
    <definedName name="RoundFactorShort">3</definedName>
    <definedName name="SmallestNonZeroValue">0.00001</definedName>
    <definedName name="SumTolerance">0.005</definedName>
    <definedName name="Z_1CCE8C57_19FE_43DA_A338_3E97233DF20B_.wvu.Cols" localSheetId="21" hidden="1">Africa_Balance!#REF!</definedName>
    <definedName name="Z_1CCE8C57_19FE_43DA_A338_3E97233DF20B_.wvu.Cols" localSheetId="22" hidden="1">Africa_Elec_CO2!#REF!</definedName>
    <definedName name="Z_1CCE8C57_19FE_43DA_A338_3E97233DF20B_.wvu.Cols" localSheetId="39" hidden="1">ASEAN_Balance!#REF!</definedName>
    <definedName name="Z_1CCE8C57_19FE_43DA_A338_3E97233DF20B_.wvu.Cols" localSheetId="40" hidden="1">ASEAN_Elec_CO2!#REF!</definedName>
    <definedName name="Z_1CCE8C57_19FE_43DA_A338_3E97233DF20B_.wvu.Cols" localSheetId="31" hidden="1">ASIAPAC_Balance!#REF!</definedName>
    <definedName name="Z_1CCE8C57_19FE_43DA_A338_3E97233DF20B_.wvu.Cols" localSheetId="32" hidden="1">ASIAPAC_Elec_CO2!#REF!</definedName>
    <definedName name="Z_1CCE8C57_19FE_43DA_A338_3E97233DF20B_.wvu.Cols" localSheetId="15" hidden="1">BRAZIL_Balance!#REF!</definedName>
    <definedName name="Z_1CCE8C57_19FE_43DA_A338_3E97233DF20B_.wvu.Cols" localSheetId="16" hidden="1">BRAZIL_Elec_CO2!#REF!</definedName>
    <definedName name="Z_1CCE8C57_19FE_43DA_A338_3E97233DF20B_.wvu.Cols" localSheetId="33" hidden="1">CHINA_Balance!#REF!</definedName>
    <definedName name="Z_1CCE8C57_19FE_43DA_A338_3E97233DF20B_.wvu.Cols" localSheetId="34" hidden="1">CHINA_Elec_CO2!#REF!</definedName>
    <definedName name="Z_1CCE8C57_19FE_43DA_A338_3E97233DF20B_.wvu.Cols" localSheetId="13" hidden="1">CSAM_Balance!#REF!</definedName>
    <definedName name="Z_1CCE8C57_19FE_43DA_A338_3E97233DF20B_.wvu.Cols" localSheetId="14" hidden="1">CSAM_Elec_CO2!#REF!</definedName>
    <definedName name="Z_1CCE8C57_19FE_43DA_A338_3E97233DF20B_.wvu.Cols" localSheetId="19" hidden="1">EU_Balance!#REF!</definedName>
    <definedName name="Z_1CCE8C57_19FE_43DA_A338_3E97233DF20B_.wvu.Cols" localSheetId="20" hidden="1">EU_Elec_CO2!#REF!</definedName>
    <definedName name="Z_1CCE8C57_19FE_43DA_A338_3E97233DF20B_.wvu.Cols" localSheetId="17" hidden="1">EUR_Balance!#REF!</definedName>
    <definedName name="Z_1CCE8C57_19FE_43DA_A338_3E97233DF20B_.wvu.Cols" localSheetId="18" hidden="1">EUR_Elec_CO2!#REF!</definedName>
    <definedName name="Z_1CCE8C57_19FE_43DA_A338_3E97233DF20B_.wvu.Cols" localSheetId="27" hidden="1">EURASIA_Balance!#REF!</definedName>
    <definedName name="Z_1CCE8C57_19FE_43DA_A338_3E97233DF20B_.wvu.Cols" localSheetId="28" hidden="1">EURASIA_Elec_CO2!#REF!</definedName>
    <definedName name="Z_1CCE8C57_19FE_43DA_A338_3E97233DF20B_.wvu.Cols" localSheetId="5" hidden="1">'Fossil fuel production'!#REF!</definedName>
    <definedName name="Z_1CCE8C57_19FE_43DA_A338_3E97233DF20B_.wvu.Cols" localSheetId="35" hidden="1">INDIA_Balance!#REF!</definedName>
    <definedName name="Z_1CCE8C57_19FE_43DA_A338_3E97233DF20B_.wvu.Cols" localSheetId="36" hidden="1">INDIA_Elec_CO2!#REF!</definedName>
    <definedName name="Z_1CCE8C57_19FE_43DA_A338_3E97233DF20B_.wvu.Cols" localSheetId="37" hidden="1">JPN_Balance!#REF!</definedName>
    <definedName name="Z_1CCE8C57_19FE_43DA_A338_3E97233DF20B_.wvu.Cols" localSheetId="38" hidden="1">JPN_Elec_CO2!#REF!</definedName>
    <definedName name="Z_1CCE8C57_19FE_43DA_A338_3E97233DF20B_.wvu.Cols" localSheetId="25" hidden="1">ME_Balance!#REF!</definedName>
    <definedName name="Z_1CCE8C57_19FE_43DA_A338_3E97233DF20B_.wvu.Cols" localSheetId="26" hidden="1">ME_Elec_CO2!#REF!</definedName>
    <definedName name="Z_1CCE8C57_19FE_43DA_A338_3E97233DF20B_.wvu.Cols" localSheetId="43" hidden="1">NonOECD_Balance!#REF!</definedName>
    <definedName name="Z_1CCE8C57_19FE_43DA_A338_3E97233DF20B_.wvu.Cols" localSheetId="44" hidden="1">NonOECD_Elec_CO2!#REF!</definedName>
    <definedName name="Z_1CCE8C57_19FE_43DA_A338_3E97233DF20B_.wvu.Cols" localSheetId="41" hidden="1">OECD_Balance!#REF!</definedName>
    <definedName name="Z_1CCE8C57_19FE_43DA_A338_3E97233DF20B_.wvu.Cols" localSheetId="42" hidden="1">OECD_Elec_CO2!#REF!</definedName>
    <definedName name="Z_1CCE8C57_19FE_43DA_A338_3E97233DF20B_.wvu.Cols" localSheetId="9" hidden="1">OECDNAM_Balance!#REF!</definedName>
    <definedName name="Z_1CCE8C57_19FE_43DA_A338_3E97233DF20B_.wvu.Cols" localSheetId="10" hidden="1">OECDNAM_Elec_CO2!#REF!</definedName>
    <definedName name="Z_1CCE8C57_19FE_43DA_A338_3E97233DF20B_.wvu.Cols" localSheetId="29" hidden="1">RUS_Balance!#REF!</definedName>
    <definedName name="Z_1CCE8C57_19FE_43DA_A338_3E97233DF20B_.wvu.Cols" localSheetId="30" hidden="1">RUS_Elec_CO2!#REF!</definedName>
    <definedName name="Z_1CCE8C57_19FE_43DA_A338_3E97233DF20B_.wvu.Cols" localSheetId="23" hidden="1">SAFR_Balance!#REF!</definedName>
    <definedName name="Z_1CCE8C57_19FE_43DA_A338_3E97233DF20B_.wvu.Cols" localSheetId="24" hidden="1">SAFR_Elec_CO2!#REF!</definedName>
    <definedName name="Z_1CCE8C57_19FE_43DA_A338_3E97233DF20B_.wvu.Cols" localSheetId="11" hidden="1">US_Balance!#REF!</definedName>
    <definedName name="Z_1CCE8C57_19FE_43DA_A338_3E97233DF20B_.wvu.Cols" localSheetId="12" hidden="1">US_Elec_CO2!#REF!</definedName>
    <definedName name="Z_1CCE8C57_19FE_43DA_A338_3E97233DF20B_.wvu.Cols" localSheetId="7" hidden="1">World_Balance!#REF!</definedName>
    <definedName name="Z_1CCE8C57_19FE_43DA_A338_3E97233DF20B_.wvu.Cols" localSheetId="8" hidden="1">World_Elec_CO2!#REF!</definedName>
    <definedName name="Z_1CCE8C57_19FE_43DA_A338_3E97233DF20B_.wvu.PrintArea" localSheetId="21" hidden="1">Africa_Balance!$A$2:$K$54</definedName>
    <definedName name="Z_1CCE8C57_19FE_43DA_A338_3E97233DF20B_.wvu.PrintArea" localSheetId="22" hidden="1">Africa_Elec_CO2!$A$3:$K$52</definedName>
    <definedName name="Z_1CCE8C57_19FE_43DA_A338_3E97233DF20B_.wvu.PrintArea" localSheetId="39" hidden="1">ASEAN_Balance!$A$2:$K$54</definedName>
    <definedName name="Z_1CCE8C57_19FE_43DA_A338_3E97233DF20B_.wvu.PrintArea" localSheetId="40" hidden="1">ASEAN_Elec_CO2!$A$3:$K$52</definedName>
    <definedName name="Z_1CCE8C57_19FE_43DA_A338_3E97233DF20B_.wvu.PrintArea" localSheetId="31" hidden="1">ASIAPAC_Balance!$A$2:$K$54</definedName>
    <definedName name="Z_1CCE8C57_19FE_43DA_A338_3E97233DF20B_.wvu.PrintArea" localSheetId="32" hidden="1">ASIAPAC_Elec_CO2!$A$3:$K$52</definedName>
    <definedName name="Z_1CCE8C57_19FE_43DA_A338_3E97233DF20B_.wvu.PrintArea" localSheetId="15" hidden="1">BRAZIL_Balance!$A$2:$K$54</definedName>
    <definedName name="Z_1CCE8C57_19FE_43DA_A338_3E97233DF20B_.wvu.PrintArea" localSheetId="16" hidden="1">BRAZIL_Elec_CO2!$A$3:$K$52</definedName>
    <definedName name="Z_1CCE8C57_19FE_43DA_A338_3E97233DF20B_.wvu.PrintArea" localSheetId="33" hidden="1">CHINA_Balance!$A$2:$K$54</definedName>
    <definedName name="Z_1CCE8C57_19FE_43DA_A338_3E97233DF20B_.wvu.PrintArea" localSheetId="34" hidden="1">CHINA_Elec_CO2!$A$3:$K$52</definedName>
    <definedName name="Z_1CCE8C57_19FE_43DA_A338_3E97233DF20B_.wvu.PrintArea" localSheetId="13" hidden="1">CSAM_Balance!$A$2:$K$54</definedName>
    <definedName name="Z_1CCE8C57_19FE_43DA_A338_3E97233DF20B_.wvu.PrintArea" localSheetId="14" hidden="1">CSAM_Elec_CO2!$A$3:$K$52</definedName>
    <definedName name="Z_1CCE8C57_19FE_43DA_A338_3E97233DF20B_.wvu.PrintArea" localSheetId="19" hidden="1">EU_Balance!$A$2:$K$54</definedName>
    <definedName name="Z_1CCE8C57_19FE_43DA_A338_3E97233DF20B_.wvu.PrintArea" localSheetId="20" hidden="1">EU_Elec_CO2!$A$3:$K$52</definedName>
    <definedName name="Z_1CCE8C57_19FE_43DA_A338_3E97233DF20B_.wvu.PrintArea" localSheetId="17" hidden="1">EUR_Balance!$A$2:$K$54</definedName>
    <definedName name="Z_1CCE8C57_19FE_43DA_A338_3E97233DF20B_.wvu.PrintArea" localSheetId="18" hidden="1">EUR_Elec_CO2!$A$3:$K$52</definedName>
    <definedName name="Z_1CCE8C57_19FE_43DA_A338_3E97233DF20B_.wvu.PrintArea" localSheetId="27" hidden="1">EURASIA_Balance!$A$2:$K$54</definedName>
    <definedName name="Z_1CCE8C57_19FE_43DA_A338_3E97233DF20B_.wvu.PrintArea" localSheetId="28" hidden="1">EURASIA_Elec_CO2!$A$3:$K$52</definedName>
    <definedName name="Z_1CCE8C57_19FE_43DA_A338_3E97233DF20B_.wvu.PrintArea" localSheetId="5" hidden="1">'Fossil fuel production'!$A$2:$L$3</definedName>
    <definedName name="Z_1CCE8C57_19FE_43DA_A338_3E97233DF20B_.wvu.PrintArea" localSheetId="35" hidden="1">INDIA_Balance!$A$2:$K$54</definedName>
    <definedName name="Z_1CCE8C57_19FE_43DA_A338_3E97233DF20B_.wvu.PrintArea" localSheetId="36" hidden="1">INDIA_Elec_CO2!$A$3:$K$52</definedName>
    <definedName name="Z_1CCE8C57_19FE_43DA_A338_3E97233DF20B_.wvu.PrintArea" localSheetId="37" hidden="1">JPN_Balance!$A$2:$K$54</definedName>
    <definedName name="Z_1CCE8C57_19FE_43DA_A338_3E97233DF20B_.wvu.PrintArea" localSheetId="38" hidden="1">JPN_Elec_CO2!$A$3:$K$52</definedName>
    <definedName name="Z_1CCE8C57_19FE_43DA_A338_3E97233DF20B_.wvu.PrintArea" localSheetId="25" hidden="1">ME_Balance!$A$2:$K$54</definedName>
    <definedName name="Z_1CCE8C57_19FE_43DA_A338_3E97233DF20B_.wvu.PrintArea" localSheetId="26" hidden="1">ME_Elec_CO2!$A$3:$K$52</definedName>
    <definedName name="Z_1CCE8C57_19FE_43DA_A338_3E97233DF20B_.wvu.PrintArea" localSheetId="43" hidden="1">NonOECD_Balance!$A$2:$K$54</definedName>
    <definedName name="Z_1CCE8C57_19FE_43DA_A338_3E97233DF20B_.wvu.PrintArea" localSheetId="44" hidden="1">NonOECD_Elec_CO2!$A$3:$K$52</definedName>
    <definedName name="Z_1CCE8C57_19FE_43DA_A338_3E97233DF20B_.wvu.PrintArea" localSheetId="41" hidden="1">OECD_Balance!$A$2:$K$54</definedName>
    <definedName name="Z_1CCE8C57_19FE_43DA_A338_3E97233DF20B_.wvu.PrintArea" localSheetId="42" hidden="1">OECD_Elec_CO2!$A$3:$K$52</definedName>
    <definedName name="Z_1CCE8C57_19FE_43DA_A338_3E97233DF20B_.wvu.PrintArea" localSheetId="9" hidden="1">OECDNAM_Balance!$A$2:$K$54</definedName>
    <definedName name="Z_1CCE8C57_19FE_43DA_A338_3E97233DF20B_.wvu.PrintArea" localSheetId="10" hidden="1">OECDNAM_Elec_CO2!$A$3:$K$52</definedName>
    <definedName name="Z_1CCE8C57_19FE_43DA_A338_3E97233DF20B_.wvu.PrintArea" localSheetId="29" hidden="1">RUS_Balance!$A$2:$K$54</definedName>
    <definedName name="Z_1CCE8C57_19FE_43DA_A338_3E97233DF20B_.wvu.PrintArea" localSheetId="30" hidden="1">RUS_Elec_CO2!$A$3:$K$52</definedName>
    <definedName name="Z_1CCE8C57_19FE_43DA_A338_3E97233DF20B_.wvu.PrintArea" localSheetId="23" hidden="1">SAFR_Balance!$A$2:$K$54</definedName>
    <definedName name="Z_1CCE8C57_19FE_43DA_A338_3E97233DF20B_.wvu.PrintArea" localSheetId="24" hidden="1">SAFR_Elec_CO2!$A$3:$K$52</definedName>
    <definedName name="Z_1CCE8C57_19FE_43DA_A338_3E97233DF20B_.wvu.PrintArea" localSheetId="11" hidden="1">US_Balance!$A$2:$K$54</definedName>
    <definedName name="Z_1CCE8C57_19FE_43DA_A338_3E97233DF20B_.wvu.PrintArea" localSheetId="12" hidden="1">US_Elec_CO2!$A$3:$K$52</definedName>
    <definedName name="Z_1CCE8C57_19FE_43DA_A338_3E97233DF20B_.wvu.PrintArea" localSheetId="7" hidden="1">World_Balance!$A$2:$K$55</definedName>
    <definedName name="Z_1CCE8C57_19FE_43DA_A338_3E97233DF20B_.wvu.PrintArea" localSheetId="8" hidden="1">World_Elec_CO2!$A$3:$K$53</definedName>
    <definedName name="Z_2B2AC2DA_C199_496F_A12D_84A7540FE4E1_.wvu.Cols" localSheetId="21" hidden="1">Africa_Balance!#REF!</definedName>
    <definedName name="Z_2B2AC2DA_C199_496F_A12D_84A7540FE4E1_.wvu.Cols" localSheetId="22" hidden="1">Africa_Elec_CO2!#REF!</definedName>
    <definedName name="Z_2B2AC2DA_C199_496F_A12D_84A7540FE4E1_.wvu.Cols" localSheetId="39" hidden="1">ASEAN_Balance!#REF!</definedName>
    <definedName name="Z_2B2AC2DA_C199_496F_A12D_84A7540FE4E1_.wvu.Cols" localSheetId="40" hidden="1">ASEAN_Elec_CO2!#REF!</definedName>
    <definedName name="Z_2B2AC2DA_C199_496F_A12D_84A7540FE4E1_.wvu.Cols" localSheetId="31" hidden="1">ASIAPAC_Balance!#REF!</definedName>
    <definedName name="Z_2B2AC2DA_C199_496F_A12D_84A7540FE4E1_.wvu.Cols" localSheetId="32" hidden="1">ASIAPAC_Elec_CO2!#REF!</definedName>
    <definedName name="Z_2B2AC2DA_C199_496F_A12D_84A7540FE4E1_.wvu.Cols" localSheetId="15" hidden="1">BRAZIL_Balance!#REF!</definedName>
    <definedName name="Z_2B2AC2DA_C199_496F_A12D_84A7540FE4E1_.wvu.Cols" localSheetId="16" hidden="1">BRAZIL_Elec_CO2!#REF!</definedName>
    <definedName name="Z_2B2AC2DA_C199_496F_A12D_84A7540FE4E1_.wvu.Cols" localSheetId="33" hidden="1">CHINA_Balance!#REF!</definedName>
    <definedName name="Z_2B2AC2DA_C199_496F_A12D_84A7540FE4E1_.wvu.Cols" localSheetId="34" hidden="1">CHINA_Elec_CO2!#REF!</definedName>
    <definedName name="Z_2B2AC2DA_C199_496F_A12D_84A7540FE4E1_.wvu.Cols" localSheetId="13" hidden="1">CSAM_Balance!#REF!</definedName>
    <definedName name="Z_2B2AC2DA_C199_496F_A12D_84A7540FE4E1_.wvu.Cols" localSheetId="14" hidden="1">CSAM_Elec_CO2!#REF!</definedName>
    <definedName name="Z_2B2AC2DA_C199_496F_A12D_84A7540FE4E1_.wvu.Cols" localSheetId="19" hidden="1">EU_Balance!#REF!</definedName>
    <definedName name="Z_2B2AC2DA_C199_496F_A12D_84A7540FE4E1_.wvu.Cols" localSheetId="20" hidden="1">EU_Elec_CO2!#REF!</definedName>
    <definedName name="Z_2B2AC2DA_C199_496F_A12D_84A7540FE4E1_.wvu.Cols" localSheetId="17" hidden="1">EUR_Balance!#REF!</definedName>
    <definedName name="Z_2B2AC2DA_C199_496F_A12D_84A7540FE4E1_.wvu.Cols" localSheetId="18" hidden="1">EUR_Elec_CO2!#REF!</definedName>
    <definedName name="Z_2B2AC2DA_C199_496F_A12D_84A7540FE4E1_.wvu.Cols" localSheetId="27" hidden="1">EURASIA_Balance!#REF!</definedName>
    <definedName name="Z_2B2AC2DA_C199_496F_A12D_84A7540FE4E1_.wvu.Cols" localSheetId="28" hidden="1">EURASIA_Elec_CO2!#REF!</definedName>
    <definedName name="Z_2B2AC2DA_C199_496F_A12D_84A7540FE4E1_.wvu.Cols" localSheetId="5" hidden="1">'Fossil fuel production'!#REF!</definedName>
    <definedName name="Z_2B2AC2DA_C199_496F_A12D_84A7540FE4E1_.wvu.Cols" localSheetId="35" hidden="1">INDIA_Balance!#REF!</definedName>
    <definedName name="Z_2B2AC2DA_C199_496F_A12D_84A7540FE4E1_.wvu.Cols" localSheetId="36" hidden="1">INDIA_Elec_CO2!#REF!</definedName>
    <definedName name="Z_2B2AC2DA_C199_496F_A12D_84A7540FE4E1_.wvu.Cols" localSheetId="37" hidden="1">JPN_Balance!#REF!</definedName>
    <definedName name="Z_2B2AC2DA_C199_496F_A12D_84A7540FE4E1_.wvu.Cols" localSheetId="38" hidden="1">JPN_Elec_CO2!#REF!</definedName>
    <definedName name="Z_2B2AC2DA_C199_496F_A12D_84A7540FE4E1_.wvu.Cols" localSheetId="25" hidden="1">ME_Balance!#REF!</definedName>
    <definedName name="Z_2B2AC2DA_C199_496F_A12D_84A7540FE4E1_.wvu.Cols" localSheetId="26" hidden="1">ME_Elec_CO2!#REF!</definedName>
    <definedName name="Z_2B2AC2DA_C199_496F_A12D_84A7540FE4E1_.wvu.Cols" localSheetId="43" hidden="1">NonOECD_Balance!#REF!</definedName>
    <definedName name="Z_2B2AC2DA_C199_496F_A12D_84A7540FE4E1_.wvu.Cols" localSheetId="44" hidden="1">NonOECD_Elec_CO2!#REF!</definedName>
    <definedName name="Z_2B2AC2DA_C199_496F_A12D_84A7540FE4E1_.wvu.Cols" localSheetId="41" hidden="1">OECD_Balance!#REF!</definedName>
    <definedName name="Z_2B2AC2DA_C199_496F_A12D_84A7540FE4E1_.wvu.Cols" localSheetId="42" hidden="1">OECD_Elec_CO2!#REF!</definedName>
    <definedName name="Z_2B2AC2DA_C199_496F_A12D_84A7540FE4E1_.wvu.Cols" localSheetId="9" hidden="1">OECDNAM_Balance!#REF!</definedName>
    <definedName name="Z_2B2AC2DA_C199_496F_A12D_84A7540FE4E1_.wvu.Cols" localSheetId="10" hidden="1">OECDNAM_Elec_CO2!#REF!</definedName>
    <definedName name="Z_2B2AC2DA_C199_496F_A12D_84A7540FE4E1_.wvu.Cols" localSheetId="29" hidden="1">RUS_Balance!#REF!</definedName>
    <definedName name="Z_2B2AC2DA_C199_496F_A12D_84A7540FE4E1_.wvu.Cols" localSheetId="30" hidden="1">RUS_Elec_CO2!#REF!</definedName>
    <definedName name="Z_2B2AC2DA_C199_496F_A12D_84A7540FE4E1_.wvu.Cols" localSheetId="23" hidden="1">SAFR_Balance!#REF!</definedName>
    <definedName name="Z_2B2AC2DA_C199_496F_A12D_84A7540FE4E1_.wvu.Cols" localSheetId="24" hidden="1">SAFR_Elec_CO2!#REF!</definedName>
    <definedName name="Z_2B2AC2DA_C199_496F_A12D_84A7540FE4E1_.wvu.Cols" localSheetId="11" hidden="1">US_Balance!#REF!</definedName>
    <definedName name="Z_2B2AC2DA_C199_496F_A12D_84A7540FE4E1_.wvu.Cols" localSheetId="12" hidden="1">US_Elec_CO2!#REF!</definedName>
    <definedName name="Z_2B2AC2DA_C199_496F_A12D_84A7540FE4E1_.wvu.Cols" localSheetId="7" hidden="1">World_Balance!#REF!</definedName>
    <definedName name="Z_2B2AC2DA_C199_496F_A12D_84A7540FE4E1_.wvu.Cols" localSheetId="8" hidden="1">World_Elec_CO2!#REF!</definedName>
    <definedName name="Z_2B2AC2DA_C199_496F_A12D_84A7540FE4E1_.wvu.PrintArea" localSheetId="21" hidden="1">Africa_Balance!$A$2:$K$54</definedName>
    <definedName name="Z_2B2AC2DA_C199_496F_A12D_84A7540FE4E1_.wvu.PrintArea" localSheetId="22" hidden="1">Africa_Elec_CO2!$A$3:$K$52</definedName>
    <definedName name="Z_2B2AC2DA_C199_496F_A12D_84A7540FE4E1_.wvu.PrintArea" localSheetId="39" hidden="1">ASEAN_Balance!$A$2:$K$54</definedName>
    <definedName name="Z_2B2AC2DA_C199_496F_A12D_84A7540FE4E1_.wvu.PrintArea" localSheetId="40" hidden="1">ASEAN_Elec_CO2!$A$3:$K$52</definedName>
    <definedName name="Z_2B2AC2DA_C199_496F_A12D_84A7540FE4E1_.wvu.PrintArea" localSheetId="31" hidden="1">ASIAPAC_Balance!$A$2:$K$54</definedName>
    <definedName name="Z_2B2AC2DA_C199_496F_A12D_84A7540FE4E1_.wvu.PrintArea" localSheetId="32" hidden="1">ASIAPAC_Elec_CO2!$A$3:$K$52</definedName>
    <definedName name="Z_2B2AC2DA_C199_496F_A12D_84A7540FE4E1_.wvu.PrintArea" localSheetId="15" hidden="1">BRAZIL_Balance!$A$2:$K$54</definedName>
    <definedName name="Z_2B2AC2DA_C199_496F_A12D_84A7540FE4E1_.wvu.PrintArea" localSheetId="16" hidden="1">BRAZIL_Elec_CO2!$A$3:$K$52</definedName>
    <definedName name="Z_2B2AC2DA_C199_496F_A12D_84A7540FE4E1_.wvu.PrintArea" localSheetId="33" hidden="1">CHINA_Balance!$A$2:$K$54</definedName>
    <definedName name="Z_2B2AC2DA_C199_496F_A12D_84A7540FE4E1_.wvu.PrintArea" localSheetId="34" hidden="1">CHINA_Elec_CO2!$A$3:$K$52</definedName>
    <definedName name="Z_2B2AC2DA_C199_496F_A12D_84A7540FE4E1_.wvu.PrintArea" localSheetId="13" hidden="1">CSAM_Balance!$A$2:$K$54</definedName>
    <definedName name="Z_2B2AC2DA_C199_496F_A12D_84A7540FE4E1_.wvu.PrintArea" localSheetId="14" hidden="1">CSAM_Elec_CO2!$A$3:$K$52</definedName>
    <definedName name="Z_2B2AC2DA_C199_496F_A12D_84A7540FE4E1_.wvu.PrintArea" localSheetId="19" hidden="1">EU_Balance!$A$2:$K$54</definedName>
    <definedName name="Z_2B2AC2DA_C199_496F_A12D_84A7540FE4E1_.wvu.PrintArea" localSheetId="20" hidden="1">EU_Elec_CO2!$A$3:$K$52</definedName>
    <definedName name="Z_2B2AC2DA_C199_496F_A12D_84A7540FE4E1_.wvu.PrintArea" localSheetId="17" hidden="1">EUR_Balance!$A$2:$K$54</definedName>
    <definedName name="Z_2B2AC2DA_C199_496F_A12D_84A7540FE4E1_.wvu.PrintArea" localSheetId="18" hidden="1">EUR_Elec_CO2!$A$3:$K$52</definedName>
    <definedName name="Z_2B2AC2DA_C199_496F_A12D_84A7540FE4E1_.wvu.PrintArea" localSheetId="27" hidden="1">EURASIA_Balance!$A$2:$K$54</definedName>
    <definedName name="Z_2B2AC2DA_C199_496F_A12D_84A7540FE4E1_.wvu.PrintArea" localSheetId="28" hidden="1">EURASIA_Elec_CO2!$A$3:$K$52</definedName>
    <definedName name="Z_2B2AC2DA_C199_496F_A12D_84A7540FE4E1_.wvu.PrintArea" localSheetId="5" hidden="1">'Fossil fuel production'!$A$2:$L$3</definedName>
    <definedName name="Z_2B2AC2DA_C199_496F_A12D_84A7540FE4E1_.wvu.PrintArea" localSheetId="35" hidden="1">INDIA_Balance!$A$2:$K$54</definedName>
    <definedName name="Z_2B2AC2DA_C199_496F_A12D_84A7540FE4E1_.wvu.PrintArea" localSheetId="36" hidden="1">INDIA_Elec_CO2!$A$3:$K$52</definedName>
    <definedName name="Z_2B2AC2DA_C199_496F_A12D_84A7540FE4E1_.wvu.PrintArea" localSheetId="37" hidden="1">JPN_Balance!$A$2:$K$54</definedName>
    <definedName name="Z_2B2AC2DA_C199_496F_A12D_84A7540FE4E1_.wvu.PrintArea" localSheetId="38" hidden="1">JPN_Elec_CO2!$A$3:$K$52</definedName>
    <definedName name="Z_2B2AC2DA_C199_496F_A12D_84A7540FE4E1_.wvu.PrintArea" localSheetId="25" hidden="1">ME_Balance!$A$2:$K$54</definedName>
    <definedName name="Z_2B2AC2DA_C199_496F_A12D_84A7540FE4E1_.wvu.PrintArea" localSheetId="26" hidden="1">ME_Elec_CO2!$A$3:$K$52</definedName>
    <definedName name="Z_2B2AC2DA_C199_496F_A12D_84A7540FE4E1_.wvu.PrintArea" localSheetId="43" hidden="1">NonOECD_Balance!$A$2:$K$54</definedName>
    <definedName name="Z_2B2AC2DA_C199_496F_A12D_84A7540FE4E1_.wvu.PrintArea" localSheetId="44" hidden="1">NonOECD_Elec_CO2!$A$3:$K$52</definedName>
    <definedName name="Z_2B2AC2DA_C199_496F_A12D_84A7540FE4E1_.wvu.PrintArea" localSheetId="41" hidden="1">OECD_Balance!$A$2:$K$54</definedName>
    <definedName name="Z_2B2AC2DA_C199_496F_A12D_84A7540FE4E1_.wvu.PrintArea" localSheetId="42" hidden="1">OECD_Elec_CO2!$A$3:$K$52</definedName>
    <definedName name="Z_2B2AC2DA_C199_496F_A12D_84A7540FE4E1_.wvu.PrintArea" localSheetId="9" hidden="1">OECDNAM_Balance!$A$2:$K$54</definedName>
    <definedName name="Z_2B2AC2DA_C199_496F_A12D_84A7540FE4E1_.wvu.PrintArea" localSheetId="10" hidden="1">OECDNAM_Elec_CO2!$A$3:$K$52</definedName>
    <definedName name="Z_2B2AC2DA_C199_496F_A12D_84A7540FE4E1_.wvu.PrintArea" localSheetId="29" hidden="1">RUS_Balance!$A$2:$K$54</definedName>
    <definedName name="Z_2B2AC2DA_C199_496F_A12D_84A7540FE4E1_.wvu.PrintArea" localSheetId="30" hidden="1">RUS_Elec_CO2!$A$3:$K$52</definedName>
    <definedName name="Z_2B2AC2DA_C199_496F_A12D_84A7540FE4E1_.wvu.PrintArea" localSheetId="23" hidden="1">SAFR_Balance!$A$2:$K$54</definedName>
    <definedName name="Z_2B2AC2DA_C199_496F_A12D_84A7540FE4E1_.wvu.PrintArea" localSheetId="24" hidden="1">SAFR_Elec_CO2!$A$3:$K$52</definedName>
    <definedName name="Z_2B2AC2DA_C199_496F_A12D_84A7540FE4E1_.wvu.PrintArea" localSheetId="11" hidden="1">US_Balance!$A$2:$K$54</definedName>
    <definedName name="Z_2B2AC2DA_C199_496F_A12D_84A7540FE4E1_.wvu.PrintArea" localSheetId="12" hidden="1">US_Elec_CO2!$A$3:$K$52</definedName>
    <definedName name="Z_2B2AC2DA_C199_496F_A12D_84A7540FE4E1_.wvu.PrintArea" localSheetId="7" hidden="1">World_Balance!$A$2:$K$55</definedName>
    <definedName name="Z_2B2AC2DA_C199_496F_A12D_84A7540FE4E1_.wvu.PrintArea" localSheetId="8" hidden="1">World_Elec_CO2!$A$3:$K$53</definedName>
    <definedName name="Z_9694454B_F468_4282_9AF0_76F65AAFC65B_.wvu.Cols" localSheetId="21" hidden="1">Africa_Balance!#REF!</definedName>
    <definedName name="Z_9694454B_F468_4282_9AF0_76F65AAFC65B_.wvu.Cols" localSheetId="22" hidden="1">Africa_Elec_CO2!#REF!</definedName>
    <definedName name="Z_9694454B_F468_4282_9AF0_76F65AAFC65B_.wvu.Cols" localSheetId="39" hidden="1">ASEAN_Balance!#REF!</definedName>
    <definedName name="Z_9694454B_F468_4282_9AF0_76F65AAFC65B_.wvu.Cols" localSheetId="40" hidden="1">ASEAN_Elec_CO2!#REF!</definedName>
    <definedName name="Z_9694454B_F468_4282_9AF0_76F65AAFC65B_.wvu.Cols" localSheetId="31" hidden="1">ASIAPAC_Balance!#REF!</definedName>
    <definedName name="Z_9694454B_F468_4282_9AF0_76F65AAFC65B_.wvu.Cols" localSheetId="32" hidden="1">ASIAPAC_Elec_CO2!#REF!</definedName>
    <definedName name="Z_9694454B_F468_4282_9AF0_76F65AAFC65B_.wvu.Cols" localSheetId="15" hidden="1">BRAZIL_Balance!#REF!</definedName>
    <definedName name="Z_9694454B_F468_4282_9AF0_76F65AAFC65B_.wvu.Cols" localSheetId="16" hidden="1">BRAZIL_Elec_CO2!#REF!</definedName>
    <definedName name="Z_9694454B_F468_4282_9AF0_76F65AAFC65B_.wvu.Cols" localSheetId="33" hidden="1">CHINA_Balance!#REF!</definedName>
    <definedName name="Z_9694454B_F468_4282_9AF0_76F65AAFC65B_.wvu.Cols" localSheetId="34" hidden="1">CHINA_Elec_CO2!#REF!</definedName>
    <definedName name="Z_9694454B_F468_4282_9AF0_76F65AAFC65B_.wvu.Cols" localSheetId="13" hidden="1">CSAM_Balance!#REF!</definedName>
    <definedName name="Z_9694454B_F468_4282_9AF0_76F65AAFC65B_.wvu.Cols" localSheetId="14" hidden="1">CSAM_Elec_CO2!#REF!</definedName>
    <definedName name="Z_9694454B_F468_4282_9AF0_76F65AAFC65B_.wvu.Cols" localSheetId="19" hidden="1">EU_Balance!#REF!</definedName>
    <definedName name="Z_9694454B_F468_4282_9AF0_76F65AAFC65B_.wvu.Cols" localSheetId="20" hidden="1">EU_Elec_CO2!#REF!</definedName>
    <definedName name="Z_9694454B_F468_4282_9AF0_76F65AAFC65B_.wvu.Cols" localSheetId="17" hidden="1">EUR_Balance!#REF!</definedName>
    <definedName name="Z_9694454B_F468_4282_9AF0_76F65AAFC65B_.wvu.Cols" localSheetId="18" hidden="1">EUR_Elec_CO2!#REF!</definedName>
    <definedName name="Z_9694454B_F468_4282_9AF0_76F65AAFC65B_.wvu.Cols" localSheetId="27" hidden="1">EURASIA_Balance!#REF!</definedName>
    <definedName name="Z_9694454B_F468_4282_9AF0_76F65AAFC65B_.wvu.Cols" localSheetId="28" hidden="1">EURASIA_Elec_CO2!#REF!</definedName>
    <definedName name="Z_9694454B_F468_4282_9AF0_76F65AAFC65B_.wvu.Cols" localSheetId="5" hidden="1">'Fossil fuel production'!#REF!</definedName>
    <definedName name="Z_9694454B_F468_4282_9AF0_76F65AAFC65B_.wvu.Cols" localSheetId="35" hidden="1">INDIA_Balance!#REF!</definedName>
    <definedName name="Z_9694454B_F468_4282_9AF0_76F65AAFC65B_.wvu.Cols" localSheetId="36" hidden="1">INDIA_Elec_CO2!#REF!</definedName>
    <definedName name="Z_9694454B_F468_4282_9AF0_76F65AAFC65B_.wvu.Cols" localSheetId="37" hidden="1">JPN_Balance!#REF!</definedName>
    <definedName name="Z_9694454B_F468_4282_9AF0_76F65AAFC65B_.wvu.Cols" localSheetId="38" hidden="1">JPN_Elec_CO2!#REF!</definedName>
    <definedName name="Z_9694454B_F468_4282_9AF0_76F65AAFC65B_.wvu.Cols" localSheetId="25" hidden="1">ME_Balance!#REF!</definedName>
    <definedName name="Z_9694454B_F468_4282_9AF0_76F65AAFC65B_.wvu.Cols" localSheetId="26" hidden="1">ME_Elec_CO2!#REF!</definedName>
    <definedName name="Z_9694454B_F468_4282_9AF0_76F65AAFC65B_.wvu.Cols" localSheetId="43" hidden="1">NonOECD_Balance!#REF!</definedName>
    <definedName name="Z_9694454B_F468_4282_9AF0_76F65AAFC65B_.wvu.Cols" localSheetId="44" hidden="1">NonOECD_Elec_CO2!#REF!</definedName>
    <definedName name="Z_9694454B_F468_4282_9AF0_76F65AAFC65B_.wvu.Cols" localSheetId="41" hidden="1">OECD_Balance!#REF!</definedName>
    <definedName name="Z_9694454B_F468_4282_9AF0_76F65AAFC65B_.wvu.Cols" localSheetId="42" hidden="1">OECD_Elec_CO2!#REF!</definedName>
    <definedName name="Z_9694454B_F468_4282_9AF0_76F65AAFC65B_.wvu.Cols" localSheetId="9" hidden="1">OECDNAM_Balance!#REF!</definedName>
    <definedName name="Z_9694454B_F468_4282_9AF0_76F65AAFC65B_.wvu.Cols" localSheetId="10" hidden="1">OECDNAM_Elec_CO2!#REF!</definedName>
    <definedName name="Z_9694454B_F468_4282_9AF0_76F65AAFC65B_.wvu.Cols" localSheetId="29" hidden="1">RUS_Balance!#REF!</definedName>
    <definedName name="Z_9694454B_F468_4282_9AF0_76F65AAFC65B_.wvu.Cols" localSheetId="30" hidden="1">RUS_Elec_CO2!#REF!</definedName>
    <definedName name="Z_9694454B_F468_4282_9AF0_76F65AAFC65B_.wvu.Cols" localSheetId="23" hidden="1">SAFR_Balance!#REF!</definedName>
    <definedName name="Z_9694454B_F468_4282_9AF0_76F65AAFC65B_.wvu.Cols" localSheetId="24" hidden="1">SAFR_Elec_CO2!#REF!</definedName>
    <definedName name="Z_9694454B_F468_4282_9AF0_76F65AAFC65B_.wvu.Cols" localSheetId="11" hidden="1">US_Balance!#REF!</definedName>
    <definedName name="Z_9694454B_F468_4282_9AF0_76F65AAFC65B_.wvu.Cols" localSheetId="12" hidden="1">US_Elec_CO2!#REF!</definedName>
    <definedName name="Z_9694454B_F468_4282_9AF0_76F65AAFC65B_.wvu.Cols" localSheetId="7" hidden="1">World_Balance!#REF!</definedName>
    <definedName name="Z_9694454B_F468_4282_9AF0_76F65AAFC65B_.wvu.Cols" localSheetId="8" hidden="1">World_Elec_CO2!#REF!</definedName>
    <definedName name="Z_9694454B_F468_4282_9AF0_76F65AAFC65B_.wvu.PrintArea" localSheetId="21" hidden="1">Africa_Balance!$A$2:$K$54</definedName>
    <definedName name="Z_9694454B_F468_4282_9AF0_76F65AAFC65B_.wvu.PrintArea" localSheetId="22" hidden="1">Africa_Elec_CO2!$A$3:$K$52</definedName>
    <definedName name="Z_9694454B_F468_4282_9AF0_76F65AAFC65B_.wvu.PrintArea" localSheetId="39" hidden="1">ASEAN_Balance!$A$2:$K$54</definedName>
    <definedName name="Z_9694454B_F468_4282_9AF0_76F65AAFC65B_.wvu.PrintArea" localSheetId="40" hidden="1">ASEAN_Elec_CO2!$A$3:$K$52</definedName>
    <definedName name="Z_9694454B_F468_4282_9AF0_76F65AAFC65B_.wvu.PrintArea" localSheetId="31" hidden="1">ASIAPAC_Balance!$A$2:$K$54</definedName>
    <definedName name="Z_9694454B_F468_4282_9AF0_76F65AAFC65B_.wvu.PrintArea" localSheetId="32" hidden="1">ASIAPAC_Elec_CO2!$A$3:$K$52</definedName>
    <definedName name="Z_9694454B_F468_4282_9AF0_76F65AAFC65B_.wvu.PrintArea" localSheetId="15" hidden="1">BRAZIL_Balance!$A$2:$K$54</definedName>
    <definedName name="Z_9694454B_F468_4282_9AF0_76F65AAFC65B_.wvu.PrintArea" localSheetId="16" hidden="1">BRAZIL_Elec_CO2!$A$3:$K$52</definedName>
    <definedName name="Z_9694454B_F468_4282_9AF0_76F65AAFC65B_.wvu.PrintArea" localSheetId="33" hidden="1">CHINA_Balance!$A$2:$K$54</definedName>
    <definedName name="Z_9694454B_F468_4282_9AF0_76F65AAFC65B_.wvu.PrintArea" localSheetId="34" hidden="1">CHINA_Elec_CO2!$A$3:$K$52</definedName>
    <definedName name="Z_9694454B_F468_4282_9AF0_76F65AAFC65B_.wvu.PrintArea" localSheetId="13" hidden="1">CSAM_Balance!$A$2:$K$54</definedName>
    <definedName name="Z_9694454B_F468_4282_9AF0_76F65AAFC65B_.wvu.PrintArea" localSheetId="14" hidden="1">CSAM_Elec_CO2!$A$3:$K$52</definedName>
    <definedName name="Z_9694454B_F468_4282_9AF0_76F65AAFC65B_.wvu.PrintArea" localSheetId="19" hidden="1">EU_Balance!$A$2:$K$54</definedName>
    <definedName name="Z_9694454B_F468_4282_9AF0_76F65AAFC65B_.wvu.PrintArea" localSheetId="20" hidden="1">EU_Elec_CO2!$A$3:$K$52</definedName>
    <definedName name="Z_9694454B_F468_4282_9AF0_76F65AAFC65B_.wvu.PrintArea" localSheetId="17" hidden="1">EUR_Balance!$A$2:$K$54</definedName>
    <definedName name="Z_9694454B_F468_4282_9AF0_76F65AAFC65B_.wvu.PrintArea" localSheetId="18" hidden="1">EUR_Elec_CO2!$A$3:$K$52</definedName>
    <definedName name="Z_9694454B_F468_4282_9AF0_76F65AAFC65B_.wvu.PrintArea" localSheetId="27" hidden="1">EURASIA_Balance!$A$2:$K$54</definedName>
    <definedName name="Z_9694454B_F468_4282_9AF0_76F65AAFC65B_.wvu.PrintArea" localSheetId="28" hidden="1">EURASIA_Elec_CO2!$A$3:$K$52</definedName>
    <definedName name="Z_9694454B_F468_4282_9AF0_76F65AAFC65B_.wvu.PrintArea" localSheetId="5" hidden="1">'Fossil fuel production'!$A$2:$L$3</definedName>
    <definedName name="Z_9694454B_F468_4282_9AF0_76F65AAFC65B_.wvu.PrintArea" localSheetId="35" hidden="1">INDIA_Balance!$A$2:$K$54</definedName>
    <definedName name="Z_9694454B_F468_4282_9AF0_76F65AAFC65B_.wvu.PrintArea" localSheetId="36" hidden="1">INDIA_Elec_CO2!$A$3:$K$52</definedName>
    <definedName name="Z_9694454B_F468_4282_9AF0_76F65AAFC65B_.wvu.PrintArea" localSheetId="37" hidden="1">JPN_Balance!$A$2:$K$54</definedName>
    <definedName name="Z_9694454B_F468_4282_9AF0_76F65AAFC65B_.wvu.PrintArea" localSheetId="38" hidden="1">JPN_Elec_CO2!$A$3:$K$52</definedName>
    <definedName name="Z_9694454B_F468_4282_9AF0_76F65AAFC65B_.wvu.PrintArea" localSheetId="25" hidden="1">ME_Balance!$A$2:$K$54</definedName>
    <definedName name="Z_9694454B_F468_4282_9AF0_76F65AAFC65B_.wvu.PrintArea" localSheetId="26" hidden="1">ME_Elec_CO2!$A$3:$K$52</definedName>
    <definedName name="Z_9694454B_F468_4282_9AF0_76F65AAFC65B_.wvu.PrintArea" localSheetId="43" hidden="1">NonOECD_Balance!$A$2:$K$54</definedName>
    <definedName name="Z_9694454B_F468_4282_9AF0_76F65AAFC65B_.wvu.PrintArea" localSheetId="44" hidden="1">NonOECD_Elec_CO2!$A$3:$K$52</definedName>
    <definedName name="Z_9694454B_F468_4282_9AF0_76F65AAFC65B_.wvu.PrintArea" localSheetId="41" hidden="1">OECD_Balance!$A$2:$K$54</definedName>
    <definedName name="Z_9694454B_F468_4282_9AF0_76F65AAFC65B_.wvu.PrintArea" localSheetId="42" hidden="1">OECD_Elec_CO2!$A$3:$K$52</definedName>
    <definedName name="Z_9694454B_F468_4282_9AF0_76F65AAFC65B_.wvu.PrintArea" localSheetId="9" hidden="1">OECDNAM_Balance!$A$2:$K$54</definedName>
    <definedName name="Z_9694454B_F468_4282_9AF0_76F65AAFC65B_.wvu.PrintArea" localSheetId="10" hidden="1">OECDNAM_Elec_CO2!$A$3:$K$52</definedName>
    <definedName name="Z_9694454B_F468_4282_9AF0_76F65AAFC65B_.wvu.PrintArea" localSheetId="29" hidden="1">RUS_Balance!$A$2:$K$54</definedName>
    <definedName name="Z_9694454B_F468_4282_9AF0_76F65AAFC65B_.wvu.PrintArea" localSheetId="30" hidden="1">RUS_Elec_CO2!$A$3:$K$52</definedName>
    <definedName name="Z_9694454B_F468_4282_9AF0_76F65AAFC65B_.wvu.PrintArea" localSheetId="23" hidden="1">SAFR_Balance!$A$2:$K$54</definedName>
    <definedName name="Z_9694454B_F468_4282_9AF0_76F65AAFC65B_.wvu.PrintArea" localSheetId="24" hidden="1">SAFR_Elec_CO2!$A$3:$K$52</definedName>
    <definedName name="Z_9694454B_F468_4282_9AF0_76F65AAFC65B_.wvu.PrintArea" localSheetId="11" hidden="1">US_Balance!$A$2:$K$54</definedName>
    <definedName name="Z_9694454B_F468_4282_9AF0_76F65AAFC65B_.wvu.PrintArea" localSheetId="12" hidden="1">US_Elec_CO2!$A$3:$K$52</definedName>
    <definedName name="Z_9694454B_F468_4282_9AF0_76F65AAFC65B_.wvu.PrintArea" localSheetId="7" hidden="1">World_Balance!$A$2:$K$55</definedName>
    <definedName name="Z_9694454B_F468_4282_9AF0_76F65AAFC65B_.wvu.PrintArea" localSheetId="8" hidden="1">World_Elec_CO2!$A$3:$K$53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172" l="1"/>
  <c r="F8" i="172"/>
  <c r="E8" i="172"/>
  <c r="D8" i="172"/>
  <c r="C8" i="172"/>
  <c r="C4" i="172"/>
  <c r="G13" i="171" l="1"/>
  <c r="H13" i="171"/>
  <c r="F13" i="171"/>
  <c r="E13" i="171"/>
  <c r="D13" i="171"/>
  <c r="G12" i="171"/>
  <c r="H12" i="171"/>
  <c r="F12" i="171"/>
  <c r="E12" i="171"/>
  <c r="D12" i="171"/>
  <c r="G11" i="171"/>
  <c r="H11" i="171"/>
  <c r="F11" i="171"/>
  <c r="E11" i="171"/>
  <c r="D11" i="171"/>
  <c r="G10" i="171"/>
  <c r="H10" i="171"/>
  <c r="F10" i="171"/>
  <c r="E10" i="171"/>
  <c r="D10" i="171"/>
  <c r="E9" i="171"/>
  <c r="G9" i="171"/>
  <c r="H9" i="171"/>
  <c r="F9" i="171"/>
  <c r="D9" i="171"/>
  <c r="G8" i="171"/>
  <c r="G14" i="171" s="1"/>
  <c r="H8" i="171"/>
  <c r="H14" i="171" s="1"/>
  <c r="F8" i="171"/>
  <c r="F14" i="171" s="1"/>
  <c r="E8" i="171"/>
  <c r="E14" i="171" s="1"/>
  <c r="D8" i="171"/>
  <c r="D14" i="171" s="1"/>
  <c r="G10" i="170" l="1"/>
  <c r="H10" i="170"/>
  <c r="F10" i="170"/>
  <c r="E10" i="170"/>
  <c r="D10" i="170"/>
  <c r="G9" i="170"/>
  <c r="H9" i="170"/>
  <c r="F9" i="170"/>
  <c r="E9" i="170"/>
  <c r="D9" i="170"/>
  <c r="G8" i="170"/>
  <c r="H8" i="170"/>
  <c r="F8" i="170"/>
  <c r="E8" i="170"/>
  <c r="D8" i="170"/>
  <c r="O28" i="129" l="1"/>
  <c r="O40" i="129" s="1"/>
  <c r="O24" i="129"/>
  <c r="O36" i="129" s="1"/>
  <c r="O30" i="129"/>
  <c r="O42" i="129" s="1"/>
  <c r="O29" i="129"/>
  <c r="O41" i="129" s="1"/>
  <c r="O27" i="129"/>
  <c r="O39" i="129" s="1"/>
  <c r="O26" i="129"/>
  <c r="O38" i="129" s="1"/>
  <c r="O25" i="129"/>
  <c r="O37" i="12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A8" authorId="0" shapeId="0" xr:uid="{A877DA5F-45E2-4CE8-9089-D2D040428EC2}">
      <text>
        <r>
          <rPr>
            <b/>
            <sz val="9"/>
            <color indexed="81"/>
            <rFont val="Tahoma"/>
            <family val="2"/>
          </rPr>
          <t>Shyamal:</t>
        </r>
        <r>
          <rPr>
            <sz val="9"/>
            <color indexed="81"/>
            <rFont val="Tahoma"/>
            <family val="2"/>
          </rPr>
          <t xml:space="preserve">
Current Policies Scenario</t>
        </r>
      </text>
    </comment>
    <comment ref="A9" authorId="0" shapeId="0" xr:uid="{CA7EDBCF-B077-4B74-B680-B86E73D38011}">
      <text>
        <r>
          <rPr>
            <b/>
            <sz val="9"/>
            <color indexed="81"/>
            <rFont val="Tahoma"/>
            <family val="2"/>
          </rPr>
          <t>Shyamal:</t>
        </r>
        <r>
          <rPr>
            <sz val="9"/>
            <color indexed="81"/>
            <rFont val="Tahoma"/>
            <family val="2"/>
          </rPr>
          <t xml:space="preserve">
Current Policies Scenario</t>
        </r>
      </text>
    </comment>
    <comment ref="A10" authorId="0" shapeId="0" xr:uid="{8975C047-A8B0-49F9-861A-1F0D7A029139}">
      <text>
        <r>
          <rPr>
            <b/>
            <sz val="9"/>
            <color indexed="81"/>
            <rFont val="Tahoma"/>
            <family val="2"/>
          </rPr>
          <t>Shyamal:</t>
        </r>
        <r>
          <rPr>
            <sz val="9"/>
            <color indexed="81"/>
            <rFont val="Tahoma"/>
            <family val="2"/>
          </rPr>
          <t xml:space="preserve">
Current Policies Scenario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A8" authorId="0" shapeId="0" xr:uid="{F98B52D6-913D-4CA3-B2C3-49908F015EA6}">
      <text>
        <r>
          <rPr>
            <b/>
            <sz val="9"/>
            <color indexed="81"/>
            <rFont val="Tahoma"/>
            <family val="2"/>
          </rPr>
          <t>Shyamal:</t>
        </r>
        <r>
          <rPr>
            <sz val="9"/>
            <color indexed="81"/>
            <rFont val="Tahoma"/>
            <family val="2"/>
          </rPr>
          <t xml:space="preserve">
Current Policies Scenario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A8" authorId="0" shapeId="0" xr:uid="{7CEA311B-7BEF-4ACE-B216-172353D222E9}">
      <text>
        <r>
          <rPr>
            <b/>
            <sz val="9"/>
            <color indexed="81"/>
            <rFont val="Tahoma"/>
            <family val="2"/>
          </rPr>
          <t>Shyamal:</t>
        </r>
        <r>
          <rPr>
            <sz val="9"/>
            <color indexed="81"/>
            <rFont val="Tahoma"/>
            <family val="2"/>
          </rPr>
          <t xml:space="preserve">
Current Policies Scenario</t>
        </r>
      </text>
    </comment>
    <comment ref="A9" authorId="0" shapeId="0" xr:uid="{46ACAE0C-BABB-45EB-B4E0-8C6084DCFA2E}">
      <text>
        <r>
          <rPr>
            <b/>
            <sz val="9"/>
            <color indexed="81"/>
            <rFont val="Tahoma"/>
            <family val="2"/>
          </rPr>
          <t>Shyamal:</t>
        </r>
        <r>
          <rPr>
            <sz val="9"/>
            <color indexed="81"/>
            <rFont val="Tahoma"/>
            <family val="2"/>
          </rPr>
          <t xml:space="preserve">
Current Policies Scenario</t>
        </r>
      </text>
    </comment>
    <comment ref="A10" authorId="0" shapeId="0" xr:uid="{126C203D-EE44-424F-877D-66EB6D688049}">
      <text>
        <r>
          <rPr>
            <b/>
            <sz val="9"/>
            <color indexed="81"/>
            <rFont val="Tahoma"/>
            <family val="2"/>
          </rPr>
          <t>Shyamal:</t>
        </r>
        <r>
          <rPr>
            <sz val="9"/>
            <color indexed="81"/>
            <rFont val="Tahoma"/>
            <family val="2"/>
          </rPr>
          <t xml:space="preserve">
Current Policies Scenario</t>
        </r>
      </text>
    </comment>
    <comment ref="A11" authorId="0" shapeId="0" xr:uid="{0CB7F40D-C644-41E8-A38A-AB10655B871B}">
      <text>
        <r>
          <rPr>
            <b/>
            <sz val="9"/>
            <color indexed="81"/>
            <rFont val="Tahoma"/>
            <family val="2"/>
          </rPr>
          <t>Shyamal:</t>
        </r>
        <r>
          <rPr>
            <sz val="9"/>
            <color indexed="81"/>
            <rFont val="Tahoma"/>
            <family val="2"/>
          </rPr>
          <t xml:space="preserve">
Current Policies Scenario</t>
        </r>
      </text>
    </comment>
    <comment ref="A12" authorId="0" shapeId="0" xr:uid="{07C9ED5F-A44B-4821-A67C-40F0324BD455}">
      <text>
        <r>
          <rPr>
            <b/>
            <sz val="9"/>
            <color indexed="81"/>
            <rFont val="Tahoma"/>
            <family val="2"/>
          </rPr>
          <t>Shyamal:</t>
        </r>
        <r>
          <rPr>
            <sz val="9"/>
            <color indexed="81"/>
            <rFont val="Tahoma"/>
            <family val="2"/>
          </rPr>
          <t xml:space="preserve">
Current Policies Scenario</t>
        </r>
      </text>
    </comment>
    <comment ref="A13" authorId="0" shapeId="0" xr:uid="{51F4B21E-E238-421C-8909-7749352CD9A8}">
      <text>
        <r>
          <rPr>
            <b/>
            <sz val="9"/>
            <color indexed="81"/>
            <rFont val="Tahoma"/>
            <family val="2"/>
          </rPr>
          <t>Shyamal:</t>
        </r>
        <r>
          <rPr>
            <sz val="9"/>
            <color indexed="81"/>
            <rFont val="Tahoma"/>
            <family val="2"/>
          </rPr>
          <t xml:space="preserve">
Current Policies Scenario</t>
        </r>
      </text>
    </comment>
    <comment ref="A14" authorId="0" shapeId="0" xr:uid="{760D6F2A-55E6-4F59-B2C2-9D38898F6BD4}">
      <text>
        <r>
          <rPr>
            <b/>
            <sz val="9"/>
            <color indexed="81"/>
            <rFont val="Tahoma"/>
            <family val="2"/>
          </rPr>
          <t>Shyamal:</t>
        </r>
        <r>
          <rPr>
            <sz val="9"/>
            <color indexed="81"/>
            <rFont val="Tahoma"/>
            <family val="2"/>
          </rPr>
          <t xml:space="preserve">
Current Policies Scenario</t>
        </r>
      </text>
    </comment>
  </commentList>
</comments>
</file>

<file path=xl/sharedStrings.xml><?xml version="1.0" encoding="utf-8"?>
<sst xmlns="http://schemas.openxmlformats.org/spreadsheetml/2006/main" count="5892" uniqueCount="206">
  <si>
    <t>Coal</t>
  </si>
  <si>
    <t>Oil</t>
  </si>
  <si>
    <t>Gas</t>
  </si>
  <si>
    <t>Nuclear</t>
  </si>
  <si>
    <t>Hydro</t>
  </si>
  <si>
    <t>Other renewables</t>
  </si>
  <si>
    <t>Electricity</t>
  </si>
  <si>
    <t>Heat</t>
  </si>
  <si>
    <t>Industry</t>
  </si>
  <si>
    <t>Transport</t>
  </si>
  <si>
    <t>Biofuels</t>
  </si>
  <si>
    <t>Other fuels</t>
  </si>
  <si>
    <t>Total generation</t>
  </si>
  <si>
    <t>Wind</t>
  </si>
  <si>
    <t>Geothermal</t>
  </si>
  <si>
    <t>Total capacity</t>
  </si>
  <si>
    <t>Power generation</t>
  </si>
  <si>
    <t>Other energy sector</t>
  </si>
  <si>
    <t>TPED</t>
  </si>
  <si>
    <t>TFC</t>
  </si>
  <si>
    <t>Solar PV</t>
  </si>
  <si>
    <t>CSP</t>
  </si>
  <si>
    <t>Buildings</t>
  </si>
  <si>
    <t>Other</t>
  </si>
  <si>
    <t>Marine</t>
  </si>
  <si>
    <t xml:space="preserve">  Electricity</t>
  </si>
  <si>
    <t>Current Policies Scenario</t>
  </si>
  <si>
    <t>CPS</t>
  </si>
  <si>
    <t xml:space="preserve">  Transport</t>
  </si>
  <si>
    <t xml:space="preserve">CPS  </t>
  </si>
  <si>
    <t>NPS</t>
  </si>
  <si>
    <t>New Policies Scenario</t>
  </si>
  <si>
    <t>Bioenergy</t>
  </si>
  <si>
    <t xml:space="preserve"> NPS</t>
  </si>
  <si>
    <t xml:space="preserve"> NPS   </t>
  </si>
  <si>
    <r>
      <t>Total CO</t>
    </r>
    <r>
      <rPr>
        <b/>
        <vertAlign val="subscript"/>
        <sz val="9"/>
        <color rgb="FF0070C0"/>
        <rFont val="Calibri"/>
        <family val="2"/>
        <scheme val="minor"/>
      </rPr>
      <t>2</t>
    </r>
  </si>
  <si>
    <r>
      <t>Total CO</t>
    </r>
    <r>
      <rPr>
        <b/>
        <vertAlign val="subscript"/>
        <sz val="9"/>
        <color theme="9" tint="-0.249977111117893"/>
        <rFont val="Calibri"/>
        <family val="2"/>
        <scheme val="minor"/>
      </rPr>
      <t>2</t>
    </r>
  </si>
  <si>
    <r>
      <t xml:space="preserve">Electricity generation </t>
    </r>
    <r>
      <rPr>
        <sz val="9"/>
        <color theme="0"/>
        <rFont val="Calibri"/>
        <family val="2"/>
        <scheme val="minor"/>
      </rPr>
      <t>(TWh)</t>
    </r>
  </si>
  <si>
    <r>
      <t xml:space="preserve">Shares </t>
    </r>
    <r>
      <rPr>
        <sz val="9"/>
        <color theme="0"/>
        <rFont val="Calibri"/>
        <family val="2"/>
        <scheme val="minor"/>
      </rPr>
      <t>(%)</t>
    </r>
  </si>
  <si>
    <r>
      <t xml:space="preserve">CAAGR </t>
    </r>
    <r>
      <rPr>
        <sz val="9"/>
        <color theme="0"/>
        <rFont val="Calibri"/>
        <family val="2"/>
        <scheme val="minor"/>
      </rPr>
      <t>(%)</t>
    </r>
  </si>
  <si>
    <r>
      <t xml:space="preserve">Electrical capacity </t>
    </r>
    <r>
      <rPr>
        <sz val="9"/>
        <color theme="0"/>
        <rFont val="Calibri"/>
        <family val="2"/>
        <scheme val="minor"/>
      </rPr>
      <t>(GW)</t>
    </r>
  </si>
  <si>
    <r>
      <t>CO</t>
    </r>
    <r>
      <rPr>
        <b/>
        <vertAlign val="subscript"/>
        <sz val="9"/>
        <color theme="0"/>
        <rFont val="Calibri"/>
        <family val="2"/>
        <scheme val="minor"/>
      </rPr>
      <t>2</t>
    </r>
    <r>
      <rPr>
        <b/>
        <sz val="9"/>
        <color theme="0"/>
        <rFont val="Calibri"/>
        <family val="2"/>
        <scheme val="minor"/>
      </rPr>
      <t xml:space="preserve"> emissions </t>
    </r>
    <r>
      <rPr>
        <sz val="9"/>
        <color theme="0"/>
        <rFont val="Calibri"/>
        <family val="2"/>
        <scheme val="minor"/>
      </rPr>
      <t>(Mt)</t>
    </r>
  </si>
  <si>
    <r>
      <t xml:space="preserve">Energy demand </t>
    </r>
    <r>
      <rPr>
        <sz val="9"/>
        <color theme="0"/>
        <rFont val="Calibri"/>
        <family val="2"/>
        <scheme val="minor"/>
      </rPr>
      <t>(Mtoe)</t>
    </r>
  </si>
  <si>
    <t>World: New Policies Scenario</t>
  </si>
  <si>
    <t>OECD: New Policies Scenario</t>
  </si>
  <si>
    <t>United States: New Policies Scenario</t>
  </si>
  <si>
    <t>n.a.</t>
  </si>
  <si>
    <t>European Union: New Policies Scenario</t>
  </si>
  <si>
    <t>Japan: New Policies Scenario</t>
  </si>
  <si>
    <t>Non-OECD: New Policies Scenario</t>
  </si>
  <si>
    <t>Russia: New Policies Scenario</t>
  </si>
  <si>
    <t>China: New Policies Scenario</t>
  </si>
  <si>
    <t>India: New Policies Scenario</t>
  </si>
  <si>
    <t>Middle East: New Policies Scenario</t>
  </si>
  <si>
    <t>Africa: New Policies Scenario</t>
  </si>
  <si>
    <t>South Africa: New Policies Scenario</t>
  </si>
  <si>
    <t>Brazil: New Policies Scenario</t>
  </si>
  <si>
    <r>
      <t xml:space="preserve">Energy demand </t>
    </r>
    <r>
      <rPr>
        <sz val="12"/>
        <color indexed="9"/>
        <rFont val="Calibri"/>
        <family val="2"/>
      </rPr>
      <t>(Mtoe)</t>
    </r>
  </si>
  <si>
    <r>
      <t>Electricity generation</t>
    </r>
    <r>
      <rPr>
        <sz val="12"/>
        <color indexed="9"/>
        <rFont val="Calibri"/>
        <family val="2"/>
      </rPr>
      <t xml:space="preserve"> (TWh)</t>
    </r>
    <r>
      <rPr>
        <b/>
        <sz val="12"/>
        <color indexed="9"/>
        <rFont val="Calibri"/>
        <family val="2"/>
      </rPr>
      <t xml:space="preserve">
Electrical capacity </t>
    </r>
    <r>
      <rPr>
        <sz val="12"/>
        <color indexed="9"/>
        <rFont val="Calibri"/>
        <family val="2"/>
      </rPr>
      <t>(GW)</t>
    </r>
    <r>
      <rPr>
        <b/>
        <sz val="12"/>
        <color indexed="9"/>
        <rFont val="Calibri"/>
        <family val="2"/>
      </rPr>
      <t xml:space="preserve">
CO</t>
    </r>
    <r>
      <rPr>
        <b/>
        <vertAlign val="subscript"/>
        <sz val="12"/>
        <color indexed="9"/>
        <rFont val="Calibri"/>
        <family val="2"/>
      </rPr>
      <t>2</t>
    </r>
    <r>
      <rPr>
        <b/>
        <sz val="12"/>
        <color indexed="9"/>
        <rFont val="Calibri"/>
        <family val="2"/>
      </rPr>
      <t xml:space="preserve"> emissions </t>
    </r>
    <r>
      <rPr>
        <sz val="12"/>
        <color indexed="9"/>
        <rFont val="Calibri"/>
        <family val="2"/>
      </rPr>
      <t>(Mt)</t>
    </r>
  </si>
  <si>
    <t>World</t>
  </si>
  <si>
    <t>Natural gas production (bcm)</t>
  </si>
  <si>
    <t>OECD</t>
  </si>
  <si>
    <t>Coal production (Mtce)</t>
  </si>
  <si>
    <t>United States</t>
  </si>
  <si>
    <t>European Union</t>
  </si>
  <si>
    <t>Japan</t>
  </si>
  <si>
    <t>Non-OECD</t>
  </si>
  <si>
    <t>Russia</t>
  </si>
  <si>
    <t>China</t>
  </si>
  <si>
    <t>India</t>
  </si>
  <si>
    <t>Africa</t>
  </si>
  <si>
    <t>South Africa</t>
  </si>
  <si>
    <t>Brazil</t>
  </si>
  <si>
    <t>Middle East</t>
  </si>
  <si>
    <t>Back to contents page</t>
  </si>
  <si>
    <t>Production</t>
  </si>
  <si>
    <t>Europe</t>
  </si>
  <si>
    <t>Processing gains</t>
  </si>
  <si>
    <t xml:space="preserve">World </t>
  </si>
  <si>
    <t>IEA World Energy Outlook 2017 Annex A Tables for Scenario Projections</t>
  </si>
  <si>
    <t>© 2017 OECD/IEA</t>
  </si>
  <si>
    <t>Fossil-fuel production</t>
  </si>
  <si>
    <t>Fossil-fuel demand</t>
  </si>
  <si>
    <t>http://www.iea.org/weo2017/</t>
  </si>
  <si>
    <t>Oil production and supply (mb/d)</t>
  </si>
  <si>
    <t>Oil and liquids demand (mb/d)</t>
  </si>
  <si>
    <t>Natural gas demand (bcm)</t>
  </si>
  <si>
    <t>Coal demand (Mtce)</t>
  </si>
  <si>
    <t>Emissions of pollutants by energy sector</t>
  </si>
  <si>
    <t>Emissions of pollutants by fuel</t>
  </si>
  <si>
    <t>Total</t>
  </si>
  <si>
    <t>Power</t>
  </si>
  <si>
    <t>Industry*</t>
  </si>
  <si>
    <t>Agriculture</t>
  </si>
  <si>
    <t>* Industry also includes other transformation.</t>
  </si>
  <si>
    <t>Shares (%)</t>
  </si>
  <si>
    <t>CAAGR (%)</t>
  </si>
  <si>
    <t>SDS</t>
  </si>
  <si>
    <t>Emissions of pollutants  by  fuel</t>
  </si>
  <si>
    <t>Current Policies and Sustainable Development Scenarios</t>
  </si>
  <si>
    <t>North America</t>
  </si>
  <si>
    <t>Central &amp; South America</t>
  </si>
  <si>
    <t>Eurasia</t>
  </si>
  <si>
    <t>Asia Pacific</t>
  </si>
  <si>
    <t>World production</t>
  </si>
  <si>
    <t xml:space="preserve">  Conventional crude oil</t>
  </si>
  <si>
    <t xml:space="preserve">  Tight oil</t>
  </si>
  <si>
    <t xml:space="preserve">  Natural gas liquids</t>
  </si>
  <si>
    <t>World supply</t>
  </si>
  <si>
    <t xml:space="preserve">  Shale gas</t>
  </si>
  <si>
    <t xml:space="preserve">  Steam coal</t>
  </si>
  <si>
    <t xml:space="preserve">  Coking coal</t>
  </si>
  <si>
    <t>Source: World Energy Outlook 2017</t>
  </si>
  <si>
    <t>Current Policies</t>
  </si>
  <si>
    <t>Sustainable Development</t>
  </si>
  <si>
    <t>2016e-2040</t>
  </si>
  <si>
    <t>2015-2040</t>
  </si>
  <si>
    <r>
      <t xml:space="preserve">Natural gas production </t>
    </r>
    <r>
      <rPr>
        <sz val="9"/>
        <color theme="0"/>
        <rFont val="Calibri"/>
        <family val="2"/>
        <scheme val="minor"/>
      </rPr>
      <t>(bcm)</t>
    </r>
  </si>
  <si>
    <r>
      <t xml:space="preserve">Coal production </t>
    </r>
    <r>
      <rPr>
        <sz val="9"/>
        <color theme="0"/>
        <rFont val="Calibri"/>
        <family val="2"/>
        <scheme val="minor"/>
      </rPr>
      <t>(Mtce)</t>
    </r>
  </si>
  <si>
    <t>Demand</t>
  </si>
  <si>
    <t>Bunkers</t>
  </si>
  <si>
    <t>World oil demand</t>
  </si>
  <si>
    <t>World biofuels</t>
  </si>
  <si>
    <t>World liquids demand</t>
  </si>
  <si>
    <r>
      <t xml:space="preserve">Natural gas demand </t>
    </r>
    <r>
      <rPr>
        <sz val="9"/>
        <color theme="0"/>
        <rFont val="Calibri"/>
        <family val="2"/>
        <scheme val="minor"/>
      </rPr>
      <t>(bcm)</t>
    </r>
  </si>
  <si>
    <r>
      <t xml:space="preserve">Coal demand </t>
    </r>
    <r>
      <rPr>
        <sz val="9"/>
        <color theme="0"/>
        <rFont val="Calibri"/>
        <family val="2"/>
        <scheme val="minor"/>
      </rPr>
      <t>(Mtce)</t>
    </r>
  </si>
  <si>
    <t xml:space="preserve">  Extra-heavy oil and bitumen</t>
  </si>
  <si>
    <t>World: Current Policies and Sustainable Development Scenarios</t>
  </si>
  <si>
    <t>2016e</t>
  </si>
  <si>
    <t>SDS Scenario</t>
  </si>
  <si>
    <t xml:space="preserve">   Of which: bunkers</t>
  </si>
  <si>
    <t xml:space="preserve">   Traditional biomass</t>
  </si>
  <si>
    <t xml:space="preserve">   Petrochem. feedstock</t>
  </si>
  <si>
    <t>Renewables</t>
  </si>
  <si>
    <t>2016-2040</t>
  </si>
  <si>
    <t>North America: New Policies Scenario</t>
  </si>
  <si>
    <t>North America: Current Policies and Sustainable Development Scenarios</t>
  </si>
  <si>
    <t>United States: Current Policies and Sustainable Development Scenarios</t>
  </si>
  <si>
    <t>Central and South America: New Policies Scenario</t>
  </si>
  <si>
    <t>Central and South America: Current Policies and Sustainable Development Scenarios</t>
  </si>
  <si>
    <t>Brazil: Current Policies and Sustainable Development Scenarios</t>
  </si>
  <si>
    <t>Europe: New Policies Scenario</t>
  </si>
  <si>
    <t>Europe: Current Policies and Sustainable Development Scenarios</t>
  </si>
  <si>
    <t>European Union: Current Policies and Sustainable Development Scenarios</t>
  </si>
  <si>
    <t>Africa: Current Policies and Sustainable Development Scenarios</t>
  </si>
  <si>
    <t>South Africa: Current Policies and Sustainable Development Scenarios</t>
  </si>
  <si>
    <t>Middle East: Current Policies and Sustainable Development Scenarios</t>
  </si>
  <si>
    <t>Eurasia: New Policies Scenario</t>
  </si>
  <si>
    <t>Eurasia: Current Policies and Sustainable Development Scenarios</t>
  </si>
  <si>
    <t>Russia: Current Policies and Sustainable Development Scenarios</t>
  </si>
  <si>
    <t>Asia Pacific: New Policies Scenario</t>
  </si>
  <si>
    <t>Asia Pacific: Current Policies and Sustainable Development Scenarios</t>
  </si>
  <si>
    <t>China: Current Policies and Sustainable Development Scenarios</t>
  </si>
  <si>
    <t>India: Current Policies and Sustainable Development Scenarios</t>
  </si>
  <si>
    <t>Japan: Current Policies and Sustainable Development Scenarios</t>
  </si>
  <si>
    <t>Southeast Asia: New Policies Scenario</t>
  </si>
  <si>
    <t>Southeast Asia: Current Policies and Sustainable Development Scenarios</t>
  </si>
  <si>
    <t>OECD: Current Policies and Sustainable Development Scenarios</t>
  </si>
  <si>
    <t>Non-OECD: Current Policies and Sustainable Development Scenarios</t>
  </si>
  <si>
    <t>Central and South America</t>
  </si>
  <si>
    <t>Southeast Asia</t>
  </si>
  <si>
    <r>
      <t xml:space="preserve">Oil production and supply </t>
    </r>
    <r>
      <rPr>
        <sz val="9"/>
        <color theme="0"/>
        <rFont val="Calibri"/>
        <family val="2"/>
        <scheme val="minor"/>
      </rPr>
      <t>(mb/d)</t>
    </r>
  </si>
  <si>
    <r>
      <t xml:space="preserve">Oil and liquids demand </t>
    </r>
    <r>
      <rPr>
        <sz val="9"/>
        <color theme="0"/>
        <rFont val="Calibri"/>
        <family val="2"/>
        <scheme val="minor"/>
      </rPr>
      <t>(mb/d)</t>
    </r>
  </si>
  <si>
    <r>
      <t>Oil and liquids demand</t>
    </r>
    <r>
      <rPr>
        <sz val="9"/>
        <color theme="0"/>
        <rFont val="Calibri"/>
        <family val="2"/>
        <scheme val="minor"/>
      </rPr>
      <t xml:space="preserve"> (mb/d)</t>
    </r>
  </si>
  <si>
    <r>
      <t>SO</t>
    </r>
    <r>
      <rPr>
        <b/>
        <vertAlign val="subscript"/>
        <sz val="9"/>
        <color theme="0"/>
        <rFont val="Calibri"/>
        <family val="2"/>
        <scheme val="minor"/>
      </rPr>
      <t>2</t>
    </r>
    <r>
      <rPr>
        <b/>
        <sz val="9"/>
        <color theme="0"/>
        <rFont val="Calibri"/>
        <family val="2"/>
        <scheme val="minor"/>
      </rPr>
      <t xml:space="preserve"> emissions from all energy activities</t>
    </r>
    <r>
      <rPr>
        <sz val="9"/>
        <color theme="0"/>
        <rFont val="Calibri"/>
        <family val="2"/>
        <scheme val="minor"/>
      </rPr>
      <t xml:space="preserve"> (Mt)</t>
    </r>
  </si>
  <si>
    <r>
      <t>NO</t>
    </r>
    <r>
      <rPr>
        <b/>
        <vertAlign val="subscript"/>
        <sz val="9"/>
        <color theme="0"/>
        <rFont val="Calibri"/>
        <family val="2"/>
        <scheme val="minor"/>
      </rPr>
      <t>X</t>
    </r>
    <r>
      <rPr>
        <b/>
        <sz val="9"/>
        <color theme="0"/>
        <rFont val="Calibri"/>
        <family val="2"/>
        <scheme val="minor"/>
      </rPr>
      <t xml:space="preserve"> emissions from all energy activities </t>
    </r>
    <r>
      <rPr>
        <sz val="9"/>
        <color theme="0"/>
        <rFont val="Calibri"/>
        <family val="2"/>
        <scheme val="minor"/>
      </rPr>
      <t>(Mt)</t>
    </r>
  </si>
  <si>
    <r>
      <t>SO</t>
    </r>
    <r>
      <rPr>
        <b/>
        <vertAlign val="subscript"/>
        <sz val="9"/>
        <color theme="0"/>
        <rFont val="Calibri"/>
        <family val="2"/>
        <scheme val="minor"/>
      </rPr>
      <t>2</t>
    </r>
    <r>
      <rPr>
        <b/>
        <sz val="9"/>
        <color theme="0"/>
        <rFont val="Calibri"/>
        <family val="2"/>
        <scheme val="minor"/>
      </rPr>
      <t xml:space="preserve"> emissions from combustion activities </t>
    </r>
    <r>
      <rPr>
        <sz val="9"/>
        <color theme="0"/>
        <rFont val="Calibri"/>
        <family val="2"/>
        <scheme val="minor"/>
      </rPr>
      <t>(Mt)</t>
    </r>
  </si>
  <si>
    <r>
      <t>SO</t>
    </r>
    <r>
      <rPr>
        <b/>
        <vertAlign val="subscript"/>
        <sz val="9"/>
        <color theme="0"/>
        <rFont val="Calibri"/>
        <family val="2"/>
        <scheme val="minor"/>
      </rPr>
      <t>2</t>
    </r>
    <r>
      <rPr>
        <b/>
        <sz val="9"/>
        <color theme="0"/>
        <rFont val="Calibri"/>
        <family val="2"/>
        <scheme val="minor"/>
      </rPr>
      <t xml:space="preserve"> emissions  from all energy activities </t>
    </r>
    <r>
      <rPr>
        <sz val="9"/>
        <color theme="0"/>
        <rFont val="Calibri"/>
        <family val="2"/>
        <scheme val="minor"/>
      </rPr>
      <t>(Mt)</t>
    </r>
  </si>
  <si>
    <r>
      <t>NO</t>
    </r>
    <r>
      <rPr>
        <b/>
        <vertAlign val="subscript"/>
        <sz val="9"/>
        <color theme="0"/>
        <rFont val="Calibri"/>
        <family val="2"/>
        <scheme val="minor"/>
      </rPr>
      <t>X</t>
    </r>
    <r>
      <rPr>
        <b/>
        <sz val="9"/>
        <color theme="0"/>
        <rFont val="Calibri"/>
        <family val="2"/>
        <scheme val="minor"/>
      </rPr>
      <t xml:space="preserve"> emissions  from all energy activities </t>
    </r>
    <r>
      <rPr>
        <sz val="9"/>
        <color theme="0"/>
        <rFont val="Calibri"/>
        <family val="2"/>
        <scheme val="minor"/>
      </rPr>
      <t>(Mt)</t>
    </r>
  </si>
  <si>
    <r>
      <t>PM</t>
    </r>
    <r>
      <rPr>
        <b/>
        <vertAlign val="subscript"/>
        <sz val="9"/>
        <color theme="0"/>
        <rFont val="Calibri"/>
        <family val="2"/>
        <scheme val="minor"/>
      </rPr>
      <t>2.5</t>
    </r>
    <r>
      <rPr>
        <b/>
        <sz val="9"/>
        <color theme="0"/>
        <rFont val="Calibri"/>
        <family val="2"/>
        <scheme val="minor"/>
      </rPr>
      <t xml:space="preserve"> emissions  from all energy activities</t>
    </r>
    <r>
      <rPr>
        <sz val="9"/>
        <color theme="0"/>
        <rFont val="Calibri"/>
        <family val="2"/>
        <scheme val="minor"/>
      </rPr>
      <t xml:space="preserve"> (Mt)</t>
    </r>
  </si>
  <si>
    <r>
      <t>NO</t>
    </r>
    <r>
      <rPr>
        <b/>
        <vertAlign val="subscript"/>
        <sz val="9"/>
        <color theme="0"/>
        <rFont val="Calibri"/>
        <family val="2"/>
        <scheme val="minor"/>
      </rPr>
      <t>X</t>
    </r>
    <r>
      <rPr>
        <b/>
        <sz val="9"/>
        <color theme="0"/>
        <rFont val="Calibri"/>
        <family val="2"/>
        <scheme val="minor"/>
      </rPr>
      <t xml:space="preserve"> emissions from combustion activities </t>
    </r>
    <r>
      <rPr>
        <sz val="9"/>
        <color theme="0"/>
        <rFont val="Calibri"/>
        <family val="2"/>
        <scheme val="minor"/>
      </rPr>
      <t>(Mt)</t>
    </r>
  </si>
  <si>
    <r>
      <t>PM</t>
    </r>
    <r>
      <rPr>
        <b/>
        <vertAlign val="subscript"/>
        <sz val="9"/>
        <color theme="0"/>
        <rFont val="Calibri"/>
        <family val="2"/>
        <scheme val="minor"/>
      </rPr>
      <t>2.5</t>
    </r>
    <r>
      <rPr>
        <b/>
        <sz val="9"/>
        <color theme="0"/>
        <rFont val="Calibri"/>
        <family val="2"/>
        <scheme val="minor"/>
      </rPr>
      <t xml:space="preserve"> emissions from combustion activities </t>
    </r>
    <r>
      <rPr>
        <sz val="9"/>
        <color theme="0"/>
        <rFont val="Calibri"/>
        <family val="2"/>
        <scheme val="minor"/>
      </rPr>
      <t>(Mt)</t>
    </r>
  </si>
  <si>
    <r>
      <t xml:space="preserve">Global emissions of pollutants by energy sector and fuel </t>
    </r>
    <r>
      <rPr>
        <sz val="12"/>
        <color indexed="9"/>
        <rFont val="Calibri"/>
        <family val="2"/>
      </rPr>
      <t>(Mt)</t>
    </r>
  </si>
  <si>
    <r>
      <t>PM</t>
    </r>
    <r>
      <rPr>
        <b/>
        <vertAlign val="subscript"/>
        <sz val="9"/>
        <color theme="0"/>
        <rFont val="Calibri"/>
        <family val="2"/>
        <scheme val="minor"/>
      </rPr>
      <t>2.5</t>
    </r>
    <r>
      <rPr>
        <b/>
        <sz val="9"/>
        <color theme="0"/>
        <rFont val="Calibri"/>
        <family val="2"/>
        <scheme val="minor"/>
      </rPr>
      <t xml:space="preserve"> emissions from all energy activities </t>
    </r>
    <r>
      <rPr>
        <sz val="9"/>
        <color theme="0"/>
        <rFont val="Calibri"/>
        <family val="2"/>
        <scheme val="minor"/>
      </rPr>
      <t>(Mt)</t>
    </r>
  </si>
  <si>
    <r>
      <t>NO</t>
    </r>
    <r>
      <rPr>
        <b/>
        <vertAlign val="subscript"/>
        <sz val="9"/>
        <color theme="0"/>
        <rFont val="Calibri"/>
        <family val="2"/>
        <scheme val="minor"/>
      </rPr>
      <t>X</t>
    </r>
    <r>
      <rPr>
        <b/>
        <sz val="9"/>
        <color theme="0"/>
        <rFont val="Calibri"/>
        <family val="2"/>
        <scheme val="minor"/>
      </rPr>
      <t xml:space="preserve"> emissions from combustion activities</t>
    </r>
    <r>
      <rPr>
        <sz val="9"/>
        <color theme="0"/>
        <rFont val="Calibri"/>
        <family val="2"/>
        <scheme val="minor"/>
      </rPr>
      <t xml:space="preserve"> (Mt)</t>
    </r>
  </si>
  <si>
    <r>
      <t>PM</t>
    </r>
    <r>
      <rPr>
        <b/>
        <vertAlign val="subscript"/>
        <sz val="9"/>
        <color theme="0"/>
        <rFont val="Calibri"/>
        <family val="2"/>
        <scheme val="minor"/>
      </rPr>
      <t>2.5</t>
    </r>
    <r>
      <rPr>
        <b/>
        <sz val="9"/>
        <color theme="0"/>
        <rFont val="Calibri"/>
        <family val="2"/>
        <scheme val="minor"/>
      </rPr>
      <t xml:space="preserve"> emissions from combustion activities</t>
    </r>
    <r>
      <rPr>
        <sz val="9"/>
        <color theme="0"/>
        <rFont val="Calibri"/>
        <family val="2"/>
        <scheme val="minor"/>
      </rPr>
      <t xml:space="preserve"> (Mt)</t>
    </r>
  </si>
  <si>
    <t>Description:</t>
  </si>
  <si>
    <t>If copy, include:</t>
  </si>
  <si>
    <t>Notes:</t>
  </si>
  <si>
    <t>Product</t>
  </si>
  <si>
    <t>Scenario</t>
  </si>
  <si>
    <t>BAU</t>
  </si>
  <si>
    <t>Units reported in column C for each fuel</t>
  </si>
  <si>
    <t>Units</t>
  </si>
  <si>
    <t>mb/d</t>
  </si>
  <si>
    <t>bcm</t>
  </si>
  <si>
    <t>mtonnes</t>
  </si>
  <si>
    <t>W1. Merge together Fossil Fuel production data from correct set of years</t>
  </si>
  <si>
    <t>Constructs WEO BAU scenario fossil fuel production projections for read in by fossil fuel production scenarios code</t>
  </si>
  <si>
    <t>Fossil fuel production</t>
  </si>
  <si>
    <t>W2. Merge together Renewable capacity data from correct set of years</t>
  </si>
  <si>
    <t>Constructs WEO BAU scenario renewable generation capacity projections for read in by renewable generation scenarios code</t>
  </si>
  <si>
    <t>World_Elec_CO2</t>
  </si>
  <si>
    <t>GW</t>
  </si>
  <si>
    <t>Solar</t>
  </si>
  <si>
    <t>All</t>
  </si>
  <si>
    <t>Wind + Solar</t>
  </si>
  <si>
    <t>Fuel</t>
  </si>
  <si>
    <t>W1. Merge together Biofuels production data from correct set of years</t>
  </si>
  <si>
    <t>Constructs WEO BAU scenario biofuels production projections for read in by biofuels production scenarios code</t>
  </si>
  <si>
    <t>Biofuels production</t>
  </si>
  <si>
    <t>Mtoe -&gt; PJ</t>
  </si>
  <si>
    <t>scenario</t>
  </si>
  <si>
    <t>fuel</t>
  </si>
  <si>
    <t>WEO_CPS</t>
  </si>
  <si>
    <t>biofuels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</si>
</sst>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0.0"/>
    <numFmt numFmtId="165" formatCode="#\ ##0"/>
    <numFmt numFmtId="166" formatCode="0.0;\-0.0;\-"/>
    <numFmt numFmtId="167" formatCode="#\ ##0;\-#\ ##0;\-"/>
    <numFmt numFmtId="168" formatCode="&quot;$&quot;#,##0\ ;\(&quot;$&quot;#,##0\)"/>
    <numFmt numFmtId="169" formatCode="0.000"/>
    <numFmt numFmtId="170" formatCode="#\ ##0\ ;\-#\ ##0\ ;\-\ "/>
    <numFmt numFmtId="171" formatCode="0\ "/>
    <numFmt numFmtId="172" formatCode="0;\-0;\-"/>
    <numFmt numFmtId="173" formatCode="0\ ;\-0\ ;\-\ "/>
    <numFmt numFmtId="174" formatCode="0\ \ ;\-0\ \ ;\-\ \ "/>
    <numFmt numFmtId="175" formatCode="###0\ ;\-###0\ ;\-\ "/>
    <numFmt numFmtId="176" formatCode="0.0\ \ ;\-0.0\ \ ;\-\ \ "/>
    <numFmt numFmtId="177" formatCode="#\ ##0.0;\-#\ ##0.0;\-"/>
    <numFmt numFmtId="178" formatCode="0.0\ ;\-0.0\ ;\-\ "/>
    <numFmt numFmtId="179" formatCode="0.0\ \ ;\-0.0\ \ ;\-;"/>
    <numFmt numFmtId="180" formatCode="0\ \ \ ;\-0\ \ \ ;\-;"/>
    <numFmt numFmtId="181" formatCode="0.0\ \ \ ;\-0.0\ \ \ ;\-;"/>
    <numFmt numFmtId="182" formatCode="###0&quot;e&quot;\ ;\-###0\ ;\-\ "/>
    <numFmt numFmtId="183" formatCode="#\ ##0\ ;\-#\ ##0\ ;0\ "/>
    <numFmt numFmtId="184" formatCode="0\ ;\-0;0"/>
  </numFmts>
  <fonts count="6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Courier New"/>
      <family val="3"/>
    </font>
    <font>
      <sz val="9"/>
      <name val="Calibri"/>
      <family val="2"/>
      <scheme val="minor"/>
    </font>
    <font>
      <sz val="9"/>
      <color theme="0"/>
      <name val="Calibri"/>
      <family val="2"/>
      <scheme val="minor"/>
    </font>
    <font>
      <b/>
      <sz val="9"/>
      <name val="Calibri"/>
      <family val="2"/>
      <scheme val="minor"/>
    </font>
    <font>
      <b/>
      <sz val="9"/>
      <color theme="0"/>
      <name val="Calibri"/>
      <family val="2"/>
      <scheme val="minor"/>
    </font>
    <font>
      <i/>
      <sz val="9"/>
      <name val="Calibri"/>
      <family val="2"/>
      <scheme val="minor"/>
    </font>
    <font>
      <sz val="8"/>
      <name val="Calibri"/>
      <family val="2"/>
      <scheme val="minor"/>
    </font>
    <font>
      <i/>
      <sz val="8"/>
      <name val="Calibri"/>
      <family val="2"/>
      <scheme val="minor"/>
    </font>
    <font>
      <b/>
      <vertAlign val="subscript"/>
      <sz val="9"/>
      <color theme="0"/>
      <name val="Calibri"/>
      <family val="2"/>
      <scheme val="minor"/>
    </font>
    <font>
      <b/>
      <sz val="9"/>
      <color rgb="FF0070C0"/>
      <name val="Calibri"/>
      <family val="2"/>
      <scheme val="minor"/>
    </font>
    <font>
      <b/>
      <vertAlign val="subscript"/>
      <sz val="9"/>
      <color rgb="FF0070C0"/>
      <name val="Calibri"/>
      <family val="2"/>
      <scheme val="minor"/>
    </font>
    <font>
      <b/>
      <sz val="9"/>
      <color theme="9" tint="-0.249977111117893"/>
      <name val="Calibri"/>
      <family val="2"/>
      <scheme val="minor"/>
    </font>
    <font>
      <b/>
      <vertAlign val="subscript"/>
      <sz val="9"/>
      <color theme="9" tint="-0.249977111117893"/>
      <name val="Calibri"/>
      <family val="2"/>
      <scheme val="minor"/>
    </font>
    <font>
      <b/>
      <sz val="16"/>
      <color rgb="FF0070C0"/>
      <name val="Calibri"/>
      <family val="2"/>
    </font>
    <font>
      <sz val="16"/>
      <name val="Calibri"/>
      <family val="2"/>
    </font>
    <font>
      <sz val="12"/>
      <name val="Calibri"/>
      <family val="2"/>
    </font>
    <font>
      <u/>
      <sz val="10"/>
      <color indexed="12"/>
      <name val="Arial"/>
      <family val="2"/>
    </font>
    <font>
      <b/>
      <sz val="12"/>
      <color indexed="9"/>
      <name val="Calibri"/>
      <family val="2"/>
    </font>
    <font>
      <sz val="12"/>
      <color indexed="9"/>
      <name val="Calibri"/>
      <family val="2"/>
    </font>
    <font>
      <b/>
      <vertAlign val="subscript"/>
      <sz val="12"/>
      <color indexed="9"/>
      <name val="Calibri"/>
      <family val="2"/>
    </font>
    <font>
      <u/>
      <sz val="12"/>
      <color indexed="12"/>
      <name val="Calibri"/>
      <family val="2"/>
    </font>
    <font>
      <i/>
      <u/>
      <sz val="8"/>
      <color indexed="30"/>
      <name val="Arial"/>
      <family val="2"/>
    </font>
    <font>
      <b/>
      <sz val="9"/>
      <name val="Calibri"/>
      <family val="2"/>
    </font>
    <font>
      <sz val="9"/>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b/>
      <sz val="9"/>
      <color theme="9" tint="-0.24994659260841701"/>
      <name val="Calibri"/>
      <family val="2"/>
      <scheme val="minor"/>
    </font>
    <font>
      <b/>
      <sz val="9"/>
      <color indexed="9"/>
      <name val="Calibri"/>
      <family val="2"/>
    </font>
    <font>
      <sz val="9"/>
      <color rgb="FFEBF7FF"/>
      <name val="Calibri"/>
      <family val="2"/>
      <scheme val="minor"/>
    </font>
    <font>
      <sz val="9"/>
      <color theme="0" tint="-0.499984740745262"/>
      <name val="Calibri"/>
      <family val="2"/>
      <scheme val="minor"/>
    </font>
    <font>
      <sz val="9"/>
      <color theme="1"/>
      <name val="Calibri"/>
      <family val="2"/>
      <scheme val="minor"/>
    </font>
    <font>
      <b/>
      <sz val="16"/>
      <color theme="0"/>
      <name val="Calibri"/>
      <family val="2"/>
      <scheme val="minor"/>
    </font>
    <font>
      <sz val="16"/>
      <color theme="0"/>
      <name val="Calibri"/>
      <family val="2"/>
      <scheme val="minor"/>
    </font>
    <font>
      <b/>
      <sz val="16"/>
      <color indexed="9"/>
      <name val="Calibri"/>
      <family val="2"/>
    </font>
    <font>
      <sz val="16"/>
      <color indexed="9"/>
      <name val="Calibri"/>
      <family val="2"/>
    </font>
    <font>
      <u/>
      <sz val="12"/>
      <color indexed="12"/>
      <name val="Calibri"/>
      <family val="2"/>
      <scheme val="minor"/>
    </font>
    <font>
      <sz val="12"/>
      <name val="Calibri"/>
      <family val="2"/>
      <scheme val="minor"/>
    </font>
    <font>
      <sz val="9.5"/>
      <name val="Calibri"/>
      <family val="2"/>
    </font>
    <font>
      <sz val="8"/>
      <color rgb="FF0070C0"/>
      <name val="Wingdings"/>
      <charset val="2"/>
    </font>
    <font>
      <vertAlign val="superscript"/>
      <sz val="9.5"/>
      <name val="Calibri"/>
      <family val="2"/>
    </font>
    <font>
      <sz val="10"/>
      <name val="Arial"/>
    </font>
    <font>
      <b/>
      <sz val="28"/>
      <name val="Calibri"/>
      <family val="2"/>
      <scheme val="minor"/>
    </font>
    <font>
      <sz val="10"/>
      <name val="Calibri"/>
      <family val="2"/>
      <scheme val="minor"/>
    </font>
    <font>
      <sz val="9"/>
      <color indexed="81"/>
      <name val="Tahoma"/>
      <family val="2"/>
    </font>
    <font>
      <b/>
      <sz val="9"/>
      <color indexed="81"/>
      <name val="Tahoma"/>
      <family val="2"/>
    </font>
  </fonts>
  <fills count="5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1" tint="0.34998626667073579"/>
        <bgColor indexed="64"/>
      </patternFill>
    </fill>
    <fill>
      <patternFill patternType="solid">
        <fgColor rgb="FF002060"/>
        <bgColor indexed="64"/>
      </patternFill>
    </fill>
    <fill>
      <patternFill patternType="solid">
        <fgColor indexed="9"/>
        <bgColor indexed="8"/>
      </patternFill>
    </fill>
    <fill>
      <patternFill patternType="solid">
        <fgColor theme="3" tint="-0.249977111117893"/>
        <bgColor indexed="64"/>
      </patternFill>
    </fill>
    <fill>
      <patternFill patternType="solid">
        <fgColor theme="5" tint="-0.499984740745262"/>
        <bgColor indexed="64"/>
      </patternFill>
    </fill>
    <fill>
      <patternFill patternType="solid">
        <fgColor theme="3" tint="0.59999389629810485"/>
        <bgColor indexed="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6365C"/>
        <bgColor indexed="64"/>
      </patternFill>
    </fill>
    <fill>
      <patternFill patternType="solid">
        <fgColor rgb="FFDCE6F1"/>
        <bgColor indexed="64"/>
      </patternFill>
    </fill>
    <fill>
      <patternFill patternType="solid">
        <fgColor rgb="FFE26B0A"/>
        <bgColor indexed="64"/>
      </patternFill>
    </fill>
    <fill>
      <patternFill patternType="solid">
        <fgColor rgb="FFF79646"/>
        <bgColor indexed="64"/>
      </patternFill>
    </fill>
    <fill>
      <patternFill patternType="solid">
        <fgColor rgb="FF632523"/>
        <bgColor indexed="64"/>
      </patternFill>
    </fill>
    <fill>
      <patternFill patternType="solid">
        <fgColor rgb="FFFCD5B4"/>
        <bgColor indexed="64"/>
      </patternFill>
    </fill>
    <fill>
      <patternFill patternType="solid">
        <fgColor rgb="FFEDF2F7"/>
        <bgColor indexed="64"/>
      </patternFill>
    </fill>
    <fill>
      <patternFill patternType="solid">
        <fgColor theme="1" tint="0.34998626667073579"/>
        <bgColor indexed="8"/>
      </patternFill>
    </fill>
    <fill>
      <patternFill patternType="solid">
        <fgColor theme="6" tint="0.39997558519241921"/>
        <bgColor indexed="64"/>
      </patternFill>
    </fill>
    <fill>
      <patternFill patternType="solid">
        <fgColor theme="6" tint="0.79998168889431442"/>
        <bgColor indexed="64"/>
      </patternFill>
    </fill>
  </fills>
  <borders count="108">
    <border>
      <left/>
      <right/>
      <top/>
      <bottom/>
      <diagonal/>
    </border>
    <border>
      <left/>
      <right/>
      <top/>
      <bottom style="thin">
        <color theme="4"/>
      </bottom>
      <diagonal/>
    </border>
    <border>
      <left/>
      <right/>
      <top/>
      <bottom style="thin">
        <color rgb="FF0070C0"/>
      </bottom>
      <diagonal/>
    </border>
    <border>
      <left/>
      <right/>
      <top style="thin">
        <color rgb="FF0070C0"/>
      </top>
      <bottom style="thin">
        <color rgb="FF0070C0"/>
      </bottom>
      <diagonal/>
    </border>
    <border>
      <left/>
      <right/>
      <top style="thin">
        <color rgb="FF0070C0"/>
      </top>
      <bottom/>
      <diagonal/>
    </border>
    <border>
      <left/>
      <right/>
      <top style="thin">
        <color theme="9"/>
      </top>
      <bottom style="thin">
        <color theme="9"/>
      </bottom>
      <diagonal/>
    </border>
    <border>
      <left/>
      <right/>
      <top/>
      <bottom style="thin">
        <color theme="9"/>
      </bottom>
      <diagonal/>
    </border>
    <border>
      <left/>
      <right style="thin">
        <color theme="0" tint="-0.14996795556505021"/>
      </right>
      <top/>
      <bottom/>
      <diagonal/>
    </border>
    <border>
      <left style="thin">
        <color theme="0" tint="-0.14996795556505021"/>
      </left>
      <right/>
      <top/>
      <bottom/>
      <diagonal/>
    </border>
    <border>
      <left/>
      <right style="thin">
        <color theme="0" tint="-0.14993743705557422"/>
      </right>
      <top/>
      <bottom/>
      <diagonal/>
    </border>
    <border>
      <left style="thin">
        <color theme="0" tint="-0.14993743705557422"/>
      </left>
      <right/>
      <top/>
      <bottom/>
      <diagonal/>
    </border>
    <border>
      <left/>
      <right style="thin">
        <color theme="0" tint="-0.14996795556505021"/>
      </right>
      <top/>
      <bottom style="thin">
        <color rgb="FF0070C0"/>
      </bottom>
      <diagonal/>
    </border>
    <border>
      <left style="thin">
        <color theme="0" tint="-0.14996795556505021"/>
      </left>
      <right/>
      <top/>
      <bottom style="thin">
        <color rgb="FF0070C0"/>
      </bottom>
      <diagonal/>
    </border>
    <border>
      <left/>
      <right style="thin">
        <color theme="0" tint="-0.14996795556505021"/>
      </right>
      <top style="thin">
        <color rgb="FF0070C0"/>
      </top>
      <bottom/>
      <diagonal/>
    </border>
    <border>
      <left style="thin">
        <color theme="0" tint="-0.14996795556505021"/>
      </left>
      <right/>
      <top style="thin">
        <color rgb="FF0070C0"/>
      </top>
      <bottom/>
      <diagonal/>
    </border>
    <border>
      <left/>
      <right/>
      <top/>
      <bottom style="thin">
        <color theme="9" tint="0.59996337778862885"/>
      </bottom>
      <diagonal/>
    </border>
    <border>
      <left/>
      <right/>
      <top style="thin">
        <color theme="9"/>
      </top>
      <bottom style="thin">
        <color theme="9" tint="0.59996337778862885"/>
      </bottom>
      <diagonal/>
    </border>
    <border>
      <left style="thin">
        <color theme="0" tint="-0.14993743705557422"/>
      </left>
      <right/>
      <top/>
      <bottom style="thin">
        <color theme="4"/>
      </bottom>
      <diagonal/>
    </border>
    <border>
      <left/>
      <right style="thin">
        <color theme="0" tint="-0.14993743705557422"/>
      </right>
      <top/>
      <bottom style="thin">
        <color theme="4"/>
      </bottom>
      <diagonal/>
    </border>
    <border>
      <left style="thin">
        <color theme="0" tint="-0.14993743705557422"/>
      </left>
      <right/>
      <top/>
      <bottom style="thin">
        <color rgb="FF0070C0"/>
      </bottom>
      <diagonal/>
    </border>
    <border>
      <left/>
      <right style="thin">
        <color theme="0" tint="-0.14993743705557422"/>
      </right>
      <top/>
      <bottom style="thin">
        <color rgb="FF0070C0"/>
      </bottom>
      <diagonal/>
    </border>
    <border>
      <left style="thin">
        <color theme="0" tint="-0.14993743705557422"/>
      </left>
      <right/>
      <top style="thin">
        <color rgb="FF0070C0"/>
      </top>
      <bottom style="thin">
        <color rgb="FF0070C0"/>
      </bottom>
      <diagonal/>
    </border>
    <border>
      <left/>
      <right style="thin">
        <color theme="0" tint="-0.14993743705557422"/>
      </right>
      <top style="thin">
        <color rgb="FF0070C0"/>
      </top>
      <bottom style="thin">
        <color rgb="FF0070C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bottom/>
      <diagonal/>
    </border>
    <border>
      <left style="thin">
        <color rgb="FF002060"/>
      </left>
      <right style="thin">
        <color rgb="FF002060"/>
      </right>
      <top/>
      <bottom style="thin">
        <color rgb="FF002060"/>
      </bottom>
      <diagonal/>
    </border>
    <border>
      <left/>
      <right/>
      <top/>
      <bottom style="thin">
        <color theme="0"/>
      </bottom>
      <diagonal/>
    </border>
    <border>
      <left/>
      <right/>
      <top style="thin">
        <color theme="3" tint="-0.249977111117893"/>
      </top>
      <bottom style="thin">
        <color theme="3" tint="-0.249977111117893"/>
      </bottom>
      <diagonal/>
    </border>
    <border>
      <left/>
      <right/>
      <top/>
      <bottom style="thin">
        <color theme="3" tint="0.39997558519241921"/>
      </bottom>
      <diagonal/>
    </border>
    <border>
      <left style="thin">
        <color theme="0" tint="-0.14993743705557422"/>
      </left>
      <right/>
      <top/>
      <bottom style="thin">
        <color theme="3" tint="0.39997558519241921"/>
      </bottom>
      <diagonal/>
    </border>
    <border>
      <left/>
      <right/>
      <top/>
      <bottom style="thin">
        <color theme="3" tint="0.79998168889431442"/>
      </bottom>
      <diagonal/>
    </border>
    <border>
      <left style="thin">
        <color theme="0" tint="-0.14993743705557422"/>
      </left>
      <right/>
      <top/>
      <bottom style="thin">
        <color theme="3" tint="0.79998168889431442"/>
      </bottom>
      <diagonal/>
    </border>
    <border>
      <left/>
      <right/>
      <top style="thin">
        <color theme="3" tint="0.39997558519241921"/>
      </top>
      <bottom/>
      <diagonal/>
    </border>
    <border>
      <left style="thin">
        <color theme="0" tint="-0.14993743705557422"/>
      </left>
      <right/>
      <top style="thin">
        <color theme="3" tint="0.39997558519241921"/>
      </top>
      <bottom/>
      <diagonal/>
    </border>
    <border>
      <left/>
      <right/>
      <top style="thin">
        <color theme="5" tint="-0.499984740745262"/>
      </top>
      <bottom style="thin">
        <color theme="5" tint="-0.499984740745262"/>
      </bottom>
      <diagonal/>
    </border>
    <border>
      <left/>
      <right/>
      <top/>
      <bottom style="thin">
        <color theme="9" tint="0.59999389629810485"/>
      </bottom>
      <diagonal/>
    </border>
    <border>
      <left/>
      <right/>
      <top style="thin">
        <color theme="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theme="0" tint="-0.14990691854609822"/>
      </left>
      <right/>
      <top/>
      <bottom/>
      <diagonal/>
    </border>
    <border>
      <left style="thin">
        <color rgb="FF16365C"/>
      </left>
      <right/>
      <top style="thin">
        <color rgb="FF16365C"/>
      </top>
      <bottom style="thin">
        <color rgb="FF16365C"/>
      </bottom>
      <diagonal/>
    </border>
    <border>
      <left/>
      <right/>
      <top style="thin">
        <color rgb="FF16365C"/>
      </top>
      <bottom style="thin">
        <color rgb="FF16365C"/>
      </bottom>
      <diagonal/>
    </border>
    <border>
      <left/>
      <right style="thin">
        <color rgb="FF16365C"/>
      </right>
      <top style="thin">
        <color rgb="FF16365C"/>
      </top>
      <bottom style="thin">
        <color rgb="FF16365C"/>
      </bottom>
      <diagonal/>
    </border>
    <border>
      <left style="thin">
        <color rgb="FFDCE6F1"/>
      </left>
      <right/>
      <top/>
      <bottom style="thin">
        <color rgb="FFDCE6F1"/>
      </bottom>
      <diagonal/>
    </border>
    <border>
      <left/>
      <right/>
      <top/>
      <bottom style="thin">
        <color rgb="FFDCE6F1"/>
      </bottom>
      <diagonal/>
    </border>
    <border>
      <left style="thin">
        <color theme="0" tint="-0.14996795556505021"/>
      </left>
      <right/>
      <top/>
      <bottom style="thin">
        <color rgb="FFDCE6F1"/>
      </bottom>
      <diagonal/>
    </border>
    <border>
      <left style="thin">
        <color theme="0" tint="-0.14996795556505021"/>
      </left>
      <right style="thin">
        <color rgb="FFDCE6F1"/>
      </right>
      <top/>
      <bottom style="thin">
        <color rgb="FFDCE6F1"/>
      </bottom>
      <diagonal/>
    </border>
    <border>
      <left style="thin">
        <color rgb="FF0070C0"/>
      </left>
      <right/>
      <top/>
      <bottom/>
      <diagonal/>
    </border>
    <border>
      <left/>
      <right style="thin">
        <color rgb="FF0070C0"/>
      </right>
      <top/>
      <bottom style="thin">
        <color theme="0"/>
      </bottom>
      <diagonal/>
    </border>
    <border>
      <left style="thin">
        <color theme="3" tint="-0.249977111117893"/>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
      <left/>
      <right style="thin">
        <color theme="0" tint="-0.14990691854609822"/>
      </right>
      <top/>
      <bottom/>
      <diagonal/>
    </border>
    <border>
      <left/>
      <right style="thin">
        <color theme="0" tint="-0.14990691854609822"/>
      </right>
      <top/>
      <bottom style="thin">
        <color theme="3" tint="0.39997558519241921"/>
      </bottom>
      <diagonal/>
    </border>
    <border>
      <left/>
      <right style="thin">
        <color theme="0" tint="-0.14990691854609822"/>
      </right>
      <top style="thin">
        <color theme="3" tint="0.39997558519241921"/>
      </top>
      <bottom/>
      <diagonal/>
    </border>
    <border>
      <left style="thin">
        <color theme="4" tint="0.79998168889431442"/>
      </left>
      <right/>
      <top style="thin">
        <color theme="3" tint="0.39997558519241921"/>
      </top>
      <bottom style="thin">
        <color theme="4" tint="0.79995117038483843"/>
      </bottom>
      <diagonal/>
    </border>
    <border>
      <left/>
      <right/>
      <top style="thin">
        <color theme="3" tint="0.39997558519241921"/>
      </top>
      <bottom style="thin">
        <color theme="4" tint="0.79995117038483843"/>
      </bottom>
      <diagonal/>
    </border>
    <border>
      <left style="thin">
        <color theme="0" tint="-0.14993743705557422"/>
      </left>
      <right/>
      <top style="thin">
        <color theme="3" tint="0.39997558519241921"/>
      </top>
      <bottom style="thin">
        <color theme="4" tint="0.79995117038483843"/>
      </bottom>
      <diagonal/>
    </border>
    <border>
      <left/>
      <right style="thin">
        <color theme="0" tint="-0.14990691854609822"/>
      </right>
      <top style="thin">
        <color theme="3" tint="0.39997558519241921"/>
      </top>
      <bottom style="thin">
        <color theme="4" tint="0.79995117038483843"/>
      </bottom>
      <diagonal/>
    </border>
    <border>
      <left style="thin">
        <color theme="0" tint="-0.14990691854609822"/>
      </left>
      <right style="thin">
        <color theme="4" tint="0.79998168889431442"/>
      </right>
      <top style="thin">
        <color theme="3" tint="0.39997558519241921"/>
      </top>
      <bottom style="thin">
        <color theme="4" tint="0.79995117038483843"/>
      </bottom>
      <diagonal/>
    </border>
    <border>
      <left/>
      <right style="thin">
        <color theme="0" tint="-0.14990691854609822"/>
      </right>
      <top/>
      <bottom style="thin">
        <color theme="3" tint="0.79998168889431442"/>
      </bottom>
      <diagonal/>
    </border>
    <border>
      <left style="thin">
        <color theme="4" tint="0.79998168889431442"/>
      </left>
      <right/>
      <top style="thin">
        <color theme="3" tint="0.39997558519241921"/>
      </top>
      <bottom style="thin">
        <color theme="3" tint="-0.249977111117893"/>
      </bottom>
      <diagonal/>
    </border>
    <border>
      <left style="thin">
        <color theme="0" tint="-0.14990691854609822"/>
      </left>
      <right style="thin">
        <color theme="4" tint="0.79998168889431442"/>
      </right>
      <top style="thin">
        <color theme="3" tint="0.39997558519241921"/>
      </top>
      <bottom style="thin">
        <color theme="3" tint="-0.249977111117893"/>
      </bottom>
      <diagonal/>
    </border>
    <border>
      <left style="thin">
        <color theme="9" tint="-0.24994659260841701"/>
      </left>
      <right/>
      <top/>
      <bottom/>
      <diagonal/>
    </border>
    <border>
      <left/>
      <right style="thin">
        <color theme="9" tint="-0.24994659260841701"/>
      </right>
      <top/>
      <bottom style="thin">
        <color theme="0"/>
      </bottom>
      <diagonal/>
    </border>
    <border>
      <left/>
      <right style="thin">
        <color theme="9" tint="-0.24994659260841701"/>
      </right>
      <top/>
      <bottom/>
      <diagonal/>
    </border>
    <border>
      <left style="thin">
        <color theme="9"/>
      </left>
      <right/>
      <top/>
      <bottom style="thin">
        <color theme="5" tint="-0.499984740745262"/>
      </bottom>
      <diagonal/>
    </border>
    <border>
      <left/>
      <right style="thin">
        <color theme="9"/>
      </right>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9" tint="0.59996337778862885"/>
      </left>
      <right/>
      <top style="thin">
        <color theme="9"/>
      </top>
      <bottom style="thin">
        <color theme="9" tint="0.59996337778862885"/>
      </bottom>
      <diagonal/>
    </border>
    <border>
      <left/>
      <right style="thin">
        <color theme="9" tint="0.59996337778862885"/>
      </right>
      <top style="thin">
        <color theme="9"/>
      </top>
      <bottom style="thin">
        <color theme="9" tint="0.59996337778862885"/>
      </bottom>
      <diagonal/>
    </border>
    <border>
      <left style="thin">
        <color theme="9" tint="0.59996337778862885"/>
      </left>
      <right/>
      <top style="thin">
        <color theme="9"/>
      </top>
      <bottom style="thin">
        <color theme="5" tint="-0.499984740745262"/>
      </bottom>
      <diagonal/>
    </border>
    <border>
      <left/>
      <right style="thin">
        <color theme="9" tint="0.59996337778862885"/>
      </right>
      <top style="thin">
        <color theme="9"/>
      </top>
      <bottom style="thin">
        <color theme="5" tint="-0.499984740745262"/>
      </bottom>
      <diagonal/>
    </border>
    <border>
      <left/>
      <right/>
      <top/>
      <bottom style="thin">
        <color theme="3" tint="-0.249977111117893"/>
      </bottom>
      <diagonal/>
    </border>
    <border>
      <left style="thin">
        <color theme="3" tint="-0.249977111117893"/>
      </left>
      <right/>
      <top/>
      <bottom style="thin">
        <color theme="3" tint="-0.249977111117893"/>
      </bottom>
      <diagonal/>
    </border>
    <border>
      <left/>
      <right style="thin">
        <color theme="3" tint="-0.249977111117893"/>
      </right>
      <top/>
      <bottom style="thin">
        <color theme="3" tint="-0.249977111117893"/>
      </bottom>
      <diagonal/>
    </border>
    <border>
      <left/>
      <right style="thin">
        <color rgb="FF0070C0"/>
      </right>
      <top/>
      <bottom/>
      <diagonal/>
    </border>
    <border>
      <left/>
      <right style="thin">
        <color theme="3" tint="0.59996337778862885"/>
      </right>
      <top/>
      <bottom/>
      <diagonal/>
    </border>
    <border>
      <left style="thin">
        <color theme="4" tint="0.79998168889431442"/>
      </left>
      <right/>
      <top style="thin">
        <color rgb="FF0070C0"/>
      </top>
      <bottom style="thin">
        <color theme="3" tint="-0.249977111117893"/>
      </bottom>
      <diagonal/>
    </border>
    <border>
      <left/>
      <right/>
      <top style="thin">
        <color rgb="FF0070C0"/>
      </top>
      <bottom style="thin">
        <color theme="3" tint="-0.249977111117893"/>
      </bottom>
      <diagonal/>
    </border>
    <border>
      <left style="thin">
        <color theme="0" tint="-0.14993743705557422"/>
      </left>
      <right/>
      <top style="thin">
        <color rgb="FF0070C0"/>
      </top>
      <bottom style="thin">
        <color theme="3" tint="-0.249977111117893"/>
      </bottom>
      <diagonal/>
    </border>
    <border>
      <left/>
      <right style="thin">
        <color theme="0" tint="-0.14990691854609822"/>
      </right>
      <top style="thin">
        <color rgb="FF0070C0"/>
      </top>
      <bottom style="thin">
        <color theme="3" tint="-0.249977111117893"/>
      </bottom>
      <diagonal/>
    </border>
    <border>
      <left style="thin">
        <color theme="0" tint="-0.14990691854609822"/>
      </left>
      <right style="thin">
        <color theme="4" tint="0.79998168889431442"/>
      </right>
      <top style="thin">
        <color rgb="FF0070C0"/>
      </top>
      <bottom style="thin">
        <color theme="3" tint="-0.249977111117893"/>
      </bottom>
      <diagonal/>
    </border>
    <border>
      <left style="thin">
        <color theme="4" tint="0.79998168889431442"/>
      </left>
      <right/>
      <top style="thin">
        <color theme="3" tint="0.39997558519241921"/>
      </top>
      <bottom style="thin">
        <color theme="3" tint="0.39994506668294322"/>
      </bottom>
      <diagonal/>
    </border>
    <border>
      <left/>
      <right/>
      <top style="thin">
        <color theme="3" tint="0.39997558519241921"/>
      </top>
      <bottom style="thin">
        <color theme="3" tint="0.39994506668294322"/>
      </bottom>
      <diagonal/>
    </border>
    <border>
      <left style="thin">
        <color theme="0" tint="-0.14993743705557422"/>
      </left>
      <right/>
      <top style="thin">
        <color theme="3" tint="0.39997558519241921"/>
      </top>
      <bottom style="thin">
        <color theme="3" tint="0.39994506668294322"/>
      </bottom>
      <diagonal/>
    </border>
    <border>
      <left/>
      <right style="thin">
        <color theme="0" tint="-0.14990691854609822"/>
      </right>
      <top style="thin">
        <color theme="3" tint="0.39997558519241921"/>
      </top>
      <bottom style="thin">
        <color theme="3" tint="0.39994506668294322"/>
      </bottom>
      <diagonal/>
    </border>
    <border>
      <left style="thin">
        <color theme="0" tint="-0.14990691854609822"/>
      </left>
      <right style="thin">
        <color theme="4" tint="0.79998168889431442"/>
      </right>
      <top style="thin">
        <color theme="3" tint="0.39997558519241921"/>
      </top>
      <bottom style="thin">
        <color theme="3" tint="0.39994506668294322"/>
      </bottom>
      <diagonal/>
    </border>
    <border>
      <left style="thin">
        <color theme="9" tint="0.59996337778862885"/>
      </left>
      <right/>
      <top style="thin">
        <color theme="9" tint="-0.24994659260841701"/>
      </top>
      <bottom style="thin">
        <color theme="5" tint="-0.499984740745262"/>
      </bottom>
      <diagonal/>
    </border>
    <border>
      <left/>
      <right/>
      <top style="thin">
        <color theme="9" tint="-0.24994659260841701"/>
      </top>
      <bottom/>
      <diagonal/>
    </border>
    <border>
      <left/>
      <right style="thin">
        <color theme="9" tint="0.59996337778862885"/>
      </right>
      <top style="thin">
        <color theme="9" tint="-0.24994659260841701"/>
      </top>
      <bottom style="thin">
        <color theme="5" tint="-0.499984740745262"/>
      </bottom>
      <diagonal/>
    </border>
    <border>
      <left style="thin">
        <color theme="9" tint="0.59996337778862885"/>
      </left>
      <right/>
      <top style="thin">
        <color theme="9"/>
      </top>
      <bottom style="thin">
        <color theme="9" tint="-0.24994659260841701"/>
      </bottom>
      <diagonal/>
    </border>
    <border>
      <left/>
      <right/>
      <top/>
      <bottom style="thin">
        <color theme="9" tint="-0.24994659260841701"/>
      </bottom>
      <diagonal/>
    </border>
    <border>
      <left/>
      <right style="thin">
        <color theme="9" tint="0.59996337778862885"/>
      </right>
      <top style="thin">
        <color theme="9"/>
      </top>
      <bottom style="thin">
        <color theme="9" tint="-0.24994659260841701"/>
      </bottom>
      <diagonal/>
    </border>
    <border>
      <left style="thin">
        <color theme="0" tint="-0.14993743705557422"/>
      </left>
      <right style="thin">
        <color theme="4" tint="0.79998168889431442"/>
      </right>
      <top style="thin">
        <color theme="4"/>
      </top>
      <bottom/>
      <diagonal/>
    </border>
    <border>
      <left/>
      <right style="thin">
        <color theme="9" tint="0.79998168889431442"/>
      </right>
      <top style="thin">
        <color theme="9"/>
      </top>
      <bottom style="thin">
        <color theme="9" tint="0.59996337778862885"/>
      </bottom>
      <diagonal/>
    </border>
    <border>
      <left style="thin">
        <color theme="0" tint="-0.14993743705557422"/>
      </left>
      <right style="thin">
        <color theme="4" tint="0.79998168889431442"/>
      </right>
      <top style="thin">
        <color rgb="FF0070C0"/>
      </top>
      <bottom style="thin">
        <color rgb="FF0070C0"/>
      </bottom>
      <diagonal/>
    </border>
    <border>
      <left/>
      <right style="thin">
        <color theme="9" tint="0.79998168889431442"/>
      </right>
      <top style="thin">
        <color theme="9"/>
      </top>
      <bottom style="thin">
        <color theme="9"/>
      </bottom>
      <diagonal/>
    </border>
    <border>
      <left/>
      <right style="thin">
        <color theme="9"/>
      </right>
      <top/>
      <bottom style="thin">
        <color theme="9"/>
      </bottom>
      <diagonal/>
    </border>
    <border>
      <left/>
      <right style="thin">
        <color theme="9" tint="0.79998168889431442"/>
      </right>
      <top style="thin">
        <color theme="9"/>
      </top>
      <bottom/>
      <diagonal/>
    </border>
    <border>
      <left style="thin">
        <color indexed="64"/>
      </left>
      <right style="thin">
        <color indexed="64"/>
      </right>
      <top/>
      <bottom/>
      <diagonal/>
    </border>
    <border>
      <left style="thin">
        <color rgb="FF002060"/>
      </left>
      <right style="thin">
        <color rgb="FF002060"/>
      </right>
      <top/>
      <bottom style="thin">
        <color indexed="64"/>
      </bottom>
      <diagonal/>
    </border>
  </borders>
  <cellStyleXfs count="135">
    <xf numFmtId="0" fontId="0" fillId="0" borderId="0"/>
    <xf numFmtId="9" fontId="4" fillId="0" borderId="0" applyFont="0" applyFill="0" applyBorder="0" applyAlignment="0" applyProtection="0"/>
    <xf numFmtId="0" fontId="4" fillId="0" borderId="0"/>
    <xf numFmtId="0" fontId="3" fillId="0" borderId="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6" fillId="0" borderId="0"/>
    <xf numFmtId="0" fontId="4" fillId="0" borderId="0"/>
    <xf numFmtId="0" fontId="4" fillId="0" borderId="0"/>
    <xf numFmtId="0" fontId="3" fillId="0" borderId="0"/>
    <xf numFmtId="0" fontId="4" fillId="0" borderId="0"/>
    <xf numFmtId="0" fontId="6" fillId="0" borderId="0"/>
    <xf numFmtId="0" fontId="6" fillId="0" borderId="0"/>
    <xf numFmtId="0" fontId="6" fillId="0" borderId="0"/>
    <xf numFmtId="169" fontId="4" fillId="0" borderId="0"/>
    <xf numFmtId="0" fontId="4" fillId="0" borderId="0"/>
    <xf numFmtId="0" fontId="5"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6" fillId="0" borderId="0"/>
    <xf numFmtId="0" fontId="6" fillId="0" borderId="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0" fontId="4" fillId="0" borderId="0"/>
    <xf numFmtId="0" fontId="22" fillId="0" borderId="0" applyNumberFormat="0" applyFill="0" applyBorder="0" applyAlignment="0" applyProtection="0">
      <alignment vertical="top"/>
      <protection locked="0"/>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0" fillId="0" borderId="0" applyNumberFormat="0" applyFill="0" applyBorder="0" applyAlignment="0" applyProtection="0"/>
    <xf numFmtId="0" fontId="31" fillId="0" borderId="37" applyNumberFormat="0" applyFill="0" applyAlignment="0" applyProtection="0"/>
    <xf numFmtId="0" fontId="32" fillId="0" borderId="38" applyNumberFormat="0" applyFill="0" applyAlignment="0" applyProtection="0"/>
    <xf numFmtId="0" fontId="33" fillId="0" borderId="39" applyNumberFormat="0" applyFill="0" applyAlignment="0" applyProtection="0"/>
    <xf numFmtId="0" fontId="33" fillId="0" borderId="0" applyNumberFormat="0" applyFill="0" applyBorder="0" applyAlignment="0" applyProtection="0"/>
    <xf numFmtId="0" fontId="34" fillId="17" borderId="0" applyNumberFormat="0" applyBorder="0" applyAlignment="0" applyProtection="0"/>
    <xf numFmtId="0" fontId="35" fillId="18" borderId="0" applyNumberFormat="0" applyBorder="0" applyAlignment="0" applyProtection="0"/>
    <xf numFmtId="0" fontId="36" fillId="19" borderId="0" applyNumberFormat="0" applyBorder="0" applyAlignment="0" applyProtection="0"/>
    <xf numFmtId="0" fontId="37" fillId="20" borderId="40" applyNumberFormat="0" applyAlignment="0" applyProtection="0"/>
    <xf numFmtId="0" fontId="38" fillId="21" borderId="41" applyNumberFormat="0" applyAlignment="0" applyProtection="0"/>
    <xf numFmtId="0" fontId="39" fillId="21" borderId="40" applyNumberFormat="0" applyAlignment="0" applyProtection="0"/>
    <xf numFmtId="0" fontId="40" fillId="0" borderId="42" applyNumberFormat="0" applyFill="0" applyAlignment="0" applyProtection="0"/>
    <xf numFmtId="0" fontId="41" fillId="22" borderId="43"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44" applyNumberFormat="0" applyFill="0" applyAlignment="0" applyProtection="0"/>
    <xf numFmtId="0" fontId="45" fillId="23"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45" fillId="46"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30" fillId="0" borderId="0" applyNumberFormat="0" applyFill="0" applyBorder="0" applyAlignment="0" applyProtection="0"/>
    <xf numFmtId="0" fontId="31" fillId="0" borderId="37" applyNumberFormat="0" applyFill="0" applyAlignment="0" applyProtection="0"/>
    <xf numFmtId="0" fontId="32" fillId="0" borderId="38" applyNumberFormat="0" applyFill="0" applyAlignment="0" applyProtection="0"/>
    <xf numFmtId="0" fontId="33" fillId="0" borderId="39" applyNumberFormat="0" applyFill="0" applyAlignment="0" applyProtection="0"/>
    <xf numFmtId="0" fontId="33" fillId="0" borderId="0" applyNumberFormat="0" applyFill="0" applyBorder="0" applyAlignment="0" applyProtection="0"/>
    <xf numFmtId="0" fontId="38" fillId="21" borderId="41" applyNumberFormat="0" applyAlignment="0" applyProtection="0"/>
    <xf numFmtId="0" fontId="39" fillId="21" borderId="40" applyNumberFormat="0" applyAlignment="0" applyProtection="0"/>
    <xf numFmtId="0" fontId="44" fillId="0" borderId="44" applyNumberFormat="0" applyFill="0" applyAlignment="0" applyProtection="0"/>
    <xf numFmtId="0" fontId="45" fillId="23" borderId="0" applyNumberFormat="0" applyBorder="0" applyAlignment="0" applyProtection="0"/>
    <xf numFmtId="0" fontId="1" fillId="24"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5" fillId="38" borderId="0" applyNumberFormat="0" applyBorder="0" applyAlignment="0" applyProtection="0"/>
    <xf numFmtId="0" fontId="1" fillId="40" borderId="0" applyNumberFormat="0" applyBorder="0" applyAlignment="0" applyProtection="0"/>
    <xf numFmtId="0" fontId="45" fillId="42" borderId="0" applyNumberFormat="0" applyBorder="0" applyAlignment="0" applyProtection="0"/>
    <xf numFmtId="0" fontId="1" fillId="45" borderId="0" applyNumberFormat="0" applyBorder="0" applyAlignment="0" applyProtection="0"/>
    <xf numFmtId="0" fontId="45" fillId="46" borderId="0" applyNumberFormat="0" applyBorder="0" applyAlignment="0" applyProtection="0"/>
    <xf numFmtId="43" fontId="61" fillId="0" borderId="0" applyFont="0" applyFill="0" applyBorder="0" applyAlignment="0" applyProtection="0"/>
  </cellStyleXfs>
  <cellXfs count="608">
    <xf numFmtId="0" fontId="0" fillId="0" borderId="0" xfId="0"/>
    <xf numFmtId="0" fontId="9" fillId="6" borderId="0" xfId="2" applyFont="1" applyFill="1" applyBorder="1" applyAlignment="1" applyProtection="1">
      <alignment vertical="center"/>
    </xf>
    <xf numFmtId="0" fontId="10" fillId="6" borderId="0" xfId="2" applyFont="1" applyFill="1" applyBorder="1" applyAlignment="1" applyProtection="1">
      <alignment horizontal="centerContinuous" vertical="center" wrapText="1"/>
    </xf>
    <xf numFmtId="0" fontId="8" fillId="6" borderId="0" xfId="2" applyFont="1" applyFill="1" applyBorder="1" applyAlignment="1" applyProtection="1">
      <alignment horizontal="centerContinuous" vertical="center" wrapText="1"/>
    </xf>
    <xf numFmtId="9" fontId="10" fillId="4" borderId="0" xfId="2" applyNumberFormat="1" applyFont="1" applyFill="1" applyBorder="1" applyAlignment="1" applyProtection="1">
      <alignment horizontal="left" vertical="center"/>
    </xf>
    <xf numFmtId="0" fontId="10" fillId="4" borderId="0" xfId="2" applyNumberFormat="1" applyFont="1" applyFill="1" applyBorder="1" applyAlignment="1" applyProtection="1">
      <alignment vertical="center"/>
    </xf>
    <xf numFmtId="175" fontId="10" fillId="4" borderId="0" xfId="2" applyNumberFormat="1" applyFont="1" applyFill="1" applyBorder="1" applyAlignment="1" applyProtection="1">
      <alignment horizontal="right" vertical="center"/>
    </xf>
    <xf numFmtId="0" fontId="10" fillId="4" borderId="0" xfId="2" applyNumberFormat="1" applyFont="1" applyFill="1" applyBorder="1" applyAlignment="1" applyProtection="1">
      <alignment horizontal="center" vertical="center" wrapText="1"/>
    </xf>
    <xf numFmtId="175" fontId="10" fillId="6" borderId="0" xfId="2" applyNumberFormat="1" applyFont="1" applyFill="1" applyBorder="1" applyAlignment="1" applyProtection="1">
      <alignment horizontal="right" vertical="center"/>
    </xf>
    <xf numFmtId="0" fontId="10" fillId="6" borderId="0" xfId="2" applyNumberFormat="1" applyFont="1" applyFill="1" applyBorder="1" applyAlignment="1" applyProtection="1">
      <alignment horizontal="centerContinuous" vertical="center" wrapText="1"/>
    </xf>
    <xf numFmtId="0" fontId="10" fillId="7" borderId="0" xfId="2" applyNumberFormat="1" applyFont="1" applyFill="1" applyBorder="1" applyAlignment="1" applyProtection="1">
      <alignment vertical="center"/>
    </xf>
    <xf numFmtId="0" fontId="10" fillId="7" borderId="0" xfId="2" applyFont="1" applyFill="1" applyBorder="1" applyAlignment="1" applyProtection="1">
      <alignment horizontal="centerContinuous" vertical="center"/>
    </xf>
    <xf numFmtId="0" fontId="10" fillId="7" borderId="0" xfId="2" applyNumberFormat="1" applyFont="1" applyFill="1" applyBorder="1" applyAlignment="1" applyProtection="1">
      <alignment horizontal="right" vertical="center"/>
    </xf>
    <xf numFmtId="0" fontId="10" fillId="7" borderId="0" xfId="2" quotePrefix="1" applyNumberFormat="1" applyFont="1" applyFill="1" applyBorder="1" applyAlignment="1" applyProtection="1">
      <alignment horizontal="right" vertical="center"/>
    </xf>
    <xf numFmtId="0" fontId="10" fillId="7" borderId="0" xfId="2" applyNumberFormat="1" applyFont="1" applyFill="1" applyBorder="1" applyAlignment="1" applyProtection="1">
      <alignment horizontal="right" vertical="center" indent="1"/>
    </xf>
    <xf numFmtId="0" fontId="7" fillId="2" borderId="0" xfId="2" applyFont="1" applyFill="1" applyBorder="1" applyAlignment="1" applyProtection="1">
      <alignment horizontal="left" vertical="center"/>
    </xf>
    <xf numFmtId="170" fontId="7" fillId="2" borderId="0" xfId="2" applyNumberFormat="1" applyFont="1" applyFill="1" applyBorder="1" applyAlignment="1" applyProtection="1">
      <alignment horizontal="right" vertical="center"/>
    </xf>
    <xf numFmtId="173" fontId="7" fillId="2" borderId="10" xfId="1" applyNumberFormat="1" applyFont="1" applyFill="1" applyBorder="1" applyAlignment="1" applyProtection="1">
      <alignment horizontal="right" vertical="center"/>
    </xf>
    <xf numFmtId="173" fontId="7" fillId="2" borderId="9" xfId="1" applyNumberFormat="1" applyFont="1" applyFill="1" applyBorder="1" applyAlignment="1" applyProtection="1">
      <alignment horizontal="right" vertical="center"/>
    </xf>
    <xf numFmtId="166" fontId="7" fillId="2" borderId="0" xfId="1" applyNumberFormat="1" applyFont="1" applyFill="1" applyBorder="1" applyAlignment="1" applyProtection="1">
      <alignment horizontal="right" vertical="center" indent="2"/>
    </xf>
    <xf numFmtId="0" fontId="7" fillId="0" borderId="0" xfId="2" applyFont="1" applyFill="1" applyBorder="1" applyAlignment="1" applyProtection="1">
      <alignment horizontal="left" vertical="center"/>
    </xf>
    <xf numFmtId="170" fontId="7" fillId="9" borderId="0" xfId="2" applyNumberFormat="1" applyFont="1" applyFill="1" applyBorder="1" applyAlignment="1" applyProtection="1">
      <alignment horizontal="right" vertical="center"/>
    </xf>
    <xf numFmtId="170" fontId="7" fillId="0" borderId="0" xfId="2" applyNumberFormat="1" applyFont="1" applyFill="1" applyBorder="1" applyAlignment="1" applyProtection="1">
      <alignment horizontal="right" vertical="center"/>
    </xf>
    <xf numFmtId="174" fontId="7" fillId="9" borderId="0" xfId="1" applyNumberFormat="1" applyFont="1" applyFill="1" applyBorder="1" applyAlignment="1" applyProtection="1">
      <alignment horizontal="right" vertical="center"/>
    </xf>
    <xf numFmtId="174" fontId="7" fillId="0" borderId="0" xfId="1" applyNumberFormat="1" applyFont="1" applyFill="1" applyBorder="1" applyAlignment="1" applyProtection="1">
      <alignment horizontal="right" vertical="center"/>
    </xf>
    <xf numFmtId="166" fontId="7" fillId="9" borderId="0" xfId="1" applyNumberFormat="1" applyFont="1" applyFill="1" applyBorder="1" applyAlignment="1" applyProtection="1">
      <alignment horizontal="right" vertical="center" indent="1"/>
    </xf>
    <xf numFmtId="166" fontId="7" fillId="0" borderId="0" xfId="1" applyNumberFormat="1" applyFont="1" applyFill="1" applyBorder="1" applyAlignment="1" applyProtection="1">
      <alignment horizontal="right" vertical="center" indent="1"/>
    </xf>
    <xf numFmtId="0" fontId="7" fillId="2" borderId="1" xfId="2" applyFont="1" applyFill="1" applyBorder="1" applyAlignment="1" applyProtection="1">
      <alignment horizontal="left" vertical="center"/>
    </xf>
    <xf numFmtId="170" fontId="7" fillId="2" borderId="1" xfId="2" applyNumberFormat="1" applyFont="1" applyFill="1" applyBorder="1" applyAlignment="1" applyProtection="1">
      <alignment horizontal="right" vertical="center"/>
    </xf>
    <xf numFmtId="173" fontId="7" fillId="2" borderId="17" xfId="1" applyNumberFormat="1" applyFont="1" applyFill="1" applyBorder="1" applyAlignment="1" applyProtection="1">
      <alignment horizontal="right" vertical="center"/>
    </xf>
    <xf numFmtId="173" fontId="7" fillId="2" borderId="18" xfId="1" applyNumberFormat="1" applyFont="1" applyFill="1" applyBorder="1" applyAlignment="1" applyProtection="1">
      <alignment horizontal="right" vertical="center"/>
    </xf>
    <xf numFmtId="166" fontId="7" fillId="2" borderId="1" xfId="1" applyNumberFormat="1" applyFont="1" applyFill="1" applyBorder="1" applyAlignment="1" applyProtection="1">
      <alignment horizontal="right" vertical="center" indent="2"/>
    </xf>
    <xf numFmtId="0" fontId="11" fillId="2" borderId="1" xfId="2" applyFont="1" applyFill="1" applyBorder="1" applyAlignment="1" applyProtection="1">
      <alignment horizontal="left" vertical="center"/>
    </xf>
    <xf numFmtId="170" fontId="11" fillId="2" borderId="1" xfId="2" applyNumberFormat="1" applyFont="1" applyFill="1" applyBorder="1" applyAlignment="1" applyProtection="1">
      <alignment horizontal="right" vertical="center"/>
    </xf>
    <xf numFmtId="166" fontId="11" fillId="2" borderId="1" xfId="1" applyNumberFormat="1" applyFont="1" applyFill="1" applyBorder="1" applyAlignment="1" applyProtection="1">
      <alignment horizontal="right" vertical="center" indent="2"/>
    </xf>
    <xf numFmtId="0" fontId="11" fillId="0" borderId="0" xfId="2" applyFont="1" applyFill="1" applyBorder="1" applyAlignment="1" applyProtection="1">
      <alignment horizontal="left" vertical="center"/>
    </xf>
    <xf numFmtId="170" fontId="11" fillId="9" borderId="0" xfId="2" applyNumberFormat="1" applyFont="1" applyFill="1" applyBorder="1" applyAlignment="1" applyProtection="1">
      <alignment horizontal="right" vertical="center"/>
    </xf>
    <xf numFmtId="170" fontId="11" fillId="0" borderId="0" xfId="2" applyNumberFormat="1" applyFont="1" applyFill="1" applyBorder="1" applyAlignment="1" applyProtection="1">
      <alignment horizontal="right" vertical="center"/>
    </xf>
    <xf numFmtId="174" fontId="11" fillId="9" borderId="0" xfId="1" applyNumberFormat="1" applyFont="1" applyFill="1" applyBorder="1" applyAlignment="1" applyProtection="1">
      <alignment horizontal="right" vertical="center"/>
    </xf>
    <xf numFmtId="174" fontId="11" fillId="0" borderId="0" xfId="1" applyNumberFormat="1" applyFont="1" applyFill="1" applyBorder="1" applyAlignment="1" applyProtection="1">
      <alignment horizontal="right" vertical="center"/>
    </xf>
    <xf numFmtId="166" fontId="11" fillId="9" borderId="0" xfId="1" applyNumberFormat="1" applyFont="1" applyFill="1" applyBorder="1" applyAlignment="1" applyProtection="1">
      <alignment horizontal="right" vertical="center" indent="1"/>
    </xf>
    <xf numFmtId="166" fontId="11" fillId="0" borderId="0" xfId="1" applyNumberFormat="1" applyFont="1" applyFill="1" applyBorder="1" applyAlignment="1" applyProtection="1">
      <alignment horizontal="right" vertical="center" indent="1"/>
    </xf>
    <xf numFmtId="0" fontId="11" fillId="3" borderId="0" xfId="2" applyFont="1" applyFill="1" applyBorder="1" applyAlignment="1" applyProtection="1">
      <alignment horizontal="left" vertical="center"/>
    </xf>
    <xf numFmtId="170" fontId="11" fillId="2" borderId="0" xfId="2" applyNumberFormat="1" applyFont="1" applyFill="1" applyBorder="1" applyAlignment="1" applyProtection="1">
      <alignment horizontal="right" vertical="center"/>
    </xf>
    <xf numFmtId="173" fontId="11" fillId="2" borderId="10" xfId="1" applyNumberFormat="1" applyFont="1" applyFill="1" applyBorder="1" applyAlignment="1" applyProtection="1">
      <alignment horizontal="right" vertical="center"/>
    </xf>
    <xf numFmtId="173" fontId="11" fillId="2" borderId="9" xfId="1" applyNumberFormat="1" applyFont="1" applyFill="1" applyBorder="1" applyAlignment="1" applyProtection="1">
      <alignment horizontal="right" vertical="center"/>
    </xf>
    <xf numFmtId="166" fontId="11" fillId="2" borderId="0" xfId="1" applyNumberFormat="1" applyFont="1" applyFill="1" applyBorder="1" applyAlignment="1" applyProtection="1">
      <alignment horizontal="right" vertical="center" indent="2"/>
    </xf>
    <xf numFmtId="0" fontId="7" fillId="2" borderId="2" xfId="2" applyFont="1" applyFill="1" applyBorder="1" applyAlignment="1" applyProtection="1">
      <alignment horizontal="left" vertical="center"/>
    </xf>
    <xf numFmtId="170" fontId="7" fillId="2" borderId="2" xfId="2" applyNumberFormat="1" applyFont="1" applyFill="1" applyBorder="1" applyAlignment="1" applyProtection="1">
      <alignment horizontal="right" vertical="center"/>
    </xf>
    <xf numFmtId="173" fontId="7" fillId="2" borderId="19" xfId="1" applyNumberFormat="1" applyFont="1" applyFill="1" applyBorder="1" applyAlignment="1" applyProtection="1">
      <alignment horizontal="right" vertical="center"/>
    </xf>
    <xf numFmtId="173" fontId="7" fillId="2" borderId="20" xfId="1" applyNumberFormat="1" applyFont="1" applyFill="1" applyBorder="1" applyAlignment="1" applyProtection="1">
      <alignment horizontal="right" vertical="center"/>
    </xf>
    <xf numFmtId="166" fontId="7" fillId="2" borderId="2" xfId="1" applyNumberFormat="1" applyFont="1" applyFill="1" applyBorder="1" applyAlignment="1" applyProtection="1">
      <alignment horizontal="right" vertical="center" indent="2"/>
    </xf>
    <xf numFmtId="0" fontId="10" fillId="4" borderId="0" xfId="2" applyFont="1" applyFill="1" applyBorder="1" applyAlignment="1" applyProtection="1">
      <alignment vertical="center"/>
    </xf>
    <xf numFmtId="0" fontId="10" fillId="4" borderId="0" xfId="2" applyFont="1" applyFill="1" applyBorder="1" applyAlignment="1" applyProtection="1">
      <alignment horizontal="centerContinuous" vertical="center" wrapText="1"/>
    </xf>
    <xf numFmtId="0" fontId="10" fillId="4" borderId="0" xfId="2" applyFont="1" applyFill="1" applyBorder="1" applyAlignment="1" applyProtection="1">
      <alignment horizontal="centerContinuous" vertical="center"/>
    </xf>
    <xf numFmtId="171" fontId="10" fillId="4" borderId="0" xfId="2" applyNumberFormat="1" applyFont="1" applyFill="1" applyBorder="1" applyAlignment="1" applyProtection="1">
      <alignment horizontal="right" vertical="center"/>
    </xf>
    <xf numFmtId="0" fontId="10" fillId="4" borderId="0" xfId="2" applyNumberFormat="1" applyFont="1" applyFill="1" applyBorder="1" applyAlignment="1" applyProtection="1">
      <alignment horizontal="right" vertical="center"/>
    </xf>
    <xf numFmtId="171" fontId="10" fillId="6" borderId="0" xfId="2" applyNumberFormat="1" applyFont="1" applyFill="1" applyBorder="1" applyAlignment="1" applyProtection="1">
      <alignment horizontal="right" vertical="center"/>
    </xf>
    <xf numFmtId="0" fontId="10" fillId="7" borderId="6" xfId="2" applyNumberFormat="1" applyFont="1" applyFill="1" applyBorder="1" applyAlignment="1" applyProtection="1">
      <alignment vertical="center"/>
    </xf>
    <xf numFmtId="0" fontId="10" fillId="7" borderId="6" xfId="2" applyFont="1" applyFill="1" applyBorder="1" applyAlignment="1" applyProtection="1">
      <alignment horizontal="centerContinuous" vertical="center"/>
    </xf>
    <xf numFmtId="0" fontId="10" fillId="7" borderId="6" xfId="2" applyNumberFormat="1" applyFont="1" applyFill="1" applyBorder="1" applyAlignment="1" applyProtection="1">
      <alignment horizontal="right" vertical="center" indent="1"/>
    </xf>
    <xf numFmtId="170" fontId="7" fillId="2" borderId="7" xfId="2" applyNumberFormat="1" applyFont="1" applyFill="1" applyBorder="1" applyAlignment="1" applyProtection="1">
      <alignment horizontal="right" vertical="center"/>
    </xf>
    <xf numFmtId="173" fontId="7" fillId="2" borderId="8" xfId="1" applyNumberFormat="1" applyFont="1" applyFill="1" applyBorder="1" applyAlignment="1" applyProtection="1">
      <alignment horizontal="right" vertical="center"/>
    </xf>
    <xf numFmtId="173" fontId="7" fillId="2" borderId="7" xfId="1" applyNumberFormat="1" applyFont="1" applyFill="1" applyBorder="1" applyAlignment="1" applyProtection="1">
      <alignment horizontal="right" vertical="center"/>
    </xf>
    <xf numFmtId="170" fontId="7" fillId="3" borderId="0" xfId="2" applyNumberFormat="1" applyFont="1" applyFill="1" applyBorder="1" applyAlignment="1" applyProtection="1">
      <alignment horizontal="right" vertical="center"/>
    </xf>
    <xf numFmtId="172" fontId="7" fillId="9" borderId="0" xfId="1" applyNumberFormat="1" applyFont="1" applyFill="1" applyBorder="1" applyAlignment="1" applyProtection="1">
      <alignment horizontal="right" vertical="center" indent="1"/>
    </xf>
    <xf numFmtId="172" fontId="7" fillId="3" borderId="0" xfId="1" applyNumberFormat="1" applyFont="1" applyFill="1" applyBorder="1" applyAlignment="1" applyProtection="1">
      <alignment horizontal="right" vertical="center" indent="1"/>
    </xf>
    <xf numFmtId="166" fontId="7" fillId="3" borderId="0" xfId="1" applyNumberFormat="1" applyFont="1" applyFill="1" applyBorder="1" applyAlignment="1" applyProtection="1">
      <alignment horizontal="right" vertical="center" indent="1"/>
    </xf>
    <xf numFmtId="170" fontId="7" fillId="2" borderId="11" xfId="2" applyNumberFormat="1" applyFont="1" applyFill="1" applyBorder="1" applyAlignment="1" applyProtection="1">
      <alignment horizontal="right" vertical="center"/>
    </xf>
    <xf numFmtId="173" fontId="7" fillId="2" borderId="12" xfId="1" applyNumberFormat="1" applyFont="1" applyFill="1" applyBorder="1" applyAlignment="1" applyProtection="1">
      <alignment horizontal="right" vertical="center"/>
    </xf>
    <xf numFmtId="173" fontId="7" fillId="2" borderId="11" xfId="1" applyNumberFormat="1" applyFont="1" applyFill="1" applyBorder="1" applyAlignment="1" applyProtection="1">
      <alignment horizontal="right" vertical="center"/>
    </xf>
    <xf numFmtId="0" fontId="7" fillId="2" borderId="6" xfId="2" applyFont="1" applyFill="1" applyBorder="1" applyAlignment="1" applyProtection="1">
      <alignment horizontal="left" vertical="center"/>
    </xf>
    <xf numFmtId="170" fontId="7" fillId="9" borderId="6" xfId="2" applyNumberFormat="1" applyFont="1" applyFill="1" applyBorder="1" applyAlignment="1" applyProtection="1">
      <alignment horizontal="right" vertical="center"/>
    </xf>
    <xf numFmtId="170" fontId="7" fillId="3" borderId="6" xfId="2" applyNumberFormat="1" applyFont="1" applyFill="1" applyBorder="1" applyAlignment="1" applyProtection="1">
      <alignment horizontal="right" vertical="center"/>
    </xf>
    <xf numFmtId="172" fontId="7" fillId="9" borderId="6" xfId="1" applyNumberFormat="1" applyFont="1" applyFill="1" applyBorder="1" applyAlignment="1" applyProtection="1">
      <alignment horizontal="right" vertical="center" indent="1"/>
    </xf>
    <xf numFmtId="172" fontId="7" fillId="3" borderId="6" xfId="1" applyNumberFormat="1" applyFont="1" applyFill="1" applyBorder="1" applyAlignment="1" applyProtection="1">
      <alignment horizontal="right" vertical="center" indent="1"/>
    </xf>
    <xf numFmtId="166" fontId="7" fillId="9" borderId="6" xfId="1" applyNumberFormat="1" applyFont="1" applyFill="1" applyBorder="1" applyAlignment="1" applyProtection="1">
      <alignment horizontal="right" vertical="center" indent="1"/>
    </xf>
    <xf numFmtId="166" fontId="7" fillId="3" borderId="6" xfId="1" applyNumberFormat="1" applyFont="1" applyFill="1" applyBorder="1" applyAlignment="1" applyProtection="1">
      <alignment horizontal="right" vertical="center" indent="1"/>
    </xf>
    <xf numFmtId="173" fontId="7" fillId="2" borderId="0" xfId="1" applyNumberFormat="1" applyFont="1" applyFill="1" applyBorder="1" applyAlignment="1" applyProtection="1">
      <alignment horizontal="right" vertical="center"/>
    </xf>
    <xf numFmtId="0" fontId="7" fillId="3" borderId="0" xfId="2" applyFont="1" applyFill="1" applyBorder="1" applyAlignment="1" applyProtection="1">
      <alignment horizontal="left" vertical="center"/>
    </xf>
    <xf numFmtId="0" fontId="10" fillId="4" borderId="0" xfId="2" applyFont="1" applyFill="1" applyBorder="1" applyAlignment="1" applyProtection="1">
      <alignment horizontal="right" vertical="center"/>
    </xf>
    <xf numFmtId="172" fontId="10" fillId="7" borderId="6" xfId="2" applyNumberFormat="1" applyFont="1" applyFill="1" applyBorder="1" applyAlignment="1" applyProtection="1">
      <alignment horizontal="right" vertical="center" indent="1"/>
    </xf>
    <xf numFmtId="167" fontId="7" fillId="2" borderId="0" xfId="2" applyNumberFormat="1" applyFont="1" applyFill="1" applyBorder="1" applyAlignment="1" applyProtection="1">
      <alignment horizontal="right" vertical="center"/>
    </xf>
    <xf numFmtId="173" fontId="7" fillId="2" borderId="8" xfId="1" applyNumberFormat="1" applyFont="1" applyFill="1" applyBorder="1" applyAlignment="1" applyProtection="1">
      <alignment vertical="center"/>
    </xf>
    <xf numFmtId="173" fontId="7" fillId="2" borderId="7" xfId="1" applyNumberFormat="1" applyFont="1" applyFill="1" applyBorder="1" applyAlignment="1" applyProtection="1">
      <alignment vertical="center"/>
    </xf>
    <xf numFmtId="167" fontId="11" fillId="2" borderId="0" xfId="2" applyNumberFormat="1" applyFont="1" applyFill="1" applyBorder="1" applyAlignment="1" applyProtection="1">
      <alignment horizontal="right" vertical="center"/>
    </xf>
    <xf numFmtId="167" fontId="7" fillId="2" borderId="2" xfId="2" applyNumberFormat="1" applyFont="1" applyFill="1" applyBorder="1" applyAlignment="1" applyProtection="1">
      <alignment horizontal="right" vertical="center"/>
    </xf>
    <xf numFmtId="173" fontId="7" fillId="2" borderId="12" xfId="1" applyNumberFormat="1" applyFont="1" applyFill="1" applyBorder="1" applyAlignment="1" applyProtection="1">
      <alignment vertical="center"/>
    </xf>
    <xf numFmtId="173" fontId="7" fillId="2" borderId="11" xfId="1" applyNumberFormat="1" applyFont="1" applyFill="1" applyBorder="1" applyAlignment="1" applyProtection="1">
      <alignment vertical="center"/>
    </xf>
    <xf numFmtId="0" fontId="10" fillId="6" borderId="0" xfId="2" applyNumberFormat="1" applyFont="1" applyFill="1" applyBorder="1" applyAlignment="1" applyProtection="1">
      <alignment horizontal="centerContinuous" vertical="center"/>
    </xf>
    <xf numFmtId="0" fontId="11" fillId="2" borderId="0" xfId="2" applyFont="1" applyFill="1" applyBorder="1" applyAlignment="1" applyProtection="1">
      <alignment horizontal="left" vertical="center"/>
    </xf>
    <xf numFmtId="170" fontId="11" fillId="2" borderId="7" xfId="2" applyNumberFormat="1" applyFont="1" applyFill="1" applyBorder="1" applyAlignment="1" applyProtection="1">
      <alignment horizontal="right" vertical="center"/>
    </xf>
    <xf numFmtId="173" fontId="11" fillId="2" borderId="8" xfId="1" applyNumberFormat="1" applyFont="1" applyFill="1" applyBorder="1" applyAlignment="1" applyProtection="1">
      <alignment horizontal="right" vertical="center"/>
    </xf>
    <xf numFmtId="173" fontId="11" fillId="2" borderId="7" xfId="1" applyNumberFormat="1" applyFont="1" applyFill="1" applyBorder="1" applyAlignment="1" applyProtection="1">
      <alignment horizontal="right" vertical="center"/>
    </xf>
    <xf numFmtId="170" fontId="11" fillId="3" borderId="0" xfId="2" applyNumberFormat="1" applyFont="1" applyFill="1" applyBorder="1" applyAlignment="1" applyProtection="1">
      <alignment horizontal="right" vertical="center"/>
    </xf>
    <xf numFmtId="172" fontId="11" fillId="9" borderId="0" xfId="1" applyNumberFormat="1" applyFont="1" applyFill="1" applyBorder="1" applyAlignment="1" applyProtection="1">
      <alignment horizontal="right" vertical="center" indent="1"/>
    </xf>
    <xf numFmtId="172" fontId="11" fillId="3" borderId="0" xfId="1" applyNumberFormat="1" applyFont="1" applyFill="1" applyBorder="1" applyAlignment="1" applyProtection="1">
      <alignment horizontal="right" vertical="center" indent="1"/>
    </xf>
    <xf numFmtId="166" fontId="11" fillId="3" borderId="0" xfId="1" applyNumberFormat="1" applyFont="1" applyFill="1" applyBorder="1" applyAlignment="1" applyProtection="1">
      <alignment horizontal="right" vertical="center" indent="1"/>
    </xf>
    <xf numFmtId="0" fontId="10" fillId="10" borderId="0" xfId="2" applyNumberFormat="1" applyFont="1" applyFill="1" applyAlignment="1" applyProtection="1">
      <alignment horizontal="centerContinuous" vertical="center"/>
    </xf>
    <xf numFmtId="0" fontId="10" fillId="10" borderId="0" xfId="2" applyNumberFormat="1" applyFont="1" applyFill="1" applyAlignment="1" applyProtection="1">
      <alignment horizontal="center" vertical="center"/>
    </xf>
    <xf numFmtId="0" fontId="7" fillId="2" borderId="0" xfId="2" applyFont="1" applyFill="1" applyAlignment="1" applyProtection="1">
      <alignment vertical="center"/>
      <protection locked="0"/>
    </xf>
    <xf numFmtId="0" fontId="7" fillId="10" borderId="0" xfId="2" applyNumberFormat="1" applyFont="1" applyFill="1" applyAlignment="1" applyProtection="1">
      <alignment vertical="center"/>
    </xf>
    <xf numFmtId="0" fontId="7" fillId="2" borderId="0" xfId="2" applyFont="1" applyFill="1" applyAlignment="1" applyProtection="1">
      <alignment vertical="center"/>
    </xf>
    <xf numFmtId="0" fontId="7" fillId="2" borderId="0" xfId="2" applyFont="1" applyFill="1" applyBorder="1" applyAlignment="1" applyProtection="1">
      <alignment vertical="center"/>
    </xf>
    <xf numFmtId="172" fontId="7" fillId="3" borderId="0" xfId="1" applyNumberFormat="1" applyFont="1" applyFill="1" applyBorder="1" applyAlignment="1" applyProtection="1">
      <alignment horizontal="right" vertical="center"/>
    </xf>
    <xf numFmtId="166" fontId="7" fillId="3" borderId="0" xfId="1" applyNumberFormat="1" applyFont="1" applyFill="1" applyBorder="1" applyAlignment="1" applyProtection="1">
      <alignment horizontal="right" vertical="center"/>
    </xf>
    <xf numFmtId="166" fontId="7" fillId="2" borderId="0" xfId="1" applyNumberFormat="1" applyFont="1" applyFill="1" applyBorder="1" applyAlignment="1" applyProtection="1">
      <alignment horizontal="right" vertical="center"/>
    </xf>
    <xf numFmtId="0" fontId="7" fillId="2" borderId="0" xfId="2" applyFont="1" applyFill="1" applyBorder="1" applyAlignment="1" applyProtection="1">
      <alignment vertical="center"/>
      <protection locked="0"/>
    </xf>
    <xf numFmtId="165" fontId="7" fillId="2" borderId="0" xfId="2" applyNumberFormat="1" applyFont="1" applyFill="1" applyBorder="1" applyAlignment="1" applyProtection="1">
      <alignment vertical="center"/>
    </xf>
    <xf numFmtId="164" fontId="7" fillId="2" borderId="0" xfId="1" applyNumberFormat="1" applyFont="1" applyFill="1" applyBorder="1" applyAlignment="1" applyProtection="1">
      <alignment horizontal="center" vertical="center"/>
    </xf>
    <xf numFmtId="0" fontId="9" fillId="2" borderId="0" xfId="2" applyFont="1" applyFill="1" applyAlignment="1" applyProtection="1">
      <alignment vertical="center"/>
      <protection locked="0"/>
    </xf>
    <xf numFmtId="0" fontId="13" fillId="2" borderId="0" xfId="2" applyFont="1" applyFill="1" applyAlignment="1" applyProtection="1">
      <alignment vertical="center"/>
    </xf>
    <xf numFmtId="0" fontId="12" fillId="2" borderId="0" xfId="2" applyFont="1" applyFill="1" applyAlignment="1" applyProtection="1">
      <alignment horizontal="right" vertical="center"/>
    </xf>
    <xf numFmtId="0" fontId="7" fillId="2" borderId="0" xfId="2" applyNumberFormat="1" applyFont="1" applyFill="1" applyAlignment="1" applyProtection="1">
      <alignment vertical="center"/>
      <protection locked="0"/>
    </xf>
    <xf numFmtId="169" fontId="7" fillId="2" borderId="0" xfId="2" applyNumberFormat="1" applyFont="1" applyFill="1" applyAlignment="1" applyProtection="1">
      <alignment vertical="center"/>
      <protection locked="0"/>
    </xf>
    <xf numFmtId="0" fontId="12" fillId="2" borderId="0" xfId="2" applyFont="1" applyFill="1" applyAlignment="1" applyProtection="1">
      <alignment vertical="center"/>
      <protection locked="0"/>
    </xf>
    <xf numFmtId="0" fontId="12" fillId="2" borderId="0" xfId="2" applyFont="1" applyFill="1" applyAlignment="1" applyProtection="1">
      <alignment vertical="center"/>
    </xf>
    <xf numFmtId="0" fontId="12" fillId="2" borderId="0" xfId="2" applyFont="1" applyFill="1" applyBorder="1" applyAlignment="1" applyProtection="1">
      <alignment vertical="center"/>
    </xf>
    <xf numFmtId="0" fontId="10" fillId="7" borderId="0" xfId="2" applyNumberFormat="1" applyFont="1" applyFill="1" applyBorder="1" applyAlignment="1" applyProtection="1">
      <alignment horizontal="center" vertical="center"/>
    </xf>
    <xf numFmtId="0" fontId="15" fillId="5" borderId="0" xfId="2" applyFont="1" applyFill="1" applyBorder="1" applyAlignment="1" applyProtection="1">
      <alignment horizontal="left" vertical="center"/>
    </xf>
    <xf numFmtId="170" fontId="15" fillId="5" borderId="0" xfId="2" applyNumberFormat="1" applyFont="1" applyFill="1" applyBorder="1" applyAlignment="1" applyProtection="1">
      <alignment horizontal="right" vertical="center"/>
    </xf>
    <xf numFmtId="173" fontId="15" fillId="5" borderId="10" xfId="1" applyNumberFormat="1" applyFont="1" applyFill="1" applyBorder="1" applyAlignment="1" applyProtection="1">
      <alignment horizontal="right" vertical="center"/>
    </xf>
    <xf numFmtId="173" fontId="15" fillId="5" borderId="9" xfId="1" applyNumberFormat="1" applyFont="1" applyFill="1" applyBorder="1" applyAlignment="1" applyProtection="1">
      <alignment horizontal="right" vertical="center"/>
    </xf>
    <xf numFmtId="166" fontId="15" fillId="5" borderId="0" xfId="1" applyNumberFormat="1" applyFont="1" applyFill="1" applyBorder="1" applyAlignment="1" applyProtection="1">
      <alignment horizontal="right" vertical="center" indent="2"/>
    </xf>
    <xf numFmtId="0" fontId="15" fillId="5" borderId="3" xfId="2" applyFont="1" applyFill="1" applyBorder="1" applyAlignment="1" applyProtection="1">
      <alignment horizontal="left" vertical="center"/>
    </xf>
    <xf numFmtId="170" fontId="15" fillId="5" borderId="3" xfId="2" applyNumberFormat="1" applyFont="1" applyFill="1" applyBorder="1" applyAlignment="1" applyProtection="1">
      <alignment horizontal="right" vertical="center"/>
    </xf>
    <xf numFmtId="173" fontId="15" fillId="5" borderId="21" xfId="1" applyNumberFormat="1" applyFont="1" applyFill="1" applyBorder="1" applyAlignment="1" applyProtection="1">
      <alignment horizontal="right" vertical="center"/>
    </xf>
    <xf numFmtId="173" fontId="15" fillId="5" borderId="22" xfId="1" applyNumberFormat="1" applyFont="1" applyFill="1" applyBorder="1" applyAlignment="1" applyProtection="1">
      <alignment horizontal="right" vertical="center"/>
    </xf>
    <xf numFmtId="170" fontId="15" fillId="5" borderId="7" xfId="2" applyNumberFormat="1" applyFont="1" applyFill="1" applyBorder="1" applyAlignment="1" applyProtection="1">
      <alignment horizontal="right" vertical="center"/>
    </xf>
    <xf numFmtId="173" fontId="15" fillId="5" borderId="8" xfId="1" applyNumberFormat="1" applyFont="1" applyFill="1" applyBorder="1" applyAlignment="1" applyProtection="1">
      <alignment horizontal="right" vertical="center"/>
    </xf>
    <xf numFmtId="173" fontId="15" fillId="5" borderId="7" xfId="1" applyNumberFormat="1" applyFont="1" applyFill="1" applyBorder="1" applyAlignment="1" applyProtection="1">
      <alignment horizontal="right" vertical="center"/>
    </xf>
    <xf numFmtId="167" fontId="15" fillId="5" borderId="0" xfId="2" applyNumberFormat="1" applyFont="1" applyFill="1" applyBorder="1" applyAlignment="1" applyProtection="1">
      <alignment horizontal="right" vertical="center"/>
    </xf>
    <xf numFmtId="0" fontId="15" fillId="5" borderId="4" xfId="2" applyFont="1" applyFill="1" applyBorder="1" applyAlignment="1" applyProtection="1">
      <alignment horizontal="left" vertical="center" wrapText="1"/>
    </xf>
    <xf numFmtId="170" fontId="15" fillId="5" borderId="4" xfId="2" applyNumberFormat="1" applyFont="1" applyFill="1" applyBorder="1" applyAlignment="1" applyProtection="1">
      <alignment horizontal="right" vertical="center"/>
    </xf>
    <xf numFmtId="170" fontId="15" fillId="5" borderId="13" xfId="2" applyNumberFormat="1" applyFont="1" applyFill="1" applyBorder="1" applyAlignment="1" applyProtection="1">
      <alignment horizontal="right" vertical="center"/>
    </xf>
    <xf numFmtId="173" fontId="15" fillId="5" borderId="14" xfId="1" applyNumberFormat="1" applyFont="1" applyFill="1" applyBorder="1" applyAlignment="1" applyProtection="1">
      <alignment horizontal="right" vertical="center"/>
    </xf>
    <xf numFmtId="173" fontId="15" fillId="5" borderId="13" xfId="1" applyNumberFormat="1" applyFont="1" applyFill="1" applyBorder="1" applyAlignment="1" applyProtection="1">
      <alignment horizontal="right" vertical="center"/>
    </xf>
    <xf numFmtId="0" fontId="17" fillId="8" borderId="16" xfId="2" applyFont="1" applyFill="1" applyBorder="1" applyAlignment="1" applyProtection="1">
      <alignment horizontal="left" vertical="center"/>
    </xf>
    <xf numFmtId="170" fontId="17" fillId="8" borderId="16" xfId="2" applyNumberFormat="1" applyFont="1" applyFill="1" applyBorder="1" applyAlignment="1" applyProtection="1">
      <alignment horizontal="right" vertical="center"/>
    </xf>
    <xf numFmtId="172" fontId="17" fillId="8" borderId="16" xfId="1" applyNumberFormat="1" applyFont="1" applyFill="1" applyBorder="1" applyAlignment="1" applyProtection="1">
      <alignment horizontal="right" vertical="center" indent="1"/>
    </xf>
    <xf numFmtId="166" fontId="17" fillId="8" borderId="16" xfId="1" applyNumberFormat="1" applyFont="1" applyFill="1" applyBorder="1" applyAlignment="1" applyProtection="1">
      <alignment horizontal="right" vertical="center" indent="1"/>
    </xf>
    <xf numFmtId="0" fontId="17" fillId="8" borderId="15" xfId="2" applyFont="1" applyFill="1" applyBorder="1" applyAlignment="1" applyProtection="1">
      <alignment horizontal="left" vertical="center"/>
    </xf>
    <xf numFmtId="170" fontId="17" fillId="8" borderId="15" xfId="2" applyNumberFormat="1" applyFont="1" applyFill="1" applyBorder="1" applyAlignment="1" applyProtection="1">
      <alignment horizontal="right" vertical="center"/>
    </xf>
    <xf numFmtId="174" fontId="17" fillId="8" borderId="15" xfId="1" applyNumberFormat="1" applyFont="1" applyFill="1" applyBorder="1" applyAlignment="1" applyProtection="1">
      <alignment horizontal="right" vertical="center"/>
    </xf>
    <xf numFmtId="166" fontId="17" fillId="8" borderId="15" xfId="1" applyNumberFormat="1" applyFont="1" applyFill="1" applyBorder="1" applyAlignment="1" applyProtection="1">
      <alignment horizontal="right" vertical="center" indent="1"/>
    </xf>
    <xf numFmtId="174" fontId="17" fillId="8" borderId="16" xfId="1" applyNumberFormat="1" applyFont="1" applyFill="1" applyBorder="1" applyAlignment="1" applyProtection="1">
      <alignment horizontal="right" vertical="center"/>
    </xf>
    <xf numFmtId="0" fontId="17" fillId="8" borderId="5" xfId="2" applyFont="1" applyFill="1" applyBorder="1" applyAlignment="1" applyProtection="1">
      <alignment horizontal="left" vertical="center"/>
    </xf>
    <xf numFmtId="170" fontId="17" fillId="8" borderId="5" xfId="2" applyNumberFormat="1" applyFont="1" applyFill="1" applyBorder="1" applyAlignment="1" applyProtection="1">
      <alignment horizontal="right" vertical="center"/>
    </xf>
    <xf numFmtId="174" fontId="17" fillId="8" borderId="5" xfId="1" applyNumberFormat="1" applyFont="1" applyFill="1" applyBorder="1" applyAlignment="1" applyProtection="1">
      <alignment horizontal="right" vertical="center"/>
    </xf>
    <xf numFmtId="166" fontId="17" fillId="8" borderId="5" xfId="1" applyNumberFormat="1" applyFont="1" applyFill="1" applyBorder="1" applyAlignment="1" applyProtection="1">
      <alignment horizontal="right" vertical="center" indent="1"/>
    </xf>
    <xf numFmtId="0" fontId="19" fillId="2" borderId="0" xfId="13" applyFont="1" applyFill="1"/>
    <xf numFmtId="0" fontId="20" fillId="2" borderId="0" xfId="13" applyFont="1" applyFill="1"/>
    <xf numFmtId="0" fontId="21" fillId="2" borderId="0" xfId="13" applyFont="1" applyFill="1"/>
    <xf numFmtId="0" fontId="22" fillId="2" borderId="0" xfId="45" applyFill="1" applyAlignment="1" applyProtection="1"/>
    <xf numFmtId="0" fontId="23" fillId="12" borderId="23" xfId="13" applyFont="1" applyFill="1" applyBorder="1" applyAlignment="1">
      <alignment horizontal="center" vertical="center"/>
    </xf>
    <xf numFmtId="0" fontId="21" fillId="2" borderId="0" xfId="13" applyFont="1" applyFill="1" applyBorder="1"/>
    <xf numFmtId="0" fontId="26" fillId="2" borderId="0" xfId="45" applyFont="1" applyFill="1" applyBorder="1" applyAlignment="1" applyProtection="1">
      <alignment horizontal="center" vertical="center"/>
    </xf>
    <xf numFmtId="0" fontId="4" fillId="2" borderId="0" xfId="13" applyFill="1"/>
    <xf numFmtId="0" fontId="29" fillId="13" borderId="0" xfId="2" applyFont="1" applyFill="1" applyBorder="1" applyAlignment="1" applyProtection="1">
      <alignment vertical="center"/>
      <protection locked="0"/>
    </xf>
    <xf numFmtId="0" fontId="28" fillId="13" borderId="0" xfId="2" applyFont="1" applyFill="1" applyBorder="1" applyAlignment="1" applyProtection="1">
      <alignment vertical="center"/>
    </xf>
    <xf numFmtId="0" fontId="29" fillId="13" borderId="0" xfId="2" applyFont="1" applyFill="1" applyBorder="1" applyAlignment="1" applyProtection="1">
      <alignment vertical="center"/>
      <protection locked="0"/>
    </xf>
    <xf numFmtId="0" fontId="23" fillId="12" borderId="23" xfId="13" applyFont="1" applyFill="1" applyBorder="1" applyAlignment="1">
      <alignment horizontal="center" vertical="center" wrapText="1"/>
    </xf>
    <xf numFmtId="0" fontId="0" fillId="3" borderId="0" xfId="0" applyFill="1"/>
    <xf numFmtId="0" fontId="10" fillId="4" borderId="0" xfId="0" applyFont="1" applyFill="1" applyBorder="1" applyAlignment="1">
      <alignment vertical="center"/>
    </xf>
    <xf numFmtId="0" fontId="10" fillId="4" borderId="0" xfId="0" applyFont="1" applyFill="1" applyBorder="1" applyAlignment="1">
      <alignment horizontal="center" vertical="center"/>
    </xf>
    <xf numFmtId="0" fontId="10" fillId="4" borderId="26" xfId="0" applyFont="1" applyFill="1" applyBorder="1" applyAlignment="1">
      <alignment vertical="center" wrapText="1"/>
    </xf>
    <xf numFmtId="0" fontId="46" fillId="3" borderId="0" xfId="0" applyFont="1" applyFill="1"/>
    <xf numFmtId="0" fontId="9" fillId="49" borderId="0" xfId="0" applyFont="1" applyFill="1" applyBorder="1" applyAlignment="1">
      <alignment vertical="center"/>
    </xf>
    <xf numFmtId="0" fontId="10" fillId="49" borderId="0" xfId="0" applyFont="1" applyFill="1" applyBorder="1" applyAlignment="1">
      <alignment horizontal="center" vertical="center" wrapText="1"/>
    </xf>
    <xf numFmtId="0" fontId="8" fillId="49" borderId="0" xfId="0" applyFont="1" applyFill="1" applyBorder="1" applyAlignment="1">
      <alignment horizontal="center" vertical="center" wrapText="1"/>
    </xf>
    <xf numFmtId="9" fontId="10" fillId="4" borderId="0" xfId="0" applyNumberFormat="1" applyFont="1" applyFill="1" applyBorder="1" applyAlignment="1">
      <alignment horizontal="left" vertical="center"/>
    </xf>
    <xf numFmtId="49" fontId="10" fillId="4" borderId="0" xfId="0" applyNumberFormat="1" applyFont="1" applyFill="1" applyBorder="1" applyAlignment="1">
      <alignment horizontal="right" vertical="center" indent="1"/>
    </xf>
    <xf numFmtId="175" fontId="10" fillId="4" borderId="0" xfId="0" applyNumberFormat="1" applyFont="1" applyFill="1" applyBorder="1" applyAlignment="1">
      <alignment horizontal="right" vertical="center"/>
    </xf>
    <xf numFmtId="0" fontId="10" fillId="4" borderId="0" xfId="0" applyNumberFormat="1" applyFont="1" applyFill="1" applyBorder="1" applyAlignment="1">
      <alignment horizontal="left" vertical="center" indent="1"/>
    </xf>
    <xf numFmtId="0" fontId="10" fillId="4" borderId="0" xfId="0" applyNumberFormat="1" applyFont="1" applyFill="1" applyBorder="1" applyAlignment="1">
      <alignment horizontal="center" vertical="center" wrapText="1"/>
    </xf>
    <xf numFmtId="49" fontId="10" fillId="49" borderId="0" xfId="0" applyNumberFormat="1" applyFont="1" applyFill="1" applyBorder="1" applyAlignment="1">
      <alignment horizontal="right" vertical="center" indent="1"/>
    </xf>
    <xf numFmtId="175" fontId="10" fillId="49" borderId="0" xfId="0" applyNumberFormat="1" applyFont="1" applyFill="1" applyBorder="1" applyAlignment="1">
      <alignment horizontal="right" vertical="center"/>
    </xf>
    <xf numFmtId="0" fontId="10" fillId="49" borderId="0" xfId="0" applyNumberFormat="1" applyFont="1" applyFill="1" applyBorder="1" applyAlignment="1">
      <alignment horizontal="center" vertical="center"/>
    </xf>
    <xf numFmtId="0" fontId="10" fillId="50" borderId="0" xfId="0" applyNumberFormat="1" applyFont="1" applyFill="1" applyBorder="1" applyAlignment="1">
      <alignment vertical="center"/>
    </xf>
    <xf numFmtId="0" fontId="10" fillId="50" borderId="0" xfId="0" applyFont="1" applyFill="1" applyBorder="1" applyAlignment="1">
      <alignment horizontal="center" vertical="center"/>
    </xf>
    <xf numFmtId="0" fontId="10" fillId="50" borderId="0" xfId="0" applyNumberFormat="1" applyFont="1" applyFill="1" applyBorder="1" applyAlignment="1">
      <alignment horizontal="center" vertical="center"/>
    </xf>
    <xf numFmtId="0" fontId="10" fillId="50" borderId="0" xfId="0" quotePrefix="1" applyNumberFormat="1" applyFont="1" applyFill="1" applyBorder="1" applyAlignment="1">
      <alignment horizontal="center" vertical="center"/>
    </xf>
    <xf numFmtId="0" fontId="10" fillId="50" borderId="0" xfId="0" quotePrefix="1" applyNumberFormat="1" applyFont="1" applyFill="1" applyBorder="1" applyAlignment="1">
      <alignment horizontal="right" vertical="center"/>
    </xf>
    <xf numFmtId="9" fontId="10" fillId="47" borderId="0" xfId="0" applyNumberFormat="1" applyFont="1" applyFill="1" applyBorder="1" applyAlignment="1">
      <alignment horizontal="centerContinuous" vertical="center"/>
    </xf>
    <xf numFmtId="175" fontId="10" fillId="47" borderId="0" xfId="0" applyNumberFormat="1" applyFont="1" applyFill="1" applyBorder="1" applyAlignment="1">
      <alignment horizontal="centerContinuous" vertical="center"/>
    </xf>
    <xf numFmtId="0" fontId="10" fillId="47" borderId="0" xfId="0" applyNumberFormat="1" applyFont="1" applyFill="1" applyBorder="1" applyAlignment="1">
      <alignment horizontal="centerContinuous" vertical="center"/>
    </xf>
    <xf numFmtId="0" fontId="10" fillId="47" borderId="0" xfId="0" applyNumberFormat="1" applyFont="1" applyFill="1" applyBorder="1" applyAlignment="1">
      <alignment horizontal="centerContinuous" vertical="center" wrapText="1"/>
    </xf>
    <xf numFmtId="0" fontId="15" fillId="48" borderId="0" xfId="0" quotePrefix="1" applyFont="1" applyFill="1" applyBorder="1" applyAlignment="1">
      <alignment horizontal="left" vertical="center"/>
    </xf>
    <xf numFmtId="164" fontId="15" fillId="48" borderId="0" xfId="0" applyNumberFormat="1" applyFont="1" applyFill="1" applyBorder="1" applyAlignment="1">
      <alignment horizontal="right" vertical="center" indent="1"/>
    </xf>
    <xf numFmtId="170" fontId="15" fillId="48" borderId="0" xfId="0" applyNumberFormat="1" applyFont="1" applyFill="1" applyBorder="1" applyAlignment="1">
      <alignment vertical="center"/>
    </xf>
    <xf numFmtId="0" fontId="15" fillId="48" borderId="8" xfId="0" applyNumberFormat="1" applyFont="1" applyFill="1" applyBorder="1" applyAlignment="1">
      <alignment horizontal="right" vertical="center" indent="1"/>
    </xf>
    <xf numFmtId="0" fontId="15" fillId="48" borderId="0" xfId="0" applyNumberFormat="1" applyFont="1" applyFill="1" applyBorder="1" applyAlignment="1">
      <alignment horizontal="right" vertical="center" indent="1"/>
    </xf>
    <xf numFmtId="170" fontId="15" fillId="48" borderId="0" xfId="0" applyNumberFormat="1" applyFont="1" applyFill="1" applyBorder="1" applyAlignment="1">
      <alignment horizontal="right" vertical="center"/>
    </xf>
    <xf numFmtId="179" fontId="15" fillId="48" borderId="8" xfId="0" applyNumberFormat="1" applyFont="1" applyFill="1" applyBorder="1" applyAlignment="1">
      <alignment horizontal="right" vertical="center" indent="1"/>
    </xf>
    <xf numFmtId="0" fontId="47" fillId="52" borderId="0" xfId="0" quotePrefix="1" applyFont="1" applyFill="1" applyBorder="1" applyAlignment="1">
      <alignment horizontal="left" vertical="center"/>
    </xf>
    <xf numFmtId="164" fontId="47" fillId="52" borderId="0" xfId="0" applyNumberFormat="1" applyFont="1" applyFill="1" applyBorder="1" applyAlignment="1">
      <alignment horizontal="right" vertical="center" indent="1"/>
    </xf>
    <xf numFmtId="170" fontId="47" fillId="52" borderId="0" xfId="0" applyNumberFormat="1" applyFont="1" applyFill="1" applyBorder="1" applyAlignment="1">
      <alignment vertical="center"/>
    </xf>
    <xf numFmtId="180" fontId="47" fillId="52" borderId="0" xfId="0" applyNumberFormat="1" applyFont="1" applyFill="1" applyBorder="1" applyAlignment="1">
      <alignment horizontal="right" vertical="center"/>
    </xf>
    <xf numFmtId="181" fontId="47" fillId="52" borderId="0" xfId="0" applyNumberFormat="1" applyFont="1" applyFill="1" applyBorder="1" applyAlignment="1">
      <alignment horizontal="right" vertical="center"/>
    </xf>
    <xf numFmtId="0" fontId="7" fillId="2" borderId="0" xfId="0" applyFont="1" applyFill="1" applyBorder="1" applyAlignment="1">
      <alignment horizontal="left" vertical="center"/>
    </xf>
    <xf numFmtId="164" fontId="7" fillId="3" borderId="0" xfId="0" applyNumberFormat="1" applyFont="1" applyFill="1" applyBorder="1" applyAlignment="1">
      <alignment horizontal="right" vertical="center" indent="1"/>
    </xf>
    <xf numFmtId="1" fontId="7" fillId="2" borderId="0" xfId="0" applyNumberFormat="1" applyFont="1" applyFill="1" applyBorder="1" applyAlignment="1">
      <alignment vertical="center"/>
    </xf>
    <xf numFmtId="1" fontId="7" fillId="2" borderId="10" xfId="1" applyNumberFormat="1" applyFont="1" applyFill="1" applyBorder="1" applyAlignment="1">
      <alignment horizontal="right" vertical="center" indent="1"/>
    </xf>
    <xf numFmtId="1" fontId="7" fillId="3" borderId="0" xfId="0" applyNumberFormat="1" applyFont="1" applyFill="1" applyBorder="1" applyAlignment="1">
      <alignment horizontal="right" vertical="center" indent="1"/>
    </xf>
    <xf numFmtId="1" fontId="7" fillId="2" borderId="0" xfId="0" applyNumberFormat="1" applyFont="1" applyFill="1" applyBorder="1" applyAlignment="1">
      <alignment horizontal="right" vertical="center"/>
    </xf>
    <xf numFmtId="179" fontId="7" fillId="2" borderId="10" xfId="1" applyNumberFormat="1" applyFont="1" applyFill="1" applyBorder="1" applyAlignment="1">
      <alignment horizontal="right" vertical="center" indent="1"/>
    </xf>
    <xf numFmtId="164" fontId="7" fillId="9" borderId="0" xfId="0" applyNumberFormat="1" applyFont="1" applyFill="1" applyBorder="1" applyAlignment="1">
      <alignment horizontal="right" vertical="center" indent="1"/>
    </xf>
    <xf numFmtId="180" fontId="7" fillId="9" borderId="0" xfId="1" applyNumberFormat="1" applyFont="1" applyFill="1" applyBorder="1" applyAlignment="1">
      <alignment horizontal="right" vertical="center"/>
    </xf>
    <xf numFmtId="180" fontId="7" fillId="3" borderId="0" xfId="0" applyNumberFormat="1" applyFont="1" applyFill="1" applyBorder="1" applyAlignment="1">
      <alignment horizontal="right" vertical="center"/>
    </xf>
    <xf numFmtId="181" fontId="7" fillId="9" borderId="0" xfId="1" applyNumberFormat="1" applyFont="1" applyFill="1" applyBorder="1" applyAlignment="1">
      <alignment horizontal="right" vertical="center"/>
    </xf>
    <xf numFmtId="181" fontId="7" fillId="3" borderId="0" xfId="0" applyNumberFormat="1" applyFont="1" applyFill="1" applyBorder="1" applyAlignment="1">
      <alignment horizontal="right" vertical="center"/>
    </xf>
    <xf numFmtId="170" fontId="7" fillId="2" borderId="0" xfId="0" applyNumberFormat="1" applyFont="1" applyFill="1" applyBorder="1" applyAlignment="1">
      <alignment vertical="center"/>
    </xf>
    <xf numFmtId="170" fontId="7" fillId="2" borderId="0" xfId="0" applyNumberFormat="1" applyFont="1" applyFill="1" applyBorder="1" applyAlignment="1">
      <alignment horizontal="right" vertical="center"/>
    </xf>
    <xf numFmtId="1" fontId="7" fillId="2" borderId="45" xfId="1" applyNumberFormat="1" applyFont="1" applyFill="1" applyBorder="1" applyAlignment="1">
      <alignment horizontal="right" vertical="center" indent="1"/>
    </xf>
    <xf numFmtId="9" fontId="10" fillId="47" borderId="46" xfId="0" applyNumberFormat="1" applyFont="1" applyFill="1" applyBorder="1" applyAlignment="1">
      <alignment horizontal="centerContinuous" vertical="center"/>
    </xf>
    <xf numFmtId="175" fontId="10" fillId="47" borderId="47" xfId="0" applyNumberFormat="1" applyFont="1" applyFill="1" applyBorder="1" applyAlignment="1">
      <alignment horizontal="centerContinuous" vertical="center"/>
    </xf>
    <xf numFmtId="0" fontId="10" fillId="47" borderId="47" xfId="0" applyNumberFormat="1" applyFont="1" applyFill="1" applyBorder="1" applyAlignment="1">
      <alignment horizontal="centerContinuous" vertical="center"/>
    </xf>
    <xf numFmtId="0" fontId="10" fillId="47" borderId="48" xfId="0" applyNumberFormat="1" applyFont="1" applyFill="1" applyBorder="1" applyAlignment="1">
      <alignment horizontal="centerContinuous" vertical="center" wrapText="1"/>
    </xf>
    <xf numFmtId="0" fontId="15" fillId="48" borderId="49" xfId="0" quotePrefix="1" applyFont="1" applyFill="1" applyBorder="1" applyAlignment="1">
      <alignment horizontal="left" vertical="center"/>
    </xf>
    <xf numFmtId="164" fontId="15" fillId="48" borderId="50" xfId="0" applyNumberFormat="1" applyFont="1" applyFill="1" applyBorder="1" applyAlignment="1">
      <alignment horizontal="right" vertical="center" indent="1"/>
    </xf>
    <xf numFmtId="170" fontId="15" fillId="48" borderId="50" xfId="0" applyNumberFormat="1" applyFont="1" applyFill="1" applyBorder="1" applyAlignment="1">
      <alignment vertical="center"/>
    </xf>
    <xf numFmtId="0" fontId="15" fillId="48" borderId="51" xfId="0" applyNumberFormat="1" applyFont="1" applyFill="1" applyBorder="1" applyAlignment="1">
      <alignment horizontal="right" vertical="center" indent="1"/>
    </xf>
    <xf numFmtId="0" fontId="15" fillId="48" borderId="50" xfId="0" applyNumberFormat="1" applyFont="1" applyFill="1" applyBorder="1" applyAlignment="1">
      <alignment horizontal="right" vertical="center" indent="1"/>
    </xf>
    <xf numFmtId="170" fontId="15" fillId="48" borderId="50" xfId="0" applyNumberFormat="1" applyFont="1" applyFill="1" applyBorder="1" applyAlignment="1">
      <alignment horizontal="right" vertical="center"/>
    </xf>
    <xf numFmtId="179" fontId="15" fillId="48" borderId="52" xfId="0" applyNumberFormat="1" applyFont="1" applyFill="1" applyBorder="1" applyAlignment="1">
      <alignment horizontal="right" vertical="center" indent="1"/>
    </xf>
    <xf numFmtId="0" fontId="7" fillId="2" borderId="2" xfId="0" applyFont="1" applyFill="1" applyBorder="1" applyAlignment="1" applyProtection="1">
      <alignment horizontal="left" vertical="center"/>
    </xf>
    <xf numFmtId="164" fontId="7" fillId="3" borderId="2" xfId="0" applyNumberFormat="1" applyFont="1" applyFill="1" applyBorder="1" applyAlignment="1" applyProtection="1">
      <alignment horizontal="right" vertical="center" indent="1"/>
    </xf>
    <xf numFmtId="170" fontId="7" fillId="2" borderId="2" xfId="0" applyNumberFormat="1" applyFont="1" applyFill="1" applyBorder="1" applyAlignment="1" applyProtection="1">
      <alignment vertical="center"/>
    </xf>
    <xf numFmtId="1" fontId="7" fillId="2" borderId="19" xfId="1" applyNumberFormat="1" applyFont="1" applyFill="1" applyBorder="1" applyAlignment="1" applyProtection="1">
      <alignment horizontal="right" vertical="center" indent="1"/>
    </xf>
    <xf numFmtId="1" fontId="7" fillId="3" borderId="2" xfId="0" applyNumberFormat="1" applyFont="1" applyFill="1" applyBorder="1" applyAlignment="1" applyProtection="1">
      <alignment horizontal="right" vertical="center" indent="1"/>
    </xf>
    <xf numFmtId="179" fontId="7" fillId="2" borderId="19" xfId="1" applyNumberFormat="1" applyFont="1" applyFill="1" applyBorder="1" applyAlignment="1" applyProtection="1">
      <alignment horizontal="right" vertical="center" indent="1"/>
    </xf>
    <xf numFmtId="0" fontId="7" fillId="2" borderId="6" xfId="0" applyFont="1" applyFill="1" applyBorder="1" applyAlignment="1">
      <alignment horizontal="left" vertical="center"/>
    </xf>
    <xf numFmtId="164" fontId="7" fillId="9" borderId="6" xfId="0" applyNumberFormat="1" applyFont="1" applyFill="1" applyBorder="1" applyAlignment="1">
      <alignment horizontal="right" vertical="center" indent="1"/>
    </xf>
    <xf numFmtId="164" fontId="7" fillId="3" borderId="6" xfId="0" applyNumberFormat="1" applyFont="1" applyFill="1" applyBorder="1" applyAlignment="1">
      <alignment horizontal="right" vertical="center" indent="1"/>
    </xf>
    <xf numFmtId="170" fontId="7" fillId="2" borderId="6" xfId="0" applyNumberFormat="1" applyFont="1" applyFill="1" applyBorder="1" applyAlignment="1">
      <alignment vertical="center"/>
    </xf>
    <xf numFmtId="180" fontId="7" fillId="9" borderId="6" xfId="1" applyNumberFormat="1" applyFont="1" applyFill="1" applyBorder="1" applyAlignment="1">
      <alignment horizontal="right" vertical="center"/>
    </xf>
    <xf numFmtId="180" fontId="7" fillId="3" borderId="6" xfId="0" applyNumberFormat="1" applyFont="1" applyFill="1" applyBorder="1" applyAlignment="1">
      <alignment horizontal="right" vertical="center"/>
    </xf>
    <xf numFmtId="181" fontId="7" fillId="9" borderId="6" xfId="1" applyNumberFormat="1" applyFont="1" applyFill="1" applyBorder="1" applyAlignment="1">
      <alignment horizontal="right" vertical="center"/>
    </xf>
    <xf numFmtId="181" fontId="7" fillId="3" borderId="6" xfId="0" applyNumberFormat="1" applyFont="1" applyFill="1" applyBorder="1" applyAlignment="1">
      <alignment horizontal="right" vertical="center"/>
    </xf>
    <xf numFmtId="0" fontId="11" fillId="2" borderId="0" xfId="0" applyFont="1" applyFill="1" applyAlignment="1"/>
    <xf numFmtId="1" fontId="8" fillId="2" borderId="0" xfId="0" applyNumberFormat="1" applyFont="1" applyFill="1" applyAlignment="1"/>
    <xf numFmtId="1" fontId="8" fillId="2" borderId="0" xfId="0" applyNumberFormat="1" applyFont="1" applyFill="1" applyBorder="1" applyAlignment="1"/>
    <xf numFmtId="0" fontId="8" fillId="2" borderId="0" xfId="0" applyFont="1" applyFill="1" applyBorder="1" applyAlignment="1"/>
    <xf numFmtId="0" fontId="7" fillId="2" borderId="0" xfId="0" applyFont="1" applyFill="1"/>
    <xf numFmtId="175" fontId="8" fillId="2" borderId="0" xfId="0" applyNumberFormat="1" applyFont="1" applyFill="1" applyAlignment="1"/>
    <xf numFmtId="0" fontId="7" fillId="2" borderId="0" xfId="0" applyFont="1" applyFill="1" applyAlignment="1"/>
    <xf numFmtId="0" fontId="10" fillId="4" borderId="0" xfId="0" applyNumberFormat="1" applyFont="1" applyFill="1" applyBorder="1" applyAlignment="1">
      <alignment horizontal="right" vertical="center" indent="1"/>
    </xf>
    <xf numFmtId="164" fontId="7" fillId="3" borderId="0" xfId="0" applyNumberFormat="1" applyFont="1" applyFill="1" applyBorder="1" applyAlignment="1">
      <alignment horizontal="right" vertical="center"/>
    </xf>
    <xf numFmtId="170" fontId="7" fillId="2" borderId="2" xfId="0" applyNumberFormat="1" applyFont="1" applyFill="1" applyBorder="1" applyAlignment="1" applyProtection="1">
      <alignment horizontal="right" vertical="center"/>
    </xf>
    <xf numFmtId="170" fontId="7" fillId="2" borderId="6" xfId="0" applyNumberFormat="1" applyFont="1" applyFill="1" applyBorder="1" applyAlignment="1">
      <alignment horizontal="right" vertical="center"/>
    </xf>
    <xf numFmtId="0" fontId="29" fillId="16" borderId="0" xfId="2" applyNumberFormat="1" applyFont="1" applyFill="1" applyBorder="1" applyAlignment="1" applyProtection="1">
      <alignment vertical="center"/>
    </xf>
    <xf numFmtId="0" fontId="48" fillId="16" borderId="0" xfId="2" applyNumberFormat="1" applyFont="1" applyFill="1" applyBorder="1" applyAlignment="1" applyProtection="1">
      <alignment horizontal="centerContinuous" vertical="center"/>
    </xf>
    <xf numFmtId="0" fontId="48" fillId="16" borderId="0" xfId="2" applyNumberFormat="1" applyFont="1" applyFill="1" applyBorder="1" applyAlignment="1" applyProtection="1">
      <alignment horizontal="center" vertical="center"/>
    </xf>
    <xf numFmtId="0" fontId="27" fillId="13" borderId="0" xfId="45" applyFont="1" applyFill="1" applyBorder="1" applyAlignment="1" applyProtection="1">
      <alignment vertical="center"/>
    </xf>
    <xf numFmtId="0" fontId="29" fillId="13" borderId="26" xfId="2" applyFont="1" applyFill="1" applyBorder="1" applyAlignment="1" applyProtection="1">
      <alignment vertical="center"/>
      <protection locked="0"/>
    </xf>
    <xf numFmtId="0" fontId="10" fillId="4" borderId="53" xfId="0" applyFont="1" applyFill="1" applyBorder="1" applyAlignment="1">
      <alignment vertical="center"/>
    </xf>
    <xf numFmtId="0" fontId="9" fillId="6" borderId="68" xfId="0" applyFont="1" applyFill="1" applyBorder="1" applyAlignment="1">
      <alignment vertical="center"/>
    </xf>
    <xf numFmtId="0" fontId="10" fillId="6"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182" fontId="10" fillId="4" borderId="0" xfId="0" applyNumberFormat="1" applyFont="1" applyFill="1" applyBorder="1" applyAlignment="1">
      <alignment horizontal="right" vertical="center"/>
    </xf>
    <xf numFmtId="182" fontId="10" fillId="4" borderId="0" xfId="0" applyNumberFormat="1" applyFont="1" applyFill="1" applyBorder="1" applyAlignment="1">
      <alignment vertical="center"/>
    </xf>
    <xf numFmtId="0" fontId="10" fillId="4" borderId="0" xfId="0" applyNumberFormat="1" applyFont="1" applyFill="1" applyBorder="1" applyAlignment="1">
      <alignment vertical="center"/>
    </xf>
    <xf numFmtId="175" fontId="10" fillId="6" borderId="0" xfId="0" applyNumberFormat="1" applyFont="1" applyFill="1" applyBorder="1" applyAlignment="1">
      <alignment horizontal="right" vertical="center"/>
    </xf>
    <xf numFmtId="0" fontId="10" fillId="6" borderId="0" xfId="0" applyNumberFormat="1" applyFont="1" applyFill="1" applyBorder="1" applyAlignment="1">
      <alignment horizontal="center" vertical="center"/>
    </xf>
    <xf numFmtId="9" fontId="10" fillId="10" borderId="0" xfId="0" applyNumberFormat="1" applyFont="1" applyFill="1" applyBorder="1" applyAlignment="1">
      <alignment horizontal="left" vertical="center"/>
    </xf>
    <xf numFmtId="175" fontId="10" fillId="10" borderId="0" xfId="0" applyNumberFormat="1" applyFont="1" applyFill="1" applyBorder="1" applyAlignment="1">
      <alignment horizontal="right" vertical="center"/>
    </xf>
    <xf numFmtId="182" fontId="10" fillId="10" borderId="0" xfId="0" applyNumberFormat="1" applyFont="1" applyFill="1" applyBorder="1" applyAlignment="1">
      <alignment horizontal="right" vertical="center"/>
    </xf>
    <xf numFmtId="0" fontId="10" fillId="10" borderId="0" xfId="0" applyNumberFormat="1" applyFont="1" applyFill="1" applyBorder="1" applyAlignment="1">
      <alignment horizontal="right" vertical="center"/>
    </xf>
    <xf numFmtId="175" fontId="10" fillId="10" borderId="0" xfId="0" applyNumberFormat="1" applyFont="1" applyFill="1" applyBorder="1" applyAlignment="1">
      <alignment horizontal="center" vertical="center"/>
    </xf>
    <xf numFmtId="0" fontId="10" fillId="10" borderId="83" xfId="0" applyNumberFormat="1" applyFont="1" applyFill="1" applyBorder="1" applyAlignment="1">
      <alignment horizontal="center" vertical="center" wrapText="1"/>
    </xf>
    <xf numFmtId="0" fontId="10" fillId="7" borderId="71" xfId="0" applyNumberFormat="1" applyFont="1" applyFill="1" applyBorder="1" applyAlignment="1">
      <alignment vertical="center"/>
    </xf>
    <xf numFmtId="0" fontId="10" fillId="7" borderId="0" xfId="0" applyFont="1" applyFill="1" applyBorder="1" applyAlignment="1">
      <alignment horizontal="center" vertical="center"/>
    </xf>
    <xf numFmtId="0" fontId="10" fillId="7" borderId="0" xfId="0" applyNumberFormat="1" applyFont="1" applyFill="1" applyBorder="1" applyAlignment="1">
      <alignment horizontal="right" vertical="center"/>
    </xf>
    <xf numFmtId="0" fontId="10" fillId="7" borderId="0" xfId="0" quotePrefix="1" applyNumberFormat="1" applyFont="1" applyFill="1" applyBorder="1" applyAlignment="1">
      <alignment horizontal="right" vertical="center"/>
    </xf>
    <xf numFmtId="0" fontId="10" fillId="7" borderId="0" xfId="0" applyNumberFormat="1" applyFont="1" applyFill="1" applyBorder="1" applyAlignment="1">
      <alignment horizontal="right" vertical="center" indent="1"/>
    </xf>
    <xf numFmtId="0" fontId="10" fillId="7" borderId="72" xfId="0" applyNumberFormat="1" applyFont="1" applyFill="1" applyBorder="1" applyAlignment="1">
      <alignment horizontal="right" vertical="center" indent="1"/>
    </xf>
    <xf numFmtId="0" fontId="10" fillId="15" borderId="73" xfId="0" applyFont="1" applyFill="1" applyBorder="1" applyAlignment="1">
      <alignment horizontal="centerContinuous" vertical="center"/>
    </xf>
    <xf numFmtId="0" fontId="49" fillId="15" borderId="34" xfId="0" applyFont="1" applyFill="1" applyBorder="1" applyAlignment="1">
      <alignment horizontal="centerContinuous" vertical="center"/>
    </xf>
    <xf numFmtId="0" fontId="49" fillId="15" borderId="74" xfId="0" applyFont="1" applyFill="1" applyBorder="1" applyAlignment="1">
      <alignment horizontal="centerContinuous" vertical="center"/>
    </xf>
    <xf numFmtId="177" fontId="7" fillId="2" borderId="0" xfId="0" applyNumberFormat="1" applyFont="1" applyFill="1" applyBorder="1" applyAlignment="1">
      <alignment horizontal="right" vertical="center"/>
    </xf>
    <xf numFmtId="177" fontId="7" fillId="53" borderId="0" xfId="2" applyNumberFormat="1" applyFont="1" applyFill="1" applyBorder="1" applyAlignment="1">
      <alignment horizontal="right" vertical="center"/>
    </xf>
    <xf numFmtId="173" fontId="7" fillId="2" borderId="10" xfId="1" applyNumberFormat="1" applyFont="1" applyFill="1" applyBorder="1" applyAlignment="1">
      <alignment horizontal="right" vertical="center"/>
    </xf>
    <xf numFmtId="173" fontId="7" fillId="2" borderId="0" xfId="1" applyNumberFormat="1" applyFont="1" applyFill="1" applyBorder="1" applyAlignment="1">
      <alignment horizontal="right" vertical="center"/>
    </xf>
    <xf numFmtId="170" fontId="7" fillId="2" borderId="57" xfId="0" applyNumberFormat="1" applyFont="1" applyFill="1" applyBorder="1" applyAlignment="1">
      <alignment horizontal="center" vertical="center"/>
    </xf>
    <xf numFmtId="178" fontId="7" fillId="2" borderId="0" xfId="1" applyNumberFormat="1" applyFont="1" applyFill="1" applyBorder="1" applyAlignment="1">
      <alignment horizontal="center" vertical="center"/>
    </xf>
    <xf numFmtId="177" fontId="7" fillId="9" borderId="0" xfId="0" applyNumberFormat="1" applyFont="1" applyFill="1" applyBorder="1" applyAlignment="1">
      <alignment horizontal="right" vertical="center"/>
    </xf>
    <xf numFmtId="177" fontId="7" fillId="0" borderId="0" xfId="0" applyNumberFormat="1" applyFont="1" applyFill="1" applyBorder="1" applyAlignment="1">
      <alignment horizontal="right" vertical="center"/>
    </xf>
    <xf numFmtId="174" fontId="7" fillId="9" borderId="0" xfId="1" applyNumberFormat="1" applyFont="1" applyFill="1" applyBorder="1" applyAlignment="1">
      <alignment horizontal="right" vertical="center"/>
    </xf>
    <xf numFmtId="174" fontId="7" fillId="0" borderId="0" xfId="1" applyNumberFormat="1" applyFont="1" applyFill="1" applyBorder="1" applyAlignment="1">
      <alignment horizontal="right" vertical="center"/>
    </xf>
    <xf numFmtId="166" fontId="7" fillId="9" borderId="0" xfId="1" applyNumberFormat="1" applyFont="1" applyFill="1" applyBorder="1" applyAlignment="1">
      <alignment horizontal="right" vertical="center" indent="1"/>
    </xf>
    <xf numFmtId="166" fontId="7" fillId="0" borderId="0" xfId="1" applyNumberFormat="1" applyFont="1" applyFill="1" applyBorder="1" applyAlignment="1">
      <alignment horizontal="right" vertical="center" indent="1"/>
    </xf>
    <xf numFmtId="0" fontId="7" fillId="2" borderId="28" xfId="0" applyFont="1" applyFill="1" applyBorder="1" applyAlignment="1">
      <alignment horizontal="left" vertical="center"/>
    </xf>
    <xf numFmtId="177" fontId="7" fillId="2" borderId="28" xfId="0" applyNumberFormat="1" applyFont="1" applyFill="1" applyBorder="1" applyAlignment="1">
      <alignment horizontal="right" vertical="center"/>
    </xf>
    <xf numFmtId="170" fontId="7" fillId="2" borderId="28" xfId="0" applyNumberFormat="1" applyFont="1" applyFill="1" applyBorder="1" applyAlignment="1">
      <alignment horizontal="right" vertical="center"/>
    </xf>
    <xf numFmtId="173" fontId="7" fillId="2" borderId="29" xfId="1" applyNumberFormat="1" applyFont="1" applyFill="1" applyBorder="1" applyAlignment="1">
      <alignment horizontal="right" vertical="center"/>
    </xf>
    <xf numFmtId="173" fontId="7" fillId="2" borderId="28" xfId="1" applyNumberFormat="1" applyFont="1" applyFill="1" applyBorder="1" applyAlignment="1">
      <alignment horizontal="right" vertical="center"/>
    </xf>
    <xf numFmtId="170" fontId="7" fillId="2" borderId="58" xfId="0" applyNumberFormat="1" applyFont="1" applyFill="1" applyBorder="1" applyAlignment="1">
      <alignment horizontal="center" vertical="center"/>
    </xf>
    <xf numFmtId="178" fontId="7" fillId="2" borderId="28" xfId="1" applyNumberFormat="1" applyFont="1" applyFill="1" applyBorder="1" applyAlignment="1">
      <alignment horizontal="center" vertical="center"/>
    </xf>
    <xf numFmtId="177" fontId="7" fillId="9" borderId="6" xfId="0" applyNumberFormat="1" applyFont="1" applyFill="1" applyBorder="1" applyAlignment="1">
      <alignment horizontal="right" vertical="center"/>
    </xf>
    <xf numFmtId="177" fontId="7" fillId="0" borderId="6" xfId="0" applyNumberFormat="1" applyFont="1" applyFill="1" applyBorder="1" applyAlignment="1">
      <alignment horizontal="right" vertical="center"/>
    </xf>
    <xf numFmtId="174" fontId="7" fillId="9" borderId="6" xfId="1" applyNumberFormat="1" applyFont="1" applyFill="1" applyBorder="1" applyAlignment="1">
      <alignment horizontal="right" vertical="center"/>
    </xf>
    <xf numFmtId="174" fontId="7" fillId="0" borderId="6" xfId="1" applyNumberFormat="1" applyFont="1" applyFill="1" applyBorder="1" applyAlignment="1">
      <alignment horizontal="right" vertical="center"/>
    </xf>
    <xf numFmtId="166" fontId="7" fillId="9" borderId="6" xfId="1" applyNumberFormat="1" applyFont="1" applyFill="1" applyBorder="1" applyAlignment="1">
      <alignment horizontal="right" vertical="center" indent="1"/>
    </xf>
    <xf numFmtId="166" fontId="7" fillId="0" borderId="6" xfId="1" applyNumberFormat="1" applyFont="1" applyFill="1" applyBorder="1" applyAlignment="1">
      <alignment horizontal="right" vertical="center" indent="1"/>
    </xf>
    <xf numFmtId="0" fontId="50" fillId="2" borderId="32" xfId="0" applyFont="1" applyFill="1" applyBorder="1" applyAlignment="1">
      <alignment horizontal="left" vertical="center"/>
    </xf>
    <xf numFmtId="177" fontId="50" fillId="2" borderId="32" xfId="0" applyNumberFormat="1" applyFont="1" applyFill="1" applyBorder="1" applyAlignment="1">
      <alignment horizontal="right" vertical="center"/>
    </xf>
    <xf numFmtId="177" fontId="50" fillId="53" borderId="32" xfId="0" applyNumberFormat="1" applyFont="1" applyFill="1" applyBorder="1" applyAlignment="1">
      <alignment horizontal="right" vertical="center"/>
    </xf>
    <xf numFmtId="170" fontId="50" fillId="2" borderId="32" xfId="0" applyNumberFormat="1" applyFont="1" applyFill="1" applyBorder="1" applyAlignment="1">
      <alignment horizontal="right" vertical="center"/>
    </xf>
    <xf numFmtId="173" fontId="50" fillId="2" borderId="33" xfId="1" applyNumberFormat="1" applyFont="1" applyFill="1" applyBorder="1" applyAlignment="1">
      <alignment horizontal="right" vertical="center"/>
    </xf>
    <xf numFmtId="173" fontId="50" fillId="2" borderId="32" xfId="1" applyNumberFormat="1" applyFont="1" applyFill="1" applyBorder="1" applyAlignment="1">
      <alignment horizontal="right" vertical="center"/>
    </xf>
    <xf numFmtId="170" fontId="50" fillId="2" borderId="59" xfId="0" applyNumberFormat="1" applyFont="1" applyFill="1" applyBorder="1" applyAlignment="1">
      <alignment horizontal="center" vertical="center"/>
    </xf>
    <xf numFmtId="178" fontId="50" fillId="2" borderId="32" xfId="1" applyNumberFormat="1" applyFont="1" applyFill="1" applyBorder="1" applyAlignment="1">
      <alignment horizontal="center" vertical="center"/>
    </xf>
    <xf numFmtId="177" fontId="50" fillId="9" borderId="0" xfId="0" applyNumberFormat="1" applyFont="1" applyFill="1" applyBorder="1" applyAlignment="1">
      <alignment horizontal="right" vertical="center"/>
    </xf>
    <xf numFmtId="177" fontId="50" fillId="0" borderId="0" xfId="0" applyNumberFormat="1" applyFont="1" applyFill="1" applyBorder="1" applyAlignment="1">
      <alignment horizontal="right" vertical="center"/>
    </xf>
    <xf numFmtId="174" fontId="50" fillId="9" borderId="0" xfId="1" applyNumberFormat="1" applyFont="1" applyFill="1" applyBorder="1" applyAlignment="1">
      <alignment horizontal="right" vertical="center"/>
    </xf>
    <xf numFmtId="174" fontId="50" fillId="0" borderId="0" xfId="1" applyNumberFormat="1" applyFont="1" applyFill="1" applyBorder="1" applyAlignment="1">
      <alignment horizontal="right" vertical="center"/>
    </xf>
    <xf numFmtId="166" fontId="50" fillId="9" borderId="0" xfId="1" applyNumberFormat="1" applyFont="1" applyFill="1" applyBorder="1" applyAlignment="1">
      <alignment horizontal="right" vertical="center" indent="1"/>
    </xf>
    <xf numFmtId="166" fontId="50" fillId="0" borderId="0" xfId="1" applyNumberFormat="1" applyFont="1" applyFill="1" applyBorder="1" applyAlignment="1">
      <alignment horizontal="right" vertical="center" indent="1"/>
    </xf>
    <xf numFmtId="0" fontId="50" fillId="2" borderId="28" xfId="0" applyFont="1" applyFill="1" applyBorder="1" applyAlignment="1">
      <alignment horizontal="left" vertical="center"/>
    </xf>
    <xf numFmtId="177" fontId="50" fillId="2" borderId="28" xfId="0" applyNumberFormat="1" applyFont="1" applyFill="1" applyBorder="1" applyAlignment="1">
      <alignment horizontal="right" vertical="center"/>
    </xf>
    <xf numFmtId="177" fontId="50" fillId="53" borderId="28" xfId="0" applyNumberFormat="1" applyFont="1" applyFill="1" applyBorder="1" applyAlignment="1">
      <alignment horizontal="right" vertical="center"/>
    </xf>
    <xf numFmtId="170" fontId="50" fillId="2" borderId="28" xfId="0" applyNumberFormat="1" applyFont="1" applyFill="1" applyBorder="1" applyAlignment="1">
      <alignment horizontal="right" vertical="center"/>
    </xf>
    <xf numFmtId="173" fontId="50" fillId="2" borderId="29" xfId="1" applyNumberFormat="1" applyFont="1" applyFill="1" applyBorder="1" applyAlignment="1">
      <alignment horizontal="right" vertical="center"/>
    </xf>
    <xf numFmtId="173" fontId="50" fillId="2" borderId="28" xfId="1" applyNumberFormat="1" applyFont="1" applyFill="1" applyBorder="1" applyAlignment="1">
      <alignment horizontal="right" vertical="center"/>
    </xf>
    <xf numFmtId="170" fontId="50" fillId="2" borderId="58" xfId="0" applyNumberFormat="1" applyFont="1" applyFill="1" applyBorder="1" applyAlignment="1">
      <alignment horizontal="center" vertical="center"/>
    </xf>
    <xf numFmtId="178" fontId="50" fillId="2" borderId="28" xfId="1" applyNumberFormat="1" applyFont="1" applyFill="1" applyBorder="1" applyAlignment="1">
      <alignment horizontal="center" vertical="center"/>
    </xf>
    <xf numFmtId="177" fontId="50" fillId="9" borderId="6" xfId="0" applyNumberFormat="1" applyFont="1" applyFill="1" applyBorder="1" applyAlignment="1">
      <alignment horizontal="right" vertical="center"/>
    </xf>
    <xf numFmtId="177" fontId="50" fillId="0" borderId="6" xfId="0" applyNumberFormat="1" applyFont="1" applyFill="1" applyBorder="1" applyAlignment="1">
      <alignment horizontal="right" vertical="center"/>
    </xf>
    <xf numFmtId="174" fontId="50" fillId="9" borderId="6" xfId="1" applyNumberFormat="1" applyFont="1" applyFill="1" applyBorder="1" applyAlignment="1">
      <alignment horizontal="right" vertical="center"/>
    </xf>
    <xf numFmtId="174" fontId="50" fillId="0" borderId="6" xfId="1" applyNumberFormat="1" applyFont="1" applyFill="1" applyBorder="1" applyAlignment="1">
      <alignment horizontal="right" vertical="center"/>
    </xf>
    <xf numFmtId="166" fontId="50" fillId="9" borderId="6" xfId="1" applyNumberFormat="1" applyFont="1" applyFill="1" applyBorder="1" applyAlignment="1">
      <alignment horizontal="right" vertical="center" indent="1"/>
    </xf>
    <xf numFmtId="166" fontId="50" fillId="0" borderId="6" xfId="1" applyNumberFormat="1" applyFont="1" applyFill="1" applyBorder="1" applyAlignment="1">
      <alignment horizontal="right" vertical="center" indent="1"/>
    </xf>
    <xf numFmtId="0" fontId="15" fillId="5" borderId="60" xfId="0" applyFont="1" applyFill="1" applyBorder="1" applyAlignment="1">
      <alignment horizontal="left" vertical="center"/>
    </xf>
    <xf numFmtId="177" fontId="15" fillId="5" borderId="61" xfId="0" applyNumberFormat="1" applyFont="1" applyFill="1" applyBorder="1" applyAlignment="1">
      <alignment horizontal="right" vertical="center"/>
    </xf>
    <xf numFmtId="170" fontId="15" fillId="5" borderId="61" xfId="0" applyNumberFormat="1" applyFont="1" applyFill="1" applyBorder="1" applyAlignment="1">
      <alignment horizontal="right" vertical="center"/>
    </xf>
    <xf numFmtId="173" fontId="15" fillId="5" borderId="62" xfId="1" applyNumberFormat="1" applyFont="1" applyFill="1" applyBorder="1" applyAlignment="1">
      <alignment horizontal="right" vertical="center"/>
    </xf>
    <xf numFmtId="173" fontId="15" fillId="5" borderId="61" xfId="1" applyNumberFormat="1" applyFont="1" applyFill="1" applyBorder="1" applyAlignment="1">
      <alignment horizontal="right" vertical="center"/>
    </xf>
    <xf numFmtId="170" fontId="15" fillId="5" borderId="63" xfId="0" applyNumberFormat="1" applyFont="1" applyFill="1" applyBorder="1" applyAlignment="1">
      <alignment horizontal="center" vertical="center"/>
    </xf>
    <xf numFmtId="178" fontId="15" fillId="5" borderId="64" xfId="1" applyNumberFormat="1" applyFont="1" applyFill="1" applyBorder="1" applyAlignment="1">
      <alignment horizontal="center" vertical="center"/>
    </xf>
    <xf numFmtId="177" fontId="17" fillId="8" borderId="15" xfId="0" applyNumberFormat="1" applyFont="1" applyFill="1" applyBorder="1" applyAlignment="1">
      <alignment horizontal="right" vertical="center"/>
    </xf>
    <xf numFmtId="174" fontId="17" fillId="8" borderId="15" xfId="1" applyNumberFormat="1" applyFont="1" applyFill="1" applyBorder="1" applyAlignment="1">
      <alignment horizontal="right" vertical="center"/>
    </xf>
    <xf numFmtId="166" fontId="17" fillId="8" borderId="15" xfId="1" applyNumberFormat="1" applyFont="1" applyFill="1" applyBorder="1" applyAlignment="1">
      <alignment horizontal="right" vertical="center" indent="1"/>
    </xf>
    <xf numFmtId="166" fontId="17" fillId="8" borderId="76" xfId="1" applyNumberFormat="1" applyFont="1" applyFill="1" applyBorder="1" applyAlignment="1">
      <alignment horizontal="right" vertical="center" indent="1"/>
    </xf>
    <xf numFmtId="0" fontId="11" fillId="2" borderId="0" xfId="0" applyFont="1" applyFill="1" applyBorder="1" applyAlignment="1">
      <alignment horizontal="left" vertical="center"/>
    </xf>
    <xf numFmtId="177" fontId="11" fillId="2" borderId="0" xfId="0" applyNumberFormat="1" applyFont="1" applyFill="1" applyBorder="1" applyAlignment="1">
      <alignment horizontal="right" vertical="center"/>
    </xf>
    <xf numFmtId="177" fontId="11" fillId="53" borderId="0" xfId="0" applyNumberFormat="1" applyFont="1" applyFill="1" applyBorder="1" applyAlignment="1">
      <alignment horizontal="right" vertical="center"/>
    </xf>
    <xf numFmtId="170" fontId="11" fillId="2" borderId="0" xfId="0" applyNumberFormat="1" applyFont="1" applyFill="1" applyBorder="1" applyAlignment="1">
      <alignment horizontal="right" vertical="center"/>
    </xf>
    <xf numFmtId="173" fontId="11" fillId="2" borderId="10" xfId="1" applyNumberFormat="1" applyFont="1" applyFill="1" applyBorder="1" applyAlignment="1">
      <alignment horizontal="right" vertical="center"/>
    </xf>
    <xf numFmtId="173" fontId="11" fillId="2" borderId="0" xfId="1" applyNumberFormat="1" applyFont="1" applyFill="1" applyBorder="1" applyAlignment="1">
      <alignment horizontal="right" vertical="center"/>
    </xf>
    <xf numFmtId="170" fontId="11" fillId="2" borderId="57" xfId="0" applyNumberFormat="1" applyFont="1" applyFill="1" applyBorder="1" applyAlignment="1">
      <alignment horizontal="center" vertical="center"/>
    </xf>
    <xf numFmtId="178" fontId="11" fillId="2" borderId="0" xfId="1" applyNumberFormat="1" applyFont="1" applyFill="1" applyBorder="1" applyAlignment="1">
      <alignment horizontal="center" vertical="center"/>
    </xf>
    <xf numFmtId="177" fontId="11" fillId="9" borderId="0" xfId="0" applyNumberFormat="1" applyFont="1" applyFill="1" applyBorder="1" applyAlignment="1">
      <alignment horizontal="right" vertical="center"/>
    </xf>
    <xf numFmtId="177" fontId="11" fillId="0" borderId="0" xfId="0" applyNumberFormat="1" applyFont="1" applyFill="1" applyBorder="1" applyAlignment="1">
      <alignment horizontal="right" vertical="center"/>
    </xf>
    <xf numFmtId="174" fontId="11" fillId="9" borderId="0" xfId="1" applyNumberFormat="1" applyFont="1" applyFill="1" applyBorder="1" applyAlignment="1">
      <alignment horizontal="right" vertical="center"/>
    </xf>
    <xf numFmtId="174" fontId="11" fillId="0" borderId="0" xfId="1" applyNumberFormat="1" applyFont="1" applyFill="1" applyBorder="1" applyAlignment="1">
      <alignment horizontal="right" vertical="center"/>
    </xf>
    <xf numFmtId="166" fontId="11" fillId="9" borderId="0" xfId="1" applyNumberFormat="1" applyFont="1" applyFill="1" applyBorder="1" applyAlignment="1">
      <alignment horizontal="right" vertical="center" indent="1"/>
    </xf>
    <xf numFmtId="166" fontId="11" fillId="0" borderId="0" xfId="1" applyNumberFormat="1" applyFont="1" applyFill="1" applyBorder="1" applyAlignment="1">
      <alignment horizontal="right" vertical="center" indent="1"/>
    </xf>
    <xf numFmtId="0" fontId="11" fillId="2" borderId="30" xfId="0" applyFont="1" applyFill="1" applyBorder="1" applyAlignment="1">
      <alignment horizontal="left" vertical="center"/>
    </xf>
    <xf numFmtId="177" fontId="11" fillId="2" borderId="30" xfId="0" applyNumberFormat="1" applyFont="1" applyFill="1" applyBorder="1" applyAlignment="1">
      <alignment horizontal="right" vertical="center"/>
    </xf>
    <xf numFmtId="177" fontId="11" fillId="53" borderId="30" xfId="0" applyNumberFormat="1" applyFont="1" applyFill="1" applyBorder="1" applyAlignment="1">
      <alignment horizontal="right" vertical="center"/>
    </xf>
    <xf numFmtId="170" fontId="11" fillId="2" borderId="30" xfId="0" applyNumberFormat="1" applyFont="1" applyFill="1" applyBorder="1" applyAlignment="1">
      <alignment horizontal="right" vertical="center"/>
    </xf>
    <xf numFmtId="173" fontId="11" fillId="2" borderId="31" xfId="1" applyNumberFormat="1" applyFont="1" applyFill="1" applyBorder="1" applyAlignment="1">
      <alignment horizontal="right" vertical="center"/>
    </xf>
    <xf numFmtId="173" fontId="11" fillId="2" borderId="30" xfId="1" applyNumberFormat="1" applyFont="1" applyFill="1" applyBorder="1" applyAlignment="1">
      <alignment horizontal="right" vertical="center"/>
    </xf>
    <xf numFmtId="170" fontId="11" fillId="2" borderId="65" xfId="0" applyNumberFormat="1" applyFont="1" applyFill="1" applyBorder="1" applyAlignment="1">
      <alignment horizontal="center" vertical="center"/>
    </xf>
    <xf numFmtId="178" fontId="11" fillId="2" borderId="30" xfId="1" applyNumberFormat="1" applyFont="1" applyFill="1" applyBorder="1" applyAlignment="1">
      <alignment horizontal="center" vertical="center"/>
    </xf>
    <xf numFmtId="177" fontId="11" fillId="9" borderId="35" xfId="0" applyNumberFormat="1" applyFont="1" applyFill="1" applyBorder="1" applyAlignment="1">
      <alignment horizontal="right" vertical="center"/>
    </xf>
    <xf numFmtId="177" fontId="11" fillId="0" borderId="35" xfId="0" applyNumberFormat="1" applyFont="1" applyFill="1" applyBorder="1" applyAlignment="1">
      <alignment horizontal="right" vertical="center"/>
    </xf>
    <xf numFmtId="174" fontId="11" fillId="9" borderId="35" xfId="1" applyNumberFormat="1" applyFont="1" applyFill="1" applyBorder="1" applyAlignment="1">
      <alignment horizontal="right" vertical="center"/>
    </xf>
    <xf numFmtId="174" fontId="11" fillId="0" borderId="35" xfId="1" applyNumberFormat="1" applyFont="1" applyFill="1" applyBorder="1" applyAlignment="1">
      <alignment horizontal="right" vertical="center"/>
    </xf>
    <xf numFmtId="166" fontId="11" fillId="9" borderId="35" xfId="1" applyNumberFormat="1" applyFont="1" applyFill="1" applyBorder="1" applyAlignment="1">
      <alignment horizontal="right" vertical="center" indent="1"/>
    </xf>
    <xf numFmtId="166" fontId="11" fillId="0" borderId="35" xfId="1" applyNumberFormat="1" applyFont="1" applyFill="1" applyBorder="1" applyAlignment="1">
      <alignment horizontal="right" vertical="center" indent="1"/>
    </xf>
    <xf numFmtId="177" fontId="7" fillId="53" borderId="28" xfId="0" applyNumberFormat="1" applyFont="1" applyFill="1" applyBorder="1" applyAlignment="1">
      <alignment horizontal="right" vertical="center"/>
    </xf>
    <xf numFmtId="0" fontId="15" fillId="5" borderId="66" xfId="0" applyFont="1" applyFill="1" applyBorder="1" applyAlignment="1">
      <alignment horizontal="left" vertical="center"/>
    </xf>
    <xf numFmtId="177" fontId="15" fillId="5" borderId="32" xfId="0" applyNumberFormat="1" applyFont="1" applyFill="1" applyBorder="1" applyAlignment="1">
      <alignment horizontal="right" vertical="center"/>
    </xf>
    <xf numFmtId="170" fontId="15" fillId="5" borderId="32" xfId="0" applyNumberFormat="1" applyFont="1" applyFill="1" applyBorder="1" applyAlignment="1">
      <alignment horizontal="right" vertical="center"/>
    </xf>
    <xf numFmtId="173" fontId="15" fillId="5" borderId="10" xfId="1" applyNumberFormat="1" applyFont="1" applyFill="1" applyBorder="1" applyAlignment="1">
      <alignment horizontal="right" vertical="center"/>
    </xf>
    <xf numFmtId="173" fontId="15" fillId="5" borderId="0" xfId="1" applyNumberFormat="1" applyFont="1" applyFill="1" applyBorder="1" applyAlignment="1">
      <alignment horizontal="right" vertical="center"/>
    </xf>
    <xf numFmtId="170" fontId="15" fillId="5" borderId="59" xfId="0" applyNumberFormat="1" applyFont="1" applyFill="1" applyBorder="1" applyAlignment="1">
      <alignment horizontal="center" vertical="center"/>
    </xf>
    <xf numFmtId="178" fontId="15" fillId="5" borderId="67" xfId="1" applyNumberFormat="1" applyFont="1" applyFill="1" applyBorder="1" applyAlignment="1">
      <alignment horizontal="center" vertical="center"/>
    </xf>
    <xf numFmtId="0" fontId="17" fillId="8" borderId="77" xfId="0" applyFont="1" applyFill="1" applyBorder="1" applyAlignment="1">
      <alignment horizontal="left" vertical="center"/>
    </xf>
    <xf numFmtId="177" fontId="17" fillId="8" borderId="36" xfId="0" applyNumberFormat="1" applyFont="1" applyFill="1" applyBorder="1" applyAlignment="1">
      <alignment horizontal="right" vertical="center"/>
    </xf>
    <xf numFmtId="174" fontId="17" fillId="8" borderId="36" xfId="1" applyNumberFormat="1" applyFont="1" applyFill="1" applyBorder="1" applyAlignment="1">
      <alignment horizontal="right" vertical="center"/>
    </xf>
    <xf numFmtId="166" fontId="17" fillId="8" borderId="36" xfId="1" applyNumberFormat="1" applyFont="1" applyFill="1" applyBorder="1" applyAlignment="1">
      <alignment horizontal="right" vertical="center" indent="1"/>
    </xf>
    <xf numFmtId="166" fontId="17" fillId="8" borderId="78" xfId="1" applyNumberFormat="1" applyFont="1" applyFill="1" applyBorder="1" applyAlignment="1">
      <alignment horizontal="right" vertical="center" indent="1"/>
    </xf>
    <xf numFmtId="170" fontId="7" fillId="53" borderId="0" xfId="0" applyNumberFormat="1" applyFont="1" applyFill="1" applyBorder="1" applyAlignment="1">
      <alignment horizontal="right" vertical="center"/>
    </xf>
    <xf numFmtId="173" fontId="7" fillId="2" borderId="10" xfId="1" applyNumberFormat="1" applyFont="1" applyFill="1" applyBorder="1" applyAlignment="1">
      <alignment vertical="center"/>
    </xf>
    <xf numFmtId="173" fontId="7" fillId="2" borderId="0" xfId="1" applyNumberFormat="1" applyFont="1" applyFill="1" applyBorder="1" applyAlignment="1">
      <alignment vertical="center"/>
    </xf>
    <xf numFmtId="0" fontId="7" fillId="0" borderId="0" xfId="0" applyFont="1" applyFill="1" applyBorder="1" applyAlignment="1">
      <alignment horizontal="left" vertical="center"/>
    </xf>
    <xf numFmtId="170" fontId="7" fillId="9" borderId="0" xfId="0" applyNumberFormat="1" applyFont="1" applyFill="1" applyBorder="1" applyAlignment="1">
      <alignment horizontal="right" vertical="center"/>
    </xf>
    <xf numFmtId="170" fontId="7" fillId="0" borderId="0" xfId="0" applyNumberFormat="1" applyFont="1" applyFill="1" applyBorder="1" applyAlignment="1">
      <alignment horizontal="right" vertical="center"/>
    </xf>
    <xf numFmtId="170" fontId="7" fillId="53" borderId="28" xfId="0" applyNumberFormat="1" applyFont="1" applyFill="1" applyBorder="1" applyAlignment="1">
      <alignment horizontal="right" vertical="center"/>
    </xf>
    <xf numFmtId="173" fontId="7" fillId="2" borderId="29" xfId="1" applyNumberFormat="1" applyFont="1" applyFill="1" applyBorder="1" applyAlignment="1">
      <alignment vertical="center"/>
    </xf>
    <xf numFmtId="173" fontId="7" fillId="2" borderId="28" xfId="1" applyNumberFormat="1" applyFont="1" applyFill="1" applyBorder="1" applyAlignment="1">
      <alignment vertical="center"/>
    </xf>
    <xf numFmtId="0" fontId="7" fillId="0" borderId="6" xfId="0" applyFont="1" applyFill="1" applyBorder="1" applyAlignment="1">
      <alignment horizontal="left" vertical="center"/>
    </xf>
    <xf numFmtId="170" fontId="7" fillId="9" borderId="6" xfId="0" applyNumberFormat="1" applyFont="1" applyFill="1" applyBorder="1" applyAlignment="1">
      <alignment horizontal="right" vertical="center"/>
    </xf>
    <xf numFmtId="170" fontId="7" fillId="0" borderId="6" xfId="0" applyNumberFormat="1" applyFont="1" applyFill="1" applyBorder="1" applyAlignment="1">
      <alignment horizontal="right" vertical="center"/>
    </xf>
    <xf numFmtId="0" fontId="50" fillId="2" borderId="0" xfId="0" applyFont="1" applyFill="1" applyBorder="1" applyAlignment="1">
      <alignment horizontal="left" vertical="center"/>
    </xf>
    <xf numFmtId="170" fontId="50" fillId="2" borderId="0" xfId="0" applyNumberFormat="1" applyFont="1" applyFill="1" applyBorder="1" applyAlignment="1">
      <alignment horizontal="right" vertical="center"/>
    </xf>
    <xf numFmtId="170" fontId="50" fillId="53" borderId="0" xfId="0" applyNumberFormat="1" applyFont="1" applyFill="1" applyBorder="1" applyAlignment="1">
      <alignment horizontal="right" vertical="center"/>
    </xf>
    <xf numFmtId="173" fontId="50" fillId="2" borderId="10" xfId="1" applyNumberFormat="1" applyFont="1" applyFill="1" applyBorder="1" applyAlignment="1">
      <alignment vertical="center"/>
    </xf>
    <xf numFmtId="173" fontId="50" fillId="2" borderId="0" xfId="1" applyNumberFormat="1" applyFont="1" applyFill="1" applyBorder="1" applyAlignment="1">
      <alignment vertical="center"/>
    </xf>
    <xf numFmtId="170" fontId="50" fillId="2" borderId="57" xfId="0" applyNumberFormat="1" applyFont="1" applyFill="1" applyBorder="1" applyAlignment="1">
      <alignment horizontal="center" vertical="center"/>
    </xf>
    <xf numFmtId="178" fontId="50" fillId="2" borderId="0" xfId="1" applyNumberFormat="1" applyFont="1" applyFill="1" applyBorder="1" applyAlignment="1">
      <alignment horizontal="center" vertical="center"/>
    </xf>
    <xf numFmtId="0" fontId="50" fillId="0" borderId="0" xfId="0" applyFont="1" applyFill="1" applyBorder="1" applyAlignment="1">
      <alignment horizontal="left" vertical="center"/>
    </xf>
    <xf numFmtId="170" fontId="50" fillId="9" borderId="0" xfId="0" applyNumberFormat="1" applyFont="1" applyFill="1" applyBorder="1" applyAlignment="1">
      <alignment horizontal="right" vertical="center"/>
    </xf>
    <xf numFmtId="170" fontId="50" fillId="0" borderId="0" xfId="0" applyNumberFormat="1" applyFont="1" applyFill="1" applyBorder="1" applyAlignment="1">
      <alignment horizontal="right" vertical="center"/>
    </xf>
    <xf numFmtId="170" fontId="50" fillId="53" borderId="28" xfId="0" applyNumberFormat="1" applyFont="1" applyFill="1" applyBorder="1" applyAlignment="1">
      <alignment horizontal="right" vertical="center"/>
    </xf>
    <xf numFmtId="173" fontId="50" fillId="2" borderId="29" xfId="1" applyNumberFormat="1" applyFont="1" applyFill="1" applyBorder="1" applyAlignment="1">
      <alignment vertical="center"/>
    </xf>
    <xf numFmtId="173" fontId="50" fillId="2" borderId="28" xfId="1" applyNumberFormat="1" applyFont="1" applyFill="1" applyBorder="1" applyAlignment="1">
      <alignment vertical="center"/>
    </xf>
    <xf numFmtId="0" fontId="50" fillId="0" borderId="6" xfId="0" applyFont="1" applyFill="1" applyBorder="1" applyAlignment="1">
      <alignment horizontal="left" vertical="center"/>
    </xf>
    <xf numFmtId="170" fontId="50" fillId="9" borderId="6" xfId="0" applyNumberFormat="1" applyFont="1" applyFill="1" applyBorder="1" applyAlignment="1">
      <alignment horizontal="right" vertical="center"/>
    </xf>
    <xf numFmtId="170" fontId="50" fillId="0" borderId="6" xfId="0" applyNumberFormat="1" applyFont="1" applyFill="1" applyBorder="1" applyAlignment="1">
      <alignment horizontal="right" vertical="center"/>
    </xf>
    <xf numFmtId="173" fontId="15" fillId="5" borderId="62" xfId="1" applyNumberFormat="1" applyFont="1" applyFill="1" applyBorder="1" applyAlignment="1">
      <alignment vertical="center"/>
    </xf>
    <xf numFmtId="173" fontId="15" fillId="5" borderId="61" xfId="1" applyNumberFormat="1" applyFont="1" applyFill="1" applyBorder="1" applyAlignment="1">
      <alignment vertical="center"/>
    </xf>
    <xf numFmtId="0" fontId="17" fillId="8" borderId="75" xfId="0" applyFont="1" applyFill="1" applyBorder="1" applyAlignment="1">
      <alignment horizontal="left" vertical="center"/>
    </xf>
    <xf numFmtId="170" fontId="17" fillId="8" borderId="15" xfId="0" applyNumberFormat="1" applyFont="1" applyFill="1" applyBorder="1" applyAlignment="1">
      <alignment horizontal="right" vertical="center"/>
    </xf>
    <xf numFmtId="170" fontId="11" fillId="53" borderId="0" xfId="0" applyNumberFormat="1" applyFont="1" applyFill="1" applyBorder="1" applyAlignment="1">
      <alignment horizontal="right" vertical="center"/>
    </xf>
    <xf numFmtId="173" fontId="11" fillId="2" borderId="10" xfId="1" applyNumberFormat="1" applyFont="1" applyFill="1" applyBorder="1" applyAlignment="1">
      <alignment vertical="center"/>
    </xf>
    <xf numFmtId="173" fontId="11" fillId="2" borderId="0" xfId="1" applyNumberFormat="1" applyFont="1" applyFill="1" applyBorder="1" applyAlignment="1">
      <alignment vertical="center"/>
    </xf>
    <xf numFmtId="0" fontId="11" fillId="0" borderId="0" xfId="0" applyFont="1" applyFill="1" applyBorder="1" applyAlignment="1">
      <alignment horizontal="left" vertical="center"/>
    </xf>
    <xf numFmtId="170" fontId="11" fillId="9" borderId="0" xfId="0" applyNumberFormat="1" applyFont="1" applyFill="1" applyBorder="1" applyAlignment="1">
      <alignment horizontal="right" vertical="center"/>
    </xf>
    <xf numFmtId="170" fontId="11" fillId="0" borderId="0" xfId="0" applyNumberFormat="1" applyFont="1" applyFill="1" applyBorder="1" applyAlignment="1">
      <alignment horizontal="right" vertical="center"/>
    </xf>
    <xf numFmtId="0" fontId="51" fillId="0" borderId="0" xfId="0" applyFont="1" applyFill="1" applyBorder="1" applyAlignment="1">
      <alignment horizontal="left" vertical="center"/>
    </xf>
    <xf numFmtId="0" fontId="51" fillId="0" borderId="6" xfId="0" applyFont="1" applyFill="1" applyBorder="1" applyAlignment="1">
      <alignment horizontal="left" vertical="center"/>
    </xf>
    <xf numFmtId="173" fontId="50" fillId="2" borderId="10" xfId="1" applyNumberFormat="1" applyFont="1" applyFill="1" applyBorder="1" applyAlignment="1">
      <alignment horizontal="right" vertical="center"/>
    </xf>
    <xf numFmtId="173" fontId="50" fillId="2" borderId="0" xfId="1" applyNumberFormat="1" applyFont="1" applyFill="1" applyBorder="1" applyAlignment="1">
      <alignment horizontal="right" vertical="center"/>
    </xf>
    <xf numFmtId="0" fontId="11" fillId="2" borderId="28" xfId="0" applyFont="1" applyFill="1" applyBorder="1" applyAlignment="1">
      <alignment horizontal="left" vertical="center"/>
    </xf>
    <xf numFmtId="170" fontId="11" fillId="2" borderId="28" xfId="0" applyNumberFormat="1" applyFont="1" applyFill="1" applyBorder="1" applyAlignment="1">
      <alignment horizontal="right" vertical="center"/>
    </xf>
    <xf numFmtId="170" fontId="11" fillId="53" borderId="28" xfId="0" applyNumberFormat="1" applyFont="1" applyFill="1" applyBorder="1" applyAlignment="1">
      <alignment horizontal="right" vertical="center"/>
    </xf>
    <xf numFmtId="173" fontId="11" fillId="2" borderId="29" xfId="1" applyNumberFormat="1" applyFont="1" applyFill="1" applyBorder="1" applyAlignment="1">
      <alignment horizontal="right" vertical="center"/>
    </xf>
    <xf numFmtId="173" fontId="11" fillId="2" borderId="28" xfId="1" applyNumberFormat="1" applyFont="1" applyFill="1" applyBorder="1" applyAlignment="1">
      <alignment horizontal="right" vertical="center"/>
    </xf>
    <xf numFmtId="170" fontId="11" fillId="2" borderId="58" xfId="0" applyNumberFormat="1" applyFont="1" applyFill="1" applyBorder="1" applyAlignment="1">
      <alignment horizontal="center" vertical="center"/>
    </xf>
    <xf numFmtId="178" fontId="11" fillId="2" borderId="28" xfId="1" applyNumberFormat="1" applyFont="1" applyFill="1" applyBorder="1" applyAlignment="1">
      <alignment horizontal="center" vertical="center"/>
    </xf>
    <xf numFmtId="0" fontId="11" fillId="0" borderId="6" xfId="0" applyFont="1" applyFill="1" applyBorder="1" applyAlignment="1">
      <alignment horizontal="left" vertical="center"/>
    </xf>
    <xf numFmtId="170" fontId="11" fillId="9" borderId="6" xfId="0" applyNumberFormat="1" applyFont="1" applyFill="1" applyBorder="1" applyAlignment="1">
      <alignment horizontal="right" vertical="center"/>
    </xf>
    <xf numFmtId="170" fontId="11" fillId="0" borderId="6" xfId="0" applyNumberFormat="1" applyFont="1" applyFill="1" applyBorder="1" applyAlignment="1">
      <alignment horizontal="right" vertical="center"/>
    </xf>
    <xf numFmtId="174" fontId="11" fillId="9" borderId="6" xfId="1" applyNumberFormat="1" applyFont="1" applyFill="1" applyBorder="1" applyAlignment="1">
      <alignment horizontal="right" vertical="center"/>
    </xf>
    <xf numFmtId="174" fontId="11" fillId="0" borderId="6" xfId="1" applyNumberFormat="1" applyFont="1" applyFill="1" applyBorder="1" applyAlignment="1">
      <alignment horizontal="right" vertical="center"/>
    </xf>
    <xf numFmtId="166" fontId="11" fillId="9" borderId="6" xfId="1" applyNumberFormat="1" applyFont="1" applyFill="1" applyBorder="1" applyAlignment="1">
      <alignment horizontal="right" vertical="center" indent="1"/>
    </xf>
    <xf numFmtId="166" fontId="11" fillId="0" borderId="6" xfId="1" applyNumberFormat="1" applyFont="1" applyFill="1" applyBorder="1" applyAlignment="1">
      <alignment horizontal="right" vertical="center" indent="1"/>
    </xf>
    <xf numFmtId="0" fontId="10" fillId="4" borderId="54" xfId="0" applyFont="1" applyFill="1" applyBorder="1" applyAlignment="1">
      <alignment horizontal="center" vertical="center" wrapText="1"/>
    </xf>
    <xf numFmtId="0" fontId="10" fillId="4" borderId="82" xfId="0" applyNumberFormat="1" applyFont="1" applyFill="1" applyBorder="1" applyAlignment="1">
      <alignment horizontal="center" vertical="center" wrapText="1"/>
    </xf>
    <xf numFmtId="9" fontId="10" fillId="14" borderId="55" xfId="0" applyNumberFormat="1" applyFont="1" applyFill="1" applyBorder="1" applyAlignment="1">
      <alignment horizontal="centerContinuous" vertical="center"/>
    </xf>
    <xf numFmtId="175" fontId="10" fillId="14" borderId="27" xfId="0" applyNumberFormat="1" applyFont="1" applyFill="1" applyBorder="1" applyAlignment="1">
      <alignment horizontal="centerContinuous" vertical="center"/>
    </xf>
    <xf numFmtId="0" fontId="10" fillId="14" borderId="27" xfId="0" applyNumberFormat="1" applyFont="1" applyFill="1" applyBorder="1" applyAlignment="1">
      <alignment horizontal="centerContinuous" vertical="center"/>
    </xf>
    <xf numFmtId="0" fontId="10" fillId="14" borderId="56" xfId="0" applyNumberFormat="1" applyFont="1" applyFill="1" applyBorder="1" applyAlignment="1">
      <alignment horizontal="centerContinuous" vertical="center" wrapText="1"/>
    </xf>
    <xf numFmtId="170" fontId="7" fillId="2" borderId="57" xfId="0" applyNumberFormat="1" applyFont="1" applyFill="1" applyBorder="1" applyAlignment="1">
      <alignment horizontal="right" vertical="center"/>
    </xf>
    <xf numFmtId="178" fontId="7" fillId="2" borderId="0" xfId="1" applyNumberFormat="1" applyFont="1" applyFill="1" applyBorder="1" applyAlignment="1">
      <alignment horizontal="right" vertical="center" indent="1"/>
    </xf>
    <xf numFmtId="170" fontId="7" fillId="2" borderId="58" xfId="0" applyNumberFormat="1" applyFont="1" applyFill="1" applyBorder="1" applyAlignment="1">
      <alignment horizontal="right" vertical="center"/>
    </xf>
    <xf numFmtId="178" fontId="7" fillId="2" borderId="28" xfId="1" applyNumberFormat="1" applyFont="1" applyFill="1" applyBorder="1" applyAlignment="1">
      <alignment horizontal="right" vertical="center" indent="1"/>
    </xf>
    <xf numFmtId="170" fontId="50" fillId="2" borderId="59" xfId="0" applyNumberFormat="1" applyFont="1" applyFill="1" applyBorder="1" applyAlignment="1">
      <alignment horizontal="right" vertical="center"/>
    </xf>
    <xf numFmtId="178" fontId="50" fillId="2" borderId="32" xfId="1" applyNumberFormat="1" applyFont="1" applyFill="1" applyBorder="1" applyAlignment="1">
      <alignment horizontal="right" vertical="center" indent="1"/>
    </xf>
    <xf numFmtId="170" fontId="50" fillId="2" borderId="58" xfId="0" applyNumberFormat="1" applyFont="1" applyFill="1" applyBorder="1" applyAlignment="1">
      <alignment horizontal="right" vertical="center"/>
    </xf>
    <xf numFmtId="178" fontId="50" fillId="2" borderId="28" xfId="1" applyNumberFormat="1" applyFont="1" applyFill="1" applyBorder="1" applyAlignment="1">
      <alignment horizontal="right" vertical="center" indent="1"/>
    </xf>
    <xf numFmtId="170" fontId="15" fillId="5" borderId="63" xfId="0" applyNumberFormat="1" applyFont="1" applyFill="1" applyBorder="1" applyAlignment="1">
      <alignment horizontal="right" vertical="center"/>
    </xf>
    <xf numFmtId="178" fontId="15" fillId="5" borderId="64" xfId="1" applyNumberFormat="1" applyFont="1" applyFill="1" applyBorder="1" applyAlignment="1">
      <alignment horizontal="right" vertical="center" indent="1"/>
    </xf>
    <xf numFmtId="177" fontId="17" fillId="8" borderId="16" xfId="0" applyNumberFormat="1" applyFont="1" applyFill="1" applyBorder="1" applyAlignment="1">
      <alignment horizontal="right" vertical="center"/>
    </xf>
    <xf numFmtId="174" fontId="17" fillId="8" borderId="16" xfId="1" applyNumberFormat="1" applyFont="1" applyFill="1" applyBorder="1" applyAlignment="1">
      <alignment horizontal="right" vertical="center"/>
    </xf>
    <xf numFmtId="166" fontId="17" fillId="8" borderId="16" xfId="1" applyNumberFormat="1" applyFont="1" applyFill="1" applyBorder="1" applyAlignment="1">
      <alignment horizontal="right" vertical="center" indent="1"/>
    </xf>
    <xf numFmtId="170" fontId="15" fillId="5" borderId="59" xfId="0" applyNumberFormat="1" applyFont="1" applyFill="1" applyBorder="1" applyAlignment="1">
      <alignment horizontal="right" vertical="center"/>
    </xf>
    <xf numFmtId="178" fontId="15" fillId="5" borderId="67" xfId="1" applyNumberFormat="1" applyFont="1" applyFill="1" applyBorder="1" applyAlignment="1">
      <alignment horizontal="right" vertical="center" indent="1"/>
    </xf>
    <xf numFmtId="170" fontId="50" fillId="2" borderId="57" xfId="0" applyNumberFormat="1" applyFont="1" applyFill="1" applyBorder="1" applyAlignment="1">
      <alignment horizontal="right" vertical="center"/>
    </xf>
    <xf numFmtId="178" fontId="50" fillId="2" borderId="0" xfId="1" applyNumberFormat="1" applyFont="1" applyFill="1" applyBorder="1" applyAlignment="1">
      <alignment horizontal="right" vertical="center" indent="1"/>
    </xf>
    <xf numFmtId="0" fontId="51" fillId="2" borderId="0" xfId="0" applyFont="1" applyFill="1" applyBorder="1" applyAlignment="1">
      <alignment horizontal="left" vertical="center"/>
    </xf>
    <xf numFmtId="183" fontId="51" fillId="2" borderId="0" xfId="0" applyNumberFormat="1" applyFont="1" applyFill="1" applyBorder="1" applyAlignment="1">
      <alignment horizontal="right" vertical="center"/>
    </xf>
    <xf numFmtId="183" fontId="51" fillId="53" borderId="0" xfId="0" applyNumberFormat="1" applyFont="1" applyFill="1" applyBorder="1" applyAlignment="1">
      <alignment horizontal="right" vertical="center"/>
    </xf>
    <xf numFmtId="170" fontId="51" fillId="2" borderId="0" xfId="0" applyNumberFormat="1" applyFont="1" applyFill="1" applyBorder="1" applyAlignment="1">
      <alignment horizontal="right" vertical="center"/>
    </xf>
    <xf numFmtId="184" fontId="51" fillId="2" borderId="10" xfId="1" applyNumberFormat="1" applyFont="1" applyFill="1" applyBorder="1" applyAlignment="1">
      <alignment horizontal="right" vertical="center"/>
    </xf>
    <xf numFmtId="173" fontId="51" fillId="2" borderId="0" xfId="1" applyNumberFormat="1" applyFont="1" applyFill="1" applyBorder="1" applyAlignment="1">
      <alignment horizontal="right" vertical="center"/>
    </xf>
    <xf numFmtId="170" fontId="51" fillId="2" borderId="57" xfId="0" applyNumberFormat="1" applyFont="1" applyFill="1" applyBorder="1" applyAlignment="1">
      <alignment horizontal="right" vertical="center"/>
    </xf>
    <xf numFmtId="178" fontId="51" fillId="2" borderId="0" xfId="1" applyNumberFormat="1" applyFont="1" applyFill="1" applyBorder="1" applyAlignment="1">
      <alignment horizontal="right" vertical="center" indent="1"/>
    </xf>
    <xf numFmtId="170" fontId="51" fillId="9" borderId="0" xfId="0" applyNumberFormat="1" applyFont="1" applyFill="1" applyBorder="1" applyAlignment="1">
      <alignment horizontal="right" vertical="center"/>
    </xf>
    <xf numFmtId="174" fontId="51" fillId="9" borderId="0" xfId="1" applyNumberFormat="1" applyFont="1" applyFill="1" applyBorder="1" applyAlignment="1">
      <alignment horizontal="right" vertical="center"/>
    </xf>
    <xf numFmtId="166" fontId="51" fillId="9" borderId="0" xfId="1" applyNumberFormat="1" applyFont="1" applyFill="1" applyBorder="1" applyAlignment="1">
      <alignment horizontal="right" vertical="center" indent="1"/>
    </xf>
    <xf numFmtId="0" fontId="15" fillId="5" borderId="84" xfId="0" applyFont="1" applyFill="1" applyBorder="1" applyAlignment="1">
      <alignment horizontal="left" vertical="center"/>
    </xf>
    <xf numFmtId="170" fontId="15" fillId="5" borderId="85" xfId="0" applyNumberFormat="1" applyFont="1" applyFill="1" applyBorder="1" applyAlignment="1">
      <alignment horizontal="right" vertical="center"/>
    </xf>
    <xf numFmtId="173" fontId="15" fillId="5" borderId="86" xfId="1" applyNumberFormat="1" applyFont="1" applyFill="1" applyBorder="1" applyAlignment="1">
      <alignment horizontal="right" vertical="center"/>
    </xf>
    <xf numFmtId="173" fontId="15" fillId="5" borderId="85" xfId="1" applyNumberFormat="1" applyFont="1" applyFill="1" applyBorder="1" applyAlignment="1">
      <alignment horizontal="right" vertical="center"/>
    </xf>
    <xf numFmtId="170" fontId="15" fillId="5" borderId="87" xfId="0" applyNumberFormat="1" applyFont="1" applyFill="1" applyBorder="1" applyAlignment="1">
      <alignment horizontal="right" vertical="center"/>
    </xf>
    <xf numFmtId="178" fontId="15" fillId="5" borderId="88" xfId="1" applyNumberFormat="1" applyFont="1" applyFill="1" applyBorder="1" applyAlignment="1">
      <alignment horizontal="right" vertical="center" indent="1"/>
    </xf>
    <xf numFmtId="0" fontId="17" fillId="8" borderId="94" xfId="0" applyFont="1" applyFill="1" applyBorder="1" applyAlignment="1">
      <alignment horizontal="left" vertical="center"/>
    </xf>
    <xf numFmtId="170" fontId="17" fillId="8" borderId="95" xfId="0" applyNumberFormat="1" applyFont="1" applyFill="1" applyBorder="1" applyAlignment="1">
      <alignment horizontal="right" vertical="center"/>
    </xf>
    <xf numFmtId="174" fontId="17" fillId="8" borderId="95" xfId="1" applyNumberFormat="1" applyFont="1" applyFill="1" applyBorder="1" applyAlignment="1">
      <alignment horizontal="right" vertical="center"/>
    </xf>
    <xf numFmtId="166" fontId="17" fillId="8" borderId="95" xfId="1" applyNumberFormat="1" applyFont="1" applyFill="1" applyBorder="1" applyAlignment="1">
      <alignment horizontal="right" vertical="center" indent="1"/>
    </xf>
    <xf numFmtId="166" fontId="17" fillId="8" borderId="96" xfId="1" applyNumberFormat="1" applyFont="1" applyFill="1" applyBorder="1" applyAlignment="1">
      <alignment horizontal="right" vertical="center" indent="1"/>
    </xf>
    <xf numFmtId="0" fontId="15" fillId="5" borderId="89" xfId="0" applyFont="1" applyFill="1" applyBorder="1" applyAlignment="1">
      <alignment horizontal="left" vertical="center"/>
    </xf>
    <xf numFmtId="170" fontId="15" fillId="5" borderId="90" xfId="0" applyNumberFormat="1" applyFont="1" applyFill="1" applyBorder="1" applyAlignment="1">
      <alignment horizontal="right" vertical="center"/>
    </xf>
    <xf numFmtId="173" fontId="15" fillId="5" borderId="91" xfId="1" applyNumberFormat="1" applyFont="1" applyFill="1" applyBorder="1" applyAlignment="1">
      <alignment horizontal="right" vertical="center"/>
    </xf>
    <xf numFmtId="173" fontId="15" fillId="5" borderId="90" xfId="1" applyNumberFormat="1" applyFont="1" applyFill="1" applyBorder="1" applyAlignment="1">
      <alignment horizontal="right" vertical="center"/>
    </xf>
    <xf numFmtId="170" fontId="15" fillId="5" borderId="92" xfId="0" applyNumberFormat="1" applyFont="1" applyFill="1" applyBorder="1" applyAlignment="1">
      <alignment horizontal="right" vertical="center"/>
    </xf>
    <xf numFmtId="178" fontId="15" fillId="5" borderId="93" xfId="1" applyNumberFormat="1" applyFont="1" applyFill="1" applyBorder="1" applyAlignment="1">
      <alignment horizontal="right" vertical="center" indent="1"/>
    </xf>
    <xf numFmtId="0" fontId="17" fillId="8" borderId="97" xfId="0" applyFont="1" applyFill="1" applyBorder="1" applyAlignment="1">
      <alignment horizontal="left" vertical="center"/>
    </xf>
    <xf numFmtId="170" fontId="17" fillId="8" borderId="98" xfId="0" applyNumberFormat="1" applyFont="1" applyFill="1" applyBorder="1" applyAlignment="1">
      <alignment horizontal="right" vertical="center"/>
    </xf>
    <xf numFmtId="174" fontId="17" fillId="8" borderId="98" xfId="1" applyNumberFormat="1" applyFont="1" applyFill="1" applyBorder="1" applyAlignment="1">
      <alignment horizontal="right" vertical="center"/>
    </xf>
    <xf numFmtId="166" fontId="17" fillId="8" borderId="98" xfId="1" applyNumberFormat="1" applyFont="1" applyFill="1" applyBorder="1" applyAlignment="1">
      <alignment horizontal="right" vertical="center" indent="1"/>
    </xf>
    <xf numFmtId="166" fontId="17" fillId="8" borderId="99" xfId="1" applyNumberFormat="1" applyFont="1" applyFill="1" applyBorder="1" applyAlignment="1">
      <alignment horizontal="right" vertical="center" indent="1"/>
    </xf>
    <xf numFmtId="0" fontId="7" fillId="3" borderId="0" xfId="0" applyFont="1" applyFill="1" applyBorder="1" applyAlignment="1">
      <alignment horizontal="left" vertical="center"/>
    </xf>
    <xf numFmtId="0" fontId="7" fillId="3" borderId="6" xfId="0" applyFont="1" applyFill="1" applyBorder="1" applyAlignment="1">
      <alignment horizontal="left" vertical="center"/>
    </xf>
    <xf numFmtId="0" fontId="50" fillId="3" borderId="0" xfId="0" applyFont="1" applyFill="1" applyBorder="1" applyAlignment="1">
      <alignment horizontal="left" vertical="center"/>
    </xf>
    <xf numFmtId="0" fontId="50" fillId="3" borderId="6" xfId="0" applyFont="1" applyFill="1" applyBorder="1" applyAlignment="1">
      <alignment horizontal="left" vertical="center"/>
    </xf>
    <xf numFmtId="0" fontId="51" fillId="3" borderId="0" xfId="0" applyFont="1" applyFill="1" applyBorder="1" applyAlignment="1">
      <alignment horizontal="left" vertical="center"/>
    </xf>
    <xf numFmtId="0" fontId="51" fillId="3" borderId="6" xfId="0" applyFont="1" applyFill="1" applyBorder="1" applyAlignment="1">
      <alignment horizontal="left" vertical="center"/>
    </xf>
    <xf numFmtId="177" fontId="7" fillId="3" borderId="0" xfId="0" applyNumberFormat="1" applyFont="1" applyFill="1" applyBorder="1" applyAlignment="1">
      <alignment horizontal="right" vertical="center"/>
    </xf>
    <xf numFmtId="177" fontId="7" fillId="3" borderId="6" xfId="0" applyNumberFormat="1" applyFont="1" applyFill="1" applyBorder="1" applyAlignment="1">
      <alignment horizontal="right" vertical="center"/>
    </xf>
    <xf numFmtId="177" fontId="50" fillId="3" borderId="0" xfId="0" applyNumberFormat="1" applyFont="1" applyFill="1" applyBorder="1" applyAlignment="1">
      <alignment horizontal="right" vertical="center"/>
    </xf>
    <xf numFmtId="177" fontId="50" fillId="3" borderId="6" xfId="0" applyNumberFormat="1" applyFont="1" applyFill="1" applyBorder="1" applyAlignment="1">
      <alignment horizontal="right" vertical="center"/>
    </xf>
    <xf numFmtId="170" fontId="7" fillId="3" borderId="0" xfId="0" applyNumberFormat="1" applyFont="1" applyFill="1" applyBorder="1" applyAlignment="1">
      <alignment horizontal="right" vertical="center"/>
    </xf>
    <xf numFmtId="170" fontId="7" fillId="3" borderId="6" xfId="0" applyNumberFormat="1" applyFont="1" applyFill="1" applyBorder="1" applyAlignment="1">
      <alignment horizontal="right" vertical="center"/>
    </xf>
    <xf numFmtId="170" fontId="50" fillId="3" borderId="0" xfId="0" applyNumberFormat="1" applyFont="1" applyFill="1" applyBorder="1" applyAlignment="1">
      <alignment horizontal="right" vertical="center"/>
    </xf>
    <xf numFmtId="170" fontId="50" fillId="3" borderId="6" xfId="0" applyNumberFormat="1" applyFont="1" applyFill="1" applyBorder="1" applyAlignment="1">
      <alignment horizontal="right" vertical="center"/>
    </xf>
    <xf numFmtId="170" fontId="51" fillId="3" borderId="0" xfId="0" applyNumberFormat="1" applyFont="1" applyFill="1" applyBorder="1" applyAlignment="1">
      <alignment horizontal="right" vertical="center"/>
    </xf>
    <xf numFmtId="174" fontId="7" fillId="3" borderId="0" xfId="1" applyNumberFormat="1" applyFont="1" applyFill="1" applyBorder="1" applyAlignment="1">
      <alignment horizontal="right" vertical="center"/>
    </xf>
    <xf numFmtId="174" fontId="7" fillId="3" borderId="6" xfId="1" applyNumberFormat="1" applyFont="1" applyFill="1" applyBorder="1" applyAlignment="1">
      <alignment horizontal="right" vertical="center"/>
    </xf>
    <xf numFmtId="174" fontId="50" fillId="3" borderId="0" xfId="1" applyNumberFormat="1" applyFont="1" applyFill="1" applyBorder="1" applyAlignment="1">
      <alignment horizontal="right" vertical="center"/>
    </xf>
    <xf numFmtId="174" fontId="50" fillId="3" borderId="6" xfId="1" applyNumberFormat="1" applyFont="1" applyFill="1" applyBorder="1" applyAlignment="1">
      <alignment horizontal="right" vertical="center"/>
    </xf>
    <xf numFmtId="166" fontId="7" fillId="3" borderId="0" xfId="1" applyNumberFormat="1" applyFont="1" applyFill="1" applyBorder="1" applyAlignment="1">
      <alignment horizontal="right" vertical="center" indent="1"/>
    </xf>
    <xf numFmtId="166" fontId="7" fillId="3" borderId="6" xfId="1" applyNumberFormat="1" applyFont="1" applyFill="1" applyBorder="1" applyAlignment="1">
      <alignment horizontal="right" vertical="center" indent="1"/>
    </xf>
    <xf numFmtId="166" fontId="50" fillId="3" borderId="0" xfId="1" applyNumberFormat="1" applyFont="1" applyFill="1" applyBorder="1" applyAlignment="1">
      <alignment horizontal="right" vertical="center" indent="1"/>
    </xf>
    <xf numFmtId="166" fontId="50" fillId="3" borderId="6" xfId="1" applyNumberFormat="1" applyFont="1" applyFill="1" applyBorder="1" applyAlignment="1">
      <alignment horizontal="right" vertical="center" indent="1"/>
    </xf>
    <xf numFmtId="174" fontId="51" fillId="3" borderId="0" xfId="1" applyNumberFormat="1" applyFont="1" applyFill="1" applyBorder="1" applyAlignment="1">
      <alignment horizontal="right" vertical="center"/>
    </xf>
    <xf numFmtId="166" fontId="51" fillId="3" borderId="0" xfId="1" applyNumberFormat="1" applyFont="1" applyFill="1" applyBorder="1" applyAlignment="1">
      <alignment horizontal="right" vertical="center" indent="1"/>
    </xf>
    <xf numFmtId="177" fontId="11" fillId="0" borderId="35" xfId="0" applyNumberFormat="1" applyFont="1" applyFill="1" applyBorder="1" applyAlignment="1">
      <alignment horizontal="left" vertical="center"/>
    </xf>
    <xf numFmtId="0" fontId="52" fillId="11" borderId="0" xfId="2" applyFont="1" applyFill="1" applyBorder="1" applyAlignment="1" applyProtection="1">
      <alignment horizontal="centerContinuous" vertical="center"/>
    </xf>
    <xf numFmtId="0" fontId="53" fillId="11" borderId="0" xfId="2" applyFont="1" applyFill="1" applyAlignment="1" applyProtection="1">
      <alignment vertical="center"/>
      <protection locked="0"/>
    </xf>
    <xf numFmtId="0" fontId="8" fillId="4" borderId="0" xfId="2" applyFont="1" applyFill="1" applyBorder="1" applyAlignment="1" applyProtection="1">
      <alignment horizontal="centerContinuous" vertical="center" wrapText="1"/>
    </xf>
    <xf numFmtId="0" fontId="10" fillId="4" borderId="0" xfId="2" applyFont="1" applyFill="1" applyBorder="1" applyAlignment="1" applyProtection="1">
      <alignment horizontal="center" vertical="center" wrapText="1"/>
    </xf>
    <xf numFmtId="170" fontId="51" fillId="53" borderId="0" xfId="2" applyNumberFormat="1" applyFont="1" applyFill="1" applyBorder="1" applyAlignment="1" applyProtection="1">
      <alignment horizontal="right" vertical="center"/>
    </xf>
    <xf numFmtId="170" fontId="7" fillId="53" borderId="0" xfId="2" applyNumberFormat="1" applyFont="1" applyFill="1" applyBorder="1" applyAlignment="1" applyProtection="1">
      <alignment horizontal="right" vertical="center"/>
    </xf>
    <xf numFmtId="170" fontId="7" fillId="53" borderId="1" xfId="2" applyNumberFormat="1" applyFont="1" applyFill="1" applyBorder="1" applyAlignment="1" applyProtection="1">
      <alignment horizontal="right" vertical="center"/>
    </xf>
    <xf numFmtId="166" fontId="15" fillId="5" borderId="100" xfId="1" applyNumberFormat="1" applyFont="1" applyFill="1" applyBorder="1" applyAlignment="1" applyProtection="1">
      <alignment horizontal="right" vertical="center" indent="2"/>
    </xf>
    <xf numFmtId="166" fontId="17" fillId="8" borderId="101" xfId="1" applyNumberFormat="1" applyFont="1" applyFill="1" applyBorder="1" applyAlignment="1" applyProtection="1">
      <alignment horizontal="right" vertical="center" indent="1"/>
    </xf>
    <xf numFmtId="170" fontId="11" fillId="53" borderId="1" xfId="2" applyNumberFormat="1" applyFont="1" applyFill="1" applyBorder="1" applyAlignment="1" applyProtection="1">
      <alignment horizontal="right" vertical="center"/>
    </xf>
    <xf numFmtId="170" fontId="11" fillId="53" borderId="0" xfId="2" applyNumberFormat="1" applyFont="1" applyFill="1" applyBorder="1" applyAlignment="1" applyProtection="1">
      <alignment horizontal="right" vertical="center"/>
    </xf>
    <xf numFmtId="170" fontId="7" fillId="53" borderId="2" xfId="2" applyNumberFormat="1" applyFont="1" applyFill="1" applyBorder="1" applyAlignment="1" applyProtection="1">
      <alignment horizontal="right" vertical="center"/>
    </xf>
    <xf numFmtId="166" fontId="15" fillId="5" borderId="102" xfId="1" applyNumberFormat="1" applyFont="1" applyFill="1" applyBorder="1" applyAlignment="1" applyProtection="1">
      <alignment horizontal="right" vertical="center" indent="2"/>
    </xf>
    <xf numFmtId="166" fontId="17" fillId="8" borderId="103" xfId="1" applyNumberFormat="1" applyFont="1" applyFill="1" applyBorder="1" applyAlignment="1" applyProtection="1">
      <alignment horizontal="right" vertical="center" indent="1"/>
    </xf>
    <xf numFmtId="0" fontId="10" fillId="7" borderId="104" xfId="2" applyNumberFormat="1" applyFont="1" applyFill="1" applyBorder="1" applyAlignment="1" applyProtection="1">
      <alignment horizontal="right" vertical="center" indent="1"/>
    </xf>
    <xf numFmtId="176" fontId="15" fillId="5" borderId="8" xfId="1" applyNumberFormat="1" applyFont="1" applyFill="1" applyBorder="1" applyAlignment="1" applyProtection="1">
      <alignment horizontal="center" vertical="center"/>
    </xf>
    <xf numFmtId="166" fontId="17" fillId="8" borderId="105" xfId="1" applyNumberFormat="1" applyFont="1" applyFill="1" applyBorder="1" applyAlignment="1" applyProtection="1">
      <alignment horizontal="right" vertical="center" indent="1"/>
    </xf>
    <xf numFmtId="176" fontId="7" fillId="2" borderId="8" xfId="1" applyNumberFormat="1" applyFont="1" applyFill="1" applyBorder="1" applyAlignment="1" applyProtection="1">
      <alignment horizontal="center" vertical="center"/>
    </xf>
    <xf numFmtId="0" fontId="7" fillId="2" borderId="0" xfId="2" applyFont="1" applyFill="1" applyBorder="1" applyAlignment="1" applyProtection="1">
      <alignment horizontal="left" vertical="center" indent="1"/>
    </xf>
    <xf numFmtId="0" fontId="7" fillId="2" borderId="2" xfId="2" applyFont="1" applyFill="1" applyBorder="1" applyAlignment="1" applyProtection="1">
      <alignment horizontal="left" vertical="center" indent="1"/>
    </xf>
    <xf numFmtId="176" fontId="7" fillId="2" borderId="12" xfId="1" applyNumberFormat="1" applyFont="1" applyFill="1" applyBorder="1" applyAlignment="1" applyProtection="1">
      <alignment horizontal="center" vertical="center"/>
    </xf>
    <xf numFmtId="0" fontId="7" fillId="2" borderId="6" xfId="2" applyFont="1" applyFill="1" applyBorder="1" applyAlignment="1" applyProtection="1">
      <alignment horizontal="left" vertical="center" indent="1"/>
    </xf>
    <xf numFmtId="167" fontId="7" fillId="2" borderId="0" xfId="2" applyNumberFormat="1" applyFont="1" applyFill="1" applyBorder="1" applyAlignment="1" applyProtection="1">
      <alignment vertical="center"/>
    </xf>
    <xf numFmtId="166" fontId="15" fillId="5" borderId="100" xfId="1" applyNumberFormat="1" applyFont="1" applyFill="1" applyBorder="1" applyAlignment="1" applyProtection="1">
      <alignment horizontal="center" vertical="center"/>
    </xf>
    <xf numFmtId="176" fontId="11" fillId="2" borderId="8" xfId="1" applyNumberFormat="1" applyFont="1" applyFill="1" applyBorder="1" applyAlignment="1" applyProtection="1">
      <alignment horizontal="center" vertical="center"/>
    </xf>
    <xf numFmtId="0" fontId="54" fillId="54" borderId="0" xfId="2" applyFont="1" applyFill="1" applyBorder="1" applyAlignment="1" applyProtection="1">
      <alignment vertical="center"/>
    </xf>
    <xf numFmtId="0" fontId="55" fillId="54" borderId="0" xfId="2" applyFont="1" applyFill="1" applyBorder="1" applyAlignment="1" applyProtection="1">
      <alignment vertical="center"/>
      <protection locked="0"/>
    </xf>
    <xf numFmtId="0" fontId="54" fillId="54" borderId="0" xfId="2" applyFont="1" applyFill="1" applyBorder="1" applyAlignment="1" applyProtection="1">
      <alignment vertical="center" wrapText="1"/>
    </xf>
    <xf numFmtId="0" fontId="56" fillId="2" borderId="24" xfId="45" applyFont="1" applyFill="1" applyBorder="1" applyAlignment="1" applyProtection="1">
      <alignment horizontal="center" vertical="center"/>
    </xf>
    <xf numFmtId="0" fontId="57" fillId="2" borderId="0" xfId="13" applyFont="1" applyFill="1"/>
    <xf numFmtId="0" fontId="57" fillId="2" borderId="0" xfId="13" applyFont="1" applyFill="1" applyAlignment="1">
      <alignment vertical="center"/>
    </xf>
    <xf numFmtId="0" fontId="56" fillId="2" borderId="106" xfId="45" applyFont="1" applyFill="1" applyBorder="1" applyAlignment="1" applyProtection="1">
      <alignment horizontal="center" vertical="center"/>
    </xf>
    <xf numFmtId="0" fontId="56" fillId="2" borderId="25" xfId="45" applyFont="1" applyFill="1" applyBorder="1" applyAlignment="1" applyProtection="1">
      <alignment horizontal="center" vertical="center"/>
    </xf>
    <xf numFmtId="0" fontId="56" fillId="2" borderId="107" xfId="45" applyFont="1" applyFill="1" applyBorder="1" applyAlignment="1" applyProtection="1">
      <alignment horizontal="center" vertical="center"/>
    </xf>
    <xf numFmtId="0" fontId="4" fillId="3" borderId="0" xfId="0" applyFont="1" applyFill="1"/>
    <xf numFmtId="0" fontId="0" fillId="0" borderId="0" xfId="0" applyAlignment="1">
      <alignment wrapText="1"/>
    </xf>
    <xf numFmtId="0" fontId="4" fillId="3" borderId="0" xfId="13" applyFill="1" applyBorder="1"/>
    <xf numFmtId="0" fontId="4" fillId="3" borderId="0" xfId="13" applyFill="1"/>
    <xf numFmtId="0" fontId="58" fillId="3" borderId="0" xfId="0" applyFont="1" applyFill="1" applyAlignment="1">
      <alignment horizontal="justify" vertical="center" wrapText="1"/>
    </xf>
    <xf numFmtId="0" fontId="0" fillId="3" borderId="0" xfId="0" applyFill="1" applyAlignment="1">
      <alignment wrapText="1"/>
    </xf>
    <xf numFmtId="0" fontId="60" fillId="3" borderId="0" xfId="0" applyFont="1" applyFill="1" applyAlignment="1">
      <alignment wrapText="1"/>
    </xf>
    <xf numFmtId="0" fontId="22" fillId="3" borderId="0" xfId="45" applyFill="1" applyAlignment="1" applyProtection="1"/>
    <xf numFmtId="0" fontId="58" fillId="3" borderId="0" xfId="0" applyFont="1" applyFill="1" applyBorder="1" applyAlignment="1">
      <alignment horizontal="left" vertical="center" wrapText="1"/>
    </xf>
    <xf numFmtId="0" fontId="59" fillId="3" borderId="0" xfId="0" applyFont="1" applyFill="1" applyBorder="1" applyAlignment="1">
      <alignment horizontal="left" vertical="center" wrapText="1"/>
    </xf>
    <xf numFmtId="0" fontId="22" fillId="3" borderId="0" xfId="45" applyFill="1" applyAlignment="1" applyProtection="1">
      <alignment wrapText="1"/>
    </xf>
    <xf numFmtId="0" fontId="22" fillId="3" borderId="0" xfId="45" applyFill="1" applyAlignment="1" applyProtection="1">
      <alignment horizontal="left" wrapText="1"/>
    </xf>
    <xf numFmtId="0" fontId="58" fillId="3" borderId="0" xfId="0" applyFont="1" applyFill="1" applyAlignment="1">
      <alignment horizontal="justify" vertical="center" wrapText="1"/>
    </xf>
    <xf numFmtId="0" fontId="0" fillId="0" borderId="0" xfId="0" applyAlignment="1">
      <alignment wrapText="1"/>
    </xf>
    <xf numFmtId="0" fontId="0" fillId="3" borderId="0" xfId="0" applyFill="1" applyAlignment="1">
      <alignment wrapText="1"/>
    </xf>
    <xf numFmtId="0" fontId="58" fillId="3" borderId="0" xfId="0" applyFont="1" applyFill="1" applyBorder="1" applyAlignment="1">
      <alignment horizontal="left" vertical="center" wrapText="1"/>
    </xf>
    <xf numFmtId="0" fontId="59" fillId="3" borderId="0" xfId="0" applyFont="1" applyFill="1" applyBorder="1" applyAlignment="1">
      <alignment horizontal="left" vertical="center" wrapText="1"/>
    </xf>
    <xf numFmtId="0" fontId="62" fillId="55" borderId="0" xfId="0" applyFont="1" applyFill="1" applyAlignment="1">
      <alignment vertical="center"/>
    </xf>
    <xf numFmtId="0" fontId="63" fillId="56" borderId="0" xfId="0" applyFont="1" applyFill="1"/>
    <xf numFmtId="0" fontId="63" fillId="3" borderId="0" xfId="0" applyFont="1" applyFill="1"/>
    <xf numFmtId="43" fontId="63" fillId="3" borderId="0" xfId="134" applyFont="1" applyFill="1"/>
    <xf numFmtId="0" fontId="54" fillId="54" borderId="0" xfId="2" applyFont="1" applyFill="1" applyBorder="1" applyAlignment="1" applyProtection="1">
      <alignment horizontal="center" vertical="center" wrapText="1"/>
    </xf>
    <xf numFmtId="9" fontId="10" fillId="14" borderId="55" xfId="0" applyNumberFormat="1" applyFont="1" applyFill="1" applyBorder="1" applyAlignment="1">
      <alignment horizontal="center" vertical="center"/>
    </xf>
    <xf numFmtId="9" fontId="10" fillId="14" borderId="27" xfId="0" applyNumberFormat="1" applyFont="1" applyFill="1" applyBorder="1" applyAlignment="1">
      <alignment horizontal="center" vertical="center"/>
    </xf>
    <xf numFmtId="9" fontId="10" fillId="14" borderId="56" xfId="0" applyNumberFormat="1" applyFont="1" applyFill="1" applyBorder="1" applyAlignment="1">
      <alignment horizontal="center" vertical="center"/>
    </xf>
    <xf numFmtId="0" fontId="10" fillId="6" borderId="26" xfId="0" applyFont="1" applyFill="1" applyBorder="1" applyAlignment="1">
      <alignment horizontal="center" vertical="center" wrapText="1"/>
    </xf>
    <xf numFmtId="0" fontId="8" fillId="6" borderId="26" xfId="0" applyFont="1" applyFill="1" applyBorder="1" applyAlignment="1">
      <alignment horizontal="center" vertical="center" wrapText="1"/>
    </xf>
    <xf numFmtId="0" fontId="10" fillId="6" borderId="69" xfId="0" applyFont="1" applyFill="1" applyBorder="1" applyAlignment="1">
      <alignment horizontal="center" vertical="center" wrapText="1"/>
    </xf>
    <xf numFmtId="0" fontId="10" fillId="6" borderId="0" xfId="0" applyNumberFormat="1" applyFont="1" applyFill="1" applyBorder="1" applyAlignment="1">
      <alignment horizontal="center" vertical="center"/>
    </xf>
    <xf numFmtId="11" fontId="10" fillId="6" borderId="0" xfId="0" applyNumberFormat="1" applyFont="1" applyFill="1" applyBorder="1" applyAlignment="1">
      <alignment horizontal="center" vertical="center" wrapText="1"/>
    </xf>
    <xf numFmtId="0" fontId="10" fillId="6" borderId="70" xfId="0" applyNumberFormat="1" applyFont="1" applyFill="1" applyBorder="1" applyAlignment="1">
      <alignment horizontal="center" vertical="center" wrapText="1"/>
    </xf>
    <xf numFmtId="0" fontId="10" fillId="7" borderId="0" xfId="0" applyFont="1" applyFill="1" applyBorder="1" applyAlignment="1">
      <alignment horizontal="center" vertical="center"/>
    </xf>
    <xf numFmtId="175" fontId="10" fillId="10" borderId="0" xfId="0" applyNumberFormat="1" applyFont="1" applyFill="1" applyBorder="1" applyAlignment="1">
      <alignment horizontal="center" vertical="center"/>
    </xf>
    <xf numFmtId="0" fontId="10" fillId="4" borderId="26" xfId="0" applyFont="1" applyFill="1" applyBorder="1" applyAlignment="1">
      <alignment horizontal="center" vertical="center" wrapText="1"/>
    </xf>
    <xf numFmtId="0" fontId="8" fillId="4" borderId="26" xfId="0" applyFont="1" applyFill="1" applyBorder="1" applyAlignment="1">
      <alignment horizontal="center" vertical="center" wrapText="1"/>
    </xf>
    <xf numFmtId="9" fontId="10" fillId="14" borderId="80" xfId="0" applyNumberFormat="1" applyFont="1" applyFill="1" applyBorder="1" applyAlignment="1">
      <alignment horizontal="center" vertical="center"/>
    </xf>
    <xf numFmtId="9" fontId="10" fillId="14" borderId="79" xfId="0" applyNumberFormat="1" applyFont="1" applyFill="1" applyBorder="1" applyAlignment="1">
      <alignment horizontal="center" vertical="center"/>
    </xf>
    <xf numFmtId="9" fontId="10" fillId="14" borderId="81" xfId="0" applyNumberFormat="1" applyFont="1" applyFill="1" applyBorder="1" applyAlignment="1">
      <alignment horizontal="center" vertical="center"/>
    </xf>
    <xf numFmtId="0" fontId="10" fillId="6" borderId="0" xfId="2" applyFont="1" applyFill="1" applyBorder="1" applyAlignment="1" applyProtection="1">
      <alignment horizontal="center" vertical="center"/>
    </xf>
    <xf numFmtId="0" fontId="10" fillId="6" borderId="0" xfId="2" applyNumberFormat="1" applyFont="1" applyFill="1" applyBorder="1" applyAlignment="1" applyProtection="1">
      <alignment horizontal="center" vertical="center"/>
    </xf>
    <xf numFmtId="0" fontId="10" fillId="6" borderId="0" xfId="2" applyFont="1" applyFill="1" applyBorder="1" applyAlignment="1" applyProtection="1">
      <alignment horizontal="center" vertical="center" wrapText="1"/>
    </xf>
    <xf numFmtId="0" fontId="10" fillId="6" borderId="70" xfId="2" applyFont="1" applyFill="1" applyBorder="1" applyAlignment="1" applyProtection="1">
      <alignment horizontal="center" vertical="center" wrapText="1"/>
    </xf>
    <xf numFmtId="0" fontId="8" fillId="6" borderId="0" xfId="2" applyFont="1" applyFill="1" applyBorder="1" applyAlignment="1" applyProtection="1">
      <alignment horizontal="center" vertical="center" wrapText="1"/>
    </xf>
    <xf numFmtId="0" fontId="10" fillId="6" borderId="0" xfId="2" applyNumberFormat="1" applyFont="1" applyFill="1" applyBorder="1" applyAlignment="1" applyProtection="1">
      <alignment horizontal="center" vertical="center" wrapText="1"/>
    </xf>
    <xf numFmtId="0" fontId="10" fillId="6" borderId="70" xfId="2" applyNumberFormat="1" applyFont="1" applyFill="1" applyBorder="1" applyAlignment="1" applyProtection="1">
      <alignment horizontal="center" vertical="center" wrapText="1"/>
    </xf>
    <xf numFmtId="0" fontId="10" fillId="50" borderId="0" xfId="0" applyFont="1" applyFill="1" applyBorder="1" applyAlignment="1">
      <alignment horizontal="center" vertical="center"/>
    </xf>
    <xf numFmtId="9" fontId="10" fillId="51" borderId="0" xfId="0" applyNumberFormat="1" applyFont="1" applyFill="1" applyBorder="1" applyAlignment="1">
      <alignment horizontal="center" vertical="center"/>
    </xf>
    <xf numFmtId="0" fontId="10" fillId="49" borderId="26" xfId="0" applyFont="1" applyFill="1" applyBorder="1" applyAlignment="1">
      <alignment horizontal="center" vertical="center" wrapText="1"/>
    </xf>
    <xf numFmtId="0" fontId="8" fillId="49" borderId="26" xfId="0" applyFont="1" applyFill="1" applyBorder="1" applyAlignment="1">
      <alignment horizontal="center" vertical="center" wrapText="1"/>
    </xf>
    <xf numFmtId="0" fontId="10" fillId="49" borderId="0" xfId="0" applyNumberFormat="1" applyFont="1" applyFill="1" applyBorder="1" applyAlignment="1">
      <alignment horizontal="center" vertical="center"/>
    </xf>
    <xf numFmtId="0" fontId="10" fillId="49" borderId="0" xfId="0" applyNumberFormat="1" applyFont="1" applyFill="1" applyBorder="1" applyAlignment="1">
      <alignment horizontal="center" vertical="center" wrapText="1"/>
    </xf>
    <xf numFmtId="4" fontId="63" fillId="56" borderId="0" xfId="0" applyNumberFormat="1" applyFont="1" applyFill="1"/>
  </cellXfs>
  <cellStyles count="135">
    <cellStyle name="20% - Accent1" xfId="95" xr:uid="{00000000-0005-0000-0000-000000000000}"/>
    <cellStyle name="20% - Accent1 2" xfId="116" xr:uid="{00000000-0005-0000-0000-000001000000}"/>
    <cellStyle name="20% - Accent2" xfId="97" xr:uid="{00000000-0005-0000-0000-000002000000}"/>
    <cellStyle name="20% - Accent2 2" xfId="119" xr:uid="{00000000-0005-0000-0000-000003000000}"/>
    <cellStyle name="20% - Accent3" xfId="99" xr:uid="{00000000-0005-0000-0000-000004000000}"/>
    <cellStyle name="20% - Accent3 2" xfId="123" xr:uid="{00000000-0005-0000-0000-000005000000}"/>
    <cellStyle name="20% - Accent4" xfId="101" xr:uid="{00000000-0005-0000-0000-000006000000}"/>
    <cellStyle name="20% - Accent4 2" xfId="127" xr:uid="{00000000-0005-0000-0000-000007000000}"/>
    <cellStyle name="20% - Accent5" xfId="103" xr:uid="{00000000-0005-0000-0000-000008000000}"/>
    <cellStyle name="20% - Accent5 2" xfId="130" xr:uid="{00000000-0005-0000-0000-000009000000}"/>
    <cellStyle name="20% - Accent6" xfId="105" xr:uid="{00000000-0005-0000-0000-00000A000000}"/>
    <cellStyle name="40% - Accent1" xfId="96" xr:uid="{00000000-0005-0000-0000-00000B000000}"/>
    <cellStyle name="40% - Accent2" xfId="98" xr:uid="{00000000-0005-0000-0000-00000C000000}"/>
    <cellStyle name="40% - Accent2 2" xfId="120" xr:uid="{00000000-0005-0000-0000-00000D000000}"/>
    <cellStyle name="40% - Accent3" xfId="100" xr:uid="{00000000-0005-0000-0000-00000E000000}"/>
    <cellStyle name="40% - Accent3 2" xfId="124" xr:uid="{00000000-0005-0000-0000-00000F000000}"/>
    <cellStyle name="40% - Accent4" xfId="102" xr:uid="{00000000-0005-0000-0000-000010000000}"/>
    <cellStyle name="40% - Accent4 2" xfId="128" xr:uid="{00000000-0005-0000-0000-000011000000}"/>
    <cellStyle name="40% - Accent5" xfId="104" xr:uid="{00000000-0005-0000-0000-000012000000}"/>
    <cellStyle name="40% - Accent6" xfId="106" xr:uid="{00000000-0005-0000-0000-000013000000}"/>
    <cellStyle name="40% - Accent6 2" xfId="132" xr:uid="{00000000-0005-0000-0000-000014000000}"/>
    <cellStyle name="60% - Accent1" xfId="84" builtinId="32" customBuiltin="1"/>
    <cellStyle name="60% - Accent1 2" xfId="117" xr:uid="{00000000-0005-0000-0000-000016000000}"/>
    <cellStyle name="60% - Accent2" xfId="86" builtinId="36" customBuiltin="1"/>
    <cellStyle name="60% - Accent2 2" xfId="121" xr:uid="{00000000-0005-0000-0000-000018000000}"/>
    <cellStyle name="60% - Accent3" xfId="88" builtinId="40" customBuiltin="1"/>
    <cellStyle name="60% - Accent3 2" xfId="125" xr:uid="{00000000-0005-0000-0000-00001A000000}"/>
    <cellStyle name="60% - Accent4" xfId="90" builtinId="44" customBuiltin="1"/>
    <cellStyle name="60% - Accent4 2" xfId="129" xr:uid="{00000000-0005-0000-0000-00001C000000}"/>
    <cellStyle name="60% - Accent5" xfId="92" builtinId="48" customBuiltin="1"/>
    <cellStyle name="60% - Accent5 2" xfId="131" xr:uid="{00000000-0005-0000-0000-00001E000000}"/>
    <cellStyle name="60% - Accent6" xfId="94" builtinId="52" customBuiltin="1"/>
    <cellStyle name="60% - Accent6 2" xfId="133" xr:uid="{00000000-0005-0000-0000-000020000000}"/>
    <cellStyle name="Accent1" xfId="83" builtinId="29" customBuiltin="1"/>
    <cellStyle name="Accent1 2" xfId="115" xr:uid="{00000000-0005-0000-0000-000022000000}"/>
    <cellStyle name="Accent2" xfId="85" builtinId="33" customBuiltin="1"/>
    <cellStyle name="Accent2 2" xfId="118" xr:uid="{00000000-0005-0000-0000-000024000000}"/>
    <cellStyle name="Accent3" xfId="87" builtinId="37" customBuiltin="1"/>
    <cellStyle name="Accent3 2" xfId="122" xr:uid="{00000000-0005-0000-0000-000026000000}"/>
    <cellStyle name="Accent4" xfId="89" builtinId="41" customBuiltin="1"/>
    <cellStyle name="Accent4 2" xfId="126" xr:uid="{00000000-0005-0000-0000-000028000000}"/>
    <cellStyle name="Accent5" xfId="91" builtinId="45" customBuiltin="1"/>
    <cellStyle name="Accent6" xfId="93" builtinId="49" customBuiltin="1"/>
    <cellStyle name="Bad" xfId="73" builtinId="27" customBuiltin="1"/>
    <cellStyle name="Calculation" xfId="77" builtinId="22" customBuiltin="1"/>
    <cellStyle name="Calculation 2" xfId="113" xr:uid="{00000000-0005-0000-0000-00002D000000}"/>
    <cellStyle name="Check Cell" xfId="79" builtinId="23" customBuiltin="1"/>
    <cellStyle name="Comma" xfId="134" builtinId="3"/>
    <cellStyle name="Comma 2" xfId="4" xr:uid="{00000000-0005-0000-0000-00002F000000}"/>
    <cellStyle name="Comma 3" xfId="5" xr:uid="{00000000-0005-0000-0000-000030000000}"/>
    <cellStyle name="Comma 3 2" xfId="46" xr:uid="{00000000-0005-0000-0000-000031000000}"/>
    <cellStyle name="Comma 4" xfId="6" xr:uid="{00000000-0005-0000-0000-000032000000}"/>
    <cellStyle name="Comma 4 2" xfId="47" xr:uid="{00000000-0005-0000-0000-000033000000}"/>
    <cellStyle name="Comma 5" xfId="7" xr:uid="{00000000-0005-0000-0000-000034000000}"/>
    <cellStyle name="Comma 5 2" xfId="48" xr:uid="{00000000-0005-0000-0000-000035000000}"/>
    <cellStyle name="Comma0" xfId="8" xr:uid="{00000000-0005-0000-0000-000036000000}"/>
    <cellStyle name="Currency0" xfId="9" xr:uid="{00000000-0005-0000-0000-000037000000}"/>
    <cellStyle name="Date" xfId="10" xr:uid="{00000000-0005-0000-0000-000038000000}"/>
    <cellStyle name="Explanatory Text" xfId="81" builtinId="53" customBuiltin="1"/>
    <cellStyle name="Fixed" xfId="11" xr:uid="{00000000-0005-0000-0000-00003A000000}"/>
    <cellStyle name="Good" xfId="72" builtinId="26" customBuiltin="1"/>
    <cellStyle name="Heading 1" xfId="68" builtinId="16" customBuiltin="1"/>
    <cellStyle name="Heading 1 2" xfId="108" xr:uid="{00000000-0005-0000-0000-00003D000000}"/>
    <cellStyle name="Heading 2" xfId="69" builtinId="17" customBuiltin="1"/>
    <cellStyle name="Heading 2 2" xfId="109" xr:uid="{00000000-0005-0000-0000-00003F000000}"/>
    <cellStyle name="Heading 3" xfId="70" builtinId="18" customBuiltin="1"/>
    <cellStyle name="Heading 3 2" xfId="110" xr:uid="{00000000-0005-0000-0000-000041000000}"/>
    <cellStyle name="Heading 4" xfId="71" builtinId="19" customBuiltin="1"/>
    <cellStyle name="Heading 4 2" xfId="111" xr:uid="{00000000-0005-0000-0000-000043000000}"/>
    <cellStyle name="Hyperlink" xfId="45" builtinId="8"/>
    <cellStyle name="Input" xfId="75" builtinId="20" customBuiltin="1"/>
    <cellStyle name="Linked Cell" xfId="78" builtinId="24" customBuiltin="1"/>
    <cellStyle name="Neutral" xfId="74" builtinId="28" customBuiltin="1"/>
    <cellStyle name="Normal" xfId="0" builtinId="0"/>
    <cellStyle name="Normal 10" xfId="12" xr:uid="{00000000-0005-0000-0000-000049000000}"/>
    <cellStyle name="Normal 11" xfId="13" xr:uid="{00000000-0005-0000-0000-00004A000000}"/>
    <cellStyle name="Normal 12" xfId="14" xr:uid="{00000000-0005-0000-0000-00004B000000}"/>
    <cellStyle name="Normal 13" xfId="15" xr:uid="{00000000-0005-0000-0000-00004C000000}"/>
    <cellStyle name="Normal 13 2" xfId="49" xr:uid="{00000000-0005-0000-0000-00004D000000}"/>
    <cellStyle name="Normal 13 2 2" xfId="50" xr:uid="{00000000-0005-0000-0000-00004E000000}"/>
    <cellStyle name="Normal 13 3" xfId="51" xr:uid="{00000000-0005-0000-0000-00004F000000}"/>
    <cellStyle name="Normal 14" xfId="52" xr:uid="{00000000-0005-0000-0000-000050000000}"/>
    <cellStyle name="Normal 14 2" xfId="53" xr:uid="{00000000-0005-0000-0000-000051000000}"/>
    <cellStyle name="Normal 2" xfId="2" xr:uid="{00000000-0005-0000-0000-000052000000}"/>
    <cellStyle name="Normal 2 2" xfId="16" xr:uid="{00000000-0005-0000-0000-000053000000}"/>
    <cellStyle name="Normal 2 3" xfId="17" xr:uid="{00000000-0005-0000-0000-000054000000}"/>
    <cellStyle name="Normal 2 4" xfId="18" xr:uid="{00000000-0005-0000-0000-000055000000}"/>
    <cellStyle name="Normal 2 5" xfId="19" xr:uid="{00000000-0005-0000-0000-000056000000}"/>
    <cellStyle name="Normal 2 6" xfId="20" xr:uid="{00000000-0005-0000-0000-000057000000}"/>
    <cellStyle name="Normal 2 6 2" xfId="21" xr:uid="{00000000-0005-0000-0000-000058000000}"/>
    <cellStyle name="Normal 2_Co2 table for 450" xfId="22" xr:uid="{00000000-0005-0000-0000-000059000000}"/>
    <cellStyle name="Normal 3" xfId="3" xr:uid="{00000000-0005-0000-0000-00005A000000}"/>
    <cellStyle name="Normal 3 2" xfId="23" xr:uid="{00000000-0005-0000-0000-00005B000000}"/>
    <cellStyle name="Normal 3 3" xfId="24" xr:uid="{00000000-0005-0000-0000-00005C000000}"/>
    <cellStyle name="Normal 3 4" xfId="25" xr:uid="{00000000-0005-0000-0000-00005D000000}"/>
    <cellStyle name="Normal 3 5" xfId="26" xr:uid="{00000000-0005-0000-0000-00005E000000}"/>
    <cellStyle name="Normal 3 6" xfId="54" xr:uid="{00000000-0005-0000-0000-00005F000000}"/>
    <cellStyle name="Normal 3 6 2" xfId="55" xr:uid="{00000000-0005-0000-0000-000060000000}"/>
    <cellStyle name="Normal 3 7" xfId="56" xr:uid="{00000000-0005-0000-0000-000061000000}"/>
    <cellStyle name="Normal 3_Support file - Capital stock_final" xfId="27" xr:uid="{00000000-0005-0000-0000-000062000000}"/>
    <cellStyle name="Normal 4" xfId="28" xr:uid="{00000000-0005-0000-0000-000063000000}"/>
    <cellStyle name="Normal 4 2" xfId="57" xr:uid="{00000000-0005-0000-0000-000064000000}"/>
    <cellStyle name="Normal 5" xfId="29" xr:uid="{00000000-0005-0000-0000-000065000000}"/>
    <cellStyle name="Normal 5 2" xfId="58" xr:uid="{00000000-0005-0000-0000-000066000000}"/>
    <cellStyle name="Normal 6" xfId="30" xr:uid="{00000000-0005-0000-0000-000067000000}"/>
    <cellStyle name="Normal 6 2" xfId="59" xr:uid="{00000000-0005-0000-0000-000068000000}"/>
    <cellStyle name="Normal 7" xfId="31" xr:uid="{00000000-0005-0000-0000-000069000000}"/>
    <cellStyle name="Normal 7 2" xfId="60" xr:uid="{00000000-0005-0000-0000-00006A000000}"/>
    <cellStyle name="Normal 8" xfId="32" xr:uid="{00000000-0005-0000-0000-00006B000000}"/>
    <cellStyle name="Normal 9" xfId="33" xr:uid="{00000000-0005-0000-0000-00006C000000}"/>
    <cellStyle name="Output" xfId="76" builtinId="21" customBuiltin="1"/>
    <cellStyle name="Output 2" xfId="112" xr:uid="{00000000-0005-0000-0000-00006E000000}"/>
    <cellStyle name="Percent" xfId="1" builtinId="5"/>
    <cellStyle name="Percent 2" xfId="34" xr:uid="{00000000-0005-0000-0000-000070000000}"/>
    <cellStyle name="Percent 2 2" xfId="35" xr:uid="{00000000-0005-0000-0000-000071000000}"/>
    <cellStyle name="Percent 2 2 2" xfId="61" xr:uid="{00000000-0005-0000-0000-000072000000}"/>
    <cellStyle name="Percent 2 3" xfId="36" xr:uid="{00000000-0005-0000-0000-000073000000}"/>
    <cellStyle name="Percent 2 4" xfId="62" xr:uid="{00000000-0005-0000-0000-000074000000}"/>
    <cellStyle name="Percent 3" xfId="37" xr:uid="{00000000-0005-0000-0000-000075000000}"/>
    <cellStyle name="Percent 4" xfId="38" xr:uid="{00000000-0005-0000-0000-000076000000}"/>
    <cellStyle name="Percent 5" xfId="39" xr:uid="{00000000-0005-0000-0000-000077000000}"/>
    <cellStyle name="Percent 6" xfId="40" xr:uid="{00000000-0005-0000-0000-000078000000}"/>
    <cellStyle name="Percent 7" xfId="41" xr:uid="{00000000-0005-0000-0000-000079000000}"/>
    <cellStyle name="Percent 7 2" xfId="63" xr:uid="{00000000-0005-0000-0000-00007A000000}"/>
    <cellStyle name="Percent 8" xfId="42" xr:uid="{00000000-0005-0000-0000-00007B000000}"/>
    <cellStyle name="Percent 8 2" xfId="64" xr:uid="{00000000-0005-0000-0000-00007C000000}"/>
    <cellStyle name="Percent 9" xfId="43" xr:uid="{00000000-0005-0000-0000-00007D000000}"/>
    <cellStyle name="Percent 9 2" xfId="65" xr:uid="{00000000-0005-0000-0000-00007E000000}"/>
    <cellStyle name="Percent 9 2 2" xfId="66" xr:uid="{00000000-0005-0000-0000-00007F000000}"/>
    <cellStyle name="Standard_WEO 2008 - RE Technology Cost (status 27-03-2008)-ext" xfId="44" xr:uid="{00000000-0005-0000-0000-000080000000}"/>
    <cellStyle name="Title" xfId="67" builtinId="15" customBuiltin="1"/>
    <cellStyle name="Title 2" xfId="107" xr:uid="{00000000-0005-0000-0000-000082000000}"/>
    <cellStyle name="Total" xfId="82" builtinId="25" customBuiltin="1"/>
    <cellStyle name="Total 2" xfId="114" xr:uid="{00000000-0005-0000-0000-000084000000}"/>
    <cellStyle name="Warning Text" xfId="80" builtinId="11" customBuiltin="1"/>
  </cellStyles>
  <dxfs count="4">
    <dxf>
      <font>
        <color theme="6"/>
      </font>
    </dxf>
    <dxf>
      <font>
        <color theme="8" tint="-0.24994659260841701"/>
      </font>
    </dxf>
    <dxf>
      <font>
        <color theme="8" tint="-0.24994659260841701"/>
      </font>
    </dxf>
    <dxf>
      <font>
        <color theme="8" tint="-0.24994659260841701"/>
      </font>
    </dxf>
  </dxfs>
  <tableStyles count="0" defaultTableStyle="TableStyleMedium9" defaultPivotStyle="PivotStyleLight16"/>
  <colors>
    <mruColors>
      <color rgb="FF008000"/>
      <color rgb="FFEBF7FF"/>
      <color rgb="FFFF9900"/>
      <color rgb="FF0099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133350</xdr:colOff>
      <xdr:row>5</xdr:row>
      <xdr:rowOff>0</xdr:rowOff>
    </xdr:from>
    <xdr:to>
      <xdr:col>15</xdr:col>
      <xdr:colOff>600075</xdr:colOff>
      <xdr:row>24</xdr:row>
      <xdr:rowOff>190500</xdr:rowOff>
    </xdr:to>
    <xdr:sp macro="" textlink="">
      <xdr:nvSpPr>
        <xdr:cNvPr id="2" name="TextBox 1">
          <a:extLst>
            <a:ext uri="{FF2B5EF4-FFF2-40B4-BE49-F238E27FC236}">
              <a16:creationId xmlns:a16="http://schemas.microsoft.com/office/drawing/2014/main" id="{00000000-0008-0000-0000-000002000000}"/>
            </a:ext>
          </a:extLst>
        </xdr:cNvPr>
        <xdr:cNvSpPr txBox="1">
          <a:spLocks noChangeArrowheads="1"/>
        </xdr:cNvSpPr>
      </xdr:nvSpPr>
      <xdr:spPr bwMode="auto">
        <a:xfrm>
          <a:off x="12677775" y="1066800"/>
          <a:ext cx="3514725" cy="5210175"/>
        </a:xfrm>
        <a:prstGeom prst="rect">
          <a:avLst/>
        </a:prstGeom>
        <a:solidFill>
          <a:srgbClr val="FDEADA"/>
        </a:solidFill>
        <a:ln w="6350">
          <a:solidFill>
            <a:srgbClr val="000000"/>
          </a:solidFill>
          <a:miter lim="800000"/>
          <a:headEnd/>
          <a:tailEnd/>
        </a:ln>
      </xdr:spPr>
      <xdr:txBody>
        <a:bodyPr vertOverflow="clip" wrap="square" lIns="36000" tIns="108000" rIns="36000" bIns="36000" anchor="t" upright="1"/>
        <a:lstStyle/>
        <a:p>
          <a:pPr algn="l" rtl="0">
            <a:defRPr sz="1000"/>
          </a:pPr>
          <a:r>
            <a:rPr lang="en-GB" sz="1100" b="0" i="0" u="none" strike="noStrike" baseline="0">
              <a:solidFill>
                <a:srgbClr val="800000"/>
              </a:solidFill>
              <a:latin typeface="Calibri"/>
            </a:rPr>
            <a:t>This workbook contains the Annex A Tables for Scenario Projections as published on pages 644-725 of the IEA's </a:t>
          </a:r>
          <a:r>
            <a:rPr lang="en-GB" sz="1100" b="0" i="1" u="none" strike="noStrike" baseline="0">
              <a:solidFill>
                <a:srgbClr val="800000"/>
              </a:solidFill>
              <a:latin typeface="Calibri"/>
            </a:rPr>
            <a:t>World Energy Outlook 2017</a:t>
          </a:r>
          <a:r>
            <a:rPr lang="en-GB" sz="1100" b="0" i="0" u="none" strike="noStrike" baseline="0">
              <a:solidFill>
                <a:srgbClr val="800000"/>
              </a:solidFill>
              <a:latin typeface="Calibri"/>
            </a:rPr>
            <a:t>. For more information on this publication please visit: </a:t>
          </a:r>
        </a:p>
        <a:p>
          <a:pPr algn="l" rtl="0">
            <a:defRPr sz="1000"/>
          </a:pPr>
          <a:r>
            <a:rPr lang="en-GB" sz="1100" b="0" i="0" u="sng" strike="noStrike" baseline="0">
              <a:solidFill>
                <a:srgbClr val="800000"/>
              </a:solidFill>
              <a:latin typeface="+mn-lt"/>
            </a:rPr>
            <a:t>http://www.iea.org/weo2017/</a:t>
          </a:r>
          <a:r>
            <a:rPr lang="en-GB" sz="1100" b="0" i="0" u="none" strike="noStrike" baseline="0">
              <a:solidFill>
                <a:srgbClr val="800000"/>
              </a:solidFill>
              <a:latin typeface="+mn-lt"/>
            </a:rPr>
            <a:t>.   </a:t>
          </a:r>
          <a:endParaRPr lang="en-GB" sz="1100" b="0" i="0" u="sng" strike="noStrike" baseline="0">
            <a:solidFill>
              <a:srgbClr val="800000"/>
            </a:solidFill>
            <a:latin typeface="Calibri"/>
          </a:endParaRPr>
        </a:p>
        <a:p>
          <a:pPr algn="l" rtl="0">
            <a:defRPr sz="1000"/>
          </a:pPr>
          <a:endParaRPr lang="en-GB" sz="1100" b="0" i="0" u="none" strike="noStrike" baseline="0">
            <a:solidFill>
              <a:srgbClr val="800000"/>
            </a:solidFill>
            <a:latin typeface="Calibri"/>
          </a:endParaRPr>
        </a:p>
        <a:p>
          <a:pPr algn="l" rtl="0">
            <a:defRPr sz="1000"/>
          </a:pPr>
          <a:r>
            <a:rPr lang="en-GB" sz="1100" b="0" i="0" u="none" strike="noStrike" baseline="0">
              <a:solidFill>
                <a:srgbClr val="800000"/>
              </a:solidFill>
              <a:latin typeface="Calibri"/>
            </a:rPr>
            <a:t>These tables detail projections for </a:t>
          </a:r>
          <a:r>
            <a:rPr lang="en-GB" sz="1100" b="0" i="1" u="none" strike="noStrike" baseline="0">
              <a:solidFill>
                <a:srgbClr val="800000"/>
              </a:solidFill>
              <a:latin typeface="Calibri"/>
            </a:rPr>
            <a:t>fossil-fuel production and demand by region,</a:t>
          </a:r>
          <a:r>
            <a:rPr lang="en-GB" sz="1100" b="0" i="0" u="none" strike="noStrike" baseline="0">
              <a:solidFill>
                <a:srgbClr val="800000"/>
              </a:solidFill>
              <a:latin typeface="Calibri"/>
            </a:rPr>
            <a:t> </a:t>
          </a:r>
          <a:r>
            <a:rPr lang="en-GB" sz="1100" b="0" i="1" u="none" strike="noStrike" baseline="0">
              <a:solidFill>
                <a:srgbClr val="800000"/>
              </a:solidFill>
              <a:latin typeface="Calibri"/>
            </a:rPr>
            <a:t>energy demand, gross electricity generation </a:t>
          </a:r>
          <a:r>
            <a:rPr lang="en-GB" sz="1100" b="0" i="0" u="none" strike="noStrike" baseline="0">
              <a:solidFill>
                <a:srgbClr val="800000"/>
              </a:solidFill>
              <a:latin typeface="Calibri"/>
            </a:rPr>
            <a:t>and </a:t>
          </a:r>
          <a:r>
            <a:rPr lang="en-GB" sz="1100" b="0" i="1" u="none" strike="noStrike" baseline="0">
              <a:solidFill>
                <a:srgbClr val="800000"/>
              </a:solidFill>
              <a:latin typeface="Calibri"/>
            </a:rPr>
            <a:t>electrical capacity, carbon-dioxide (CO</a:t>
          </a:r>
          <a:r>
            <a:rPr lang="en-GB" sz="1100" b="0" i="1" u="none" strike="noStrike" baseline="-25000">
              <a:solidFill>
                <a:srgbClr val="800000"/>
              </a:solidFill>
              <a:latin typeface="Calibri"/>
            </a:rPr>
            <a:t>2</a:t>
          </a:r>
          <a:r>
            <a:rPr lang="en-GB" sz="1100" b="0" i="1" u="none" strike="noStrike" baseline="0">
              <a:solidFill>
                <a:srgbClr val="800000"/>
              </a:solidFill>
              <a:latin typeface="Calibri"/>
            </a:rPr>
            <a:t>) emissions </a:t>
          </a:r>
          <a:r>
            <a:rPr lang="en-GB" sz="1100" b="0" i="0" u="none" strike="noStrike" baseline="0">
              <a:solidFill>
                <a:srgbClr val="800000"/>
              </a:solidFill>
              <a:latin typeface="Calibri"/>
            </a:rPr>
            <a:t>from fuel combustion and global emissions of pollutants by energy sector  and fuel in the IEA's </a:t>
          </a:r>
          <a:r>
            <a:rPr lang="en-GB" sz="1100" b="0" i="1" u="none" strike="noStrike" baseline="0">
              <a:solidFill>
                <a:srgbClr val="800000"/>
              </a:solidFill>
              <a:latin typeface="Calibri"/>
            </a:rPr>
            <a:t>World Energy Outlook 2017.  </a:t>
          </a:r>
          <a:r>
            <a:rPr lang="en-GB" sz="1100" b="0" i="0" u="none" strike="noStrike" baseline="0">
              <a:solidFill>
                <a:srgbClr val="800000"/>
              </a:solidFill>
              <a:latin typeface="Calibri"/>
            </a:rPr>
            <a:t>For all regions the tables present data for the New Policies, Current Policies and Sustainable Development Scenarios. </a:t>
          </a:r>
        </a:p>
        <a:p>
          <a:pPr algn="l" rtl="0">
            <a:defRPr sz="1000"/>
          </a:pPr>
          <a:endParaRPr lang="en-GB" sz="1100" b="0" i="0" u="none" strike="noStrike" baseline="0">
            <a:solidFill>
              <a:srgbClr val="800000"/>
            </a:solidFill>
            <a:latin typeface="Calibri"/>
          </a:endParaRPr>
        </a:p>
        <a:p>
          <a:pPr algn="l" rtl="0">
            <a:defRPr sz="1000"/>
          </a:pPr>
          <a:r>
            <a:rPr lang="en-GB" sz="1100" b="0" i="0" u="none" strike="noStrike" baseline="0">
              <a:solidFill>
                <a:srgbClr val="800000"/>
              </a:solidFill>
              <a:latin typeface="Calibri"/>
            </a:rPr>
            <a:t>The IEA's </a:t>
          </a:r>
          <a:r>
            <a:rPr lang="en-GB" sz="1100" b="0" i="1" u="none" strike="noStrike" baseline="0">
              <a:solidFill>
                <a:srgbClr val="800000"/>
              </a:solidFill>
              <a:latin typeface="Calibri"/>
            </a:rPr>
            <a:t>World Energy Outlook 2017</a:t>
          </a:r>
          <a:r>
            <a:rPr lang="en-GB" sz="1100" b="0" i="0" u="none" strike="noStrike" baseline="0">
              <a:solidFill>
                <a:srgbClr val="800000"/>
              </a:solidFill>
              <a:latin typeface="Calibri"/>
            </a:rPr>
            <a:t> is sold in PDF or paper copy version as an analytical report; hence, there is no database service for free or paid download of published or underlying data. </a:t>
          </a:r>
        </a:p>
        <a:p>
          <a:pPr algn="l" rtl="0">
            <a:defRPr sz="1000"/>
          </a:pPr>
          <a:endParaRPr lang="en-GB" sz="1100" b="0" i="0" u="none" strike="noStrike" baseline="0">
            <a:solidFill>
              <a:srgbClr val="800000"/>
            </a:solidFill>
            <a:latin typeface="Calibri"/>
          </a:endParaRPr>
        </a:p>
        <a:p>
          <a:pPr algn="l" rtl="0">
            <a:defRPr sz="1000"/>
          </a:pPr>
          <a:r>
            <a:rPr lang="en-GB" sz="1100" b="0" i="0" u="none" strike="noStrike" baseline="0">
              <a:solidFill>
                <a:srgbClr val="800000"/>
              </a:solidFill>
              <a:latin typeface="Calibri"/>
            </a:rPr>
            <a:t>Should you have any questions or comments about this workbook, please write to </a:t>
          </a:r>
          <a:r>
            <a:rPr lang="en-GB" sz="1100" b="0" i="0" u="sng" strike="noStrike" baseline="0">
              <a:solidFill>
                <a:srgbClr val="800000"/>
              </a:solidFill>
              <a:latin typeface="Calibri"/>
            </a:rPr>
            <a:t>weo@iea.org</a:t>
          </a:r>
          <a:r>
            <a:rPr lang="en-GB" sz="1100" b="0" i="0" u="none" strike="noStrike" baseline="0">
              <a:solidFill>
                <a:srgbClr val="800000"/>
              </a:solidFill>
              <a:latin typeface="Calibri"/>
            </a:rPr>
            <a:t> </a:t>
          </a:r>
        </a:p>
        <a:p>
          <a:pPr algn="l" rtl="0">
            <a:defRPr sz="1000"/>
          </a:pPr>
          <a:r>
            <a:rPr lang="en-GB" sz="1100" b="0" i="0" u="none" strike="noStrike" baseline="0">
              <a:solidFill>
                <a:srgbClr val="800000"/>
              </a:solidFill>
              <a:latin typeface="Calibri"/>
            </a:rPr>
            <a:t> </a:t>
          </a:r>
        </a:p>
        <a:p>
          <a:pPr algn="l" rtl="0">
            <a:defRPr sz="1000"/>
          </a:pPr>
          <a:r>
            <a:rPr lang="en-GB" sz="1100" b="0" i="0" u="none" strike="noStrike" baseline="0">
              <a:solidFill>
                <a:srgbClr val="800000"/>
              </a:solidFill>
              <a:latin typeface="Calibri"/>
            </a:rPr>
            <a:t>Please note that the IEA’s </a:t>
          </a:r>
          <a:r>
            <a:rPr lang="en-GB" sz="1100" b="0" i="1" u="none" strike="noStrike" baseline="0">
              <a:solidFill>
                <a:srgbClr val="800000"/>
              </a:solidFill>
              <a:latin typeface="Calibri"/>
            </a:rPr>
            <a:t>World Energy Outlook 2017</a:t>
          </a:r>
          <a:r>
            <a:rPr lang="en-GB" sz="1100" b="0" i="0" u="none" strike="noStrike" baseline="0">
              <a:solidFill>
                <a:srgbClr val="800000"/>
              </a:solidFill>
              <a:latin typeface="+mn-lt"/>
            </a:rPr>
            <a:t> is subject to restrictions that limit its use and distribution. These terms and conditions are available online at: </a:t>
          </a:r>
          <a:r>
            <a:rPr lang="en-GB" sz="1100" b="0" i="0" u="sng" strike="noStrike" baseline="0">
              <a:solidFill>
                <a:srgbClr val="800000"/>
              </a:solidFill>
              <a:latin typeface="+mn-lt"/>
            </a:rPr>
            <a:t>http://www.iea.org/t&amp;c/</a:t>
          </a:r>
          <a:r>
            <a:rPr lang="en-GB" sz="1100" b="0" i="0" u="none" strike="noStrike" baseline="0">
              <a:solidFill>
                <a:srgbClr val="800000"/>
              </a:solidFill>
              <a:latin typeface="Calibri"/>
            </a:rPr>
            <a:t>.   </a:t>
          </a:r>
          <a:endParaRPr lang="en-GB" sz="1100" b="0" i="0" u="sng" strike="noStrike" baseline="0">
            <a:solidFill>
              <a:srgbClr val="800000"/>
            </a:solidFill>
            <a:latin typeface="Calibri"/>
          </a:endParaRPr>
        </a:p>
        <a:p>
          <a:pPr algn="l" rtl="0">
            <a:defRPr sz="1000"/>
          </a:pPr>
          <a:endParaRPr lang="en-GB" sz="1100" b="0" i="0" u="sng" strike="noStrike" baseline="0">
            <a:solidFill>
              <a:srgbClr val="800000"/>
            </a:solidFill>
            <a:latin typeface="Calibri"/>
          </a:endParaRPr>
        </a:p>
        <a:p>
          <a:pPr algn="l" rtl="0">
            <a:defRPr sz="1000"/>
          </a:pPr>
          <a:r>
            <a:rPr lang="en-GB" sz="1100" b="0" i="0" u="none" strike="noStrike" baseline="0">
              <a:solidFill>
                <a:srgbClr val="800000"/>
              </a:solidFill>
              <a:latin typeface="Calibri"/>
            </a:rPr>
            <a:t>© 2017 OECD/IEA</a:t>
          </a:r>
        </a:p>
        <a:p>
          <a:pPr algn="l" rtl="0">
            <a:defRPr sz="1000"/>
          </a:pPr>
          <a:endParaRPr lang="en-GB" sz="1100" b="0" i="0" u="none" strike="noStrike" baseline="0">
            <a:solidFill>
              <a:srgbClr val="800000"/>
            </a:solidFill>
            <a:latin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9525</xdr:colOff>
      <xdr:row>80</xdr:row>
      <xdr:rowOff>9525</xdr:rowOff>
    </xdr:from>
    <xdr:to>
      <xdr:col>24</xdr:col>
      <xdr:colOff>238125</xdr:colOff>
      <xdr:row>84</xdr:row>
      <xdr:rowOff>95250</xdr:rowOff>
    </xdr:to>
    <xdr:pic>
      <xdr:nvPicPr>
        <xdr:cNvPr id="2331" name="Picture 28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9125" y="14097000"/>
          <a:ext cx="44958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590550</xdr:colOff>
      <xdr:row>1</xdr:row>
      <xdr:rowOff>28575</xdr:rowOff>
    </xdr:from>
    <xdr:to>
      <xdr:col>14</xdr:col>
      <xdr:colOff>190500</xdr:colOff>
      <xdr:row>29</xdr:row>
      <xdr:rowOff>304800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0550" y="190500"/>
          <a:ext cx="4667250" cy="144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1" u="none" strike="noStrike">
              <a:solidFill>
                <a:srgbClr val="0070C0"/>
              </a:solidFill>
              <a:effectLst/>
              <a:latin typeface="+mn-lt"/>
              <a:ea typeface="Times New Roman"/>
              <a:cs typeface="Times New Roman"/>
            </a:rPr>
            <a:t>General note to the tables</a:t>
          </a:r>
        </a:p>
        <a:p>
          <a:pPr algn="just">
            <a:lnSpc>
              <a:spcPts val="1300"/>
            </a:lnSpc>
            <a:spcAft>
              <a:spcPts val="600"/>
            </a:spcAft>
          </a:pPr>
          <a:r>
            <a:rPr lang="en-GB" sz="950">
              <a:effectLst/>
              <a:latin typeface="+mn-lt"/>
              <a:ea typeface="Calibri"/>
              <a:cs typeface="Times New Roman"/>
            </a:rPr>
            <a:t>This Annex includes historical and projected data for the New Policies, Current Policies and Sustainable Development Scenarios for the following three data sets: </a:t>
          </a:r>
        </a:p>
        <a:p>
          <a:pPr marL="342900" lvl="0" indent="-342900" algn="just">
            <a:lnSpc>
              <a:spcPts val="1300"/>
            </a:lnSpc>
            <a:spcAft>
              <a:spcPts val="300"/>
            </a:spcAft>
            <a:buClr>
              <a:srgbClr val="0070C0"/>
            </a:buClr>
            <a:buSzPts val="800"/>
            <a:buFont typeface="Wingdings"/>
            <a:buChar char=""/>
          </a:pPr>
          <a:r>
            <a:rPr lang="en-GB" sz="950">
              <a:effectLst/>
              <a:latin typeface="+mn-lt"/>
              <a:ea typeface="Calibri"/>
              <a:cs typeface="Times New Roman"/>
            </a:rPr>
            <a:t>A.1. Fossil-fuel production and demand by region.</a:t>
          </a:r>
        </a:p>
        <a:p>
          <a:pPr marL="342900" lvl="0" indent="-342900" algn="just">
            <a:lnSpc>
              <a:spcPts val="1300"/>
            </a:lnSpc>
            <a:spcAft>
              <a:spcPts val="300"/>
            </a:spcAft>
            <a:buClr>
              <a:srgbClr val="0070C0"/>
            </a:buClr>
            <a:buSzPts val="800"/>
            <a:buFont typeface="Wingdings"/>
            <a:buChar char=""/>
          </a:pPr>
          <a:r>
            <a:rPr lang="en-GB" sz="950">
              <a:effectLst/>
              <a:latin typeface="+mn-lt"/>
              <a:ea typeface="Calibri"/>
              <a:cs typeface="Times New Roman"/>
            </a:rPr>
            <a:t>A.2. Energy demand, gross electricity generation and electrical capacity, and carbon-dioxide (CO</a:t>
          </a:r>
          <a:r>
            <a:rPr lang="en-GB" sz="950" baseline="-25000">
              <a:effectLst/>
              <a:latin typeface="+mn-lt"/>
              <a:ea typeface="Calibri"/>
              <a:cs typeface="Times New Roman"/>
            </a:rPr>
            <a:t>2</a:t>
          </a:r>
          <a:r>
            <a:rPr lang="en-GB" sz="950">
              <a:effectLst/>
              <a:latin typeface="+mn-lt"/>
              <a:ea typeface="Calibri"/>
              <a:cs typeface="Times New Roman"/>
            </a:rPr>
            <a:t>) emissions from fossil-fuel combustion by region.</a:t>
          </a:r>
        </a:p>
        <a:p>
          <a:pPr marL="342900" lvl="0" indent="-342900" algn="just">
            <a:lnSpc>
              <a:spcPts val="1300"/>
            </a:lnSpc>
            <a:spcAft>
              <a:spcPts val="300"/>
            </a:spcAft>
            <a:buClr>
              <a:srgbClr val="0070C0"/>
            </a:buClr>
            <a:buSzPts val="800"/>
            <a:buFont typeface="Wingdings"/>
            <a:buChar char=""/>
          </a:pPr>
          <a:r>
            <a:rPr lang="en-GB" sz="950">
              <a:effectLst/>
              <a:latin typeface="+mn-lt"/>
              <a:ea typeface="Calibri"/>
              <a:cs typeface="Times New Roman"/>
            </a:rPr>
            <a:t>A.3. Global emissions of pollutants by energy sector and fuel.</a:t>
          </a:r>
        </a:p>
        <a:p>
          <a:pPr algn="just">
            <a:lnSpc>
              <a:spcPts val="1300"/>
            </a:lnSpc>
            <a:spcAft>
              <a:spcPts val="600"/>
            </a:spcAft>
          </a:pPr>
          <a:r>
            <a:rPr lang="en-GB" sz="950">
              <a:effectLst/>
              <a:latin typeface="+mn-lt"/>
              <a:ea typeface="Calibri"/>
              <a:cs typeface="Times New Roman"/>
            </a:rPr>
            <a:t>Geographical coverage for Tables A.1 and A.2 include: World, North America, Central and South America, Europe, European Union, Africa, Middle East, Eurasia, Asia Pacific, OECD and Non-OECD. In addition, Table A.2 covers: United States, Brazil, South Africa, Russia, China, India, Japan and Southeast Asia. </a:t>
          </a:r>
        </a:p>
        <a:p>
          <a:pPr algn="just">
            <a:lnSpc>
              <a:spcPts val="1300"/>
            </a:lnSpc>
            <a:spcAft>
              <a:spcPts val="600"/>
            </a:spcAft>
          </a:pPr>
          <a:r>
            <a:rPr lang="en-GB" sz="950">
              <a:effectLst/>
              <a:latin typeface="+mn-lt"/>
              <a:ea typeface="Calibri"/>
              <a:cs typeface="Times New Roman"/>
            </a:rPr>
            <a:t>The definitions for regions, fuels and sectors can be found in Annex C. By convention, in the table headings CPS and SDS refers to the Current Policies and Sustainable Development Scenarios respectively. </a:t>
          </a:r>
        </a:p>
        <a:p>
          <a:pPr algn="just">
            <a:lnSpc>
              <a:spcPts val="1300"/>
            </a:lnSpc>
            <a:spcAft>
              <a:spcPts val="600"/>
            </a:spcAft>
          </a:pPr>
          <a:r>
            <a:rPr lang="en-GB" sz="950">
              <a:effectLst/>
              <a:latin typeface="+mn-lt"/>
              <a:ea typeface="Calibri"/>
              <a:cs typeface="Times New Roman"/>
            </a:rPr>
            <a:t>Both in the text of this book and in the tables, rounding may lead to minor differences between totals and the sum of their individual components. Growth rates are calculated on a compound average annual basis and are marked “n.a.” when the base year is zero or the value exceeds 200%. Nil values are marked “-”.</a:t>
          </a:r>
        </a:p>
        <a:p>
          <a:pPr algn="just">
            <a:lnSpc>
              <a:spcPts val="1300"/>
            </a:lnSpc>
            <a:spcAft>
              <a:spcPts val="600"/>
            </a:spcAft>
          </a:pPr>
          <a:r>
            <a:rPr lang="en-GB" sz="950">
              <a:effectLst/>
              <a:latin typeface="+mn-lt"/>
              <a:ea typeface="Calibri"/>
              <a:cs typeface="Times New Roman"/>
            </a:rPr>
            <a:t>Please see Box A.1 for details on where to download these Annex A </a:t>
          </a:r>
          <a:r>
            <a:rPr lang="en-GB" sz="950" i="1">
              <a:effectLst/>
              <a:latin typeface="+mn-lt"/>
              <a:ea typeface="Calibri"/>
              <a:cs typeface="Times New Roman"/>
            </a:rPr>
            <a:t>World Energy Outlook (WEO)</a:t>
          </a:r>
          <a:r>
            <a:rPr lang="en-GB" sz="950">
              <a:effectLst/>
              <a:latin typeface="+mn-lt"/>
              <a:ea typeface="Calibri"/>
              <a:cs typeface="Times New Roman"/>
            </a:rPr>
            <a:t> tables in Excel format, as well as for links relating to the main </a:t>
          </a:r>
          <a:r>
            <a:rPr lang="en-GB" sz="950" i="1">
              <a:effectLst/>
              <a:latin typeface="+mn-lt"/>
              <a:ea typeface="Calibri"/>
              <a:cs typeface="Times New Roman"/>
            </a:rPr>
            <a:t>WEO</a:t>
          </a:r>
          <a:r>
            <a:rPr lang="en-GB" sz="950">
              <a:effectLst/>
              <a:latin typeface="+mn-lt"/>
              <a:ea typeface="Calibri"/>
              <a:cs typeface="Times New Roman"/>
            </a:rPr>
            <a:t> website, documentation and methodology of the World Energy Model, investment costs, policy databases and recent </a:t>
          </a:r>
          <a:r>
            <a:rPr lang="en-GB" sz="950" i="1">
              <a:effectLst/>
              <a:latin typeface="+mn-lt"/>
              <a:ea typeface="Calibri"/>
              <a:cs typeface="Times New Roman"/>
            </a:rPr>
            <a:t>WEO</a:t>
          </a:r>
          <a:r>
            <a:rPr lang="en-GB" sz="950">
              <a:effectLst/>
              <a:latin typeface="+mn-lt"/>
              <a:ea typeface="Calibri"/>
              <a:cs typeface="Times New Roman"/>
            </a:rPr>
            <a:t> special reports.</a:t>
          </a:r>
        </a:p>
        <a:p>
          <a:pPr algn="just">
            <a:lnSpc>
              <a:spcPts val="1300"/>
            </a:lnSpc>
            <a:spcAft>
              <a:spcPts val="600"/>
            </a:spcAft>
          </a:pPr>
          <a:r>
            <a:rPr lang="en-GB" sz="1100" b="1" i="1" u="none" strike="noStrike">
              <a:solidFill>
                <a:srgbClr val="0070C0"/>
              </a:solidFill>
              <a:effectLst/>
              <a:latin typeface="+mn-lt"/>
              <a:ea typeface="Times New Roman"/>
              <a:cs typeface="Times New Roman"/>
            </a:rPr>
            <a:t>Data sources</a:t>
          </a:r>
        </a:p>
        <a:p>
          <a:pPr algn="just">
            <a:lnSpc>
              <a:spcPts val="1300"/>
            </a:lnSpc>
            <a:spcAft>
              <a:spcPts val="600"/>
            </a:spcAft>
          </a:pPr>
          <a:r>
            <a:rPr lang="en-GB" sz="950">
              <a:effectLst/>
              <a:latin typeface="+mn-lt"/>
              <a:ea typeface="Calibri"/>
              <a:cs typeface="Times New Roman"/>
            </a:rPr>
            <a:t>Data for fossil-fuel production, energy demand, gross electricity generation and CO</a:t>
          </a:r>
          <a:r>
            <a:rPr lang="en-GB" sz="950" baseline="-25000">
              <a:effectLst/>
              <a:latin typeface="+mn-lt"/>
              <a:ea typeface="Calibri"/>
              <a:cs typeface="Times New Roman"/>
            </a:rPr>
            <a:t>2</a:t>
          </a:r>
          <a:r>
            <a:rPr lang="en-GB" sz="950">
              <a:effectLst/>
              <a:latin typeface="+mn-lt"/>
              <a:ea typeface="Calibri"/>
              <a:cs typeface="Times New Roman"/>
            </a:rPr>
            <a:t> emissions from fuel combustion up to 2015 are based on IEA statistics, (</a:t>
          </a:r>
          <a:r>
            <a:rPr lang="en-GB" sz="950" i="1">
              <a:solidFill>
                <a:srgbClr val="0070C0"/>
              </a:solidFill>
              <a:effectLst/>
              <a:latin typeface="+mn-lt"/>
              <a:ea typeface="Calibri"/>
              <a:cs typeface="Times New Roman"/>
            </a:rPr>
            <a:t>www.iea.org/statistics</a:t>
          </a:r>
          <a:r>
            <a:rPr lang="en-GB" sz="950">
              <a:effectLst/>
              <a:latin typeface="+mn-lt"/>
              <a:ea typeface="Calibri"/>
              <a:cs typeface="Times New Roman"/>
            </a:rPr>
            <a:t>) published in </a:t>
          </a:r>
          <a:r>
            <a:rPr lang="en-GB" sz="950" i="1">
              <a:effectLst/>
              <a:latin typeface="+mn-lt"/>
              <a:ea typeface="Calibri"/>
              <a:cs typeface="Times New Roman"/>
            </a:rPr>
            <a:t>World Energy Balances</a:t>
          </a:r>
          <a:r>
            <a:rPr lang="en-GB" sz="950">
              <a:effectLst/>
              <a:latin typeface="+mn-lt"/>
              <a:ea typeface="Calibri"/>
              <a:cs typeface="Times New Roman"/>
            </a:rPr>
            <a:t>, </a:t>
          </a:r>
          <a:r>
            <a:rPr lang="en-GB" sz="950" i="1">
              <a:effectLst/>
              <a:latin typeface="+mn-lt"/>
              <a:ea typeface="Calibri"/>
              <a:cs typeface="Times New Roman"/>
            </a:rPr>
            <a:t>CO</a:t>
          </a:r>
          <a:r>
            <a:rPr lang="en-GB" sz="950" i="1" baseline="-25000">
              <a:effectLst/>
              <a:latin typeface="+mn-lt"/>
              <a:ea typeface="Calibri"/>
              <a:cs typeface="Times New Roman"/>
            </a:rPr>
            <a:t>2</a:t>
          </a:r>
          <a:r>
            <a:rPr lang="en-GB" sz="950" i="1">
              <a:effectLst/>
              <a:latin typeface="+mn-lt"/>
              <a:ea typeface="Calibri"/>
              <a:cs typeface="Times New Roman"/>
            </a:rPr>
            <a:t> Emissions from Fuel Combustion</a:t>
          </a:r>
          <a:r>
            <a:rPr lang="en-GB" sz="950">
              <a:effectLst/>
              <a:latin typeface="+mn-lt"/>
              <a:ea typeface="Calibri"/>
              <a:cs typeface="Times New Roman"/>
            </a:rPr>
            <a:t> and the IEA </a:t>
          </a:r>
          <a:r>
            <a:rPr lang="en-GB" sz="950" i="1">
              <a:effectLst/>
              <a:latin typeface="+mn-lt"/>
              <a:ea typeface="Calibri"/>
              <a:cs typeface="Times New Roman"/>
            </a:rPr>
            <a:t>Monthly Oil Data Service</a:t>
          </a:r>
          <a:r>
            <a:rPr lang="en-GB" sz="950">
              <a:effectLst/>
              <a:latin typeface="+mn-lt"/>
              <a:ea typeface="Calibri"/>
              <a:cs typeface="Times New Roman"/>
            </a:rPr>
            <a:t>. Historical data for gross electrical capacity are drawn from the Platts World Electric Power Plants Database (April 2017 version) and the International Atomic Energy Agency PRIS database (</a:t>
          </a:r>
          <a:r>
            <a:rPr lang="en-GB" sz="950" i="1">
              <a:solidFill>
                <a:srgbClr val="0070C0"/>
              </a:solidFill>
              <a:effectLst/>
              <a:latin typeface="+mn-lt"/>
              <a:ea typeface="Calibri"/>
              <a:cs typeface="Times New Roman"/>
            </a:rPr>
            <a:t>www.iaea.org/pris</a:t>
          </a:r>
          <a:r>
            <a:rPr lang="en-GB" sz="950">
              <a:effectLst/>
              <a:latin typeface="+mn-lt"/>
              <a:ea typeface="Calibri"/>
              <a:cs typeface="Times New Roman"/>
            </a:rPr>
            <a:t>). </a:t>
          </a:r>
        </a:p>
        <a:p>
          <a:pPr algn="just">
            <a:lnSpc>
              <a:spcPts val="1300"/>
            </a:lnSpc>
            <a:spcAft>
              <a:spcPts val="600"/>
            </a:spcAft>
          </a:pPr>
          <a:r>
            <a:rPr lang="en-GB" sz="950">
              <a:effectLst/>
              <a:latin typeface="+mn-lt"/>
              <a:ea typeface="Calibri"/>
              <a:cs typeface="Calibri"/>
            </a:rPr>
            <a:t>The formal base year for this year’s projections is 2015, as this is the last year for which a complete picture of energy demand and supply is in place. However, we have used more recent data wherever available, and we include – for the first time – our 2016 estimates (2016e) for energy production and consumption in this annex (Tables A.1 and A.2). Estimates for the year 2016 are derived from a number of sources, including latest monthly data submissions to the IEA’s Energy Data Centre, other statistical releases from national administrations and most recent market data also used in IEA </a:t>
          </a:r>
          <a:r>
            <a:rPr lang="en-GB" sz="950" i="1">
              <a:effectLst/>
              <a:latin typeface="+mn-lt"/>
              <a:ea typeface="Calibri"/>
              <a:cs typeface="Calibri"/>
            </a:rPr>
            <a:t>Medium-Term Market Reports</a:t>
          </a:r>
          <a:r>
            <a:rPr lang="en-GB" sz="950">
              <a:effectLst/>
              <a:latin typeface="+mn-lt"/>
              <a:ea typeface="Calibri"/>
              <a:cs typeface="Calibri"/>
            </a:rPr>
            <a:t> for coal, oil, gas, renewables and power.</a:t>
          </a:r>
          <a:endParaRPr lang="en-GB" sz="950">
            <a:effectLst/>
            <a:latin typeface="+mn-lt"/>
            <a:ea typeface="Calibri"/>
            <a:cs typeface="Times New Roman"/>
          </a:endParaRPr>
        </a:p>
        <a:p>
          <a:pPr algn="just">
            <a:lnSpc>
              <a:spcPts val="1300"/>
            </a:lnSpc>
            <a:spcAft>
              <a:spcPts val="600"/>
            </a:spcAft>
          </a:pPr>
          <a:r>
            <a:rPr lang="en-GB" sz="950">
              <a:effectLst/>
              <a:latin typeface="+mn-lt"/>
              <a:ea typeface="Calibri"/>
              <a:cs typeface="Calibri"/>
            </a:rPr>
            <a:t>This Annex also includes, for the first time, projections for primary air pollutant emissions that are </a:t>
          </a:r>
          <a:r>
            <a:rPr lang="en-GB" sz="950">
              <a:effectLst/>
              <a:latin typeface="+mn-lt"/>
              <a:ea typeface="Calibri"/>
              <a:cs typeface="Times New Roman"/>
            </a:rPr>
            <a:t>emitted directly as a result of human activity</a:t>
          </a:r>
          <a:r>
            <a:rPr lang="en-GB" sz="950">
              <a:effectLst/>
              <a:latin typeface="+mn-lt"/>
              <a:ea typeface="Calibri"/>
              <a:cs typeface="Calibri"/>
            </a:rPr>
            <a:t>. The focus is on anthropogenic emissions of sulfur dioxide (SO</a:t>
          </a:r>
          <a:r>
            <a:rPr lang="en-GB" sz="950" baseline="-25000">
              <a:effectLst/>
              <a:latin typeface="+mn-lt"/>
              <a:ea typeface="Calibri"/>
              <a:cs typeface="Calibri"/>
            </a:rPr>
            <a:t>2</a:t>
          </a:r>
          <a:r>
            <a:rPr lang="en-GB" sz="950">
              <a:effectLst/>
              <a:latin typeface="+mn-lt"/>
              <a:ea typeface="Calibri"/>
              <a:cs typeface="Calibri"/>
            </a:rPr>
            <a:t>), nitrogen oxides (NO</a:t>
          </a:r>
          <a:r>
            <a:rPr lang="en-GB" sz="950" baseline="-25000">
              <a:effectLst/>
              <a:latin typeface="+mn-lt"/>
              <a:ea typeface="Calibri"/>
              <a:cs typeface="Calibri"/>
            </a:rPr>
            <a:t>X</a:t>
          </a:r>
          <a:r>
            <a:rPr lang="en-GB" sz="950">
              <a:effectLst/>
              <a:latin typeface="+mn-lt"/>
              <a:ea typeface="Calibri"/>
              <a:cs typeface="Calibri"/>
            </a:rPr>
            <a:t>) and fine particulate matter (PM</a:t>
          </a:r>
          <a:r>
            <a:rPr lang="en-GB" sz="950" baseline="-25000">
              <a:effectLst/>
              <a:latin typeface="+mn-lt"/>
              <a:ea typeface="Calibri"/>
              <a:cs typeface="Calibri"/>
            </a:rPr>
            <a:t>2.5</a:t>
          </a:r>
          <a:r>
            <a:rPr lang="en-GB" sz="950">
              <a:effectLst/>
              <a:latin typeface="+mn-lt"/>
              <a:ea typeface="Calibri"/>
              <a:cs typeface="Calibri"/>
            </a:rPr>
            <a:t>). Only emissions related to energy activities are reported. The base year of the projections is 2015. Base year air pollutant emissions estimates and scenario projections stem from a coupling of sectoral activity and associated energy demand of the </a:t>
          </a:r>
          <a:r>
            <a:rPr lang="en-GB" sz="950" i="1">
              <a:effectLst/>
              <a:latin typeface="+mn-lt"/>
              <a:ea typeface="Calibri"/>
              <a:cs typeface="Calibri"/>
            </a:rPr>
            <a:t>WEO’s</a:t>
          </a:r>
          <a:r>
            <a:rPr lang="en-GB" sz="950">
              <a:effectLst/>
              <a:latin typeface="+mn-lt"/>
              <a:ea typeface="Calibri"/>
              <a:cs typeface="Calibri"/>
            </a:rPr>
            <a:t> World Energy Model with the Greenhouse Gas and Air Pollution Interactions and Synergies (GAINS) model of the International Institute for Applied Systems Analysis (IIASA)[1] </a:t>
          </a:r>
          <a:endParaRPr lang="en-GB" sz="950">
            <a:effectLst/>
            <a:latin typeface="+mn-lt"/>
            <a:ea typeface="Calibri"/>
            <a:cs typeface="Times New Roman"/>
          </a:endParaRPr>
        </a:p>
        <a:p>
          <a:pPr algn="just">
            <a:lnSpc>
              <a:spcPts val="1300"/>
            </a:lnSpc>
            <a:spcAft>
              <a:spcPts val="600"/>
            </a:spcAft>
          </a:pPr>
          <a:r>
            <a:rPr lang="en-GB" sz="1100" b="1" i="1" u="none" strike="noStrike">
              <a:solidFill>
                <a:srgbClr val="0070C0"/>
              </a:solidFill>
              <a:effectLst/>
              <a:latin typeface="+mn-lt"/>
              <a:ea typeface="Times New Roman"/>
              <a:cs typeface="Times New Roman"/>
            </a:rPr>
            <a:t>Definitional note: A.1. Fossil-fuel production and demand tables</a:t>
          </a:r>
        </a:p>
        <a:p>
          <a:pPr algn="just">
            <a:lnSpc>
              <a:spcPts val="1300"/>
            </a:lnSpc>
            <a:spcAft>
              <a:spcPts val="600"/>
            </a:spcAft>
          </a:pPr>
          <a:r>
            <a:rPr lang="en-GB" sz="950">
              <a:effectLst/>
              <a:latin typeface="+mn-lt"/>
              <a:ea typeface="Calibri"/>
              <a:cs typeface="Times New Roman"/>
            </a:rPr>
            <a:t>Oil production and demand is expressed in million barrels per day (mb/d). Tight oil includes tight crude oil and condensate production except for the United States, which includes tight crude oil only (US tight condensate volumes are included in natural gas liquids).</a:t>
          </a:r>
          <a:r>
            <a:rPr lang="en-GB" sz="950">
              <a:effectLst/>
              <a:latin typeface="+mn-lt"/>
              <a:ea typeface="Calibri"/>
              <a:cs typeface="Calibri"/>
            </a:rPr>
            <a:t> Processing gains covers volume increases that occur during crude oil refining.</a:t>
          </a:r>
          <a:r>
            <a:rPr lang="en-GB" sz="950">
              <a:effectLst/>
              <a:latin typeface="+mn-lt"/>
              <a:ea typeface="Calibri"/>
              <a:cs typeface="Times New Roman"/>
            </a:rPr>
            <a:t> Biofuels and liquids demand is expressed in energy-equivalent volumes of gasoline and diesel. Gas production and demand is expressed in billion cubic metres (bcm). Coal production and demand is expressed in million tonnes of coal equivalent (Mtce). Differences between historical supply and demand volumes for oil, gas and coal are due to changes in stocks. Bunkers includes international marine and aviation fuels.</a:t>
          </a:r>
        </a:p>
        <a:p>
          <a:pPr algn="just">
            <a:lnSpc>
              <a:spcPts val="1300"/>
            </a:lnSpc>
            <a:spcAft>
              <a:spcPts val="600"/>
            </a:spcAft>
          </a:pPr>
          <a:r>
            <a:rPr lang="en-GB" sz="1100" b="1" i="1" u="none" strike="noStrike">
              <a:solidFill>
                <a:srgbClr val="0070C0"/>
              </a:solidFill>
              <a:effectLst/>
              <a:latin typeface="+mn-lt"/>
              <a:ea typeface="Times New Roman"/>
              <a:cs typeface="Times New Roman"/>
            </a:rPr>
            <a:t>Definitional note: A.2. Energy demand, electricity and CO2 emissions tables</a:t>
          </a:r>
        </a:p>
        <a:p>
          <a:pPr algn="just">
            <a:lnSpc>
              <a:spcPts val="1300"/>
            </a:lnSpc>
            <a:spcAft>
              <a:spcPts val="600"/>
            </a:spcAft>
          </a:pPr>
          <a:r>
            <a:rPr lang="en-GB" sz="950">
              <a:effectLst/>
              <a:latin typeface="+mn-lt"/>
              <a:ea typeface="Calibri"/>
              <a:cs typeface="Times New Roman"/>
            </a:rPr>
            <a:t>Total primary energy demand (TPED) is equivalent to power generation plus other energy sector excluding electricity and heat, plus total final consumption (TFC) excluding electricity and heat. TPED does not include ambient heat from heat pumps or electricity trade. Sectors comprising TFC include industry, transport, buildings (residential, services and non-specified other) and other (agriculture and non-energy use). Projected gross electrical capacity is the sum of existing capacity and additions, less retirements. </a:t>
          </a:r>
        </a:p>
        <a:p>
          <a:pPr algn="just">
            <a:lnSpc>
              <a:spcPts val="1300"/>
            </a:lnSpc>
            <a:spcAft>
              <a:spcPts val="600"/>
            </a:spcAft>
          </a:pPr>
          <a:r>
            <a:rPr lang="en-GB" sz="950">
              <a:effectLst/>
              <a:latin typeface="+mn-lt"/>
              <a:ea typeface="Calibri"/>
              <a:cs typeface="Times New Roman"/>
            </a:rPr>
            <a:t>Total CO</a:t>
          </a:r>
          <a:r>
            <a:rPr lang="en-GB" sz="950" baseline="-25000">
              <a:effectLst/>
              <a:latin typeface="+mn-lt"/>
              <a:ea typeface="Calibri"/>
              <a:cs typeface="Times New Roman"/>
            </a:rPr>
            <a:t>2</a:t>
          </a:r>
          <a:r>
            <a:rPr lang="en-GB" sz="950">
              <a:effectLst/>
              <a:latin typeface="+mn-lt"/>
              <a:ea typeface="Calibri"/>
              <a:cs typeface="Times New Roman"/>
            </a:rPr>
            <a:t> includes emissions from other energy sector in addition to the power generation and TFC sectors shown in the tables. CO</a:t>
          </a:r>
          <a:r>
            <a:rPr lang="en-GB" sz="950" baseline="-25000">
              <a:effectLst/>
              <a:latin typeface="+mn-lt"/>
              <a:ea typeface="Calibri"/>
              <a:cs typeface="Times New Roman"/>
            </a:rPr>
            <a:t>2</a:t>
          </a:r>
          <a:r>
            <a:rPr lang="en-GB" sz="950">
              <a:effectLst/>
              <a:latin typeface="+mn-lt"/>
              <a:ea typeface="Calibri"/>
              <a:cs typeface="Times New Roman"/>
            </a:rPr>
            <a:t> emissions and energy demand from international marine and aviation bunkers are included only at the world transport level. Gas use in international bunkers is not itemised separately. CO</a:t>
          </a:r>
          <a:r>
            <a:rPr lang="en-GB" sz="950" baseline="-25000">
              <a:effectLst/>
              <a:latin typeface="+mn-lt"/>
              <a:ea typeface="Calibri"/>
              <a:cs typeface="Times New Roman"/>
            </a:rPr>
            <a:t>2</a:t>
          </a:r>
          <a:r>
            <a:rPr lang="en-GB" sz="950">
              <a:effectLst/>
              <a:latin typeface="+mn-lt"/>
              <a:ea typeface="Calibri"/>
              <a:cs typeface="Times New Roman"/>
            </a:rPr>
            <a:t> emissions do not include emissions from industrial waste and non-renewable municipal waste. Please visit</a:t>
          </a:r>
          <a:r>
            <a:rPr lang="el-GR" sz="950" baseline="0">
              <a:effectLst/>
              <a:latin typeface="+mn-lt"/>
              <a:ea typeface="Calibri"/>
              <a:cs typeface="Times New Roman"/>
            </a:rPr>
            <a:t> </a:t>
          </a:r>
          <a:r>
            <a:rPr lang="en-GB" sz="950" i="1">
              <a:solidFill>
                <a:schemeClr val="accent1"/>
              </a:solidFill>
              <a:effectLst/>
              <a:latin typeface="+mn-lt"/>
              <a:ea typeface="+mn-ea"/>
              <a:cs typeface="+mn-cs"/>
            </a:rPr>
            <a:t>www.iea.org/statistics/topics/CO2emissions</a:t>
          </a:r>
          <a:r>
            <a:rPr lang="en-GB" sz="950">
              <a:solidFill>
                <a:schemeClr val="accent1"/>
              </a:solidFill>
              <a:effectLst/>
              <a:latin typeface="+mn-lt"/>
              <a:ea typeface="+mn-ea"/>
              <a:cs typeface="+mn-cs"/>
            </a:rPr>
            <a:t> </a:t>
          </a:r>
          <a:r>
            <a:rPr lang="en-GB" sz="950">
              <a:effectLst/>
              <a:latin typeface="+mn-lt"/>
              <a:ea typeface="Calibri"/>
              <a:cs typeface="Times New Roman"/>
            </a:rPr>
            <a:t>for more information.</a:t>
          </a:r>
          <a:endParaRPr lang="en-GB" sz="950" i="1">
            <a:solidFill>
              <a:srgbClr val="0070C0"/>
            </a:solidFill>
            <a:effectLst/>
            <a:latin typeface="+mn-lt"/>
            <a:ea typeface="Calibri"/>
            <a:cs typeface="Times New Roman"/>
          </a:endParaRPr>
        </a:p>
        <a:p>
          <a:pPr algn="just">
            <a:lnSpc>
              <a:spcPts val="1300"/>
            </a:lnSpc>
            <a:spcAft>
              <a:spcPts val="600"/>
            </a:spcAft>
          </a:pPr>
          <a:r>
            <a:rPr lang="en-GB" sz="1100" b="1" i="1" u="none" strike="noStrike">
              <a:solidFill>
                <a:srgbClr val="0070C0"/>
              </a:solidFill>
              <a:effectLst/>
              <a:latin typeface="+mn-lt"/>
              <a:ea typeface="Times New Roman"/>
              <a:cs typeface="Times New Roman"/>
            </a:rPr>
            <a:t>Definitional note: A.3. Emissions of air pollutant tables</a:t>
          </a:r>
        </a:p>
        <a:p>
          <a:pPr algn="just">
            <a:lnSpc>
              <a:spcPts val="1300"/>
            </a:lnSpc>
            <a:spcAft>
              <a:spcPts val="600"/>
            </a:spcAft>
          </a:pPr>
          <a:r>
            <a:rPr lang="en-GB" sz="950">
              <a:effectLst/>
              <a:latin typeface="+mn-lt"/>
              <a:ea typeface="Calibri"/>
              <a:cs typeface="Times New Roman"/>
            </a:rPr>
            <a:t>Emissions of all air pollutants are expressed in million tonnes per year and are reported by sector. The energy sector is broken down into power generation, industry and other transformation (i.e. other energy sector excluding electricity and heat), transport, buildings and agriculture. Emissions are reported separately for all energy activities and for combustion activities; the difference between these two relates to energy processes, including for example cement production in the industry sector or abrasion, tyres and brakes in road transport. </a:t>
          </a:r>
        </a:p>
        <a:p>
          <a:pPr algn="just">
            <a:lnSpc>
              <a:spcPts val="1000"/>
            </a:lnSpc>
            <a:spcAft>
              <a:spcPts val="300"/>
            </a:spcAft>
          </a:pPr>
          <a:endParaRPr lang="en-GB" sz="950">
            <a:effectLst/>
            <a:latin typeface="+mn-lt"/>
            <a:ea typeface="Calibri"/>
            <a:cs typeface="Times New Roman"/>
          </a:endParaRPr>
        </a:p>
        <a:p>
          <a:pPr algn="just">
            <a:lnSpc>
              <a:spcPts val="1000"/>
            </a:lnSpc>
            <a:spcAft>
              <a:spcPts val="300"/>
            </a:spcAft>
          </a:pPr>
          <a:r>
            <a:rPr lang="en-GB" sz="950">
              <a:effectLst/>
              <a:latin typeface="+mn-lt"/>
              <a:ea typeface="Calibri"/>
              <a:cs typeface="Times New Roman"/>
            </a:rPr>
            <a:t>[1] See: </a:t>
          </a:r>
          <a:r>
            <a:rPr lang="en-GB" sz="950" i="1">
              <a:solidFill>
                <a:schemeClr val="accent1"/>
              </a:solidFill>
              <a:effectLst/>
              <a:latin typeface="+mn-lt"/>
              <a:ea typeface="+mn-ea"/>
              <a:cs typeface="+mn-cs"/>
            </a:rPr>
            <a:t>www.iiasa.ac.at/web/home/research/researchPrograms/air/GAINS.html </a:t>
          </a:r>
          <a:r>
            <a:rPr lang="en-GB" sz="950">
              <a:effectLst/>
              <a:latin typeface="+mn-lt"/>
              <a:ea typeface="Calibri"/>
              <a:cs typeface="Times New Roman"/>
            </a:rPr>
            <a:t>for details.</a:t>
          </a:r>
        </a:p>
        <a:p>
          <a:endParaRPr lang="en-GB" sz="95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yamal\Desktop\WEO2018_AnnexA_VE_L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Understanding WEO balances"/>
      <sheetName val="VE Fossil fuel prod"/>
      <sheetName val="VE Biofuel prod"/>
      <sheetName val="VE Total renewable capa"/>
      <sheetName val="R. Energy units"/>
      <sheetName val="Fossil fuel production"/>
      <sheetName val="Fossil fuel demand"/>
      <sheetName val="Power sector overview"/>
      <sheetName val="World_Balance"/>
      <sheetName val="World_El_CO2_Ind"/>
      <sheetName val="NAM_Balance"/>
      <sheetName val="NAM_El_CO2_Ind"/>
      <sheetName val="US_Balance"/>
      <sheetName val="US_El_CO2_Ind"/>
      <sheetName val="CSAM_Balance"/>
      <sheetName val="CSAM_El_CO2_Ind"/>
      <sheetName val="BRAZIL_Balance"/>
      <sheetName val="BRAZIL_El_CO2_Ind"/>
      <sheetName val="EUR_Balance"/>
      <sheetName val="EUR_El_CO2_Ind"/>
      <sheetName val="EU_Balance"/>
      <sheetName val="EU_El_CO2_Ind"/>
      <sheetName val="Africa_Balance"/>
      <sheetName val="Africa_El_CO2_Ind"/>
      <sheetName val="SAFR_Balance"/>
      <sheetName val="SAFR_El_CO2_Ind"/>
      <sheetName val="ME_Balance"/>
      <sheetName val="ME_El_CO2_Ind"/>
      <sheetName val="EURASIA_Balance"/>
      <sheetName val="EURASIA_El_CO2_Ind"/>
      <sheetName val="RUS_Balance"/>
      <sheetName val="RUS_El_CO2_Ind"/>
      <sheetName val="ASIAPAC_Balance"/>
      <sheetName val="ASIAPAC_El_CO2_Ind"/>
      <sheetName val="CHINA_Balance"/>
      <sheetName val="CHINA_El_Ind_CO2"/>
      <sheetName val="INDIA_Balance"/>
      <sheetName val="INDIA_El_CO2_Ind"/>
      <sheetName val="JPN_Balance"/>
      <sheetName val="JPN_El_CO2_Ind"/>
      <sheetName val="ASEAN_Balance"/>
      <sheetName val="ASEAN_El_CO2_Ind"/>
      <sheetName val="OECD_Balance"/>
      <sheetName val="OECD_El_CO2_Ind"/>
      <sheetName val="NonOECD_Balance"/>
      <sheetName val="NonOECD_El_CO2_Ind"/>
      <sheetName val="DevelopingECO_Balance"/>
      <sheetName val="DevelopingECO_El_CO2_Ind"/>
      <sheetName val="AdvancedECO_Balance"/>
      <sheetName val="AdvancedECO_El_CO2_Ind"/>
    </sheetNames>
    <sheetDataSet>
      <sheetData sheetId="0" refreshError="1"/>
      <sheetData sheetId="1" refreshError="1"/>
      <sheetData sheetId="2" refreshError="1"/>
      <sheetData sheetId="3" refreshError="1"/>
      <sheetData sheetId="4" refreshError="1"/>
      <sheetData sheetId="5" refreshError="1"/>
      <sheetData sheetId="6">
        <row r="9">
          <cell r="E9">
            <v>2.38845897E-2</v>
          </cell>
        </row>
      </sheetData>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ea.org/weo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B2:J26"/>
  <sheetViews>
    <sheetView zoomScaleNormal="100" workbookViewId="0">
      <selection activeCell="E17" sqref="E17"/>
    </sheetView>
  </sheetViews>
  <sheetFormatPr defaultColWidth="9.21875" defaultRowHeight="15.6" x14ac:dyDescent="0.3"/>
  <cols>
    <col min="1" max="1" width="1.77734375" style="152" customWidth="1"/>
    <col min="2" max="2" width="32.77734375" style="152" customWidth="1"/>
    <col min="3" max="3" width="1.77734375" style="152" customWidth="1"/>
    <col min="4" max="4" width="35.77734375" style="152" customWidth="1"/>
    <col min="5" max="5" width="1.77734375" style="152" customWidth="1"/>
    <col min="6" max="6" width="35.77734375" style="152" customWidth="1"/>
    <col min="7" max="7" width="1.77734375" style="152" customWidth="1"/>
    <col min="8" max="8" width="35.77734375" style="152" customWidth="1"/>
    <col min="9" max="9" width="1.77734375" style="152" customWidth="1"/>
    <col min="10" max="10" width="39.5546875" style="152" customWidth="1"/>
    <col min="11" max="16384" width="9.21875" style="152"/>
  </cols>
  <sheetData>
    <row r="2" spans="2:10" s="151" customFormat="1" ht="21" x14ac:dyDescent="0.4">
      <c r="B2" s="150" t="s">
        <v>79</v>
      </c>
    </row>
    <row r="3" spans="2:10" x14ac:dyDescent="0.3">
      <c r="B3" s="152" t="s">
        <v>80</v>
      </c>
    </row>
    <row r="4" spans="2:10" x14ac:dyDescent="0.3">
      <c r="B4" s="153" t="s">
        <v>83</v>
      </c>
    </row>
    <row r="6" spans="2:10" ht="57.75" customHeight="1" x14ac:dyDescent="0.3">
      <c r="B6" s="154" t="s">
        <v>81</v>
      </c>
      <c r="D6" s="154" t="s">
        <v>82</v>
      </c>
      <c r="F6" s="154" t="s">
        <v>57</v>
      </c>
      <c r="H6" s="161" t="s">
        <v>58</v>
      </c>
      <c r="J6" s="161" t="s">
        <v>172</v>
      </c>
    </row>
    <row r="7" spans="2:10" ht="19.05" customHeight="1" x14ac:dyDescent="0.3">
      <c r="B7" s="550" t="s">
        <v>84</v>
      </c>
      <c r="C7" s="551"/>
      <c r="D7" s="550" t="s">
        <v>85</v>
      </c>
      <c r="E7" s="552"/>
      <c r="F7" s="550" t="s">
        <v>59</v>
      </c>
      <c r="G7" s="551"/>
      <c r="H7" s="550" t="s">
        <v>59</v>
      </c>
      <c r="I7" s="551"/>
      <c r="J7" s="550" t="s">
        <v>88</v>
      </c>
    </row>
    <row r="8" spans="2:10" ht="19.05" customHeight="1" x14ac:dyDescent="0.3">
      <c r="B8" s="550" t="s">
        <v>60</v>
      </c>
      <c r="C8" s="551"/>
      <c r="D8" s="550" t="s">
        <v>86</v>
      </c>
      <c r="E8" s="552"/>
      <c r="F8" s="550" t="s">
        <v>100</v>
      </c>
      <c r="G8" s="551"/>
      <c r="H8" s="550" t="s">
        <v>100</v>
      </c>
      <c r="I8" s="551"/>
      <c r="J8" s="550" t="s">
        <v>89</v>
      </c>
    </row>
    <row r="9" spans="2:10" ht="19.05" customHeight="1" x14ac:dyDescent="0.3">
      <c r="B9" s="550" t="s">
        <v>62</v>
      </c>
      <c r="C9" s="551"/>
      <c r="D9" s="550" t="s">
        <v>87</v>
      </c>
      <c r="E9" s="552"/>
      <c r="F9" s="550" t="s">
        <v>63</v>
      </c>
      <c r="G9" s="551"/>
      <c r="H9" s="550" t="s">
        <v>63</v>
      </c>
      <c r="I9" s="551"/>
      <c r="J9" s="550"/>
    </row>
    <row r="10" spans="2:10" ht="19.05" customHeight="1" x14ac:dyDescent="0.3">
      <c r="B10" s="550"/>
      <c r="C10" s="551"/>
      <c r="D10" s="550"/>
      <c r="E10" s="552"/>
      <c r="F10" s="550" t="s">
        <v>159</v>
      </c>
      <c r="G10" s="551"/>
      <c r="H10" s="550" t="s">
        <v>159</v>
      </c>
      <c r="I10" s="551"/>
      <c r="J10" s="550"/>
    </row>
    <row r="11" spans="2:10" ht="19.05" customHeight="1" x14ac:dyDescent="0.3">
      <c r="B11" s="550"/>
      <c r="C11" s="551"/>
      <c r="D11" s="550"/>
      <c r="E11" s="552"/>
      <c r="F11" s="550" t="s">
        <v>72</v>
      </c>
      <c r="G11" s="551"/>
      <c r="H11" s="550" t="s">
        <v>72</v>
      </c>
      <c r="I11" s="551"/>
      <c r="J11" s="550"/>
    </row>
    <row r="12" spans="2:10" ht="19.05" customHeight="1" x14ac:dyDescent="0.3">
      <c r="B12" s="550"/>
      <c r="C12" s="551"/>
      <c r="D12" s="550"/>
      <c r="E12" s="552"/>
      <c r="F12" s="550" t="s">
        <v>76</v>
      </c>
      <c r="G12" s="551"/>
      <c r="H12" s="550" t="s">
        <v>76</v>
      </c>
      <c r="I12" s="551"/>
      <c r="J12" s="550"/>
    </row>
    <row r="13" spans="2:10" ht="19.05" customHeight="1" x14ac:dyDescent="0.3">
      <c r="B13" s="550"/>
      <c r="C13" s="551"/>
      <c r="D13" s="550"/>
      <c r="E13" s="552"/>
      <c r="F13" s="550" t="s">
        <v>64</v>
      </c>
      <c r="G13" s="551"/>
      <c r="H13" s="550" t="s">
        <v>64</v>
      </c>
      <c r="I13" s="551"/>
      <c r="J13" s="550"/>
    </row>
    <row r="14" spans="2:10" ht="19.05" customHeight="1" x14ac:dyDescent="0.3">
      <c r="B14" s="550"/>
      <c r="C14" s="551"/>
      <c r="D14" s="550"/>
      <c r="E14" s="552"/>
      <c r="F14" s="550" t="s">
        <v>70</v>
      </c>
      <c r="G14" s="551"/>
      <c r="H14" s="550" t="s">
        <v>70</v>
      </c>
      <c r="I14" s="551"/>
      <c r="J14" s="550"/>
    </row>
    <row r="15" spans="2:10" ht="19.05" customHeight="1" x14ac:dyDescent="0.3">
      <c r="B15" s="550"/>
      <c r="C15" s="551"/>
      <c r="D15" s="550"/>
      <c r="E15" s="552"/>
      <c r="F15" s="550" t="s">
        <v>71</v>
      </c>
      <c r="G15" s="551"/>
      <c r="H15" s="550" t="s">
        <v>71</v>
      </c>
      <c r="I15" s="551"/>
      <c r="J15" s="550"/>
    </row>
    <row r="16" spans="2:10" ht="19.05" customHeight="1" x14ac:dyDescent="0.3">
      <c r="B16" s="550"/>
      <c r="C16" s="551"/>
      <c r="D16" s="550"/>
      <c r="E16" s="552"/>
      <c r="F16" s="553" t="s">
        <v>73</v>
      </c>
      <c r="G16" s="551"/>
      <c r="H16" s="553" t="s">
        <v>73</v>
      </c>
      <c r="I16" s="551"/>
      <c r="J16" s="550"/>
    </row>
    <row r="17" spans="2:10" ht="19.05" customHeight="1" x14ac:dyDescent="0.3">
      <c r="B17" s="550"/>
      <c r="C17" s="551"/>
      <c r="D17" s="550"/>
      <c r="E17" s="552"/>
      <c r="F17" s="553" t="s">
        <v>102</v>
      </c>
      <c r="G17" s="551"/>
      <c r="H17" s="553" t="s">
        <v>102</v>
      </c>
      <c r="I17" s="551"/>
      <c r="J17" s="550"/>
    </row>
    <row r="18" spans="2:10" ht="19.05" customHeight="1" x14ac:dyDescent="0.3">
      <c r="B18" s="550"/>
      <c r="C18" s="551"/>
      <c r="D18" s="550"/>
      <c r="E18" s="552"/>
      <c r="F18" s="550" t="s">
        <v>67</v>
      </c>
      <c r="G18" s="551"/>
      <c r="H18" s="550" t="s">
        <v>67</v>
      </c>
      <c r="I18" s="551"/>
      <c r="J18" s="550"/>
    </row>
    <row r="19" spans="2:10" ht="19.05" customHeight="1" x14ac:dyDescent="0.3">
      <c r="B19" s="550"/>
      <c r="C19" s="551"/>
      <c r="D19" s="550"/>
      <c r="E19" s="552"/>
      <c r="F19" s="550" t="s">
        <v>103</v>
      </c>
      <c r="G19" s="551"/>
      <c r="H19" s="550" t="s">
        <v>103</v>
      </c>
      <c r="I19" s="551"/>
      <c r="J19" s="550"/>
    </row>
    <row r="20" spans="2:10" ht="19.05" customHeight="1" x14ac:dyDescent="0.3">
      <c r="B20" s="550"/>
      <c r="C20" s="551"/>
      <c r="D20" s="550"/>
      <c r="E20" s="552"/>
      <c r="F20" s="550" t="s">
        <v>68</v>
      </c>
      <c r="G20" s="551"/>
      <c r="H20" s="550" t="s">
        <v>68</v>
      </c>
      <c r="I20" s="551"/>
      <c r="J20" s="550"/>
    </row>
    <row r="21" spans="2:10" ht="19.05" customHeight="1" x14ac:dyDescent="0.3">
      <c r="B21" s="550"/>
      <c r="C21" s="551"/>
      <c r="D21" s="550"/>
      <c r="E21" s="552"/>
      <c r="F21" s="550" t="s">
        <v>69</v>
      </c>
      <c r="G21" s="551"/>
      <c r="H21" s="550" t="s">
        <v>69</v>
      </c>
      <c r="I21" s="551"/>
      <c r="J21" s="550"/>
    </row>
    <row r="22" spans="2:10" ht="19.05" customHeight="1" x14ac:dyDescent="0.3">
      <c r="B22" s="550"/>
      <c r="C22" s="551"/>
      <c r="D22" s="550"/>
      <c r="E22" s="552"/>
      <c r="F22" s="550" t="s">
        <v>65</v>
      </c>
      <c r="G22" s="551"/>
      <c r="H22" s="550" t="s">
        <v>65</v>
      </c>
      <c r="I22" s="551"/>
      <c r="J22" s="550"/>
    </row>
    <row r="23" spans="2:10" ht="19.05" customHeight="1" x14ac:dyDescent="0.3">
      <c r="B23" s="550"/>
      <c r="C23" s="551"/>
      <c r="D23" s="550"/>
      <c r="E23" s="552"/>
      <c r="F23" s="550" t="s">
        <v>160</v>
      </c>
      <c r="G23" s="551"/>
      <c r="H23" s="550" t="s">
        <v>160</v>
      </c>
      <c r="I23" s="551"/>
      <c r="J23" s="550"/>
    </row>
    <row r="24" spans="2:10" ht="19.05" customHeight="1" x14ac:dyDescent="0.3">
      <c r="B24" s="550"/>
      <c r="C24" s="551"/>
      <c r="D24" s="550"/>
      <c r="E24" s="552"/>
      <c r="F24" s="550" t="s">
        <v>61</v>
      </c>
      <c r="G24" s="551"/>
      <c r="H24" s="550" t="s">
        <v>61</v>
      </c>
      <c r="I24" s="551"/>
      <c r="J24" s="550"/>
    </row>
    <row r="25" spans="2:10" x14ac:dyDescent="0.3">
      <c r="B25" s="554"/>
      <c r="C25" s="551"/>
      <c r="D25" s="554"/>
      <c r="E25" s="552"/>
      <c r="F25" s="555" t="s">
        <v>66</v>
      </c>
      <c r="G25" s="551"/>
      <c r="H25" s="555" t="s">
        <v>66</v>
      </c>
      <c r="I25" s="551"/>
      <c r="J25" s="554"/>
    </row>
    <row r="26" spans="2:10" x14ac:dyDescent="0.3">
      <c r="C26" s="155"/>
      <c r="D26" s="156"/>
    </row>
  </sheetData>
  <hyperlinks>
    <hyperlink ref="B8" location="'Fossil fuel production'!A23" display="Natural gas production (bcm)" xr:uid="{00000000-0004-0000-0000-000000000000}"/>
    <hyperlink ref="B9" location="'Fossil fuel production'!A35" display="Coal production (Mtce)" xr:uid="{00000000-0004-0000-0000-000001000000}"/>
    <hyperlink ref="B4" r:id="rId1" xr:uid="{00000000-0004-0000-0000-000002000000}"/>
    <hyperlink ref="H7" location="World_Elec_CO2!A1" display="World" xr:uid="{00000000-0004-0000-0000-000003000000}"/>
    <hyperlink ref="H24" location="OECD_Elec_CO2!A1" display="OECD" xr:uid="{00000000-0004-0000-0000-000004000000}"/>
    <hyperlink ref="H9" location="US_Elec_CO2!A1" display="United States" xr:uid="{00000000-0004-0000-0000-000005000000}"/>
    <hyperlink ref="H22" location="JPN_Elec_CO2!A1" display="Japan" xr:uid="{00000000-0004-0000-0000-000006000000}"/>
    <hyperlink ref="H25" location="NonOECD_Elec_CO2!A1" display="Non-OECD" xr:uid="{00000000-0004-0000-0000-000007000000}"/>
    <hyperlink ref="H18" location="RUS_Elec_CO2!A1" display="Russia" xr:uid="{00000000-0004-0000-0000-000008000000}"/>
    <hyperlink ref="H20" location="CHINA_Elec_CO2!A1" display="China" xr:uid="{00000000-0004-0000-0000-000009000000}"/>
    <hyperlink ref="H21" location="INDIA_Elec_CO2!A1" display="India" xr:uid="{00000000-0004-0000-0000-00000A000000}"/>
    <hyperlink ref="H16" location="ME_Elec_CO2!A1" display="Middle East" xr:uid="{00000000-0004-0000-0000-00000B000000}"/>
    <hyperlink ref="H14" location="Africa_Elec_CO2!A1" display="Africa" xr:uid="{00000000-0004-0000-0000-00000C000000}"/>
    <hyperlink ref="H11" location="BRAZIL_Elec_CO2!A1" display="Brazil" xr:uid="{00000000-0004-0000-0000-00000D000000}"/>
    <hyperlink ref="H15" location="SAFR_Elec_CO2!A1" display="South Africa" xr:uid="{00000000-0004-0000-0000-00000E000000}"/>
    <hyperlink ref="H13" location="EU_Elec_CO2!A1" display="European Union" xr:uid="{00000000-0004-0000-0000-00000F000000}"/>
    <hyperlink ref="F7" location="World_Balance!A1" display="World" xr:uid="{00000000-0004-0000-0000-000010000000}"/>
    <hyperlink ref="F9" location="US_Balance!A1" display="United States" xr:uid="{00000000-0004-0000-0000-000011000000}"/>
    <hyperlink ref="F13" location="EU_Balance!A1" display="European Union" xr:uid="{00000000-0004-0000-0000-000012000000}"/>
    <hyperlink ref="F22" location="JPN_Balance!A1" display="Japan" xr:uid="{00000000-0004-0000-0000-000013000000}"/>
    <hyperlink ref="F25" location="NonOECD_Balance!A1" display="Non-OECD" xr:uid="{00000000-0004-0000-0000-000014000000}"/>
    <hyperlink ref="F18" location="RUS_Balance!A1" display="Russia" xr:uid="{00000000-0004-0000-0000-000015000000}"/>
    <hyperlink ref="F20" location="CHINA_Balance!A1" display="China" xr:uid="{00000000-0004-0000-0000-000016000000}"/>
    <hyperlink ref="F21" location="INDIA_Balance!A1" display="India" xr:uid="{00000000-0004-0000-0000-000017000000}"/>
    <hyperlink ref="F16" location="ME_Balance!A1" display="Middle East" xr:uid="{00000000-0004-0000-0000-000018000000}"/>
    <hyperlink ref="F14" location="Africa_Balance!A1" display="Africa" xr:uid="{00000000-0004-0000-0000-000019000000}"/>
    <hyperlink ref="F11" location="BRAZIL_Balance!A1" display="Brazil" xr:uid="{00000000-0004-0000-0000-00001A000000}"/>
    <hyperlink ref="F15" location="SAFR_Balance!A1" display="South Africa" xr:uid="{00000000-0004-0000-0000-00001B000000}"/>
    <hyperlink ref="D7" location="'Fossil fuel demand'!A6" display="Oil and liquids demand (mb/d)" xr:uid="{00000000-0004-0000-0000-00001C000000}"/>
    <hyperlink ref="D8" location="'Fossil fuel demand'!A20" display="Natural gas demand (bcm)" xr:uid="{00000000-0004-0000-0000-00001D000000}"/>
    <hyperlink ref="D9" location="'Fossil fuel demand'!A32" display="Coal demand (Mtce)" xr:uid="{00000000-0004-0000-0000-00001E000000}"/>
    <hyperlink ref="B7" location="'Fossil fuel production'!A6" display="Oil production and supply (mb/d)" xr:uid="{00000000-0004-0000-0000-00001F000000}"/>
    <hyperlink ref="J7" location="'Emissions of pollutants'!A3" display="Emissions of pollutants by energy sector" xr:uid="{00000000-0004-0000-0000-000020000000}"/>
    <hyperlink ref="J8" location="'Emissions of pollutants'!A29" display="Emissions of pollutants by fuel" xr:uid="{00000000-0004-0000-0000-000021000000}"/>
    <hyperlink ref="F8" location="OECDNAM_Balance!A1" display="North America" xr:uid="{00000000-0004-0000-0000-000022000000}"/>
    <hyperlink ref="F10" location="CSAM_Balance!A1" display="Central and South America" xr:uid="{00000000-0004-0000-0000-000023000000}"/>
    <hyperlink ref="F12" location="EUR_Balance!A1" display="Europe" xr:uid="{00000000-0004-0000-0000-000024000000}"/>
    <hyperlink ref="F17" location="EURASIA_Balance!A1" display="Eurasia" xr:uid="{00000000-0004-0000-0000-000025000000}"/>
    <hyperlink ref="F19" location="ASIAPAC_Balance!A1" display="Asia Pacific" xr:uid="{00000000-0004-0000-0000-000026000000}"/>
    <hyperlink ref="F23" location="ASEAN_Balance!A1" display="Southeast Asia" xr:uid="{00000000-0004-0000-0000-000027000000}"/>
    <hyperlink ref="F24" location="OECD_Balance!A1" display="OECD" xr:uid="{00000000-0004-0000-0000-000028000000}"/>
    <hyperlink ref="H8" location="OECDNAM_Elec_CO2!A1" display="North America" xr:uid="{00000000-0004-0000-0000-000029000000}"/>
    <hyperlink ref="H10" location="CSAM_Elec_CO2!A1" display="Central and South America" xr:uid="{00000000-0004-0000-0000-00002A000000}"/>
    <hyperlink ref="H12" location="EUR_Elec_CO2!A1" display="Europe" xr:uid="{00000000-0004-0000-0000-00002B000000}"/>
    <hyperlink ref="H17" location="EURASIA_Elec_CO2!A1" display="Eurasia" xr:uid="{00000000-0004-0000-0000-00002C000000}"/>
    <hyperlink ref="H19" location="ASIAPAC_Elec_CO2!A1" display="Asia Pacific" xr:uid="{00000000-0004-0000-0000-00002D000000}"/>
    <hyperlink ref="H23" location="ASEAN_Elec_CO2!A1" display="Southeast Asia" xr:uid="{00000000-0004-0000-0000-00002E000000}"/>
  </hyperlinks>
  <pageMargins left="0.7" right="0.7" top="0.75" bottom="0.75" header="0.3" footer="0.3"/>
  <pageSetup paperSize="9" orientation="portrait"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5">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135</v>
      </c>
      <c r="B1" s="522"/>
      <c r="C1" s="522"/>
      <c r="D1" s="522"/>
      <c r="E1" s="522"/>
      <c r="F1" s="522"/>
      <c r="G1" s="522"/>
      <c r="H1" s="522"/>
      <c r="I1" s="522"/>
      <c r="J1" s="522"/>
      <c r="K1" s="522"/>
      <c r="M1" s="522" t="s">
        <v>136</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2677.8476000000001</v>
      </c>
      <c r="C6" s="120">
        <v>2645.4746</v>
      </c>
      <c r="D6" s="120">
        <v>2615.4270999999999</v>
      </c>
      <c r="E6" s="120">
        <v>2671.8285999999998</v>
      </c>
      <c r="F6" s="120">
        <v>2660.4504000000002</v>
      </c>
      <c r="G6" s="120">
        <v>2651.6444999999999</v>
      </c>
      <c r="H6" s="120">
        <v>2668.3353999999999</v>
      </c>
      <c r="I6" s="121">
        <v>100</v>
      </c>
      <c r="J6" s="122">
        <v>100</v>
      </c>
      <c r="K6" s="123">
        <v>8.3482415336066929E-2</v>
      </c>
      <c r="M6" s="141" t="s">
        <v>18</v>
      </c>
      <c r="N6" s="142">
        <v>2741.8879000000002</v>
      </c>
      <c r="O6" s="142">
        <v>2778.5630999999998</v>
      </c>
      <c r="P6" s="142">
        <v>2874.6381000000001</v>
      </c>
      <c r="Q6" s="142">
        <v>2495.9306999999999</v>
      </c>
      <c r="R6" s="142">
        <v>2353.3231000000001</v>
      </c>
      <c r="S6" s="142">
        <v>2163.9938999999999</v>
      </c>
      <c r="T6" s="143">
        <v>100</v>
      </c>
      <c r="U6" s="143">
        <v>100</v>
      </c>
      <c r="V6" s="144">
        <v>0.39500000000000002</v>
      </c>
      <c r="W6" s="144">
        <v>-0.78600000000000003</v>
      </c>
    </row>
    <row r="7" spans="1:27" ht="15" customHeight="1" x14ac:dyDescent="0.25">
      <c r="A7" s="15" t="s">
        <v>0</v>
      </c>
      <c r="B7" s="16">
        <v>572.19510000000002</v>
      </c>
      <c r="C7" s="16">
        <v>406.38900000000001</v>
      </c>
      <c r="D7" s="526">
        <v>367.55130000000003</v>
      </c>
      <c r="E7" s="16">
        <v>336.69380000000001</v>
      </c>
      <c r="F7" s="16">
        <v>326.08569999999997</v>
      </c>
      <c r="G7" s="16">
        <v>318.35050000000001</v>
      </c>
      <c r="H7" s="16">
        <v>307.6302</v>
      </c>
      <c r="I7" s="17">
        <v>14.053203776928061</v>
      </c>
      <c r="J7" s="18">
        <v>11.528917991343967</v>
      </c>
      <c r="K7" s="19">
        <v>-0.7387762349015059</v>
      </c>
      <c r="M7" s="20" t="s">
        <v>0</v>
      </c>
      <c r="N7" s="21">
        <v>363.68380000000002</v>
      </c>
      <c r="O7" s="21">
        <v>358.52679999999998</v>
      </c>
      <c r="P7" s="21">
        <v>350.70100000000002</v>
      </c>
      <c r="Q7" s="22">
        <v>156.4804</v>
      </c>
      <c r="R7" s="22">
        <v>66.016599999999997</v>
      </c>
      <c r="S7" s="22">
        <v>48.593200000000003</v>
      </c>
      <c r="T7" s="23">
        <v>12.199831345726615</v>
      </c>
      <c r="U7" s="24">
        <v>2.245533132048108</v>
      </c>
      <c r="V7" s="25">
        <v>-0.19500000000000001</v>
      </c>
      <c r="W7" s="26">
        <v>-8.0850000000000009</v>
      </c>
    </row>
    <row r="8" spans="1:27" ht="15" customHeight="1" x14ac:dyDescent="0.25">
      <c r="A8" s="15" t="s">
        <v>1</v>
      </c>
      <c r="B8" s="16">
        <v>1047.5778</v>
      </c>
      <c r="C8" s="16">
        <v>978.91499999999996</v>
      </c>
      <c r="D8" s="527">
        <v>979.38490000000002</v>
      </c>
      <c r="E8" s="16">
        <v>948.13900000000001</v>
      </c>
      <c r="F8" s="16">
        <v>892.25909999999999</v>
      </c>
      <c r="G8" s="16">
        <v>827.26900000000001</v>
      </c>
      <c r="H8" s="16">
        <v>787.55060000000003</v>
      </c>
      <c r="I8" s="17">
        <v>37.446461421157565</v>
      </c>
      <c r="J8" s="18">
        <v>29.514677952404334</v>
      </c>
      <c r="K8" s="19">
        <v>-0.90420846999423876</v>
      </c>
      <c r="M8" s="20" t="s">
        <v>1</v>
      </c>
      <c r="N8" s="21">
        <v>979.01610000000005</v>
      </c>
      <c r="O8" s="21">
        <v>953.23659999999995</v>
      </c>
      <c r="P8" s="21">
        <v>900.13990000000001</v>
      </c>
      <c r="Q8" s="22">
        <v>868.8134</v>
      </c>
      <c r="R8" s="22">
        <v>747.85550000000001</v>
      </c>
      <c r="S8" s="22">
        <v>519.59950000000003</v>
      </c>
      <c r="T8" s="23">
        <v>31.31315555860753</v>
      </c>
      <c r="U8" s="24">
        <v>24.011135151536241</v>
      </c>
      <c r="V8" s="25">
        <v>-0.35099999999999998</v>
      </c>
      <c r="W8" s="26">
        <v>-2.6070000000000002</v>
      </c>
    </row>
    <row r="9" spans="1:27" ht="15" customHeight="1" x14ac:dyDescent="0.25">
      <c r="A9" s="15" t="s">
        <v>2</v>
      </c>
      <c r="B9" s="16">
        <v>657.29039999999998</v>
      </c>
      <c r="C9" s="16">
        <v>798.05880000000002</v>
      </c>
      <c r="D9" s="527">
        <v>793.31420000000003</v>
      </c>
      <c r="E9" s="16">
        <v>863.26260000000002</v>
      </c>
      <c r="F9" s="16">
        <v>882.16449999999998</v>
      </c>
      <c r="G9" s="16">
        <v>915.55790000000002</v>
      </c>
      <c r="H9" s="16">
        <v>943.55989999999997</v>
      </c>
      <c r="I9" s="17">
        <v>30.332109046358052</v>
      </c>
      <c r="J9" s="18">
        <v>35.361367989946089</v>
      </c>
      <c r="K9" s="19">
        <v>0.72528625920584844</v>
      </c>
      <c r="M9" s="20" t="s">
        <v>2</v>
      </c>
      <c r="N9" s="21">
        <v>887.59299999999996</v>
      </c>
      <c r="O9" s="21">
        <v>921.41489999999999</v>
      </c>
      <c r="P9" s="21">
        <v>1015.1916</v>
      </c>
      <c r="Q9" s="22">
        <v>875.63980000000004</v>
      </c>
      <c r="R9" s="22">
        <v>833.41219999999998</v>
      </c>
      <c r="S9" s="22">
        <v>678.79280000000006</v>
      </c>
      <c r="T9" s="23">
        <v>35.31545762230035</v>
      </c>
      <c r="U9" s="24">
        <v>31.367593041736399</v>
      </c>
      <c r="V9" s="25">
        <v>1.0329999999999999</v>
      </c>
      <c r="W9" s="26">
        <v>-0.64700000000000002</v>
      </c>
    </row>
    <row r="10" spans="1:27" ht="15" customHeight="1" x14ac:dyDescent="0.25">
      <c r="A10" s="15" t="s">
        <v>3</v>
      </c>
      <c r="B10" s="16">
        <v>229.0043</v>
      </c>
      <c r="C10" s="16">
        <v>245.82640000000001</v>
      </c>
      <c r="D10" s="527">
        <v>247.98259999999999</v>
      </c>
      <c r="E10" s="16">
        <v>223.8056</v>
      </c>
      <c r="F10" s="16">
        <v>221.6687</v>
      </c>
      <c r="G10" s="16">
        <v>212.9477</v>
      </c>
      <c r="H10" s="16">
        <v>213.58779999999999</v>
      </c>
      <c r="I10" s="17">
        <v>9.4815336279110962</v>
      </c>
      <c r="J10" s="18">
        <v>8.0045334630721463</v>
      </c>
      <c r="K10" s="19">
        <v>-0.62019626507524572</v>
      </c>
      <c r="M10" s="20" t="s">
        <v>3</v>
      </c>
      <c r="N10" s="21">
        <v>223.8056</v>
      </c>
      <c r="O10" s="21">
        <v>225.5197</v>
      </c>
      <c r="P10" s="21">
        <v>221.29079999999999</v>
      </c>
      <c r="Q10" s="22">
        <v>241.31209999999999</v>
      </c>
      <c r="R10" s="22">
        <v>249.34950000000001</v>
      </c>
      <c r="S10" s="22">
        <v>258.55500000000001</v>
      </c>
      <c r="T10" s="23">
        <v>7.6980403202754459</v>
      </c>
      <c r="U10" s="24">
        <v>11.948046618800543</v>
      </c>
      <c r="V10" s="25">
        <v>-0.47299999999999998</v>
      </c>
      <c r="W10" s="26">
        <v>0.17399999999999999</v>
      </c>
    </row>
    <row r="11" spans="1:27" ht="15" customHeight="1" x14ac:dyDescent="0.25">
      <c r="A11" s="15" t="s">
        <v>4</v>
      </c>
      <c r="B11" s="16">
        <v>55.456699999999998</v>
      </c>
      <c r="C11" s="16">
        <v>56.969700000000003</v>
      </c>
      <c r="D11" s="527">
        <v>59.098199999999999</v>
      </c>
      <c r="E11" s="16">
        <v>64.881200000000007</v>
      </c>
      <c r="F11" s="16">
        <v>67.657200000000003</v>
      </c>
      <c r="G11" s="16">
        <v>69.494799999999998</v>
      </c>
      <c r="H11" s="16">
        <v>71.293599999999998</v>
      </c>
      <c r="I11" s="17">
        <v>2.2596003536095499</v>
      </c>
      <c r="J11" s="18">
        <v>2.6718380305564287</v>
      </c>
      <c r="K11" s="19">
        <v>0.78475525011461045</v>
      </c>
      <c r="M11" s="20" t="s">
        <v>4</v>
      </c>
      <c r="N11" s="21">
        <v>64.868499999999997</v>
      </c>
      <c r="O11" s="21">
        <v>67.640699999999995</v>
      </c>
      <c r="P11" s="21">
        <v>71.800600000000003</v>
      </c>
      <c r="Q11" s="22">
        <v>65.373599999999996</v>
      </c>
      <c r="R11" s="22">
        <v>68.781099999999995</v>
      </c>
      <c r="S11" s="22">
        <v>73.435100000000006</v>
      </c>
      <c r="T11" s="23">
        <v>2.4977265833914886</v>
      </c>
      <c r="U11" s="24">
        <v>3.3934984752036503</v>
      </c>
      <c r="V11" s="25">
        <v>0.81499999999999995</v>
      </c>
      <c r="W11" s="26">
        <v>0.90900000000000003</v>
      </c>
    </row>
    <row r="12" spans="1:27" s="107" customFormat="1" ht="15" customHeight="1" x14ac:dyDescent="0.25">
      <c r="A12" s="15" t="s">
        <v>32</v>
      </c>
      <c r="B12" s="16">
        <v>96.014600000000002</v>
      </c>
      <c r="C12" s="16">
        <v>121.18859999999999</v>
      </c>
      <c r="D12" s="527">
        <v>123.9174</v>
      </c>
      <c r="E12" s="16">
        <v>144.816</v>
      </c>
      <c r="F12" s="16">
        <v>158.5677</v>
      </c>
      <c r="G12" s="16">
        <v>171.29679999999999</v>
      </c>
      <c r="H12" s="16">
        <v>183.16460000000001</v>
      </c>
      <c r="I12" s="17">
        <v>4.7379412716186966</v>
      </c>
      <c r="J12" s="18">
        <v>6.8643769445175442</v>
      </c>
      <c r="K12" s="19">
        <v>1.6415358275104763</v>
      </c>
      <c r="M12" s="20" t="s">
        <v>32</v>
      </c>
      <c r="N12" s="21">
        <v>142.1147</v>
      </c>
      <c r="O12" s="21">
        <v>153.7989</v>
      </c>
      <c r="P12" s="21">
        <v>180.2501</v>
      </c>
      <c r="Q12" s="22">
        <v>175.1865</v>
      </c>
      <c r="R12" s="22">
        <v>208.83959999999999</v>
      </c>
      <c r="S12" s="22">
        <v>248.10730000000001</v>
      </c>
      <c r="T12" s="23">
        <v>6.2703579974119172</v>
      </c>
      <c r="U12" s="24">
        <v>11.465249509252315</v>
      </c>
      <c r="V12" s="25">
        <v>1.5740000000000001</v>
      </c>
      <c r="W12" s="26">
        <v>2.9350000000000001</v>
      </c>
      <c r="AA12" s="114"/>
    </row>
    <row r="13" spans="1:27" s="110" customFormat="1" ht="15" customHeight="1" x14ac:dyDescent="0.25">
      <c r="A13" s="27" t="s">
        <v>5</v>
      </c>
      <c r="B13" s="28">
        <v>20.308599999999998</v>
      </c>
      <c r="C13" s="28">
        <v>38.127000000000002</v>
      </c>
      <c r="D13" s="528">
        <v>44.1785</v>
      </c>
      <c r="E13" s="28">
        <v>90.230400000000003</v>
      </c>
      <c r="F13" s="28">
        <v>112.0475</v>
      </c>
      <c r="G13" s="28">
        <v>136.72790000000001</v>
      </c>
      <c r="H13" s="28">
        <v>161.5487</v>
      </c>
      <c r="I13" s="29">
        <v>1.6891505024169857</v>
      </c>
      <c r="J13" s="30">
        <v>6.0542876281594884</v>
      </c>
      <c r="K13" s="31">
        <v>5.55095998356403</v>
      </c>
      <c r="M13" s="20" t="s">
        <v>5</v>
      </c>
      <c r="N13" s="21">
        <v>80.806200000000004</v>
      </c>
      <c r="O13" s="21">
        <v>98.425600000000003</v>
      </c>
      <c r="P13" s="21">
        <v>135.26410000000001</v>
      </c>
      <c r="Q13" s="22">
        <v>113.1249</v>
      </c>
      <c r="R13" s="22">
        <v>179.0686</v>
      </c>
      <c r="S13" s="22">
        <v>336.91109999999998</v>
      </c>
      <c r="T13" s="23">
        <v>4.7054305722866472</v>
      </c>
      <c r="U13" s="24">
        <v>15.568948692507867</v>
      </c>
      <c r="V13" s="25">
        <v>4.7729999999999997</v>
      </c>
      <c r="W13" s="26">
        <v>8.8339999999999996</v>
      </c>
    </row>
    <row r="14" spans="1:27" ht="15" customHeight="1" x14ac:dyDescent="0.25">
      <c r="A14" s="119" t="s">
        <v>16</v>
      </c>
      <c r="B14" s="120">
        <v>1070.8177000000001</v>
      </c>
      <c r="C14" s="120">
        <v>1039.6938</v>
      </c>
      <c r="D14" s="120">
        <v>1029.0306</v>
      </c>
      <c r="E14" s="120">
        <v>1006.8453</v>
      </c>
      <c r="F14" s="120">
        <v>1019.4288</v>
      </c>
      <c r="G14" s="120">
        <v>1036.4657</v>
      </c>
      <c r="H14" s="120">
        <v>1059.3061</v>
      </c>
      <c r="I14" s="121">
        <v>100</v>
      </c>
      <c r="J14" s="122">
        <v>100</v>
      </c>
      <c r="K14" s="529">
        <v>0.12089333842213446</v>
      </c>
      <c r="M14" s="137" t="s">
        <v>16</v>
      </c>
      <c r="N14" s="138">
        <v>1046.2202</v>
      </c>
      <c r="O14" s="138">
        <v>1077.5518</v>
      </c>
      <c r="P14" s="138">
        <v>1138.8789999999999</v>
      </c>
      <c r="Q14" s="138">
        <v>914.88959999999997</v>
      </c>
      <c r="R14" s="138">
        <v>871.1893</v>
      </c>
      <c r="S14" s="138">
        <v>908.13630000000001</v>
      </c>
      <c r="T14" s="145">
        <v>100</v>
      </c>
      <c r="U14" s="145">
        <v>100</v>
      </c>
      <c r="V14" s="140">
        <v>0.42399999999999999</v>
      </c>
      <c r="W14" s="140">
        <v>-0.51900000000000002</v>
      </c>
    </row>
    <row r="15" spans="1:27" ht="15" customHeight="1" x14ac:dyDescent="0.25">
      <c r="A15" s="15" t="s">
        <v>0</v>
      </c>
      <c r="B15" s="16">
        <v>533.30650000000003</v>
      </c>
      <c r="C15" s="16">
        <v>365.1807</v>
      </c>
      <c r="D15" s="527">
        <v>331.05549999999999</v>
      </c>
      <c r="E15" s="16">
        <v>301.1497</v>
      </c>
      <c r="F15" s="16">
        <v>291.6746</v>
      </c>
      <c r="G15" s="16">
        <v>281.87079999999997</v>
      </c>
      <c r="H15" s="16">
        <v>270.69049999999999</v>
      </c>
      <c r="I15" s="17">
        <v>32.171589455162945</v>
      </c>
      <c r="J15" s="18">
        <v>25.553567566541908</v>
      </c>
      <c r="K15" s="19">
        <v>-0.83528334873530508</v>
      </c>
      <c r="M15" s="20" t="s">
        <v>0</v>
      </c>
      <c r="N15" s="21">
        <v>327.75650000000002</v>
      </c>
      <c r="O15" s="21">
        <v>323.4024</v>
      </c>
      <c r="P15" s="21">
        <v>308.09859999999998</v>
      </c>
      <c r="Q15" s="22">
        <v>124.1054</v>
      </c>
      <c r="R15" s="22">
        <v>37.099699999999999</v>
      </c>
      <c r="S15" s="22">
        <v>22.851099999999999</v>
      </c>
      <c r="T15" s="23">
        <v>27.05279489743862</v>
      </c>
      <c r="U15" s="24">
        <v>2.5162632525536086</v>
      </c>
      <c r="V15" s="25">
        <v>-0.29899999999999999</v>
      </c>
      <c r="W15" s="26">
        <v>-10.541</v>
      </c>
    </row>
    <row r="16" spans="1:27" ht="15" customHeight="1" x14ac:dyDescent="0.25">
      <c r="A16" s="15" t="s">
        <v>1</v>
      </c>
      <c r="B16" s="16">
        <v>55.729900000000001</v>
      </c>
      <c r="C16" s="16">
        <v>18.423300000000001</v>
      </c>
      <c r="D16" s="527">
        <v>16.845700000000001</v>
      </c>
      <c r="E16" s="16">
        <v>5.6586999999999996</v>
      </c>
      <c r="F16" s="16">
        <v>4.8765000000000001</v>
      </c>
      <c r="G16" s="16">
        <v>3.9788999999999999</v>
      </c>
      <c r="H16" s="16">
        <v>2.5636000000000001</v>
      </c>
      <c r="I16" s="17">
        <v>1.6370455844558947</v>
      </c>
      <c r="J16" s="18">
        <v>0.24200748017971385</v>
      </c>
      <c r="K16" s="19">
        <v>-7.5447203186002181</v>
      </c>
      <c r="M16" s="20" t="s">
        <v>1</v>
      </c>
      <c r="N16" s="21">
        <v>6.5129000000000001</v>
      </c>
      <c r="O16" s="21">
        <v>5.8865999999999996</v>
      </c>
      <c r="P16" s="21">
        <v>3.2498999999999998</v>
      </c>
      <c r="Q16" s="22">
        <v>4.9240000000000004</v>
      </c>
      <c r="R16" s="22">
        <v>3.9618000000000002</v>
      </c>
      <c r="S16" s="22">
        <v>1.6866000000000001</v>
      </c>
      <c r="T16" s="23">
        <v>0.28535955092683246</v>
      </c>
      <c r="U16" s="24">
        <v>0.18572102007154653</v>
      </c>
      <c r="V16" s="25">
        <v>-6.6260000000000003</v>
      </c>
      <c r="W16" s="26">
        <v>-9.1440000000000001</v>
      </c>
    </row>
    <row r="17" spans="1:23" ht="15" customHeight="1" x14ac:dyDescent="0.25">
      <c r="A17" s="15" t="s">
        <v>2</v>
      </c>
      <c r="B17" s="16">
        <v>154.95089999999999</v>
      </c>
      <c r="C17" s="16">
        <v>290.90530000000001</v>
      </c>
      <c r="D17" s="527">
        <v>305.31299999999999</v>
      </c>
      <c r="E17" s="16">
        <v>299.14319999999998</v>
      </c>
      <c r="F17" s="16">
        <v>301.18700000000001</v>
      </c>
      <c r="G17" s="16">
        <v>312.38720000000001</v>
      </c>
      <c r="H17" s="16">
        <v>321.97039999999998</v>
      </c>
      <c r="I17" s="17">
        <v>29.66996316727607</v>
      </c>
      <c r="J17" s="18">
        <v>30.39446294135378</v>
      </c>
      <c r="K17" s="19">
        <v>0.22158737588511279</v>
      </c>
      <c r="M17" s="20" t="s">
        <v>2</v>
      </c>
      <c r="N17" s="21">
        <v>317.12490000000003</v>
      </c>
      <c r="O17" s="21">
        <v>331.03710000000001</v>
      </c>
      <c r="P17" s="21">
        <v>371.59539999999998</v>
      </c>
      <c r="Q17" s="22">
        <v>345.96710000000002</v>
      </c>
      <c r="R17" s="22">
        <v>312.8383</v>
      </c>
      <c r="S17" s="22">
        <v>195.429</v>
      </c>
      <c r="T17" s="23">
        <v>32.628172088518625</v>
      </c>
      <c r="U17" s="24">
        <v>21.519787283032294</v>
      </c>
      <c r="V17" s="25">
        <v>0.82199999999999995</v>
      </c>
      <c r="W17" s="26">
        <v>-1.8420000000000001</v>
      </c>
    </row>
    <row r="18" spans="1:23" ht="15" customHeight="1" x14ac:dyDescent="0.25">
      <c r="A18" s="15" t="s">
        <v>3</v>
      </c>
      <c r="B18" s="16">
        <v>229.0043</v>
      </c>
      <c r="C18" s="16">
        <v>245.82640000000001</v>
      </c>
      <c r="D18" s="527">
        <v>247.98259999999999</v>
      </c>
      <c r="E18" s="16">
        <v>223.8056</v>
      </c>
      <c r="F18" s="16">
        <v>221.6687</v>
      </c>
      <c r="G18" s="16">
        <v>212.9477</v>
      </c>
      <c r="H18" s="16">
        <v>213.58779999999999</v>
      </c>
      <c r="I18" s="17">
        <v>24.098661400350966</v>
      </c>
      <c r="J18" s="18">
        <v>20.162991603654504</v>
      </c>
      <c r="K18" s="19">
        <v>-0.62019626507524572</v>
      </c>
      <c r="M18" s="20" t="s">
        <v>3</v>
      </c>
      <c r="N18" s="21">
        <v>223.8056</v>
      </c>
      <c r="O18" s="21">
        <v>225.5197</v>
      </c>
      <c r="P18" s="21">
        <v>221.29079999999999</v>
      </c>
      <c r="Q18" s="22">
        <v>241.31209999999999</v>
      </c>
      <c r="R18" s="22">
        <v>249.34950000000001</v>
      </c>
      <c r="S18" s="22">
        <v>258.55500000000001</v>
      </c>
      <c r="T18" s="23">
        <v>19.430580421625123</v>
      </c>
      <c r="U18" s="24">
        <v>28.470946486777372</v>
      </c>
      <c r="V18" s="25">
        <v>-0.47299999999999998</v>
      </c>
      <c r="W18" s="26">
        <v>0.17399999999999999</v>
      </c>
    </row>
    <row r="19" spans="1:23" ht="15" customHeight="1" x14ac:dyDescent="0.25">
      <c r="A19" s="15" t="s">
        <v>4</v>
      </c>
      <c r="B19" s="16">
        <v>55.456699999999998</v>
      </c>
      <c r="C19" s="16">
        <v>56.969700000000003</v>
      </c>
      <c r="D19" s="527">
        <v>59.098199999999999</v>
      </c>
      <c r="E19" s="16">
        <v>64.881200000000007</v>
      </c>
      <c r="F19" s="16">
        <v>67.657200000000003</v>
      </c>
      <c r="G19" s="16">
        <v>69.494799999999998</v>
      </c>
      <c r="H19" s="16">
        <v>71.293599999999998</v>
      </c>
      <c r="I19" s="17">
        <v>5.7430945202212635</v>
      </c>
      <c r="J19" s="18">
        <v>6.7302170732331286</v>
      </c>
      <c r="K19" s="19">
        <v>0.78475525011461045</v>
      </c>
      <c r="M19" s="20" t="s">
        <v>4</v>
      </c>
      <c r="N19" s="21">
        <v>64.868499999999997</v>
      </c>
      <c r="O19" s="21">
        <v>67.640699999999995</v>
      </c>
      <c r="P19" s="21">
        <v>71.800600000000003</v>
      </c>
      <c r="Q19" s="22">
        <v>65.373599999999996</v>
      </c>
      <c r="R19" s="22">
        <v>68.781099999999995</v>
      </c>
      <c r="S19" s="22">
        <v>73.435100000000006</v>
      </c>
      <c r="T19" s="23">
        <v>6.3044976683212184</v>
      </c>
      <c r="U19" s="24">
        <v>8.0863522358923436</v>
      </c>
      <c r="V19" s="25">
        <v>0.81499999999999995</v>
      </c>
      <c r="W19" s="26">
        <v>0.90900000000000003</v>
      </c>
    </row>
    <row r="20" spans="1:23" ht="15" customHeight="1" x14ac:dyDescent="0.25">
      <c r="A20" s="15" t="s">
        <v>32</v>
      </c>
      <c r="B20" s="16">
        <v>24.063300000000002</v>
      </c>
      <c r="C20" s="16">
        <v>27.078499999999998</v>
      </c>
      <c r="D20" s="527">
        <v>27.824200000000001</v>
      </c>
      <c r="E20" s="16">
        <v>30.940100000000001</v>
      </c>
      <c r="F20" s="16">
        <v>33.244399999999999</v>
      </c>
      <c r="G20" s="16">
        <v>36.453600000000002</v>
      </c>
      <c r="H20" s="16">
        <v>39.783499999999997</v>
      </c>
      <c r="I20" s="17">
        <v>2.7039234790491169</v>
      </c>
      <c r="J20" s="18">
        <v>3.7556188905171033</v>
      </c>
      <c r="K20" s="19">
        <v>1.5009279172067069</v>
      </c>
      <c r="M20" s="20" t="s">
        <v>32</v>
      </c>
      <c r="N20" s="21">
        <v>30.792000000000002</v>
      </c>
      <c r="O20" s="21">
        <v>32.803199999999997</v>
      </c>
      <c r="P20" s="21">
        <v>39.0989</v>
      </c>
      <c r="Q20" s="22">
        <v>32.654000000000003</v>
      </c>
      <c r="R20" s="22">
        <v>40.007300000000001</v>
      </c>
      <c r="S20" s="22">
        <v>56.514299999999999</v>
      </c>
      <c r="T20" s="23">
        <v>3.4331039557319087</v>
      </c>
      <c r="U20" s="24">
        <v>6.2231076987011749</v>
      </c>
      <c r="V20" s="25">
        <v>1.4279999999999999</v>
      </c>
      <c r="W20" s="26">
        <v>2.996</v>
      </c>
    </row>
    <row r="21" spans="1:23" ht="15" customHeight="1" x14ac:dyDescent="0.25">
      <c r="A21" s="27" t="s">
        <v>5</v>
      </c>
      <c r="B21" s="28">
        <v>18.306000000000001</v>
      </c>
      <c r="C21" s="28">
        <v>35.31</v>
      </c>
      <c r="D21" s="528">
        <v>40.9114</v>
      </c>
      <c r="E21" s="28">
        <v>81.2667</v>
      </c>
      <c r="F21" s="28">
        <v>99.120400000000004</v>
      </c>
      <c r="G21" s="28">
        <v>119.33280000000001</v>
      </c>
      <c r="H21" s="28">
        <v>139.41669999999999</v>
      </c>
      <c r="I21" s="29">
        <v>3.9757223934837311</v>
      </c>
      <c r="J21" s="30">
        <v>13.16113444451986</v>
      </c>
      <c r="K21" s="31">
        <v>5.2413157408785382</v>
      </c>
      <c r="M21" s="20" t="s">
        <v>5</v>
      </c>
      <c r="N21" s="21">
        <v>75.359899999999996</v>
      </c>
      <c r="O21" s="21">
        <v>91.262100000000004</v>
      </c>
      <c r="P21" s="21">
        <v>123.74469999999999</v>
      </c>
      <c r="Q21" s="22">
        <v>100.55329999999999</v>
      </c>
      <c r="R21" s="22">
        <v>159.1516</v>
      </c>
      <c r="S21" s="22">
        <v>299.66520000000003</v>
      </c>
      <c r="T21" s="23">
        <v>10.865482636873628</v>
      </c>
      <c r="U21" s="24">
        <v>32.997822022971661</v>
      </c>
      <c r="V21" s="25">
        <v>4.72</v>
      </c>
      <c r="W21" s="26">
        <v>8.6509999999999998</v>
      </c>
    </row>
    <row r="22" spans="1:23" ht="15" customHeight="1" x14ac:dyDescent="0.25">
      <c r="A22" s="119" t="s">
        <v>17</v>
      </c>
      <c r="B22" s="120">
        <v>198.512</v>
      </c>
      <c r="C22" s="120">
        <v>237.5728</v>
      </c>
      <c r="D22" s="120">
        <v>221.96270000000001</v>
      </c>
      <c r="E22" s="120">
        <v>263.04919999999998</v>
      </c>
      <c r="F22" s="120">
        <v>271.02710000000002</v>
      </c>
      <c r="G22" s="120">
        <v>283.27510000000001</v>
      </c>
      <c r="H22" s="120">
        <v>295.13819999999998</v>
      </c>
      <c r="I22" s="121">
        <v>100</v>
      </c>
      <c r="J22" s="122">
        <v>100</v>
      </c>
      <c r="K22" s="529">
        <v>1.194302055249219</v>
      </c>
      <c r="M22" s="137" t="s">
        <v>17</v>
      </c>
      <c r="N22" s="138">
        <v>272.42</v>
      </c>
      <c r="O22" s="138">
        <v>286.80849999999998</v>
      </c>
      <c r="P22" s="138">
        <v>328.36329999999998</v>
      </c>
      <c r="Q22" s="138">
        <v>243.85169999999999</v>
      </c>
      <c r="R22" s="138">
        <v>235.61519999999999</v>
      </c>
      <c r="S22" s="138">
        <v>210.23349999999999</v>
      </c>
      <c r="T22" s="145">
        <v>100</v>
      </c>
      <c r="U22" s="145">
        <v>100</v>
      </c>
      <c r="V22" s="140">
        <v>1.645</v>
      </c>
      <c r="W22" s="530">
        <v>-0.22600000000000001</v>
      </c>
    </row>
    <row r="23" spans="1:23" ht="15" customHeight="1" x14ac:dyDescent="0.25">
      <c r="A23" s="32" t="s">
        <v>25</v>
      </c>
      <c r="B23" s="33">
        <v>61.058999999999997</v>
      </c>
      <c r="C23" s="33">
        <v>63.988</v>
      </c>
      <c r="D23" s="531">
        <v>64.334199999999996</v>
      </c>
      <c r="E23" s="33">
        <v>63.885300000000001</v>
      </c>
      <c r="F23" s="33">
        <v>64.941299999999998</v>
      </c>
      <c r="G23" s="33">
        <v>66.164599999999993</v>
      </c>
      <c r="H23" s="33">
        <v>67.656700000000001</v>
      </c>
      <c r="I23" s="29">
        <v>28.984239243800868</v>
      </c>
      <c r="J23" s="30">
        <v>22.92373538904825</v>
      </c>
      <c r="K23" s="34">
        <v>0.2100328324123657</v>
      </c>
      <c r="M23" s="35" t="s">
        <v>25</v>
      </c>
      <c r="N23" s="36">
        <v>66.237200000000001</v>
      </c>
      <c r="O23" s="36">
        <v>68.582300000000004</v>
      </c>
      <c r="P23" s="36">
        <v>73.335599999999999</v>
      </c>
      <c r="Q23" s="37">
        <v>59.316400000000002</v>
      </c>
      <c r="R23" s="37">
        <v>57.205800000000004</v>
      </c>
      <c r="S23" s="37">
        <v>55.829599999999999</v>
      </c>
      <c r="T23" s="38">
        <v>22.333677362847798</v>
      </c>
      <c r="U23" s="39">
        <v>26.555996071035302</v>
      </c>
      <c r="V23" s="40">
        <v>0.54700000000000004</v>
      </c>
      <c r="W23" s="41">
        <v>-0.58899999999999997</v>
      </c>
    </row>
    <row r="24" spans="1:23" ht="15" customHeight="1" x14ac:dyDescent="0.25">
      <c r="A24" s="119" t="s">
        <v>19</v>
      </c>
      <c r="B24" s="120">
        <v>1833.0308</v>
      </c>
      <c r="C24" s="120">
        <v>1833.3741</v>
      </c>
      <c r="D24" s="120">
        <v>1831.3498999999999</v>
      </c>
      <c r="E24" s="120">
        <v>1894.7479000000001</v>
      </c>
      <c r="F24" s="120">
        <v>1879.2337</v>
      </c>
      <c r="G24" s="120">
        <v>1859.1831999999999</v>
      </c>
      <c r="H24" s="120">
        <v>1861.8561999999999</v>
      </c>
      <c r="I24" s="121">
        <v>99.999994539547032</v>
      </c>
      <c r="J24" s="122">
        <v>99.999994629015944</v>
      </c>
      <c r="K24" s="529">
        <v>6.8859538510679386E-2</v>
      </c>
      <c r="M24" s="137" t="s">
        <v>19</v>
      </c>
      <c r="N24" s="138">
        <v>1929.4639</v>
      </c>
      <c r="O24" s="138">
        <v>1944.8594000000001</v>
      </c>
      <c r="P24" s="138">
        <v>1988.258</v>
      </c>
      <c r="Q24" s="138">
        <v>1810.5223000000001</v>
      </c>
      <c r="R24" s="138">
        <v>1728.8795</v>
      </c>
      <c r="S24" s="138">
        <v>1571.3159000000001</v>
      </c>
      <c r="T24" s="145">
        <v>100</v>
      </c>
      <c r="U24" s="145">
        <v>100</v>
      </c>
      <c r="V24" s="140">
        <v>0.34300000000000003</v>
      </c>
      <c r="W24" s="530">
        <v>-0.63600000000000001</v>
      </c>
    </row>
    <row r="25" spans="1:23" ht="15" customHeight="1" x14ac:dyDescent="0.25">
      <c r="A25" s="15" t="s">
        <v>0</v>
      </c>
      <c r="B25" s="16">
        <v>37.055399999999999</v>
      </c>
      <c r="C25" s="16">
        <v>25.906700000000001</v>
      </c>
      <c r="D25" s="527">
        <v>25.4757</v>
      </c>
      <c r="E25" s="16">
        <v>24.581499999999998</v>
      </c>
      <c r="F25" s="16">
        <v>23.459800000000001</v>
      </c>
      <c r="G25" s="16">
        <v>22.309899999999999</v>
      </c>
      <c r="H25" s="16">
        <v>21.3979</v>
      </c>
      <c r="I25" s="17">
        <v>1.3910886171998043</v>
      </c>
      <c r="J25" s="18">
        <v>1.1492778013683334</v>
      </c>
      <c r="K25" s="19">
        <v>-0.72416631392460129</v>
      </c>
      <c r="M25" s="20" t="s">
        <v>0</v>
      </c>
      <c r="N25" s="21">
        <v>24.873100000000001</v>
      </c>
      <c r="O25" s="21">
        <v>24.0032</v>
      </c>
      <c r="P25" s="21">
        <v>22.291399999999999</v>
      </c>
      <c r="Q25" s="22">
        <v>22.6372</v>
      </c>
      <c r="R25" s="22">
        <v>20.173300000000001</v>
      </c>
      <c r="S25" s="22">
        <v>16.111699999999999</v>
      </c>
      <c r="T25" s="23">
        <v>1.1211522850656201</v>
      </c>
      <c r="U25" s="24">
        <v>1.0253635185642809</v>
      </c>
      <c r="V25" s="25">
        <v>-0.55500000000000005</v>
      </c>
      <c r="W25" s="26">
        <v>-1.891</v>
      </c>
    </row>
    <row r="26" spans="1:23" ht="15" customHeight="1" x14ac:dyDescent="0.25">
      <c r="A26" s="15" t="s">
        <v>1</v>
      </c>
      <c r="B26" s="16">
        <v>934.96979999999996</v>
      </c>
      <c r="C26" s="16">
        <v>919.63720000000001</v>
      </c>
      <c r="D26" s="527">
        <v>923.10940000000005</v>
      </c>
      <c r="E26" s="16">
        <v>890.64049999999997</v>
      </c>
      <c r="F26" s="16">
        <v>833.36469999999997</v>
      </c>
      <c r="G26" s="16">
        <v>771.81899999999996</v>
      </c>
      <c r="H26" s="16">
        <v>733.27409999999998</v>
      </c>
      <c r="I26" s="17">
        <v>50.405954645805259</v>
      </c>
      <c r="J26" s="18">
        <v>39.384035136548142</v>
      </c>
      <c r="K26" s="19">
        <v>-0.95469762824206272</v>
      </c>
      <c r="M26" s="20" t="s">
        <v>1</v>
      </c>
      <c r="N26" s="21">
        <v>918.28219999999999</v>
      </c>
      <c r="O26" s="21">
        <v>888.39009999999996</v>
      </c>
      <c r="P26" s="21">
        <v>840.03610000000003</v>
      </c>
      <c r="Q26" s="22">
        <v>816.60810000000004</v>
      </c>
      <c r="R26" s="22">
        <v>698.99969999999996</v>
      </c>
      <c r="S26" s="22">
        <v>482.26780000000002</v>
      </c>
      <c r="T26" s="23">
        <v>42.249853892201109</v>
      </c>
      <c r="U26" s="24">
        <v>30.691969705136952</v>
      </c>
      <c r="V26" s="25">
        <v>-0.39200000000000002</v>
      </c>
      <c r="W26" s="26">
        <v>-2.669</v>
      </c>
    </row>
    <row r="27" spans="1:23" ht="15" customHeight="1" x14ac:dyDescent="0.25">
      <c r="A27" s="15" t="s">
        <v>2</v>
      </c>
      <c r="B27" s="16">
        <v>425.86309999999997</v>
      </c>
      <c r="C27" s="16">
        <v>394.37779999999998</v>
      </c>
      <c r="D27" s="527">
        <v>385.34699999999998</v>
      </c>
      <c r="E27" s="16">
        <v>432.07870000000003</v>
      </c>
      <c r="F27" s="16">
        <v>443.74149999999997</v>
      </c>
      <c r="G27" s="16">
        <v>455.17689999999999</v>
      </c>
      <c r="H27" s="16">
        <v>464.55489999999998</v>
      </c>
      <c r="I27" s="17">
        <v>21.041691705118719</v>
      </c>
      <c r="J27" s="18">
        <v>24.951169698282822</v>
      </c>
      <c r="K27" s="19">
        <v>0.78193928396321777</v>
      </c>
      <c r="M27" s="20" t="s">
        <v>2</v>
      </c>
      <c r="N27" s="21">
        <v>433.95100000000002</v>
      </c>
      <c r="O27" s="21">
        <v>446.24310000000003</v>
      </c>
      <c r="P27" s="21">
        <v>469.178</v>
      </c>
      <c r="Q27" s="22">
        <v>406.15379999999999</v>
      </c>
      <c r="R27" s="22">
        <v>399.17360000000002</v>
      </c>
      <c r="S27" s="22">
        <v>376.47160000000002</v>
      </c>
      <c r="T27" s="23">
        <v>23.597440573607649</v>
      </c>
      <c r="U27" s="24">
        <v>23.959001496770956</v>
      </c>
      <c r="V27" s="25">
        <v>0.82399999999999995</v>
      </c>
      <c r="W27" s="26">
        <v>-9.7000000000000003E-2</v>
      </c>
    </row>
    <row r="28" spans="1:23" ht="15" customHeight="1" x14ac:dyDescent="0.25">
      <c r="A28" s="15" t="s">
        <v>6</v>
      </c>
      <c r="B28" s="16">
        <v>354.86290000000002</v>
      </c>
      <c r="C28" s="16">
        <v>390.5564</v>
      </c>
      <c r="D28" s="527">
        <v>392.22179999999997</v>
      </c>
      <c r="E28" s="16">
        <v>418.8109</v>
      </c>
      <c r="F28" s="16">
        <v>435.16120000000001</v>
      </c>
      <c r="G28" s="16">
        <v>452.94</v>
      </c>
      <c r="H28" s="16">
        <v>472.86489999999998</v>
      </c>
      <c r="I28" s="17">
        <v>21.417086925879101</v>
      </c>
      <c r="J28" s="18">
        <v>25.397498474909071</v>
      </c>
      <c r="K28" s="19">
        <v>0.7821354398276803</v>
      </c>
      <c r="M28" s="20" t="s">
        <v>6</v>
      </c>
      <c r="N28" s="21">
        <v>429.74689999999998</v>
      </c>
      <c r="O28" s="21">
        <v>452.72300000000001</v>
      </c>
      <c r="P28" s="21">
        <v>499.70530000000002</v>
      </c>
      <c r="Q28" s="22">
        <v>404.62830000000002</v>
      </c>
      <c r="R28" s="22">
        <v>417.16770000000002</v>
      </c>
      <c r="S28" s="22">
        <v>464.40910000000002</v>
      </c>
      <c r="T28" s="23">
        <v>25.132819784957487</v>
      </c>
      <c r="U28" s="24">
        <v>29.555425487643827</v>
      </c>
      <c r="V28" s="25">
        <v>1.014</v>
      </c>
      <c r="W28" s="26">
        <v>0.70599999999999996</v>
      </c>
    </row>
    <row r="29" spans="1:23" ht="15" customHeight="1" x14ac:dyDescent="0.25">
      <c r="A29" s="15" t="s">
        <v>7</v>
      </c>
      <c r="B29" s="16">
        <v>6.0926</v>
      </c>
      <c r="C29" s="16">
        <v>6.0922999999999998</v>
      </c>
      <c r="D29" s="527">
        <v>5.9589999999999996</v>
      </c>
      <c r="E29" s="16">
        <v>6.0754000000000001</v>
      </c>
      <c r="F29" s="16">
        <v>5.5644</v>
      </c>
      <c r="G29" s="16">
        <v>5.0381</v>
      </c>
      <c r="H29" s="16">
        <v>4.6142000000000003</v>
      </c>
      <c r="I29" s="17">
        <v>0.32538839246394147</v>
      </c>
      <c r="J29" s="18">
        <v>0.24782794718518006</v>
      </c>
      <c r="K29" s="19">
        <v>-1.0600257742408803</v>
      </c>
      <c r="M29" s="20" t="s">
        <v>7</v>
      </c>
      <c r="N29" s="21">
        <v>6.1322000000000001</v>
      </c>
      <c r="O29" s="21">
        <v>5.6665999999999999</v>
      </c>
      <c r="P29" s="21">
        <v>4.7683</v>
      </c>
      <c r="Q29" s="22">
        <v>5.6692</v>
      </c>
      <c r="R29" s="22">
        <v>4.9108000000000001</v>
      </c>
      <c r="S29" s="22">
        <v>3.5104000000000002</v>
      </c>
      <c r="T29" s="23">
        <v>0.23982300083791944</v>
      </c>
      <c r="U29" s="24">
        <v>0.22340510905541019</v>
      </c>
      <c r="V29" s="25">
        <v>-0.92500000000000004</v>
      </c>
      <c r="W29" s="26">
        <v>-2.181</v>
      </c>
    </row>
    <row r="30" spans="1:23" ht="15" customHeight="1" x14ac:dyDescent="0.25">
      <c r="A30" s="15" t="s">
        <v>32</v>
      </c>
      <c r="B30" s="16">
        <v>72.1845</v>
      </c>
      <c r="C30" s="16">
        <v>93.986699999999999</v>
      </c>
      <c r="D30" s="527">
        <v>95.969800000000006</v>
      </c>
      <c r="E30" s="16">
        <v>113.5971</v>
      </c>
      <c r="F30" s="16">
        <v>125.0151</v>
      </c>
      <c r="G30" s="16">
        <v>134.50409999999999</v>
      </c>
      <c r="H30" s="16">
        <v>143.0181</v>
      </c>
      <c r="I30" s="17">
        <v>5.2403857941073966</v>
      </c>
      <c r="J30" s="18">
        <v>7.6814793752600234</v>
      </c>
      <c r="K30" s="19">
        <v>1.676132232453531</v>
      </c>
      <c r="M30" s="20" t="s">
        <v>32</v>
      </c>
      <c r="N30" s="21">
        <v>111.0322</v>
      </c>
      <c r="O30" s="21">
        <v>120.6699</v>
      </c>
      <c r="P30" s="21">
        <v>140.7595</v>
      </c>
      <c r="Q30" s="22">
        <v>142.25409999999999</v>
      </c>
      <c r="R30" s="22">
        <v>168.53720000000001</v>
      </c>
      <c r="S30" s="22">
        <v>191.29949999999999</v>
      </c>
      <c r="T30" s="23">
        <v>7.0795389733123155</v>
      </c>
      <c r="U30" s="24">
        <v>12.174477455488104</v>
      </c>
      <c r="V30" s="25">
        <v>1.609</v>
      </c>
      <c r="W30" s="26">
        <v>2.9159999999999999</v>
      </c>
    </row>
    <row r="31" spans="1:23" ht="15" customHeight="1" x14ac:dyDescent="0.25">
      <c r="A31" s="27" t="s">
        <v>5</v>
      </c>
      <c r="B31" s="28">
        <v>2.0026000000000002</v>
      </c>
      <c r="C31" s="28">
        <v>2.8170999999999999</v>
      </c>
      <c r="D31" s="528">
        <v>3.2671000000000001</v>
      </c>
      <c r="E31" s="28">
        <v>8.9636999999999993</v>
      </c>
      <c r="F31" s="28">
        <v>12.927</v>
      </c>
      <c r="G31" s="28">
        <v>17.395199999999999</v>
      </c>
      <c r="H31" s="28">
        <v>22.132000000000001</v>
      </c>
      <c r="I31" s="29">
        <v>0.17839845897280471</v>
      </c>
      <c r="J31" s="30">
        <v>1.1887061954623566</v>
      </c>
      <c r="K31" s="31">
        <v>8.297665037963986</v>
      </c>
      <c r="M31" s="20" t="s">
        <v>5</v>
      </c>
      <c r="N31" s="21">
        <v>5.4462999999999999</v>
      </c>
      <c r="O31" s="21">
        <v>7.1635</v>
      </c>
      <c r="P31" s="21">
        <v>11.519399999999999</v>
      </c>
      <c r="Q31" s="22">
        <v>12.5715</v>
      </c>
      <c r="R31" s="22">
        <v>19.917100000000001</v>
      </c>
      <c r="S31" s="22">
        <v>37.245800000000003</v>
      </c>
      <c r="T31" s="23">
        <v>0.57937149001789501</v>
      </c>
      <c r="U31" s="24">
        <v>2.3703572273404734</v>
      </c>
      <c r="V31" s="25">
        <v>5.391</v>
      </c>
      <c r="W31" s="26">
        <v>10.672000000000001</v>
      </c>
    </row>
    <row r="32" spans="1:23" ht="15" customHeight="1" x14ac:dyDescent="0.25">
      <c r="A32" s="119" t="s">
        <v>8</v>
      </c>
      <c r="B32" s="120">
        <v>419.72230000000002</v>
      </c>
      <c r="C32" s="120">
        <v>349.23790000000002</v>
      </c>
      <c r="D32" s="120">
        <v>349.19929999999999</v>
      </c>
      <c r="E32" s="120">
        <v>380.53960000000001</v>
      </c>
      <c r="F32" s="120">
        <v>382.60969999999998</v>
      </c>
      <c r="G32" s="120">
        <v>384.59660000000002</v>
      </c>
      <c r="H32" s="120">
        <v>390.12610000000001</v>
      </c>
      <c r="I32" s="121">
        <v>100</v>
      </c>
      <c r="J32" s="122">
        <v>100</v>
      </c>
      <c r="K32" s="529">
        <v>0.46284785032002507</v>
      </c>
      <c r="M32" s="137" t="s">
        <v>8</v>
      </c>
      <c r="N32" s="138">
        <v>384.66239999999999</v>
      </c>
      <c r="O32" s="138">
        <v>390.98500000000001</v>
      </c>
      <c r="P32" s="138">
        <v>404.04820000000001</v>
      </c>
      <c r="Q32" s="138">
        <v>363.85980000000001</v>
      </c>
      <c r="R32" s="138">
        <v>353.1472</v>
      </c>
      <c r="S32" s="138">
        <v>339.49509999999998</v>
      </c>
      <c r="T32" s="145">
        <v>100</v>
      </c>
      <c r="U32" s="145">
        <v>100</v>
      </c>
      <c r="V32" s="140">
        <v>0.61</v>
      </c>
      <c r="W32" s="530">
        <v>-0.11700000000000001</v>
      </c>
    </row>
    <row r="33" spans="1:23" ht="15" customHeight="1" x14ac:dyDescent="0.25">
      <c r="A33" s="15" t="s">
        <v>0</v>
      </c>
      <c r="B33" s="16">
        <v>34.406399999999998</v>
      </c>
      <c r="C33" s="16">
        <v>25.062999999999999</v>
      </c>
      <c r="D33" s="527">
        <v>24.750800000000002</v>
      </c>
      <c r="E33" s="16">
        <v>24.013200000000001</v>
      </c>
      <c r="F33" s="16">
        <v>22.9848</v>
      </c>
      <c r="G33" s="16">
        <v>21.936499999999999</v>
      </c>
      <c r="H33" s="16">
        <v>21.134899999999998</v>
      </c>
      <c r="I33" s="17">
        <v>7.0878721692741093</v>
      </c>
      <c r="J33" s="18">
        <v>5.4174534849116736</v>
      </c>
      <c r="K33" s="19">
        <v>-0.65589004447595967</v>
      </c>
      <c r="M33" s="20" t="s">
        <v>0</v>
      </c>
      <c r="N33" s="21">
        <v>24.218</v>
      </c>
      <c r="O33" s="21">
        <v>23.392299999999999</v>
      </c>
      <c r="P33" s="21">
        <v>21.7944</v>
      </c>
      <c r="Q33" s="22">
        <v>22.1084</v>
      </c>
      <c r="R33" s="22">
        <v>19.749300000000002</v>
      </c>
      <c r="S33" s="22">
        <v>15.895099999999999</v>
      </c>
      <c r="T33" s="23">
        <v>5.3940099225785438</v>
      </c>
      <c r="U33" s="24">
        <v>4.6819821552652749</v>
      </c>
      <c r="V33" s="25">
        <v>-0.52900000000000003</v>
      </c>
      <c r="W33" s="26">
        <v>-1.8280000000000001</v>
      </c>
    </row>
    <row r="34" spans="1:23" ht="15" customHeight="1" x14ac:dyDescent="0.25">
      <c r="A34" s="15" t="s">
        <v>1</v>
      </c>
      <c r="B34" s="16">
        <v>43.973999999999997</v>
      </c>
      <c r="C34" s="16">
        <v>33.111400000000003</v>
      </c>
      <c r="D34" s="527">
        <v>33.047899999999998</v>
      </c>
      <c r="E34" s="16">
        <v>32.545900000000003</v>
      </c>
      <c r="F34" s="16">
        <v>31.3598</v>
      </c>
      <c r="G34" s="16">
        <v>30.3581</v>
      </c>
      <c r="H34" s="16">
        <v>29.732500000000002</v>
      </c>
      <c r="I34" s="17">
        <v>9.4639078600673034</v>
      </c>
      <c r="J34" s="18">
        <v>7.6212537433409357</v>
      </c>
      <c r="K34" s="19">
        <v>-0.43952002356804076</v>
      </c>
      <c r="M34" s="20" t="s">
        <v>1</v>
      </c>
      <c r="N34" s="21">
        <v>33.035800000000002</v>
      </c>
      <c r="O34" s="21">
        <v>32.146799999999999</v>
      </c>
      <c r="P34" s="21">
        <v>30.584</v>
      </c>
      <c r="Q34" s="22">
        <v>29.767800000000001</v>
      </c>
      <c r="R34" s="22">
        <v>27.2621</v>
      </c>
      <c r="S34" s="22">
        <v>23.654399999999999</v>
      </c>
      <c r="T34" s="23">
        <v>7.5693939485437625</v>
      </c>
      <c r="U34" s="24">
        <v>6.9675232426035016</v>
      </c>
      <c r="V34" s="25">
        <v>-0.32200000000000001</v>
      </c>
      <c r="W34" s="26">
        <v>-1.3839999999999999</v>
      </c>
    </row>
    <row r="35" spans="1:23" ht="15" customHeight="1" x14ac:dyDescent="0.25">
      <c r="A35" s="15" t="s">
        <v>2</v>
      </c>
      <c r="B35" s="16">
        <v>168.30869999999999</v>
      </c>
      <c r="C35" s="16">
        <v>153.8664</v>
      </c>
      <c r="D35" s="527">
        <v>153.44159999999999</v>
      </c>
      <c r="E35" s="16">
        <v>174.6617</v>
      </c>
      <c r="F35" s="16">
        <v>175.3723</v>
      </c>
      <c r="G35" s="16">
        <v>175.0848</v>
      </c>
      <c r="H35" s="16">
        <v>176.08869999999999</v>
      </c>
      <c r="I35" s="17">
        <v>43.940981554086733</v>
      </c>
      <c r="J35" s="18">
        <v>45.136354629951697</v>
      </c>
      <c r="K35" s="19">
        <v>0.57526418740991847</v>
      </c>
      <c r="M35" s="20" t="s">
        <v>2</v>
      </c>
      <c r="N35" s="21">
        <v>175.5342</v>
      </c>
      <c r="O35" s="21">
        <v>177.77719999999999</v>
      </c>
      <c r="P35" s="21">
        <v>180.65350000000001</v>
      </c>
      <c r="Q35" s="22">
        <v>166.53569999999999</v>
      </c>
      <c r="R35" s="22">
        <v>159.5872</v>
      </c>
      <c r="S35" s="22">
        <v>144.9701</v>
      </c>
      <c r="T35" s="23">
        <v>44.710878553598313</v>
      </c>
      <c r="U35" s="24">
        <v>42.701676695775582</v>
      </c>
      <c r="V35" s="25">
        <v>0.68300000000000005</v>
      </c>
      <c r="W35" s="26">
        <v>-0.23599999999999999</v>
      </c>
    </row>
    <row r="36" spans="1:23" ht="15" customHeight="1" x14ac:dyDescent="0.25">
      <c r="A36" s="15" t="s">
        <v>6</v>
      </c>
      <c r="B36" s="16">
        <v>122.81489999999999</v>
      </c>
      <c r="C36" s="16">
        <v>95.863200000000006</v>
      </c>
      <c r="D36" s="527">
        <v>96.486900000000006</v>
      </c>
      <c r="E36" s="16">
        <v>104.9208</v>
      </c>
      <c r="F36" s="16">
        <v>107.1788</v>
      </c>
      <c r="G36" s="16">
        <v>109.8588</v>
      </c>
      <c r="H36" s="16">
        <v>113.6382</v>
      </c>
      <c r="I36" s="17">
        <v>27.630897312795305</v>
      </c>
      <c r="J36" s="18">
        <v>29.128581758564732</v>
      </c>
      <c r="K36" s="19">
        <v>0.68404761383860091</v>
      </c>
      <c r="M36" s="20" t="s">
        <v>6</v>
      </c>
      <c r="N36" s="21">
        <v>106.1832</v>
      </c>
      <c r="O36" s="21">
        <v>109.4079</v>
      </c>
      <c r="P36" s="21">
        <v>116.63800000000001</v>
      </c>
      <c r="Q36" s="22">
        <v>99.898200000000003</v>
      </c>
      <c r="R36" s="22">
        <v>97.216099999999997</v>
      </c>
      <c r="S36" s="22">
        <v>97.455100000000002</v>
      </c>
      <c r="T36" s="23">
        <v>28.867348004520256</v>
      </c>
      <c r="U36" s="24">
        <v>28.705892956923385</v>
      </c>
      <c r="V36" s="25">
        <v>0.79300000000000004</v>
      </c>
      <c r="W36" s="26">
        <v>4.2000000000000003E-2</v>
      </c>
    </row>
    <row r="37" spans="1:23" ht="15" customHeight="1" x14ac:dyDescent="0.25">
      <c r="A37" s="15" t="s">
        <v>7</v>
      </c>
      <c r="B37" s="16">
        <v>4.9759000000000002</v>
      </c>
      <c r="C37" s="16">
        <v>4.9157999999999999</v>
      </c>
      <c r="D37" s="527">
        <v>4.8009000000000004</v>
      </c>
      <c r="E37" s="16">
        <v>5.0606</v>
      </c>
      <c r="F37" s="16">
        <v>4.6315</v>
      </c>
      <c r="G37" s="16">
        <v>4.1927000000000003</v>
      </c>
      <c r="H37" s="16">
        <v>3.8643999999999998</v>
      </c>
      <c r="I37" s="17">
        <v>1.3748309346553675</v>
      </c>
      <c r="J37" s="18">
        <v>0.99055151654811102</v>
      </c>
      <c r="K37" s="19">
        <v>-0.90007885889735739</v>
      </c>
      <c r="M37" s="20" t="s">
        <v>7</v>
      </c>
      <c r="N37" s="21">
        <v>5.0895999999999999</v>
      </c>
      <c r="O37" s="21">
        <v>4.6940999999999997</v>
      </c>
      <c r="P37" s="21">
        <v>3.9670000000000001</v>
      </c>
      <c r="Q37" s="22">
        <v>4.8643999999999998</v>
      </c>
      <c r="R37" s="22">
        <v>4.2923999999999998</v>
      </c>
      <c r="S37" s="22">
        <v>3.2507999999999999</v>
      </c>
      <c r="T37" s="23">
        <v>0.9818135559074388</v>
      </c>
      <c r="U37" s="24">
        <v>0.95753959335495575</v>
      </c>
      <c r="V37" s="25">
        <v>-0.79200000000000004</v>
      </c>
      <c r="W37" s="26">
        <v>-1.611</v>
      </c>
    </row>
    <row r="38" spans="1:23" ht="15" customHeight="1" x14ac:dyDescent="0.25">
      <c r="A38" s="15" t="s">
        <v>32</v>
      </c>
      <c r="B38" s="16">
        <v>45.1295</v>
      </c>
      <c r="C38" s="16">
        <v>36.4069</v>
      </c>
      <c r="D38" s="527">
        <v>36.658999999999999</v>
      </c>
      <c r="E38" s="16">
        <v>39.060299999999998</v>
      </c>
      <c r="F38" s="16">
        <v>40.561700000000002</v>
      </c>
      <c r="G38" s="16">
        <v>42.332599999999999</v>
      </c>
      <c r="H38" s="16">
        <v>44.5045</v>
      </c>
      <c r="I38" s="17">
        <v>10.498016462232313</v>
      </c>
      <c r="J38" s="18">
        <v>11.40772175970795</v>
      </c>
      <c r="K38" s="19">
        <v>0.81132077689964888</v>
      </c>
      <c r="M38" s="20" t="s">
        <v>32</v>
      </c>
      <c r="N38" s="21">
        <v>40.358199999999997</v>
      </c>
      <c r="O38" s="21">
        <v>43.084200000000003</v>
      </c>
      <c r="P38" s="21">
        <v>49.347000000000001</v>
      </c>
      <c r="Q38" s="22">
        <v>39.874000000000002</v>
      </c>
      <c r="R38" s="22">
        <v>42.801299999999998</v>
      </c>
      <c r="S38" s="22">
        <v>48.791600000000003</v>
      </c>
      <c r="T38" s="23">
        <v>12.213146847331581</v>
      </c>
      <c r="U38" s="24">
        <v>14.371812730139553</v>
      </c>
      <c r="V38" s="25">
        <v>1.246</v>
      </c>
      <c r="W38" s="26">
        <v>1.198</v>
      </c>
    </row>
    <row r="39" spans="1:23" ht="15" customHeight="1" x14ac:dyDescent="0.25">
      <c r="A39" s="27" t="s">
        <v>5</v>
      </c>
      <c r="B39" s="28">
        <v>0.1129</v>
      </c>
      <c r="C39" s="28">
        <v>1.0999999999999999E-2</v>
      </c>
      <c r="D39" s="528">
        <v>1.2200000000000001E-2</v>
      </c>
      <c r="E39" s="28">
        <v>0.27710000000000001</v>
      </c>
      <c r="F39" s="28">
        <v>0.52080000000000004</v>
      </c>
      <c r="G39" s="28">
        <v>0.83309999999999995</v>
      </c>
      <c r="H39" s="28">
        <v>1.1629</v>
      </c>
      <c r="I39" s="29">
        <v>3.4937068888740612E-3</v>
      </c>
      <c r="J39" s="30">
        <v>0.29808310697489865</v>
      </c>
      <c r="K39" s="31">
        <v>20.911035113964704</v>
      </c>
      <c r="M39" s="20" t="s">
        <v>5</v>
      </c>
      <c r="N39" s="21">
        <v>0.24340000000000001</v>
      </c>
      <c r="O39" s="21">
        <v>0.48259999999999997</v>
      </c>
      <c r="P39" s="21">
        <v>1.0643</v>
      </c>
      <c r="Q39" s="22">
        <v>0.81130000000000002</v>
      </c>
      <c r="R39" s="22">
        <v>2.2387999999999999</v>
      </c>
      <c r="S39" s="22">
        <v>5.4781000000000004</v>
      </c>
      <c r="T39" s="23">
        <v>0.26340916752011273</v>
      </c>
      <c r="U39" s="24">
        <v>1.6136020814438854</v>
      </c>
      <c r="V39" s="25">
        <v>20.465</v>
      </c>
      <c r="W39" s="26">
        <v>28.977</v>
      </c>
    </row>
    <row r="40" spans="1:23" ht="15" customHeight="1" x14ac:dyDescent="0.25">
      <c r="A40" s="119" t="s">
        <v>9</v>
      </c>
      <c r="B40" s="120">
        <v>676.22220000000004</v>
      </c>
      <c r="C40" s="120">
        <v>741.46879999999999</v>
      </c>
      <c r="D40" s="120">
        <v>743.67179999999996</v>
      </c>
      <c r="E40" s="120">
        <v>716.47670000000005</v>
      </c>
      <c r="F40" s="120">
        <v>684.34649999999999</v>
      </c>
      <c r="G40" s="120">
        <v>651.06569999999999</v>
      </c>
      <c r="H40" s="120">
        <v>637.76199999999994</v>
      </c>
      <c r="I40" s="121">
        <v>100.00000000000003</v>
      </c>
      <c r="J40" s="122">
        <v>100.00000000000001</v>
      </c>
      <c r="K40" s="529">
        <v>-0.63809975581549105</v>
      </c>
      <c r="M40" s="137" t="s">
        <v>9</v>
      </c>
      <c r="N40" s="138">
        <v>733.02660000000003</v>
      </c>
      <c r="O40" s="138">
        <v>717.21180000000004</v>
      </c>
      <c r="P40" s="138">
        <v>704.67880000000002</v>
      </c>
      <c r="Q40" s="138">
        <v>686.89269999999999</v>
      </c>
      <c r="R40" s="138">
        <v>628.04190000000006</v>
      </c>
      <c r="S40" s="138">
        <v>509.12990000000002</v>
      </c>
      <c r="T40" s="145">
        <v>100</v>
      </c>
      <c r="U40" s="145">
        <v>100</v>
      </c>
      <c r="V40" s="140">
        <v>-0.224</v>
      </c>
      <c r="W40" s="530">
        <v>-1.5660000000000001</v>
      </c>
    </row>
    <row r="41" spans="1:23" ht="15" customHeight="1" x14ac:dyDescent="0.25">
      <c r="A41" s="15" t="s">
        <v>1</v>
      </c>
      <c r="B41" s="16">
        <v>652.09879999999998</v>
      </c>
      <c r="C41" s="16">
        <v>685.09320000000002</v>
      </c>
      <c r="D41" s="527">
        <v>686.46</v>
      </c>
      <c r="E41" s="16">
        <v>636.52319999999997</v>
      </c>
      <c r="F41" s="16">
        <v>585.14009999999996</v>
      </c>
      <c r="G41" s="16">
        <v>532.94150000000002</v>
      </c>
      <c r="H41" s="16">
        <v>503.23599999999999</v>
      </c>
      <c r="I41" s="17">
        <v>92.306848262903088</v>
      </c>
      <c r="J41" s="18">
        <v>78.906551346740642</v>
      </c>
      <c r="K41" s="19">
        <v>-1.2853706004951282</v>
      </c>
      <c r="M41" s="20" t="s">
        <v>1</v>
      </c>
      <c r="N41" s="21">
        <v>660.62670000000003</v>
      </c>
      <c r="O41" s="21">
        <v>633.92290000000003</v>
      </c>
      <c r="P41" s="21">
        <v>600.4171</v>
      </c>
      <c r="Q41" s="22">
        <v>573.39380000000006</v>
      </c>
      <c r="R41" s="22">
        <v>467.23180000000002</v>
      </c>
      <c r="S41" s="22">
        <v>274.75020000000001</v>
      </c>
      <c r="T41" s="23">
        <v>85.204365449904259</v>
      </c>
      <c r="U41" s="24">
        <v>53.964656171244307</v>
      </c>
      <c r="V41" s="25">
        <v>-0.55600000000000005</v>
      </c>
      <c r="W41" s="26">
        <v>-3.7429999999999999</v>
      </c>
    </row>
    <row r="42" spans="1:23" ht="15" customHeight="1" x14ac:dyDescent="0.25">
      <c r="A42" s="15" t="s">
        <v>6</v>
      </c>
      <c r="B42" s="16">
        <v>0.86370000000000002</v>
      </c>
      <c r="C42" s="16">
        <v>1.304</v>
      </c>
      <c r="D42" s="527">
        <v>1.3265</v>
      </c>
      <c r="E42" s="16">
        <v>4.1006999999999998</v>
      </c>
      <c r="F42" s="16">
        <v>6.4058999999999999</v>
      </c>
      <c r="G42" s="16">
        <v>9.8541000000000007</v>
      </c>
      <c r="H42" s="16">
        <v>14.238099999999999</v>
      </c>
      <c r="I42" s="17">
        <v>0.17837169568618846</v>
      </c>
      <c r="J42" s="18">
        <v>2.2325099331725631</v>
      </c>
      <c r="K42" s="19">
        <v>10.394566737910882</v>
      </c>
      <c r="M42" s="20" t="s">
        <v>6</v>
      </c>
      <c r="N42" s="21">
        <v>2.302</v>
      </c>
      <c r="O42" s="21">
        <v>2.8879999999999999</v>
      </c>
      <c r="P42" s="21">
        <v>3.7749999999999999</v>
      </c>
      <c r="Q42" s="22">
        <v>8.7102000000000004</v>
      </c>
      <c r="R42" s="22">
        <v>23.3246</v>
      </c>
      <c r="S42" s="22">
        <v>68.124099999999999</v>
      </c>
      <c r="T42" s="23">
        <v>0.53570506165362153</v>
      </c>
      <c r="U42" s="24">
        <v>13.380494840314819</v>
      </c>
      <c r="V42" s="25">
        <v>4.4539999999999997</v>
      </c>
      <c r="W42" s="26">
        <v>17.835000000000001</v>
      </c>
    </row>
    <row r="43" spans="1:23" ht="15" customHeight="1" x14ac:dyDescent="0.25">
      <c r="A43" s="15" t="s">
        <v>10</v>
      </c>
      <c r="B43" s="16">
        <v>3.3208000000000002</v>
      </c>
      <c r="C43" s="16">
        <v>34.886699999999998</v>
      </c>
      <c r="D43" s="527">
        <v>36.437100000000001</v>
      </c>
      <c r="E43" s="16">
        <v>47.947800000000001</v>
      </c>
      <c r="F43" s="16">
        <v>55.834099999999999</v>
      </c>
      <c r="G43" s="16">
        <v>61.417400000000001</v>
      </c>
      <c r="H43" s="16">
        <v>65.694900000000004</v>
      </c>
      <c r="I43" s="17">
        <v>4.8996210425082687</v>
      </c>
      <c r="J43" s="18">
        <v>10.300848906018235</v>
      </c>
      <c r="K43" s="19">
        <v>2.4863816801675043</v>
      </c>
      <c r="M43" s="20" t="s">
        <v>10</v>
      </c>
      <c r="N43" s="21">
        <v>45.478499999999997</v>
      </c>
      <c r="O43" s="21">
        <v>51.304400000000001</v>
      </c>
      <c r="P43" s="21">
        <v>62.7087</v>
      </c>
      <c r="Q43" s="22">
        <v>76.987499999999997</v>
      </c>
      <c r="R43" s="22">
        <v>99.746899999999997</v>
      </c>
      <c r="S43" s="22">
        <v>113.6211</v>
      </c>
      <c r="T43" s="23">
        <v>8.8989054303889947</v>
      </c>
      <c r="U43" s="24">
        <v>22.316721135411612</v>
      </c>
      <c r="V43" s="25">
        <v>2.2879999999999998</v>
      </c>
      <c r="W43" s="26">
        <v>4.8529999999999998</v>
      </c>
    </row>
    <row r="44" spans="1:23" ht="15" customHeight="1" x14ac:dyDescent="0.25">
      <c r="A44" s="27" t="s">
        <v>11</v>
      </c>
      <c r="B44" s="28">
        <v>19.9389</v>
      </c>
      <c r="C44" s="28">
        <v>20.184899999999999</v>
      </c>
      <c r="D44" s="528">
        <v>19.4482</v>
      </c>
      <c r="E44" s="28">
        <v>27.905000000000001</v>
      </c>
      <c r="F44" s="28">
        <v>36.9664</v>
      </c>
      <c r="G44" s="28">
        <v>46.852699999999999</v>
      </c>
      <c r="H44" s="28">
        <v>54.593000000000004</v>
      </c>
      <c r="I44" s="29">
        <v>2.6151589989024728</v>
      </c>
      <c r="J44" s="30">
        <v>8.5600898140685722</v>
      </c>
      <c r="K44" s="31">
        <v>4.3944469444674006</v>
      </c>
      <c r="M44" s="20" t="s">
        <v>11</v>
      </c>
      <c r="N44" s="21">
        <v>24.619399999999999</v>
      </c>
      <c r="O44" s="21">
        <v>29.096499999999999</v>
      </c>
      <c r="P44" s="21">
        <v>37.777999999999999</v>
      </c>
      <c r="Q44" s="22">
        <v>27.801200000000001</v>
      </c>
      <c r="R44" s="22">
        <v>37.738599999999998</v>
      </c>
      <c r="S44" s="22">
        <v>52.634500000000003</v>
      </c>
      <c r="T44" s="23">
        <v>5.3610240580531157</v>
      </c>
      <c r="U44" s="24">
        <v>10.338127853029256</v>
      </c>
      <c r="V44" s="25">
        <v>2.8050000000000002</v>
      </c>
      <c r="W44" s="26">
        <v>4.2359999999999998</v>
      </c>
    </row>
    <row r="45" spans="1:23" ht="15" customHeight="1" x14ac:dyDescent="0.25">
      <c r="A45" s="119" t="s">
        <v>22</v>
      </c>
      <c r="B45" s="120">
        <v>539.98670000000004</v>
      </c>
      <c r="C45" s="120">
        <v>570.00390000000004</v>
      </c>
      <c r="D45" s="120">
        <v>562.42870000000005</v>
      </c>
      <c r="E45" s="120">
        <v>587.51639999999998</v>
      </c>
      <c r="F45" s="120">
        <v>600.03020000000004</v>
      </c>
      <c r="G45" s="120">
        <v>612.70399999999995</v>
      </c>
      <c r="H45" s="120">
        <v>625.23159999999996</v>
      </c>
      <c r="I45" s="121">
        <v>100</v>
      </c>
      <c r="J45" s="121">
        <v>100</v>
      </c>
      <c r="K45" s="529">
        <v>0.44204820749265128</v>
      </c>
      <c r="M45" s="137" t="s">
        <v>22</v>
      </c>
      <c r="N45" s="138">
        <v>601.93089999999995</v>
      </c>
      <c r="O45" s="138">
        <v>624.52729999999997</v>
      </c>
      <c r="P45" s="138">
        <v>670.15390000000002</v>
      </c>
      <c r="Q45" s="138">
        <v>553.37860000000001</v>
      </c>
      <c r="R45" s="138">
        <v>540.66719999999998</v>
      </c>
      <c r="S45" s="138">
        <v>520.6857</v>
      </c>
      <c r="T45" s="145">
        <v>100</v>
      </c>
      <c r="U45" s="145">
        <v>100</v>
      </c>
      <c r="V45" s="140">
        <v>0.73299999999999998</v>
      </c>
      <c r="W45" s="530">
        <v>-0.32100000000000001</v>
      </c>
    </row>
    <row r="46" spans="1:23" ht="15" customHeight="1" x14ac:dyDescent="0.25">
      <c r="A46" s="15" t="s">
        <v>0</v>
      </c>
      <c r="B46" s="16">
        <v>2.2549000000000001</v>
      </c>
      <c r="C46" s="16">
        <v>0.67849999999999999</v>
      </c>
      <c r="D46" s="527">
        <v>0.5696</v>
      </c>
      <c r="E46" s="16">
        <v>0.3871</v>
      </c>
      <c r="F46" s="16">
        <v>0.27929999999999999</v>
      </c>
      <c r="G46" s="16">
        <v>0.16400000000000001</v>
      </c>
      <c r="H46" s="16">
        <v>4.1799999999999997E-2</v>
      </c>
      <c r="I46" s="17">
        <v>0.10127505939864022</v>
      </c>
      <c r="J46" s="18">
        <v>6.6855226127406223E-3</v>
      </c>
      <c r="K46" s="19">
        <v>-10.312153580418371</v>
      </c>
      <c r="M46" s="20" t="s">
        <v>0</v>
      </c>
      <c r="N46" s="21">
        <v>0.47270000000000001</v>
      </c>
      <c r="O46" s="21">
        <v>0.41360000000000002</v>
      </c>
      <c r="P46" s="21">
        <v>0.27460000000000001</v>
      </c>
      <c r="Q46" s="22">
        <v>0.34799999999999998</v>
      </c>
      <c r="R46" s="22">
        <v>0.22969999999999999</v>
      </c>
      <c r="S46" s="22">
        <v>0</v>
      </c>
      <c r="T46" s="23">
        <v>4.0975662456041811E-2</v>
      </c>
      <c r="U46" s="24">
        <v>0</v>
      </c>
      <c r="V46" s="25">
        <v>-2.9940000000000002</v>
      </c>
      <c r="W46" s="26">
        <v>-100</v>
      </c>
    </row>
    <row r="47" spans="1:23" ht="15" customHeight="1" x14ac:dyDescent="0.25">
      <c r="A47" s="15" t="s">
        <v>1</v>
      </c>
      <c r="B47" s="16">
        <v>66.641599999999997</v>
      </c>
      <c r="C47" s="16">
        <v>46.6982</v>
      </c>
      <c r="D47" s="527">
        <v>46.61</v>
      </c>
      <c r="E47" s="16">
        <v>40.417999999999999</v>
      </c>
      <c r="F47" s="16">
        <v>35.123800000000003</v>
      </c>
      <c r="G47" s="16">
        <v>29.180700000000002</v>
      </c>
      <c r="H47" s="16">
        <v>23.8735</v>
      </c>
      <c r="I47" s="17">
        <v>8.2872726800748246</v>
      </c>
      <c r="J47" s="18">
        <v>3.8183450740493603</v>
      </c>
      <c r="K47" s="19">
        <v>-2.7491943187771151</v>
      </c>
      <c r="M47" s="20" t="s">
        <v>1</v>
      </c>
      <c r="N47" s="21">
        <v>43.672899999999998</v>
      </c>
      <c r="O47" s="21">
        <v>40.560699999999997</v>
      </c>
      <c r="P47" s="21">
        <v>32.004300000000001</v>
      </c>
      <c r="Q47" s="22">
        <v>36.1554</v>
      </c>
      <c r="R47" s="22">
        <v>28.343299999999999</v>
      </c>
      <c r="S47" s="22">
        <v>15.1364</v>
      </c>
      <c r="T47" s="23">
        <v>4.7756642168313874</v>
      </c>
      <c r="U47" s="24">
        <v>2.9070128102231347</v>
      </c>
      <c r="V47" s="25">
        <v>-1.554</v>
      </c>
      <c r="W47" s="26">
        <v>-4.5780000000000003</v>
      </c>
    </row>
    <row r="48" spans="1:23" ht="15" customHeight="1" x14ac:dyDescent="0.25">
      <c r="A48" s="15" t="s">
        <v>2</v>
      </c>
      <c r="B48" s="16">
        <v>214.67169999999999</v>
      </c>
      <c r="C48" s="16">
        <v>208.6507</v>
      </c>
      <c r="D48" s="527">
        <v>199.92070000000001</v>
      </c>
      <c r="E48" s="16">
        <v>207.9871</v>
      </c>
      <c r="F48" s="16">
        <v>209.06200000000001</v>
      </c>
      <c r="G48" s="16">
        <v>210.56059999999999</v>
      </c>
      <c r="H48" s="16">
        <v>210.95869999999999</v>
      </c>
      <c r="I48" s="17">
        <v>35.545963426119613</v>
      </c>
      <c r="J48" s="18">
        <v>33.74088897618099</v>
      </c>
      <c r="K48" s="19">
        <v>0.22417419461933097</v>
      </c>
      <c r="M48" s="20" t="s">
        <v>2</v>
      </c>
      <c r="N48" s="21">
        <v>212.24350000000001</v>
      </c>
      <c r="O48" s="21">
        <v>216.93299999999999</v>
      </c>
      <c r="P48" s="21">
        <v>227.5675</v>
      </c>
      <c r="Q48" s="22">
        <v>190.70660000000001</v>
      </c>
      <c r="R48" s="22">
        <v>180.1566</v>
      </c>
      <c r="S48" s="22">
        <v>156.86189999999999</v>
      </c>
      <c r="T48" s="23">
        <v>33.95749841939292</v>
      </c>
      <c r="U48" s="24">
        <v>30.126024202316295</v>
      </c>
      <c r="V48" s="25">
        <v>0.54100000000000004</v>
      </c>
      <c r="W48" s="26">
        <v>-1.006</v>
      </c>
    </row>
    <row r="49" spans="1:23" ht="15" customHeight="1" x14ac:dyDescent="0.25">
      <c r="A49" s="15" t="s">
        <v>6</v>
      </c>
      <c r="B49" s="16">
        <v>229.6789</v>
      </c>
      <c r="C49" s="16">
        <v>288.4117</v>
      </c>
      <c r="D49" s="527">
        <v>289.3922</v>
      </c>
      <c r="E49" s="16">
        <v>305.00200000000001</v>
      </c>
      <c r="F49" s="16">
        <v>316.82209999999998</v>
      </c>
      <c r="G49" s="16">
        <v>328.47320000000002</v>
      </c>
      <c r="H49" s="16">
        <v>340.23070000000001</v>
      </c>
      <c r="I49" s="17">
        <v>51.454024305658649</v>
      </c>
      <c r="J49" s="18">
        <v>54.416747330109359</v>
      </c>
      <c r="K49" s="19">
        <v>0.67661650707060428</v>
      </c>
      <c r="M49" s="20" t="s">
        <v>6</v>
      </c>
      <c r="N49" s="21">
        <v>316.09660000000002</v>
      </c>
      <c r="O49" s="21">
        <v>335.05149999999998</v>
      </c>
      <c r="P49" s="21">
        <v>373.42630000000003</v>
      </c>
      <c r="Q49" s="22">
        <v>291.51490000000001</v>
      </c>
      <c r="R49" s="22">
        <v>292.36810000000003</v>
      </c>
      <c r="S49" s="22">
        <v>295.02269999999999</v>
      </c>
      <c r="T49" s="23">
        <v>55.722469122391139</v>
      </c>
      <c r="U49" s="24">
        <v>56.660419135766546</v>
      </c>
      <c r="V49" s="25">
        <v>1.0680000000000001</v>
      </c>
      <c r="W49" s="26">
        <v>0.08</v>
      </c>
    </row>
    <row r="50" spans="1:23" ht="15" customHeight="1" x14ac:dyDescent="0.25">
      <c r="A50" s="15" t="s">
        <v>7</v>
      </c>
      <c r="B50" s="16">
        <v>1.1156999999999999</v>
      </c>
      <c r="C50" s="16">
        <v>1.1765000000000001</v>
      </c>
      <c r="D50" s="527">
        <v>1.1580999999999999</v>
      </c>
      <c r="E50" s="16">
        <v>1.0147999999999999</v>
      </c>
      <c r="F50" s="16">
        <v>0.93289999999999995</v>
      </c>
      <c r="G50" s="16">
        <v>0.84540000000000004</v>
      </c>
      <c r="H50" s="16">
        <v>0.74980000000000002</v>
      </c>
      <c r="I50" s="17">
        <v>0.20591054474993895</v>
      </c>
      <c r="J50" s="18">
        <v>0.11992356112518947</v>
      </c>
      <c r="K50" s="19">
        <v>-1.7950661886839137</v>
      </c>
      <c r="M50" s="20" t="s">
        <v>7</v>
      </c>
      <c r="N50" s="21">
        <v>1.0426</v>
      </c>
      <c r="O50" s="21">
        <v>0.97250000000000003</v>
      </c>
      <c r="P50" s="21">
        <v>0.80130000000000001</v>
      </c>
      <c r="Q50" s="22">
        <v>0.80479999999999996</v>
      </c>
      <c r="R50" s="22">
        <v>0.61839999999999995</v>
      </c>
      <c r="S50" s="22">
        <v>0.2596</v>
      </c>
      <c r="T50" s="23">
        <v>0.11956954962136308</v>
      </c>
      <c r="U50" s="24">
        <v>4.9857332360001436E-2</v>
      </c>
      <c r="V50" s="25">
        <v>-1.5229999999999999</v>
      </c>
      <c r="W50" s="26">
        <v>-6.0410000000000004</v>
      </c>
    </row>
    <row r="51" spans="1:23" ht="15" customHeight="1" x14ac:dyDescent="0.25">
      <c r="A51" s="15" t="s">
        <v>32</v>
      </c>
      <c r="B51" s="16">
        <v>23.734300000000001</v>
      </c>
      <c r="C51" s="16">
        <v>21.5824</v>
      </c>
      <c r="D51" s="527">
        <v>21.523199999999999</v>
      </c>
      <c r="E51" s="16">
        <v>24.412299999999998</v>
      </c>
      <c r="F51" s="16">
        <v>26.0183</v>
      </c>
      <c r="G51" s="16">
        <v>27.754200000000001</v>
      </c>
      <c r="H51" s="16">
        <v>29.458100000000002</v>
      </c>
      <c r="I51" s="17">
        <v>3.8268317388497417</v>
      </c>
      <c r="J51" s="18">
        <v>4.7115500879993917</v>
      </c>
      <c r="K51" s="19">
        <v>1.3162434284754054</v>
      </c>
      <c r="M51" s="20" t="s">
        <v>32</v>
      </c>
      <c r="N51" s="21">
        <v>23.3459</v>
      </c>
      <c r="O51" s="21">
        <v>24.1509</v>
      </c>
      <c r="P51" s="21">
        <v>26.046700000000001</v>
      </c>
      <c r="Q51" s="22">
        <v>22.6905</v>
      </c>
      <c r="R51" s="22">
        <v>22.317799999999998</v>
      </c>
      <c r="S51" s="22">
        <v>23.5425</v>
      </c>
      <c r="T51" s="23">
        <v>3.8866743892708824</v>
      </c>
      <c r="U51" s="24">
        <v>4.5214416297586046</v>
      </c>
      <c r="V51" s="25">
        <v>0.79800000000000004</v>
      </c>
      <c r="W51" s="26">
        <v>0.374</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1.8896999999999999</v>
      </c>
      <c r="C53" s="48">
        <v>2.806</v>
      </c>
      <c r="D53" s="533">
        <v>3.2549000000000001</v>
      </c>
      <c r="E53" s="48">
        <v>8.2950999999999997</v>
      </c>
      <c r="F53" s="48">
        <v>11.7918</v>
      </c>
      <c r="G53" s="48">
        <v>15.726000000000001</v>
      </c>
      <c r="H53" s="48">
        <v>19.919</v>
      </c>
      <c r="I53" s="49">
        <v>0.57872224514858506</v>
      </c>
      <c r="J53" s="50">
        <v>3.1858594479229776</v>
      </c>
      <c r="K53" s="51">
        <v>7.8401322328106149</v>
      </c>
      <c r="M53" s="20" t="s">
        <v>5</v>
      </c>
      <c r="N53" s="21">
        <v>5.0567000000000002</v>
      </c>
      <c r="O53" s="21">
        <v>6.4450000000000003</v>
      </c>
      <c r="P53" s="21">
        <v>10.033099999999999</v>
      </c>
      <c r="Q53" s="22">
        <v>11.1584</v>
      </c>
      <c r="R53" s="22">
        <v>16.633199999999999</v>
      </c>
      <c r="S53" s="22">
        <v>29.8627</v>
      </c>
      <c r="T53" s="23">
        <v>1.4971337180907252</v>
      </c>
      <c r="U53" s="24">
        <v>5.7352640950193177</v>
      </c>
      <c r="V53" s="25">
        <v>4.8019999999999996</v>
      </c>
      <c r="W53" s="26">
        <v>9.6750000000000007</v>
      </c>
    </row>
    <row r="54" spans="1:23" ht="15" customHeight="1" x14ac:dyDescent="0.25">
      <c r="A54" s="124" t="s">
        <v>23</v>
      </c>
      <c r="B54" s="125">
        <v>197.09960000000001</v>
      </c>
      <c r="C54" s="125">
        <v>172.66349999999989</v>
      </c>
      <c r="D54" s="125">
        <v>176.05009999999993</v>
      </c>
      <c r="E54" s="125">
        <v>210.21519999999998</v>
      </c>
      <c r="F54" s="125">
        <v>212.2473</v>
      </c>
      <c r="G54" s="125">
        <v>210.81689999999992</v>
      </c>
      <c r="H54" s="125">
        <v>208.73650000000009</v>
      </c>
      <c r="I54" s="126">
        <v>100</v>
      </c>
      <c r="J54" s="127">
        <v>100</v>
      </c>
      <c r="K54" s="534">
        <v>0.71212395111386328</v>
      </c>
      <c r="M54" s="146" t="s">
        <v>23</v>
      </c>
      <c r="N54" s="147">
        <v>209.84400000000005</v>
      </c>
      <c r="O54" s="147">
        <v>212.13530000000014</v>
      </c>
      <c r="P54" s="147">
        <v>209.37710000000004</v>
      </c>
      <c r="Q54" s="147">
        <v>206.39120000000014</v>
      </c>
      <c r="R54" s="147">
        <v>207.02320000000009</v>
      </c>
      <c r="S54" s="147">
        <v>202.00519999999995</v>
      </c>
      <c r="T54" s="148">
        <v>100</v>
      </c>
      <c r="U54" s="148">
        <v>100</v>
      </c>
      <c r="V54" s="149">
        <v>0.72499999999999998</v>
      </c>
      <c r="W54" s="535">
        <v>0.57499999999999996</v>
      </c>
    </row>
    <row r="55" spans="1:23" ht="15" customHeight="1" x14ac:dyDescent="0.25">
      <c r="A55" s="42" t="s">
        <v>132</v>
      </c>
      <c r="B55" s="43">
        <v>119.9559</v>
      </c>
      <c r="C55" s="43">
        <v>91.256</v>
      </c>
      <c r="D55" s="532">
        <v>94.395899999999997</v>
      </c>
      <c r="E55" s="43">
        <v>120.90300000000001</v>
      </c>
      <c r="F55" s="43">
        <v>122.0431</v>
      </c>
      <c r="G55" s="43">
        <v>120.4036</v>
      </c>
      <c r="H55" s="43">
        <v>118.4075</v>
      </c>
      <c r="I55" s="44">
        <v>16.783620750505797</v>
      </c>
      <c r="J55" s="45">
        <v>18.938182267179073</v>
      </c>
      <c r="K55" s="46">
        <v>0.94878277972771929</v>
      </c>
      <c r="M55" s="42" t="s">
        <v>132</v>
      </c>
      <c r="N55" s="36">
        <v>120.06140000000001</v>
      </c>
      <c r="O55" s="36">
        <v>120.9958</v>
      </c>
      <c r="P55" s="36">
        <v>117.2474</v>
      </c>
      <c r="Q55" s="37">
        <v>119.4982</v>
      </c>
      <c r="R55" s="37">
        <v>120.1148</v>
      </c>
      <c r="S55" s="37">
        <v>116.791</v>
      </c>
      <c r="T55" s="38">
        <v>17.495593176433054</v>
      </c>
      <c r="U55" s="39">
        <v>22.430229983270138</v>
      </c>
      <c r="V55" s="40">
        <v>0.90700000000000003</v>
      </c>
      <c r="W55" s="41">
        <v>0.89100000000000001</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06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6">
    <tabColor rgb="FF002060"/>
  </sheetPr>
  <dimension ref="A1:AG53"/>
  <sheetViews>
    <sheetView showGridLines="0" zoomScaleNormal="100" workbookViewId="0">
      <pane ySplit="1" topLeftCell="A2" activePane="bottomLeft" state="frozen"/>
      <selection activeCell="D22" sqref="D22"/>
      <selection pane="bottomLeft" activeCell="AB12" sqref="AB1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135</v>
      </c>
      <c r="B1" s="522"/>
      <c r="C1" s="522"/>
      <c r="D1" s="522"/>
      <c r="E1" s="522"/>
      <c r="F1" s="522"/>
      <c r="G1" s="522"/>
      <c r="H1" s="522"/>
      <c r="I1" s="522"/>
      <c r="J1" s="522"/>
      <c r="K1" s="522"/>
      <c r="M1" s="522" t="s">
        <v>136</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4837.1580000000004</v>
      </c>
      <c r="C6" s="120">
        <v>5268.1360000000004</v>
      </c>
      <c r="D6" s="120">
        <v>5295.1742000000004</v>
      </c>
      <c r="E6" s="120">
        <v>5620.6908999999996</v>
      </c>
      <c r="F6" s="120">
        <v>5819.9075999999995</v>
      </c>
      <c r="G6" s="120">
        <v>6038.5045</v>
      </c>
      <c r="H6" s="128">
        <v>6285.0257000000001</v>
      </c>
      <c r="I6" s="129">
        <v>99.999999999999986</v>
      </c>
      <c r="J6" s="129">
        <v>100</v>
      </c>
      <c r="K6" s="537">
        <v>0.71661403394902567</v>
      </c>
      <c r="M6" s="137" t="s">
        <v>12</v>
      </c>
      <c r="N6" s="138">
        <v>5776.8051999999998</v>
      </c>
      <c r="O6" s="138">
        <v>6068.1439</v>
      </c>
      <c r="P6" s="138">
        <v>6663.9753000000001</v>
      </c>
      <c r="Q6" s="138">
        <v>5399.49</v>
      </c>
      <c r="R6" s="138">
        <v>5515.0657000000001</v>
      </c>
      <c r="S6" s="138">
        <v>6039.7987000000003</v>
      </c>
      <c r="T6" s="139">
        <v>100.00000150060583</v>
      </c>
      <c r="U6" s="139">
        <v>99.999998344315671</v>
      </c>
      <c r="V6" s="140">
        <v>0.96260485875547808</v>
      </c>
      <c r="W6" s="538">
        <v>0.5497338804052232</v>
      </c>
    </row>
    <row r="7" spans="1:23" ht="15" customHeight="1" x14ac:dyDescent="0.25">
      <c r="A7" s="15" t="s">
        <v>0</v>
      </c>
      <c r="B7" s="16">
        <v>2266.0819999999999</v>
      </c>
      <c r="C7" s="16">
        <v>1570.7850000000001</v>
      </c>
      <c r="D7" s="527">
        <v>1422.6691000000001</v>
      </c>
      <c r="E7" s="16">
        <v>1317.6681000000001</v>
      </c>
      <c r="F7" s="16">
        <v>1281.4174</v>
      </c>
      <c r="G7" s="16">
        <v>1246.2401</v>
      </c>
      <c r="H7" s="61">
        <v>1206.4002</v>
      </c>
      <c r="I7" s="62">
        <v>26.867276623307312</v>
      </c>
      <c r="J7" s="63">
        <v>19.19483320489843</v>
      </c>
      <c r="K7" s="539">
        <v>-0.68470295038850493</v>
      </c>
      <c r="M7" s="15" t="s">
        <v>0</v>
      </c>
      <c r="N7" s="21">
        <v>1433.1827000000001</v>
      </c>
      <c r="O7" s="21">
        <v>1421.4862000000001</v>
      </c>
      <c r="P7" s="21">
        <v>1374.8602000000001</v>
      </c>
      <c r="Q7" s="64">
        <v>540.9796</v>
      </c>
      <c r="R7" s="64">
        <v>161.9907</v>
      </c>
      <c r="S7" s="64">
        <v>96.039100000000005</v>
      </c>
      <c r="T7" s="65">
        <v>20.631231931486901</v>
      </c>
      <c r="U7" s="66">
        <v>1.590104319205208</v>
      </c>
      <c r="V7" s="25">
        <v>-0.14232654436281411</v>
      </c>
      <c r="W7" s="67">
        <v>-10.623637745428628</v>
      </c>
    </row>
    <row r="8" spans="1:23" ht="15" customHeight="1" x14ac:dyDescent="0.25">
      <c r="A8" s="15" t="s">
        <v>1</v>
      </c>
      <c r="B8" s="16">
        <v>226.77099999999999</v>
      </c>
      <c r="C8" s="16">
        <v>78.561999999999998</v>
      </c>
      <c r="D8" s="527">
        <v>71.029700000000005</v>
      </c>
      <c r="E8" s="16">
        <v>25.631399999999999</v>
      </c>
      <c r="F8" s="16">
        <v>22.317900000000002</v>
      </c>
      <c r="G8" s="16">
        <v>18.210699999999999</v>
      </c>
      <c r="H8" s="61">
        <v>11.540800000000001</v>
      </c>
      <c r="I8" s="62">
        <v>1.3414044055434475</v>
      </c>
      <c r="J8" s="63">
        <v>0.18362375192833341</v>
      </c>
      <c r="K8" s="539">
        <v>-7.292152592295464</v>
      </c>
      <c r="M8" s="15" t="s">
        <v>1</v>
      </c>
      <c r="N8" s="21">
        <v>29.3294</v>
      </c>
      <c r="O8" s="21">
        <v>26.799800000000001</v>
      </c>
      <c r="P8" s="21">
        <v>14.6433</v>
      </c>
      <c r="Q8" s="64">
        <v>22.407499999999999</v>
      </c>
      <c r="R8" s="64">
        <v>18.2028</v>
      </c>
      <c r="S8" s="64">
        <v>7.5084999999999997</v>
      </c>
      <c r="T8" s="65">
        <v>0.21973820941383143</v>
      </c>
      <c r="U8" s="66">
        <v>0.12431705712311239</v>
      </c>
      <c r="V8" s="25">
        <v>-6.3678582734050027</v>
      </c>
      <c r="W8" s="67">
        <v>-8.9378184848873943</v>
      </c>
    </row>
    <row r="9" spans="1:23" ht="15" customHeight="1" x14ac:dyDescent="0.25">
      <c r="A9" s="15" t="s">
        <v>2</v>
      </c>
      <c r="B9" s="16">
        <v>711.89099999999996</v>
      </c>
      <c r="C9" s="16">
        <v>1626.002</v>
      </c>
      <c r="D9" s="527">
        <v>1713.1192000000001</v>
      </c>
      <c r="E9" s="16">
        <v>1778.019</v>
      </c>
      <c r="F9" s="16">
        <v>1840.828</v>
      </c>
      <c r="G9" s="16">
        <v>1937.875</v>
      </c>
      <c r="H9" s="61">
        <v>2028.7660000000001</v>
      </c>
      <c r="I9" s="62">
        <v>32.352461605512431</v>
      </c>
      <c r="J9" s="63">
        <v>32.279358857673408</v>
      </c>
      <c r="K9" s="539">
        <v>0.70712139632960191</v>
      </c>
      <c r="M9" s="15" t="s">
        <v>2</v>
      </c>
      <c r="N9" s="21">
        <v>1885.2276999999999</v>
      </c>
      <c r="O9" s="21">
        <v>2021.771</v>
      </c>
      <c r="P9" s="21">
        <v>2359.79</v>
      </c>
      <c r="Q9" s="64">
        <v>2051.1439</v>
      </c>
      <c r="R9" s="64">
        <v>1905.4897000000001</v>
      </c>
      <c r="S9" s="64">
        <v>1171.3287</v>
      </c>
      <c r="T9" s="65">
        <v>35.411145656557281</v>
      </c>
      <c r="U9" s="66">
        <v>19.393505614682159</v>
      </c>
      <c r="V9" s="25">
        <v>1.3433463533598644</v>
      </c>
      <c r="W9" s="67">
        <v>-1.5715906513547817</v>
      </c>
    </row>
    <row r="10" spans="1:23" ht="15" customHeight="1" x14ac:dyDescent="0.25">
      <c r="A10" s="15" t="s">
        <v>3</v>
      </c>
      <c r="B10" s="16">
        <v>878.73800000000006</v>
      </c>
      <c r="C10" s="16">
        <v>943.28800000000001</v>
      </c>
      <c r="D10" s="527">
        <v>951.56079999999997</v>
      </c>
      <c r="E10" s="16">
        <v>858.94320000000005</v>
      </c>
      <c r="F10" s="16">
        <v>850.7405</v>
      </c>
      <c r="G10" s="16">
        <v>817.27250000000004</v>
      </c>
      <c r="H10" s="61">
        <v>819.7278</v>
      </c>
      <c r="I10" s="62">
        <v>17.970339861529013</v>
      </c>
      <c r="J10" s="63">
        <v>13.042552872934154</v>
      </c>
      <c r="K10" s="539">
        <v>-0.61945363349703575</v>
      </c>
      <c r="M10" s="15" t="s">
        <v>3</v>
      </c>
      <c r="N10" s="21">
        <v>858.94320000000005</v>
      </c>
      <c r="O10" s="21">
        <v>865.52350000000001</v>
      </c>
      <c r="P10" s="21">
        <v>849.29280000000006</v>
      </c>
      <c r="Q10" s="64">
        <v>926.13390000000004</v>
      </c>
      <c r="R10" s="64">
        <v>956.98</v>
      </c>
      <c r="S10" s="64">
        <v>992.30849999999998</v>
      </c>
      <c r="T10" s="65">
        <v>12.74453703332304</v>
      </c>
      <c r="U10" s="66">
        <v>16.429496234700668</v>
      </c>
      <c r="V10" s="25">
        <v>-0.47262783557094901</v>
      </c>
      <c r="W10" s="67">
        <v>0.17486296996476192</v>
      </c>
    </row>
    <row r="11" spans="1:23" ht="15" customHeight="1" x14ac:dyDescent="0.25">
      <c r="A11" s="15" t="s">
        <v>133</v>
      </c>
      <c r="B11" s="16">
        <v>753.67600000000004</v>
      </c>
      <c r="C11" s="16">
        <v>1049.499</v>
      </c>
      <c r="D11" s="527">
        <v>1136.7953999999997</v>
      </c>
      <c r="E11" s="16">
        <v>1640.4291999999996</v>
      </c>
      <c r="F11" s="16">
        <v>1824.6038000000001</v>
      </c>
      <c r="G11" s="16">
        <v>2018.9062000000001</v>
      </c>
      <c r="H11" s="61">
        <v>2218.5909000000001</v>
      </c>
      <c r="I11" s="62">
        <v>21.46851750410779</v>
      </c>
      <c r="J11" s="63">
        <v>35.29963131256568</v>
      </c>
      <c r="K11" s="539">
        <v>2.8252533705392713</v>
      </c>
      <c r="M11" s="15" t="s">
        <v>133</v>
      </c>
      <c r="N11" s="21">
        <v>1570.1222999999998</v>
      </c>
      <c r="O11" s="21">
        <v>1732.5634000000002</v>
      </c>
      <c r="P11" s="21">
        <v>2065.3890999999999</v>
      </c>
      <c r="Q11" s="64">
        <v>1858.8251</v>
      </c>
      <c r="R11" s="64">
        <v>2472.4026000000003</v>
      </c>
      <c r="S11" s="64">
        <v>3772.6138000000001</v>
      </c>
      <c r="T11" s="65">
        <v>30.993348669824748</v>
      </c>
      <c r="U11" s="66">
        <v>62.462575118604533</v>
      </c>
      <c r="V11" s="25">
        <v>2.5191465727367746</v>
      </c>
      <c r="W11" s="67">
        <v>5.125159659637557</v>
      </c>
    </row>
    <row r="12" spans="1:23" ht="15" customHeight="1" x14ac:dyDescent="0.25">
      <c r="A12" s="540" t="s">
        <v>4</v>
      </c>
      <c r="B12" s="16">
        <v>644.846</v>
      </c>
      <c r="C12" s="16">
        <v>662.43899999999996</v>
      </c>
      <c r="D12" s="527">
        <v>687.18759999999997</v>
      </c>
      <c r="E12" s="16">
        <v>754.44680000000005</v>
      </c>
      <c r="F12" s="16">
        <v>786.72839999999997</v>
      </c>
      <c r="G12" s="16">
        <v>808.10029999999995</v>
      </c>
      <c r="H12" s="61">
        <v>829.0213</v>
      </c>
      <c r="I12" s="62">
        <v>12.97762026412653</v>
      </c>
      <c r="J12" s="63">
        <v>13.190420207828266</v>
      </c>
      <c r="K12" s="539">
        <v>0.78489142476036999</v>
      </c>
      <c r="M12" s="540" t="s">
        <v>4</v>
      </c>
      <c r="N12" s="21">
        <v>754.29610000000002</v>
      </c>
      <c r="O12" s="21">
        <v>786.53700000000003</v>
      </c>
      <c r="P12" s="21">
        <v>834.91780000000006</v>
      </c>
      <c r="Q12" s="64">
        <v>760.17259999999999</v>
      </c>
      <c r="R12" s="64">
        <v>799.8</v>
      </c>
      <c r="S12" s="64">
        <v>853.92619999999999</v>
      </c>
      <c r="T12" s="65">
        <v>12.528824949276149</v>
      </c>
      <c r="U12" s="66">
        <v>14.138322192757846</v>
      </c>
      <c r="V12" s="25">
        <v>0.81465855770972428</v>
      </c>
      <c r="W12" s="67">
        <v>0.90926495406573604</v>
      </c>
    </row>
    <row r="13" spans="1:23" ht="15" customHeight="1" x14ac:dyDescent="0.25">
      <c r="A13" s="540" t="s">
        <v>32</v>
      </c>
      <c r="B13" s="16">
        <v>81.611000000000004</v>
      </c>
      <c r="C13" s="16">
        <v>95.03</v>
      </c>
      <c r="D13" s="527">
        <v>98.358900000000006</v>
      </c>
      <c r="E13" s="16">
        <v>112.59099999999999</v>
      </c>
      <c r="F13" s="16">
        <v>125.11239999999999</v>
      </c>
      <c r="G13" s="16">
        <v>137.87610000000001</v>
      </c>
      <c r="H13" s="61">
        <v>149.95070000000001</v>
      </c>
      <c r="I13" s="62">
        <v>1.8575196260776461</v>
      </c>
      <c r="J13" s="63">
        <v>2.3858406816061231</v>
      </c>
      <c r="K13" s="539">
        <v>1.7725410520149643</v>
      </c>
      <c r="M13" s="540" t="s">
        <v>32</v>
      </c>
      <c r="N13" s="21">
        <v>110.6352</v>
      </c>
      <c r="O13" s="21">
        <v>120.191</v>
      </c>
      <c r="P13" s="21">
        <v>141.11930000000001</v>
      </c>
      <c r="Q13" s="64">
        <v>121.6133</v>
      </c>
      <c r="R13" s="64">
        <v>157.40430000000001</v>
      </c>
      <c r="S13" s="64">
        <v>236.50460000000001</v>
      </c>
      <c r="T13" s="65">
        <v>2.1176444036339692</v>
      </c>
      <c r="U13" s="66">
        <v>3.915769576890038</v>
      </c>
      <c r="V13" s="25">
        <v>1.5154625804794764</v>
      </c>
      <c r="W13" s="67">
        <v>3.7232414381019208</v>
      </c>
    </row>
    <row r="14" spans="1:23" ht="15" customHeight="1" x14ac:dyDescent="0.25">
      <c r="A14" s="540" t="s">
        <v>13</v>
      </c>
      <c r="B14" s="16">
        <v>5.9329999999999998</v>
      </c>
      <c r="C14" s="16">
        <v>228.18299999999999</v>
      </c>
      <c r="D14" s="527">
        <v>270.59440000000001</v>
      </c>
      <c r="E14" s="16">
        <v>497.63639999999998</v>
      </c>
      <c r="F14" s="16">
        <v>560.91579999999999</v>
      </c>
      <c r="G14" s="16">
        <v>636.5059</v>
      </c>
      <c r="H14" s="61">
        <v>711.13499999999999</v>
      </c>
      <c r="I14" s="62">
        <v>5.1102077057257151</v>
      </c>
      <c r="J14" s="63">
        <v>11.314750868878706</v>
      </c>
      <c r="K14" s="539">
        <v>4.1081475024949743</v>
      </c>
      <c r="M14" s="540" t="s">
        <v>13</v>
      </c>
      <c r="N14" s="21">
        <v>465.03440000000001</v>
      </c>
      <c r="O14" s="21">
        <v>519.79459999999995</v>
      </c>
      <c r="P14" s="21">
        <v>635.65369999999996</v>
      </c>
      <c r="Q14" s="64">
        <v>634.91520000000003</v>
      </c>
      <c r="R14" s="64">
        <v>951.66970000000003</v>
      </c>
      <c r="S14" s="64">
        <v>1561.0092999999999</v>
      </c>
      <c r="T14" s="65">
        <v>9.5386563032429006</v>
      </c>
      <c r="U14" s="66">
        <v>25.845386204675989</v>
      </c>
      <c r="V14" s="25">
        <v>3.6225416909953179</v>
      </c>
      <c r="W14" s="67">
        <v>7.5751462652066781</v>
      </c>
    </row>
    <row r="15" spans="1:23" ht="15" customHeight="1" x14ac:dyDescent="0.25">
      <c r="A15" s="540" t="s">
        <v>14</v>
      </c>
      <c r="B15" s="16">
        <v>20.521999999999998</v>
      </c>
      <c r="C15" s="16">
        <v>25.058</v>
      </c>
      <c r="D15" s="527">
        <v>26.217199999999998</v>
      </c>
      <c r="E15" s="16">
        <v>33.566499999999998</v>
      </c>
      <c r="F15" s="16">
        <v>44.074300000000001</v>
      </c>
      <c r="G15" s="16">
        <v>56.106999999999999</v>
      </c>
      <c r="H15" s="61">
        <v>65.977900000000005</v>
      </c>
      <c r="I15" s="62">
        <v>0.49511496713365905</v>
      </c>
      <c r="J15" s="63">
        <v>1.0497634082864611</v>
      </c>
      <c r="K15" s="539">
        <v>3.9203276973540868</v>
      </c>
      <c r="M15" s="540" t="s">
        <v>14</v>
      </c>
      <c r="N15" s="21">
        <v>33.545499999999997</v>
      </c>
      <c r="O15" s="21">
        <v>43.547699999999999</v>
      </c>
      <c r="P15" s="21">
        <v>61.413600000000002</v>
      </c>
      <c r="Q15" s="64">
        <v>35.722700000000003</v>
      </c>
      <c r="R15" s="64">
        <v>51.790500000000002</v>
      </c>
      <c r="S15" s="64">
        <v>91.277000000000001</v>
      </c>
      <c r="T15" s="65">
        <v>0.92157604485718914</v>
      </c>
      <c r="U15" s="66">
        <v>1.5112589762304496</v>
      </c>
      <c r="V15" s="25">
        <v>3.6103785331838001</v>
      </c>
      <c r="W15" s="67">
        <v>5.335305809964308</v>
      </c>
    </row>
    <row r="16" spans="1:23" ht="15" customHeight="1" x14ac:dyDescent="0.25">
      <c r="A16" s="540" t="s">
        <v>20</v>
      </c>
      <c r="B16" s="16">
        <v>0.20599999999999999</v>
      </c>
      <c r="C16" s="16">
        <v>35.231999999999999</v>
      </c>
      <c r="D16" s="527">
        <v>50.398899999999998</v>
      </c>
      <c r="E16" s="16">
        <v>235.34549999999999</v>
      </c>
      <c r="F16" s="16">
        <v>295.75799999999998</v>
      </c>
      <c r="G16" s="16">
        <v>362.01589999999999</v>
      </c>
      <c r="H16" s="61">
        <v>435.1429</v>
      </c>
      <c r="I16" s="62">
        <v>0.95178927257954982</v>
      </c>
      <c r="J16" s="63">
        <v>6.9234864067461173</v>
      </c>
      <c r="K16" s="539">
        <v>9.3978495701889209</v>
      </c>
      <c r="M16" s="540" t="s">
        <v>20</v>
      </c>
      <c r="N16" s="21">
        <v>200.45310000000001</v>
      </c>
      <c r="O16" s="21">
        <v>252.15450000000001</v>
      </c>
      <c r="P16" s="21">
        <v>369.59309999999999</v>
      </c>
      <c r="Q16" s="64">
        <v>293.42579999999998</v>
      </c>
      <c r="R16" s="64">
        <v>463.88639999999998</v>
      </c>
      <c r="S16" s="64">
        <v>807.54060000000004</v>
      </c>
      <c r="T16" s="65">
        <v>5.5461355026330903</v>
      </c>
      <c r="U16" s="66">
        <v>13.37032308709229</v>
      </c>
      <c r="V16" s="25">
        <v>8.6561426297440356</v>
      </c>
      <c r="W16" s="67">
        <v>12.252917639009176</v>
      </c>
    </row>
    <row r="17" spans="1:23" ht="15" customHeight="1" x14ac:dyDescent="0.25">
      <c r="A17" s="540" t="s">
        <v>21</v>
      </c>
      <c r="B17" s="16">
        <v>0.52600000000000002</v>
      </c>
      <c r="C17" s="16">
        <v>3.544</v>
      </c>
      <c r="D17" s="527">
        <v>4.0254000000000003</v>
      </c>
      <c r="E17" s="16">
        <v>6.1317000000000004</v>
      </c>
      <c r="F17" s="16">
        <v>9.1456999999999997</v>
      </c>
      <c r="G17" s="16">
        <v>13.0983</v>
      </c>
      <c r="H17" s="61">
        <v>19.7346</v>
      </c>
      <c r="I17" s="62">
        <v>7.6020161905155079E-2</v>
      </c>
      <c r="J17" s="63">
        <v>0.3139939427773541</v>
      </c>
      <c r="K17" s="539">
        <v>6.8482639548675728</v>
      </c>
      <c r="M17" s="540" t="s">
        <v>21</v>
      </c>
      <c r="N17" s="21">
        <v>5.8803999999999998</v>
      </c>
      <c r="O17" s="21">
        <v>8.1602999999999994</v>
      </c>
      <c r="P17" s="21">
        <v>15.9495</v>
      </c>
      <c r="Q17" s="64">
        <v>12.123699999999999</v>
      </c>
      <c r="R17" s="64">
        <v>44.816800000000001</v>
      </c>
      <c r="S17" s="64">
        <v>206.04339999999999</v>
      </c>
      <c r="T17" s="65">
        <v>0.23933912240040864</v>
      </c>
      <c r="U17" s="66">
        <v>3.4114282649850565</v>
      </c>
      <c r="V17" s="25">
        <v>5.9044196394254955</v>
      </c>
      <c r="W17" s="67">
        <v>17.818793032897773</v>
      </c>
    </row>
    <row r="18" spans="1:23" ht="15" customHeight="1" x14ac:dyDescent="0.25">
      <c r="A18" s="541" t="s">
        <v>24</v>
      </c>
      <c r="B18" s="48">
        <v>3.2000000000000001E-2</v>
      </c>
      <c r="C18" s="48">
        <v>1.2999999999999999E-2</v>
      </c>
      <c r="D18" s="533">
        <v>1.2999999999999999E-2</v>
      </c>
      <c r="E18" s="48">
        <v>0.71130000000000004</v>
      </c>
      <c r="F18" s="48">
        <v>2.8692000000000002</v>
      </c>
      <c r="G18" s="48">
        <v>5.2027000000000001</v>
      </c>
      <c r="H18" s="68">
        <v>7.6284999999999998</v>
      </c>
      <c r="I18" s="69">
        <v>2.4550655953868333E-4</v>
      </c>
      <c r="J18" s="70">
        <v>0.12137579644264621</v>
      </c>
      <c r="K18" s="542">
        <v>30.422941719554331</v>
      </c>
      <c r="M18" s="543" t="s">
        <v>24</v>
      </c>
      <c r="N18" s="72">
        <v>0.27760000000000001</v>
      </c>
      <c r="O18" s="72">
        <v>2.1783000000000001</v>
      </c>
      <c r="P18" s="72">
        <v>6.7420999999999998</v>
      </c>
      <c r="Q18" s="73">
        <v>0.8518</v>
      </c>
      <c r="R18" s="73">
        <v>3.0348999999999999</v>
      </c>
      <c r="S18" s="73">
        <v>16.3127</v>
      </c>
      <c r="T18" s="74">
        <v>0.10117234378104613</v>
      </c>
      <c r="U18" s="75">
        <v>0.27008681597285683</v>
      </c>
      <c r="V18" s="76">
        <v>29.75342385155524</v>
      </c>
      <c r="W18" s="77">
        <v>34.619385577757875</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1368.8779</v>
      </c>
      <c r="D23" s="120">
        <v>1389.7698</v>
      </c>
      <c r="E23" s="120">
        <v>1544.7016000000001</v>
      </c>
      <c r="F23" s="120">
        <v>1626.4522999999999</v>
      </c>
      <c r="G23" s="120">
        <v>1713.6498999999999</v>
      </c>
      <c r="H23" s="128">
        <v>1799.2112999999999</v>
      </c>
      <c r="I23" s="129">
        <v>100.00000719543624</v>
      </c>
      <c r="J23" s="129">
        <v>100.00000555799092</v>
      </c>
      <c r="K23" s="537">
        <v>1.0816845271037101</v>
      </c>
      <c r="M23" s="137" t="s">
        <v>15</v>
      </c>
      <c r="N23" s="138">
        <v>1538.7695000000001</v>
      </c>
      <c r="O23" s="138">
        <v>1617.8451</v>
      </c>
      <c r="P23" s="138">
        <v>1802.4674</v>
      </c>
      <c r="Q23" s="138">
        <v>1577.3205</v>
      </c>
      <c r="R23" s="138">
        <v>1740.5152</v>
      </c>
      <c r="S23" s="138">
        <v>2125.5767000000001</v>
      </c>
      <c r="T23" s="139">
        <v>100</v>
      </c>
      <c r="U23" s="139">
        <v>100.00000470460563</v>
      </c>
      <c r="V23" s="140">
        <v>1.0893000629966787</v>
      </c>
      <c r="W23" s="538">
        <v>1.7862027798137392</v>
      </c>
    </row>
    <row r="24" spans="1:23" ht="15" customHeight="1" x14ac:dyDescent="0.25">
      <c r="A24" s="15" t="s">
        <v>0</v>
      </c>
      <c r="B24" s="82"/>
      <c r="C24" s="16">
        <v>311.72469999999998</v>
      </c>
      <c r="D24" s="527">
        <v>301.8227</v>
      </c>
      <c r="E24" s="16">
        <v>240.953</v>
      </c>
      <c r="F24" s="16">
        <v>232.6292</v>
      </c>
      <c r="G24" s="16">
        <v>222.8278</v>
      </c>
      <c r="H24" s="61">
        <v>212.24940000000001</v>
      </c>
      <c r="I24" s="62">
        <v>21.717459970708816</v>
      </c>
      <c r="J24" s="63">
        <v>11.796802298873956</v>
      </c>
      <c r="K24" s="539">
        <v>-1.4562827859962546</v>
      </c>
      <c r="M24" s="15" t="s">
        <v>0</v>
      </c>
      <c r="N24" s="21">
        <v>246.6413</v>
      </c>
      <c r="O24" s="21">
        <v>241.23070000000001</v>
      </c>
      <c r="P24" s="21">
        <v>232.85429999999999</v>
      </c>
      <c r="Q24" s="64">
        <v>219.76929999999999</v>
      </c>
      <c r="R24" s="64">
        <v>142.94200000000001</v>
      </c>
      <c r="S24" s="64">
        <v>57.8232</v>
      </c>
      <c r="T24" s="65">
        <v>12.91864141343139</v>
      </c>
      <c r="U24" s="66">
        <v>2.7203534927721025</v>
      </c>
      <c r="V24" s="25">
        <v>-1.0751238771013916</v>
      </c>
      <c r="W24" s="67">
        <v>-6.6535242679821138</v>
      </c>
    </row>
    <row r="25" spans="1:23" ht="15" customHeight="1" x14ac:dyDescent="0.25">
      <c r="A25" s="15" t="s">
        <v>1</v>
      </c>
      <c r="B25" s="82"/>
      <c r="C25" s="16">
        <v>81.992099999999994</v>
      </c>
      <c r="D25" s="527">
        <v>80.637600000000006</v>
      </c>
      <c r="E25" s="16">
        <v>36.0379</v>
      </c>
      <c r="F25" s="16">
        <v>31.859300000000001</v>
      </c>
      <c r="G25" s="16">
        <v>29.527699999999999</v>
      </c>
      <c r="H25" s="61">
        <v>26.128499999999999</v>
      </c>
      <c r="I25" s="83">
        <v>5.8022271026467838</v>
      </c>
      <c r="J25" s="84">
        <v>1.4522196475755793</v>
      </c>
      <c r="K25" s="539">
        <v>-4.587039779271862</v>
      </c>
      <c r="M25" s="15" t="s">
        <v>1</v>
      </c>
      <c r="N25" s="21">
        <v>37.165100000000002</v>
      </c>
      <c r="O25" s="21">
        <v>35.045699999999997</v>
      </c>
      <c r="P25" s="21">
        <v>28.0213</v>
      </c>
      <c r="Q25" s="64">
        <v>28.922999999999998</v>
      </c>
      <c r="R25" s="64">
        <v>22.7529</v>
      </c>
      <c r="S25" s="64">
        <v>13.9991</v>
      </c>
      <c r="T25" s="65">
        <v>1.5546078669716856</v>
      </c>
      <c r="U25" s="66">
        <v>0.65860243951676745</v>
      </c>
      <c r="V25" s="25">
        <v>-4.3085919032553877</v>
      </c>
      <c r="W25" s="67">
        <v>-7.0359351224664524</v>
      </c>
    </row>
    <row r="26" spans="1:23" ht="15" customHeight="1" x14ac:dyDescent="0.25">
      <c r="A26" s="15" t="s">
        <v>2</v>
      </c>
      <c r="B26" s="82"/>
      <c r="C26" s="16">
        <v>516.34040000000005</v>
      </c>
      <c r="D26" s="527">
        <v>522.32100000000003</v>
      </c>
      <c r="E26" s="16">
        <v>602.43759999999997</v>
      </c>
      <c r="F26" s="16">
        <v>637.31190000000004</v>
      </c>
      <c r="G26" s="16">
        <v>677.53399999999999</v>
      </c>
      <c r="H26" s="61">
        <v>718.66579999999999</v>
      </c>
      <c r="I26" s="83">
        <v>37.583274582596346</v>
      </c>
      <c r="J26" s="84">
        <v>39.943379635287975</v>
      </c>
      <c r="K26" s="539">
        <v>1.3385211163920774</v>
      </c>
      <c r="M26" s="15" t="s">
        <v>2</v>
      </c>
      <c r="N26" s="21">
        <v>623.6712</v>
      </c>
      <c r="O26" s="21">
        <v>657.2346</v>
      </c>
      <c r="P26" s="21">
        <v>759.68489999999997</v>
      </c>
      <c r="Q26" s="64">
        <v>558.16449999999998</v>
      </c>
      <c r="R26" s="64">
        <v>577.35910000000001</v>
      </c>
      <c r="S26" s="64">
        <v>620.11950000000002</v>
      </c>
      <c r="T26" s="65">
        <v>42.146942574384418</v>
      </c>
      <c r="U26" s="66">
        <v>29.174176589346317</v>
      </c>
      <c r="V26" s="25">
        <v>1.5731685319756661</v>
      </c>
      <c r="W26" s="67">
        <v>0.71768753747525338</v>
      </c>
    </row>
    <row r="27" spans="1:23" ht="15" customHeight="1" x14ac:dyDescent="0.25">
      <c r="A27" s="15" t="s">
        <v>3</v>
      </c>
      <c r="B27" s="82"/>
      <c r="C27" s="16">
        <v>120.68899999999999</v>
      </c>
      <c r="D27" s="527">
        <v>121.395</v>
      </c>
      <c r="E27" s="16">
        <v>110.651</v>
      </c>
      <c r="F27" s="16">
        <v>109.21299999999999</v>
      </c>
      <c r="G27" s="16">
        <v>104.968</v>
      </c>
      <c r="H27" s="61">
        <v>105.303</v>
      </c>
      <c r="I27" s="83">
        <v>8.734899837368749</v>
      </c>
      <c r="J27" s="84">
        <v>5.8527311383604586</v>
      </c>
      <c r="K27" s="539">
        <v>-0.59078041728015673</v>
      </c>
      <c r="M27" s="15" t="s">
        <v>3</v>
      </c>
      <c r="N27" s="21">
        <v>110.651</v>
      </c>
      <c r="O27" s="21">
        <v>111.08799999999999</v>
      </c>
      <c r="P27" s="21">
        <v>109.053</v>
      </c>
      <c r="Q27" s="64">
        <v>118.764</v>
      </c>
      <c r="R27" s="64">
        <v>122.971</v>
      </c>
      <c r="S27" s="64">
        <v>127.669</v>
      </c>
      <c r="T27" s="65">
        <v>6.0502065113632568</v>
      </c>
      <c r="U27" s="66">
        <v>6.0063228958051713</v>
      </c>
      <c r="V27" s="25">
        <v>-0.44573567430207239</v>
      </c>
      <c r="W27" s="67">
        <v>0.21018426765622156</v>
      </c>
    </row>
    <row r="28" spans="1:23" ht="15" customHeight="1" x14ac:dyDescent="0.25">
      <c r="A28" s="15" t="s">
        <v>133</v>
      </c>
      <c r="B28" s="544"/>
      <c r="C28" s="16">
        <v>338.13170000000002</v>
      </c>
      <c r="D28" s="527">
        <v>363.59359999999998</v>
      </c>
      <c r="E28" s="16">
        <v>554.62200000000007</v>
      </c>
      <c r="F28" s="16">
        <v>615.43899999999996</v>
      </c>
      <c r="G28" s="16">
        <v>678.79250000000002</v>
      </c>
      <c r="H28" s="61">
        <v>736.86470000000008</v>
      </c>
      <c r="I28" s="83">
        <v>26.162145702115559</v>
      </c>
      <c r="J28" s="84">
        <v>40.954872837892921</v>
      </c>
      <c r="K28" s="539">
        <v>2.9869381925822891</v>
      </c>
      <c r="M28" s="15" t="s">
        <v>133</v>
      </c>
      <c r="N28" s="21">
        <v>520.64089999999999</v>
      </c>
      <c r="O28" s="21">
        <v>573.24609999999996</v>
      </c>
      <c r="P28" s="21">
        <v>672.85389999999995</v>
      </c>
      <c r="Q28" s="64">
        <v>651.69970000000001</v>
      </c>
      <c r="R28" s="64">
        <v>874.49019999999996</v>
      </c>
      <c r="S28" s="64">
        <v>1305.9659999999997</v>
      </c>
      <c r="T28" s="65">
        <v>37.329601633849244</v>
      </c>
      <c r="U28" s="66">
        <v>61.440549287165204</v>
      </c>
      <c r="V28" s="25">
        <v>2.5977151920823172</v>
      </c>
      <c r="W28" s="67">
        <v>5.4722356546211381</v>
      </c>
    </row>
    <row r="29" spans="1:23" ht="15" customHeight="1" x14ac:dyDescent="0.25">
      <c r="A29" s="540" t="s">
        <v>4</v>
      </c>
      <c r="B29" s="82"/>
      <c r="C29" s="16">
        <v>193.88200000000001</v>
      </c>
      <c r="D29" s="527">
        <v>194.49189999999999</v>
      </c>
      <c r="E29" s="16">
        <v>201.69380000000001</v>
      </c>
      <c r="F29" s="16">
        <v>206.91820000000001</v>
      </c>
      <c r="G29" s="16">
        <v>211.33670000000001</v>
      </c>
      <c r="H29" s="61">
        <v>215.2482</v>
      </c>
      <c r="I29" s="83">
        <v>13.994540678607347</v>
      </c>
      <c r="J29" s="84">
        <v>11.963475329440183</v>
      </c>
      <c r="K29" s="539">
        <v>0.42339907834358925</v>
      </c>
      <c r="M29" s="540" t="s">
        <v>4</v>
      </c>
      <c r="N29" s="21">
        <v>201.53870000000001</v>
      </c>
      <c r="O29" s="21">
        <v>206.5772</v>
      </c>
      <c r="P29" s="21">
        <v>215.90719999999999</v>
      </c>
      <c r="Q29" s="64">
        <v>203.2277</v>
      </c>
      <c r="R29" s="64">
        <v>210.6789</v>
      </c>
      <c r="S29" s="64">
        <v>222.03749999999999</v>
      </c>
      <c r="T29" s="65">
        <v>11.978424686071993</v>
      </c>
      <c r="U29" s="66">
        <v>10.445988610996723</v>
      </c>
      <c r="V29" s="25">
        <v>0.43619092523434766</v>
      </c>
      <c r="W29" s="67">
        <v>0.5534248082722959</v>
      </c>
    </row>
    <row r="30" spans="1:23" ht="15" customHeight="1" x14ac:dyDescent="0.25">
      <c r="A30" s="540" t="s">
        <v>32</v>
      </c>
      <c r="B30" s="85"/>
      <c r="C30" s="16">
        <v>21.9863</v>
      </c>
      <c r="D30" s="527">
        <v>22.368300000000001</v>
      </c>
      <c r="E30" s="16">
        <v>25.408100000000001</v>
      </c>
      <c r="F30" s="16">
        <v>27.773099999999999</v>
      </c>
      <c r="G30" s="16">
        <v>30.067299999999999</v>
      </c>
      <c r="H30" s="61">
        <v>32.218499999999999</v>
      </c>
      <c r="I30" s="83">
        <v>1.6094967670185381</v>
      </c>
      <c r="J30" s="84">
        <v>1.7907012922829018</v>
      </c>
      <c r="K30" s="539">
        <v>1.5320170655723997</v>
      </c>
      <c r="M30" s="540" t="s">
        <v>32</v>
      </c>
      <c r="N30" s="21">
        <v>24.919599999999999</v>
      </c>
      <c r="O30" s="21">
        <v>26.571999999999999</v>
      </c>
      <c r="P30" s="21">
        <v>30.016100000000002</v>
      </c>
      <c r="Q30" s="64">
        <v>27.499700000000001</v>
      </c>
      <c r="R30" s="64">
        <v>34.823799999999999</v>
      </c>
      <c r="S30" s="64">
        <v>51.843000000000004</v>
      </c>
      <c r="T30" s="65">
        <v>1.6652783845078143</v>
      </c>
      <c r="U30" s="66">
        <v>2.4390086699764821</v>
      </c>
      <c r="V30" s="25">
        <v>1.2329097946383927</v>
      </c>
      <c r="W30" s="67">
        <v>3.5644526979455859</v>
      </c>
    </row>
    <row r="31" spans="1:23" ht="15" customHeight="1" x14ac:dyDescent="0.25">
      <c r="A31" s="540" t="s">
        <v>13</v>
      </c>
      <c r="B31" s="85"/>
      <c r="C31" s="16">
        <v>87.058000000000007</v>
      </c>
      <c r="D31" s="527">
        <v>96.447000000000003</v>
      </c>
      <c r="E31" s="16">
        <v>167.05279999999999</v>
      </c>
      <c r="F31" s="16">
        <v>184.68270000000001</v>
      </c>
      <c r="G31" s="16">
        <v>203.33860000000001</v>
      </c>
      <c r="H31" s="61">
        <v>220.5326</v>
      </c>
      <c r="I31" s="83">
        <v>6.9397824013732343</v>
      </c>
      <c r="J31" s="84">
        <v>12.257181799602971</v>
      </c>
      <c r="K31" s="539">
        <v>3.5061138129189873</v>
      </c>
      <c r="M31" s="540" t="s">
        <v>13</v>
      </c>
      <c r="N31" s="21">
        <v>156.8159</v>
      </c>
      <c r="O31" s="21">
        <v>171.93879999999999</v>
      </c>
      <c r="P31" s="21">
        <v>197.5949</v>
      </c>
      <c r="Q31" s="64">
        <v>214.76660000000001</v>
      </c>
      <c r="R31" s="64">
        <v>309.1558</v>
      </c>
      <c r="S31" s="64">
        <v>476.0727</v>
      </c>
      <c r="T31" s="65">
        <v>10.962467337828134</v>
      </c>
      <c r="U31" s="66">
        <v>22.39734280113251</v>
      </c>
      <c r="V31" s="25">
        <v>3.0335409157877802</v>
      </c>
      <c r="W31" s="67">
        <v>6.878665646207005</v>
      </c>
    </row>
    <row r="32" spans="1:23" ht="15" customHeight="1" x14ac:dyDescent="0.25">
      <c r="A32" s="540" t="s">
        <v>14</v>
      </c>
      <c r="B32" s="85"/>
      <c r="C32" s="16">
        <v>4.5110000000000001</v>
      </c>
      <c r="D32" s="527">
        <v>4.5110000000000001</v>
      </c>
      <c r="E32" s="16">
        <v>5.1969000000000003</v>
      </c>
      <c r="F32" s="16">
        <v>6.5826000000000002</v>
      </c>
      <c r="G32" s="16">
        <v>8.1439000000000004</v>
      </c>
      <c r="H32" s="61">
        <v>9.4024000000000001</v>
      </c>
      <c r="I32" s="83">
        <v>0.32458612929997471</v>
      </c>
      <c r="J32" s="84">
        <v>0.52258453467916754</v>
      </c>
      <c r="K32" s="539">
        <v>3.1074973462051236</v>
      </c>
      <c r="M32" s="540" t="s">
        <v>14</v>
      </c>
      <c r="N32" s="21">
        <v>5.1913999999999998</v>
      </c>
      <c r="O32" s="21">
        <v>6.4858000000000002</v>
      </c>
      <c r="P32" s="21">
        <v>8.7523999999999997</v>
      </c>
      <c r="Q32" s="64">
        <v>5.5712999999999999</v>
      </c>
      <c r="R32" s="64">
        <v>7.7496999999999998</v>
      </c>
      <c r="S32" s="64">
        <v>13.049300000000001</v>
      </c>
      <c r="T32" s="65">
        <v>0.48557882378344264</v>
      </c>
      <c r="U32" s="66">
        <v>0.61391809573373668</v>
      </c>
      <c r="V32" s="25">
        <v>2.8001930982310519</v>
      </c>
      <c r="W32" s="67">
        <v>4.525302443299184</v>
      </c>
    </row>
    <row r="33" spans="1:23" ht="15" customHeight="1" x14ac:dyDescent="0.25">
      <c r="A33" s="540" t="s">
        <v>20</v>
      </c>
      <c r="B33" s="85"/>
      <c r="C33" s="16">
        <v>28.9146</v>
      </c>
      <c r="D33" s="527">
        <v>43.991500000000002</v>
      </c>
      <c r="E33" s="16">
        <v>152.8715</v>
      </c>
      <c r="F33" s="16">
        <v>185.51849999999999</v>
      </c>
      <c r="G33" s="16">
        <v>220.096</v>
      </c>
      <c r="H33" s="61">
        <v>251.62219999999999</v>
      </c>
      <c r="I33" s="83">
        <v>3.1653803385280064</v>
      </c>
      <c r="J33" s="84">
        <v>13.985138932820176</v>
      </c>
      <c r="K33" s="539">
        <v>7.5368987405417087</v>
      </c>
      <c r="M33" s="540" t="s">
        <v>20</v>
      </c>
      <c r="N33" s="21">
        <v>130.03659999999999</v>
      </c>
      <c r="O33" s="21">
        <v>158.25880000000001</v>
      </c>
      <c r="P33" s="21">
        <v>214.16149999999999</v>
      </c>
      <c r="Q33" s="64">
        <v>196.05510000000001</v>
      </c>
      <c r="R33" s="64">
        <v>296.47579999999999</v>
      </c>
      <c r="S33" s="64">
        <v>477.0181</v>
      </c>
      <c r="T33" s="65">
        <v>11.881574113351508</v>
      </c>
      <c r="U33" s="66">
        <v>22.441820142270092</v>
      </c>
      <c r="V33" s="25">
        <v>6.8170368351333277</v>
      </c>
      <c r="W33" s="67">
        <v>10.441404329227399</v>
      </c>
    </row>
    <row r="34" spans="1:23" ht="15" customHeight="1" x14ac:dyDescent="0.25">
      <c r="A34" s="540" t="s">
        <v>21</v>
      </c>
      <c r="B34" s="85"/>
      <c r="C34" s="16">
        <v>1.758</v>
      </c>
      <c r="D34" s="527">
        <v>1.7605</v>
      </c>
      <c r="E34" s="16">
        <v>2.1059000000000001</v>
      </c>
      <c r="F34" s="16">
        <v>2.9298999999999999</v>
      </c>
      <c r="G34" s="16">
        <v>4.0204000000000004</v>
      </c>
      <c r="H34" s="61">
        <v>5.2811000000000003</v>
      </c>
      <c r="I34" s="83">
        <v>0.12667565520563187</v>
      </c>
      <c r="J34" s="84">
        <v>0.29352305646368498</v>
      </c>
      <c r="K34" s="539">
        <v>4.6836078128681402</v>
      </c>
      <c r="M34" s="540" t="s">
        <v>21</v>
      </c>
      <c r="N34" s="21">
        <v>2.0261999999999998</v>
      </c>
      <c r="O34" s="21">
        <v>2.6177000000000001</v>
      </c>
      <c r="P34" s="21">
        <v>4.1695000000000002</v>
      </c>
      <c r="Q34" s="64">
        <v>4.2305999999999999</v>
      </c>
      <c r="R34" s="64">
        <v>14.5015</v>
      </c>
      <c r="S34" s="64">
        <v>60.299300000000002</v>
      </c>
      <c r="T34" s="65">
        <v>0.23132179810852616</v>
      </c>
      <c r="U34" s="66">
        <v>2.8368442314972686</v>
      </c>
      <c r="V34" s="25">
        <v>3.6578025279062842</v>
      </c>
      <c r="W34" s="67">
        <v>15.863019752117481</v>
      </c>
    </row>
    <row r="35" spans="1:23" ht="15" customHeight="1" x14ac:dyDescent="0.25">
      <c r="A35" s="541" t="s">
        <v>24</v>
      </c>
      <c r="B35" s="86"/>
      <c r="C35" s="48">
        <v>2.18E-2</v>
      </c>
      <c r="D35" s="533">
        <v>2.3400000000000001E-2</v>
      </c>
      <c r="E35" s="48">
        <v>0.29299999999999998</v>
      </c>
      <c r="F35" s="48">
        <v>1.034</v>
      </c>
      <c r="G35" s="48">
        <v>1.7896000000000001</v>
      </c>
      <c r="H35" s="68">
        <v>2.5596999999999999</v>
      </c>
      <c r="I35" s="87">
        <v>1.6837320828240762E-3</v>
      </c>
      <c r="J35" s="88">
        <v>0.14226789260383146</v>
      </c>
      <c r="K35" s="542">
        <v>21.606619859668452</v>
      </c>
      <c r="M35" s="543" t="s">
        <v>24</v>
      </c>
      <c r="N35" s="72">
        <v>0.1125</v>
      </c>
      <c r="O35" s="72">
        <v>0.79579999999999995</v>
      </c>
      <c r="P35" s="72">
        <v>2.2523</v>
      </c>
      <c r="Q35" s="73">
        <v>0.34870000000000001</v>
      </c>
      <c r="R35" s="73">
        <v>1.1047</v>
      </c>
      <c r="S35" s="73">
        <v>5.6460999999999997</v>
      </c>
      <c r="T35" s="74">
        <v>0.1249564901978255</v>
      </c>
      <c r="U35" s="75">
        <v>0.26562673555840161</v>
      </c>
      <c r="V35" s="76">
        <v>20.960089401107986</v>
      </c>
      <c r="W35" s="77">
        <v>25.681743334686203</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6477.4736000000003</v>
      </c>
      <c r="C40" s="120">
        <v>5967.4402</v>
      </c>
      <c r="D40" s="120">
        <v>5819.2082</v>
      </c>
      <c r="E40" s="120">
        <v>5617.2204000000002</v>
      </c>
      <c r="F40" s="120">
        <v>5432.4368999999997</v>
      </c>
      <c r="G40" s="120">
        <v>5267.5141000000003</v>
      </c>
      <c r="H40" s="128">
        <v>5157.0645000000004</v>
      </c>
      <c r="I40" s="129">
        <v>100.00000171844685</v>
      </c>
      <c r="J40" s="130">
        <v>99.999998060912361</v>
      </c>
      <c r="K40" s="537">
        <v>-0.5020549786076911</v>
      </c>
      <c r="M40" s="137" t="s">
        <v>36</v>
      </c>
      <c r="N40" s="138">
        <v>5883.8770000000004</v>
      </c>
      <c r="O40" s="138">
        <v>5843.7888999999996</v>
      </c>
      <c r="P40" s="138">
        <v>5823.2422999999999</v>
      </c>
      <c r="Q40" s="138">
        <v>4684.7601000000004</v>
      </c>
      <c r="R40" s="138">
        <v>3763.3816000000002</v>
      </c>
      <c r="S40" s="138">
        <v>2394.4162000000001</v>
      </c>
      <c r="T40" s="139">
        <v>100</v>
      </c>
      <c r="U40" s="139">
        <v>100</v>
      </c>
      <c r="V40" s="140">
        <v>2.8875352917845376E-3</v>
      </c>
      <c r="W40" s="538">
        <v>-3.6324858885449895</v>
      </c>
    </row>
    <row r="41" spans="1:23" ht="15" customHeight="1" x14ac:dyDescent="0.25">
      <c r="A41" s="15" t="s">
        <v>0</v>
      </c>
      <c r="B41" s="16">
        <v>2324.1214</v>
      </c>
      <c r="C41" s="16">
        <v>1594.5966000000001</v>
      </c>
      <c r="D41" s="527">
        <v>1456.1391000000001</v>
      </c>
      <c r="E41" s="16">
        <v>1324.1501000000001</v>
      </c>
      <c r="F41" s="16">
        <v>1281.05</v>
      </c>
      <c r="G41" s="16">
        <v>1236.5054</v>
      </c>
      <c r="H41" s="61">
        <v>1187.5323000000001</v>
      </c>
      <c r="I41" s="62">
        <v>25.022976493606127</v>
      </c>
      <c r="J41" s="63">
        <v>23.027291979768723</v>
      </c>
      <c r="K41" s="539">
        <v>-0.84603011909066828</v>
      </c>
      <c r="M41" s="15" t="s">
        <v>0</v>
      </c>
      <c r="N41" s="21">
        <v>1433.4233999999999</v>
      </c>
      <c r="O41" s="21">
        <v>1412.0266999999999</v>
      </c>
      <c r="P41" s="21">
        <v>1342.7541000000001</v>
      </c>
      <c r="Q41" s="64">
        <v>600.89729999999997</v>
      </c>
      <c r="R41" s="64">
        <v>220.0909</v>
      </c>
      <c r="S41" s="64">
        <v>84.8035</v>
      </c>
      <c r="T41" s="65">
        <v>23.058530468498624</v>
      </c>
      <c r="U41" s="66">
        <v>3.541719271695539</v>
      </c>
      <c r="V41" s="25">
        <v>-0.33720384357204258</v>
      </c>
      <c r="W41" s="67">
        <v>-11.171883247919002</v>
      </c>
    </row>
    <row r="42" spans="1:23" ht="15" customHeight="1" x14ac:dyDescent="0.25">
      <c r="A42" s="15" t="s">
        <v>1</v>
      </c>
      <c r="B42" s="16">
        <v>2675.0389</v>
      </c>
      <c r="C42" s="16">
        <v>2566.6615000000002</v>
      </c>
      <c r="D42" s="527">
        <v>2556.4104000000002</v>
      </c>
      <c r="E42" s="16">
        <v>2357.6772000000001</v>
      </c>
      <c r="F42" s="16">
        <v>2177.2745</v>
      </c>
      <c r="G42" s="16">
        <v>1992.1221</v>
      </c>
      <c r="H42" s="61">
        <v>1878.1220000000001</v>
      </c>
      <c r="I42" s="62">
        <v>43.930553988427498</v>
      </c>
      <c r="J42" s="63">
        <v>36.418431454561016</v>
      </c>
      <c r="K42" s="539">
        <v>-1.2764983627804316</v>
      </c>
      <c r="M42" s="15" t="s">
        <v>1</v>
      </c>
      <c r="N42" s="21">
        <v>2451.2026000000001</v>
      </c>
      <c r="O42" s="21">
        <v>2358.9227000000001</v>
      </c>
      <c r="P42" s="21">
        <v>2224.971</v>
      </c>
      <c r="Q42" s="64">
        <v>2127.7037999999998</v>
      </c>
      <c r="R42" s="64">
        <v>1753.538</v>
      </c>
      <c r="S42" s="64">
        <v>1067.7472</v>
      </c>
      <c r="T42" s="65">
        <v>38.208456481366056</v>
      </c>
      <c r="U42" s="66">
        <v>44.593216500957517</v>
      </c>
      <c r="V42" s="25">
        <v>-0.57691361338757519</v>
      </c>
      <c r="W42" s="67">
        <v>-3.5723511413710884</v>
      </c>
    </row>
    <row r="43" spans="1:23" s="110" customFormat="1" ht="15" customHeight="1" x14ac:dyDescent="0.25">
      <c r="A43" s="47" t="s">
        <v>2</v>
      </c>
      <c r="B43" s="48">
        <v>1478.3133</v>
      </c>
      <c r="C43" s="48">
        <v>1806.1822</v>
      </c>
      <c r="D43" s="533">
        <v>1806.6587999999999</v>
      </c>
      <c r="E43" s="48">
        <v>1935.393</v>
      </c>
      <c r="F43" s="48">
        <v>1974.1123</v>
      </c>
      <c r="G43" s="48">
        <v>2038.8865000000001</v>
      </c>
      <c r="H43" s="68">
        <v>2091.4101000000001</v>
      </c>
      <c r="I43" s="69">
        <v>31.046471236413225</v>
      </c>
      <c r="J43" s="70">
        <v>40.554274626582618</v>
      </c>
      <c r="K43" s="542">
        <v>0.61169389830630916</v>
      </c>
      <c r="M43" s="15" t="s">
        <v>2</v>
      </c>
      <c r="N43" s="21">
        <v>1999.251</v>
      </c>
      <c r="O43" s="21">
        <v>2072.8395</v>
      </c>
      <c r="P43" s="21">
        <v>2255.5171999999998</v>
      </c>
      <c r="Q43" s="64">
        <v>1956.1588999999999</v>
      </c>
      <c r="R43" s="64">
        <v>1789.7527</v>
      </c>
      <c r="S43" s="64">
        <v>1241.8655000000001</v>
      </c>
      <c r="T43" s="65">
        <v>38.733013050135312</v>
      </c>
      <c r="U43" s="66">
        <v>51.865064227346949</v>
      </c>
      <c r="V43" s="25">
        <v>0.92887135997574699</v>
      </c>
      <c r="W43" s="67">
        <v>-1.5498004182164959</v>
      </c>
    </row>
    <row r="44" spans="1:23" ht="15" customHeight="1" x14ac:dyDescent="0.25">
      <c r="A44" s="132" t="s">
        <v>16</v>
      </c>
      <c r="B44" s="133">
        <v>2690.2878999999998</v>
      </c>
      <c r="C44" s="133">
        <v>2213.1046000000001</v>
      </c>
      <c r="D44" s="133">
        <v>2104.2654000000002</v>
      </c>
      <c r="E44" s="133">
        <v>1925.6886999999999</v>
      </c>
      <c r="F44" s="133">
        <v>1889.1994</v>
      </c>
      <c r="G44" s="133">
        <v>1872.0576000000001</v>
      </c>
      <c r="H44" s="134">
        <v>1844.2062000000001</v>
      </c>
      <c r="I44" s="135">
        <v>99.999999999999986</v>
      </c>
      <c r="J44" s="136">
        <v>99.999999999999986</v>
      </c>
      <c r="K44" s="545">
        <v>-0.54814834841286908</v>
      </c>
      <c r="M44" s="137" t="s">
        <v>16</v>
      </c>
      <c r="N44" s="138">
        <v>2078.0765999999999</v>
      </c>
      <c r="O44" s="138">
        <v>2090.9769999999999</v>
      </c>
      <c r="P44" s="138">
        <v>2115.779</v>
      </c>
      <c r="Q44" s="138">
        <v>1320.1686999999999</v>
      </c>
      <c r="R44" s="138">
        <v>826.28539999999998</v>
      </c>
      <c r="S44" s="138">
        <v>298.73439999999999</v>
      </c>
      <c r="T44" s="139">
        <v>100</v>
      </c>
      <c r="U44" s="139">
        <v>99.999966525448684</v>
      </c>
      <c r="V44" s="140">
        <v>2.2738578959358158E-2</v>
      </c>
      <c r="W44" s="530">
        <v>-7.8120063168809377</v>
      </c>
    </row>
    <row r="45" spans="1:23" ht="15" customHeight="1" x14ac:dyDescent="0.25">
      <c r="A45" s="15" t="s">
        <v>0</v>
      </c>
      <c r="B45" s="16">
        <v>2143.723</v>
      </c>
      <c r="C45" s="16">
        <v>1469.0402999999999</v>
      </c>
      <c r="D45" s="527">
        <v>1331.3559</v>
      </c>
      <c r="E45" s="16">
        <v>1204.3202000000001</v>
      </c>
      <c r="F45" s="16">
        <v>1166.05</v>
      </c>
      <c r="G45" s="16">
        <v>1126.6054999999999</v>
      </c>
      <c r="H45" s="61">
        <v>1081.6488999999999</v>
      </c>
      <c r="I45" s="62">
        <v>63.269390828742409</v>
      </c>
      <c r="J45" s="63">
        <v>58.651190956846357</v>
      </c>
      <c r="K45" s="539">
        <v>-0.8617292303544688</v>
      </c>
      <c r="M45" s="15" t="s">
        <v>0</v>
      </c>
      <c r="N45" s="21">
        <v>1311.6474000000001</v>
      </c>
      <c r="O45" s="21">
        <v>1293.9513999999999</v>
      </c>
      <c r="P45" s="21">
        <v>1232.2201</v>
      </c>
      <c r="Q45" s="64">
        <v>492.47730000000001</v>
      </c>
      <c r="R45" s="64">
        <v>127.80419999999999</v>
      </c>
      <c r="S45" s="64">
        <v>24.2135</v>
      </c>
      <c r="T45" s="65">
        <v>58.239546757955338</v>
      </c>
      <c r="U45" s="66">
        <v>8.1053604807481161</v>
      </c>
      <c r="V45" s="25">
        <v>-0.3218991022165274</v>
      </c>
      <c r="W45" s="67">
        <v>-15.37666403762541</v>
      </c>
    </row>
    <row r="46" spans="1:23" ht="15" customHeight="1" x14ac:dyDescent="0.25">
      <c r="A46" s="15" t="s">
        <v>1</v>
      </c>
      <c r="B46" s="16">
        <v>182.6172</v>
      </c>
      <c r="C46" s="16">
        <v>60.786299999999997</v>
      </c>
      <c r="D46" s="527">
        <v>55.7926</v>
      </c>
      <c r="E46" s="16">
        <v>18.742999999999999</v>
      </c>
      <c r="F46" s="16">
        <v>16.145499999999998</v>
      </c>
      <c r="G46" s="16">
        <v>13.177300000000001</v>
      </c>
      <c r="H46" s="61">
        <v>8.4885000000000002</v>
      </c>
      <c r="I46" s="62">
        <v>2.6514050936730698</v>
      </c>
      <c r="J46" s="63">
        <v>0.46027933318953157</v>
      </c>
      <c r="K46" s="539">
        <v>-7.545668084880031</v>
      </c>
      <c r="M46" s="15" t="s">
        <v>1</v>
      </c>
      <c r="N46" s="21">
        <v>21.568200000000001</v>
      </c>
      <c r="O46" s="21">
        <v>19.486899999999999</v>
      </c>
      <c r="P46" s="21">
        <v>10.7569</v>
      </c>
      <c r="Q46" s="64">
        <v>16.313600000000001</v>
      </c>
      <c r="R46" s="64">
        <v>13.122299999999999</v>
      </c>
      <c r="S46" s="64">
        <v>5.5895999999999999</v>
      </c>
      <c r="T46" s="65">
        <v>0.50841321328928957</v>
      </c>
      <c r="U46" s="66">
        <v>1.8710935198624596</v>
      </c>
      <c r="V46" s="25">
        <v>-6.6288003401296036</v>
      </c>
      <c r="W46" s="67">
        <v>-9.1412330378730644</v>
      </c>
    </row>
    <row r="47" spans="1:23" ht="15" customHeight="1" x14ac:dyDescent="0.25">
      <c r="A47" s="15" t="s">
        <v>2</v>
      </c>
      <c r="B47" s="16">
        <v>363.9477</v>
      </c>
      <c r="C47" s="16">
        <v>683.27800000000002</v>
      </c>
      <c r="D47" s="527">
        <v>717.11689999999999</v>
      </c>
      <c r="E47" s="16">
        <v>702.62549999999999</v>
      </c>
      <c r="F47" s="16">
        <v>707.00390000000004</v>
      </c>
      <c r="G47" s="16">
        <v>732.27480000000003</v>
      </c>
      <c r="H47" s="61">
        <v>754.06880000000001</v>
      </c>
      <c r="I47" s="62">
        <v>34.079204077584507</v>
      </c>
      <c r="J47" s="63">
        <v>40.888529709964097</v>
      </c>
      <c r="K47" s="539">
        <v>0.20957239148851059</v>
      </c>
      <c r="M47" s="15" t="s">
        <v>2</v>
      </c>
      <c r="N47" s="21">
        <v>744.86099999999999</v>
      </c>
      <c r="O47" s="21">
        <v>777.53869999999995</v>
      </c>
      <c r="P47" s="21">
        <v>872.80200000000002</v>
      </c>
      <c r="Q47" s="64">
        <v>811.37779999999998</v>
      </c>
      <c r="R47" s="64">
        <v>685.35889999999995</v>
      </c>
      <c r="S47" s="64">
        <v>268.93119999999999</v>
      </c>
      <c r="T47" s="65">
        <v>41.252040028755367</v>
      </c>
      <c r="U47" s="66">
        <v>90.023512524838111</v>
      </c>
      <c r="V47" s="25">
        <v>0.82198430097277786</v>
      </c>
      <c r="W47" s="67">
        <v>-4.004221565027577</v>
      </c>
    </row>
    <row r="48" spans="1:23" ht="15" customHeight="1" x14ac:dyDescent="0.25">
      <c r="A48" s="132" t="s">
        <v>19</v>
      </c>
      <c r="B48" s="133">
        <v>3427.279</v>
      </c>
      <c r="C48" s="133">
        <v>3334.8971999999999</v>
      </c>
      <c r="D48" s="133">
        <v>3306.7836000000002</v>
      </c>
      <c r="E48" s="133">
        <v>3210.2973000000002</v>
      </c>
      <c r="F48" s="133">
        <v>3057.4962</v>
      </c>
      <c r="G48" s="133">
        <v>2901.0416</v>
      </c>
      <c r="H48" s="134">
        <v>2809.8045999999999</v>
      </c>
      <c r="I48" s="135">
        <v>100.00000302408661</v>
      </c>
      <c r="J48" s="136">
        <v>100</v>
      </c>
      <c r="K48" s="545">
        <v>-0.67629050663741141</v>
      </c>
      <c r="M48" s="137" t="s">
        <v>19</v>
      </c>
      <c r="N48" s="138">
        <v>3305.9259999999999</v>
      </c>
      <c r="O48" s="138">
        <v>3236.6167999999998</v>
      </c>
      <c r="P48" s="138">
        <v>3147.9153999999999</v>
      </c>
      <c r="Q48" s="138">
        <v>2929.0169999999998</v>
      </c>
      <c r="R48" s="138">
        <v>2541.4225000000001</v>
      </c>
      <c r="S48" s="138">
        <v>1806.9771000000001</v>
      </c>
      <c r="T48" s="139">
        <v>99.999996823294566</v>
      </c>
      <c r="U48" s="139">
        <v>100.00000553410445</v>
      </c>
      <c r="V48" s="140">
        <v>-0.20493779397866563</v>
      </c>
      <c r="W48" s="530">
        <v>-2.4865654623248301</v>
      </c>
    </row>
    <row r="49" spans="1:23" ht="15" customHeight="1" x14ac:dyDescent="0.25">
      <c r="A49" s="15" t="s">
        <v>0</v>
      </c>
      <c r="B49" s="16">
        <v>174.9641</v>
      </c>
      <c r="C49" s="16">
        <v>113.3193</v>
      </c>
      <c r="D49" s="527">
        <v>114.3379</v>
      </c>
      <c r="E49" s="16">
        <v>109.6451</v>
      </c>
      <c r="F49" s="16">
        <v>104.8563</v>
      </c>
      <c r="G49" s="16">
        <v>99.798299999999998</v>
      </c>
      <c r="H49" s="61">
        <v>95.789900000000003</v>
      </c>
      <c r="I49" s="62">
        <v>3.457677121659851</v>
      </c>
      <c r="J49" s="63">
        <v>3.4091303003774711</v>
      </c>
      <c r="K49" s="539">
        <v>-0.73479064910846326</v>
      </c>
      <c r="M49" s="15" t="s">
        <v>0</v>
      </c>
      <c r="N49" s="21">
        <v>111.51949999999999</v>
      </c>
      <c r="O49" s="21">
        <v>107.7996</v>
      </c>
      <c r="P49" s="21">
        <v>100.22839999999999</v>
      </c>
      <c r="Q49" s="64">
        <v>99.5625</v>
      </c>
      <c r="R49" s="64">
        <v>84.647000000000006</v>
      </c>
      <c r="S49" s="64">
        <v>55.104900000000001</v>
      </c>
      <c r="T49" s="65">
        <v>3.1839610429174812</v>
      </c>
      <c r="U49" s="66">
        <v>3.0495627199702753</v>
      </c>
      <c r="V49" s="25">
        <v>-0.54727412620453331</v>
      </c>
      <c r="W49" s="67">
        <v>-2.9955479144311403</v>
      </c>
    </row>
    <row r="50" spans="1:23" ht="15" customHeight="1" x14ac:dyDescent="0.25">
      <c r="A50" s="15" t="s">
        <v>1</v>
      </c>
      <c r="B50" s="16">
        <v>2304.5637000000002</v>
      </c>
      <c r="C50" s="16">
        <v>2339.3530000000001</v>
      </c>
      <c r="D50" s="527">
        <v>2333.8117000000002</v>
      </c>
      <c r="E50" s="16">
        <v>2160.2172999999998</v>
      </c>
      <c r="F50" s="16">
        <v>1986.8742999999999</v>
      </c>
      <c r="G50" s="16">
        <v>1809.6483000000001</v>
      </c>
      <c r="H50" s="61">
        <v>1701.4409000000001</v>
      </c>
      <c r="I50" s="62">
        <v>70.576487073420836</v>
      </c>
      <c r="J50" s="63">
        <v>60.553708966096785</v>
      </c>
      <c r="K50" s="539">
        <v>-1.3081490930724304</v>
      </c>
      <c r="M50" s="15" t="s">
        <v>1</v>
      </c>
      <c r="N50" s="21">
        <v>2244.7431000000001</v>
      </c>
      <c r="O50" s="21">
        <v>2152.8427999999999</v>
      </c>
      <c r="P50" s="21">
        <v>2020.8317</v>
      </c>
      <c r="Q50" s="64">
        <v>1949.8746000000001</v>
      </c>
      <c r="R50" s="64">
        <v>1600.5208</v>
      </c>
      <c r="S50" s="64">
        <v>967.65039999999999</v>
      </c>
      <c r="T50" s="65">
        <v>64.195870702243141</v>
      </c>
      <c r="U50" s="66">
        <v>53.550783792445401</v>
      </c>
      <c r="V50" s="25">
        <v>-0.59817747807582311</v>
      </c>
      <c r="W50" s="67">
        <v>-3.6018140811309718</v>
      </c>
    </row>
    <row r="51" spans="1:23" ht="15" customHeight="1" x14ac:dyDescent="0.25">
      <c r="A51" s="90" t="s">
        <v>28</v>
      </c>
      <c r="B51" s="43">
        <v>1926.3802000000001</v>
      </c>
      <c r="C51" s="43">
        <v>2028.846</v>
      </c>
      <c r="D51" s="532">
        <v>2032.8974000000001</v>
      </c>
      <c r="E51" s="43">
        <v>1884.9523999999999</v>
      </c>
      <c r="F51" s="43">
        <v>1732.9962</v>
      </c>
      <c r="G51" s="43">
        <v>1578.6545000000001</v>
      </c>
      <c r="H51" s="91">
        <v>1490.7657999999999</v>
      </c>
      <c r="I51" s="92">
        <v>61.476578025849648</v>
      </c>
      <c r="J51" s="93">
        <v>53.055853065369739</v>
      </c>
      <c r="K51" s="546">
        <v>-1.2840684079200582</v>
      </c>
      <c r="M51" s="90" t="s">
        <v>28</v>
      </c>
      <c r="N51" s="36">
        <v>1956.2811999999999</v>
      </c>
      <c r="O51" s="36">
        <v>1877.3262</v>
      </c>
      <c r="P51" s="36">
        <v>1778.3125</v>
      </c>
      <c r="Q51" s="94">
        <v>1697.6020000000001</v>
      </c>
      <c r="R51" s="94">
        <v>1383.3052</v>
      </c>
      <c r="S51" s="94">
        <v>813.44910000000004</v>
      </c>
      <c r="T51" s="95">
        <v>56.491750064185332</v>
      </c>
      <c r="U51" s="96">
        <v>45.017122795856132</v>
      </c>
      <c r="V51" s="40">
        <v>-0.5559371893206877</v>
      </c>
      <c r="W51" s="97">
        <v>-3.7444850451576639</v>
      </c>
    </row>
    <row r="52" spans="1:23" ht="12.75" customHeight="1" x14ac:dyDescent="0.25">
      <c r="A52" s="47" t="s">
        <v>2</v>
      </c>
      <c r="B52" s="48">
        <v>947.75130000000001</v>
      </c>
      <c r="C52" s="48">
        <v>882.22479999999996</v>
      </c>
      <c r="D52" s="533">
        <v>858.63409999999999</v>
      </c>
      <c r="E52" s="48">
        <v>940.4348</v>
      </c>
      <c r="F52" s="48">
        <v>965.76549999999997</v>
      </c>
      <c r="G52" s="48">
        <v>991.59500000000003</v>
      </c>
      <c r="H52" s="68">
        <v>1012.5738</v>
      </c>
      <c r="I52" s="69">
        <v>25.965838829005921</v>
      </c>
      <c r="J52" s="70">
        <v>36.037160733525738</v>
      </c>
      <c r="K52" s="542">
        <v>0.68948195064788553</v>
      </c>
      <c r="M52" s="71" t="s">
        <v>2</v>
      </c>
      <c r="N52" s="72">
        <v>949.66340000000002</v>
      </c>
      <c r="O52" s="72">
        <v>975.97450000000003</v>
      </c>
      <c r="P52" s="72">
        <v>1026.8552</v>
      </c>
      <c r="Q52" s="73">
        <v>879.57979999999998</v>
      </c>
      <c r="R52" s="73">
        <v>856.25469999999996</v>
      </c>
      <c r="S52" s="73">
        <v>784.22190000000001</v>
      </c>
      <c r="T52" s="74">
        <v>32.62016507813393</v>
      </c>
      <c r="U52" s="75">
        <v>43.399659021688763</v>
      </c>
      <c r="V52" s="76">
        <v>0.7482577950881808</v>
      </c>
      <c r="W52" s="77">
        <v>-0.37699946088947112</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07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45</v>
      </c>
      <c r="B1" s="522"/>
      <c r="C1" s="522"/>
      <c r="D1" s="522"/>
      <c r="E1" s="522"/>
      <c r="F1" s="522"/>
      <c r="G1" s="522"/>
      <c r="H1" s="522"/>
      <c r="I1" s="522"/>
      <c r="J1" s="522"/>
      <c r="K1" s="522"/>
      <c r="M1" s="522" t="s">
        <v>137</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2270.4268000000002</v>
      </c>
      <c r="C6" s="120">
        <v>2182.5437999999999</v>
      </c>
      <c r="D6" s="120">
        <v>2154.2986000000001</v>
      </c>
      <c r="E6" s="120">
        <v>2187.8692000000001</v>
      </c>
      <c r="F6" s="120">
        <v>2161.6819</v>
      </c>
      <c r="G6" s="120">
        <v>2131.9953</v>
      </c>
      <c r="H6" s="120">
        <v>2122.2195000000002</v>
      </c>
      <c r="I6" s="121">
        <v>99.999995358117943</v>
      </c>
      <c r="J6" s="122">
        <v>99.999995287952075</v>
      </c>
      <c r="K6" s="123">
        <v>-6.249179884483258E-2</v>
      </c>
      <c r="M6" s="141" t="s">
        <v>18</v>
      </c>
      <c r="N6" s="142">
        <v>2241.6662999999999</v>
      </c>
      <c r="O6" s="142">
        <v>2251.1109999999999</v>
      </c>
      <c r="P6" s="142">
        <v>2277.1693</v>
      </c>
      <c r="Q6" s="142">
        <v>2041.2118</v>
      </c>
      <c r="R6" s="142">
        <v>1906.7371000000001</v>
      </c>
      <c r="S6" s="142">
        <v>1726.3561</v>
      </c>
      <c r="T6" s="143">
        <v>100</v>
      </c>
      <c r="U6" s="143">
        <v>100</v>
      </c>
      <c r="V6" s="144">
        <v>0.23100000000000001</v>
      </c>
      <c r="W6" s="144">
        <v>-0.91800000000000004</v>
      </c>
    </row>
    <row r="7" spans="1:27" ht="15" customHeight="1" x14ac:dyDescent="0.25">
      <c r="A7" s="15" t="s">
        <v>0</v>
      </c>
      <c r="B7" s="16">
        <v>533.63940000000002</v>
      </c>
      <c r="C7" s="16">
        <v>374.1216</v>
      </c>
      <c r="D7" s="526">
        <v>335.99020000000002</v>
      </c>
      <c r="E7" s="16">
        <v>323.15969999999999</v>
      </c>
      <c r="F7" s="16">
        <v>316.3605</v>
      </c>
      <c r="G7" s="16">
        <v>309.09660000000002</v>
      </c>
      <c r="H7" s="16">
        <v>298.50459999999998</v>
      </c>
      <c r="I7" s="17">
        <v>15.596268780938724</v>
      </c>
      <c r="J7" s="18">
        <v>14.06567982246888</v>
      </c>
      <c r="K7" s="19">
        <v>-0.49168993540212869</v>
      </c>
      <c r="M7" s="20" t="s">
        <v>0</v>
      </c>
      <c r="N7" s="21">
        <v>339.83870000000002</v>
      </c>
      <c r="O7" s="21">
        <v>339.64890000000003</v>
      </c>
      <c r="P7" s="21">
        <v>336.86869999999999</v>
      </c>
      <c r="Q7" s="22">
        <v>144.6473</v>
      </c>
      <c r="R7" s="22">
        <v>57.205300000000001</v>
      </c>
      <c r="S7" s="22">
        <v>39.968200000000003</v>
      </c>
      <c r="T7" s="23">
        <v>14.793309395133686</v>
      </c>
      <c r="U7" s="24">
        <v>2.315177036765474</v>
      </c>
      <c r="V7" s="25">
        <v>1.0999999999999999E-2</v>
      </c>
      <c r="W7" s="26">
        <v>-8.4890000000000008</v>
      </c>
    </row>
    <row r="8" spans="1:27" ht="15" customHeight="1" x14ac:dyDescent="0.25">
      <c r="A8" s="15" t="s">
        <v>1</v>
      </c>
      <c r="B8" s="16">
        <v>871.14689999999996</v>
      </c>
      <c r="C8" s="16">
        <v>793.95249999999999</v>
      </c>
      <c r="D8" s="527">
        <v>795.5693</v>
      </c>
      <c r="E8" s="16">
        <v>756.18979999999999</v>
      </c>
      <c r="F8" s="16">
        <v>698.98469999999998</v>
      </c>
      <c r="G8" s="16">
        <v>633.66020000000003</v>
      </c>
      <c r="H8" s="16">
        <v>592.16989999999998</v>
      </c>
      <c r="I8" s="17">
        <v>36.929388525806033</v>
      </c>
      <c r="J8" s="18">
        <v>27.903329509506435</v>
      </c>
      <c r="K8" s="19">
        <v>-1.2227313569854292</v>
      </c>
      <c r="M8" s="20" t="s">
        <v>1</v>
      </c>
      <c r="N8" s="21">
        <v>780.42330000000004</v>
      </c>
      <c r="O8" s="21">
        <v>746.39210000000003</v>
      </c>
      <c r="P8" s="21">
        <v>677.56119999999999</v>
      </c>
      <c r="Q8" s="22">
        <v>689.20849999999996</v>
      </c>
      <c r="R8" s="22">
        <v>580.5335</v>
      </c>
      <c r="S8" s="22">
        <v>377.26170000000002</v>
      </c>
      <c r="T8" s="23">
        <v>29.75453779391809</v>
      </c>
      <c r="U8" s="24">
        <v>21.853063803001017</v>
      </c>
      <c r="V8" s="25">
        <v>-0.66700000000000004</v>
      </c>
      <c r="W8" s="26">
        <v>-3.0609999999999999</v>
      </c>
    </row>
    <row r="9" spans="1:27" ht="15" customHeight="1" x14ac:dyDescent="0.25">
      <c r="A9" s="15" t="s">
        <v>2</v>
      </c>
      <c r="B9" s="16">
        <v>547.57979999999998</v>
      </c>
      <c r="C9" s="16">
        <v>646.38930000000005</v>
      </c>
      <c r="D9" s="527">
        <v>642.69179999999994</v>
      </c>
      <c r="E9" s="16">
        <v>687.99369999999999</v>
      </c>
      <c r="F9" s="16">
        <v>698.02589999999998</v>
      </c>
      <c r="G9" s="16">
        <v>715.44389999999999</v>
      </c>
      <c r="H9" s="16">
        <v>725.97950000000003</v>
      </c>
      <c r="I9" s="17">
        <v>29.832995296009567</v>
      </c>
      <c r="J9" s="18">
        <v>34.208501995198894</v>
      </c>
      <c r="K9" s="19">
        <v>0.50902650976833996</v>
      </c>
      <c r="M9" s="20" t="s">
        <v>2</v>
      </c>
      <c r="N9" s="21">
        <v>711.40830000000005</v>
      </c>
      <c r="O9" s="21">
        <v>729.15440000000001</v>
      </c>
      <c r="P9" s="21">
        <v>775.24390000000005</v>
      </c>
      <c r="Q9" s="22">
        <v>718.64570000000003</v>
      </c>
      <c r="R9" s="22">
        <v>682.11329999999998</v>
      </c>
      <c r="S9" s="22">
        <v>536.83789999999999</v>
      </c>
      <c r="T9" s="23">
        <v>34.044192498115969</v>
      </c>
      <c r="U9" s="24">
        <v>31.096591253681673</v>
      </c>
      <c r="V9" s="25">
        <v>0.78400000000000003</v>
      </c>
      <c r="W9" s="26">
        <v>-0.747</v>
      </c>
    </row>
    <row r="10" spans="1:27" ht="15" customHeight="1" x14ac:dyDescent="0.25">
      <c r="A10" s="15" t="s">
        <v>3</v>
      </c>
      <c r="B10" s="16">
        <v>207.89</v>
      </c>
      <c r="C10" s="16">
        <v>216.37799999999999</v>
      </c>
      <c r="D10" s="527">
        <v>218.59</v>
      </c>
      <c r="E10" s="16">
        <v>200.25200000000001</v>
      </c>
      <c r="F10" s="16">
        <v>195.98599999999999</v>
      </c>
      <c r="G10" s="16">
        <v>187.26499999999999</v>
      </c>
      <c r="H10" s="16">
        <v>185.77600000000001</v>
      </c>
      <c r="I10" s="17">
        <v>10.146689971390224</v>
      </c>
      <c r="J10" s="18">
        <v>8.7538541607029821</v>
      </c>
      <c r="K10" s="19">
        <v>-0.6754426543635117</v>
      </c>
      <c r="M10" s="20" t="s">
        <v>3</v>
      </c>
      <c r="N10" s="21">
        <v>200.25200000000001</v>
      </c>
      <c r="O10" s="21">
        <v>199.83699999999999</v>
      </c>
      <c r="P10" s="21">
        <v>193.47900000000001</v>
      </c>
      <c r="Q10" s="22">
        <v>216.69399999999999</v>
      </c>
      <c r="R10" s="22">
        <v>222.07</v>
      </c>
      <c r="S10" s="22">
        <v>226.48500000000001</v>
      </c>
      <c r="T10" s="23">
        <v>8.4964697179081075</v>
      </c>
      <c r="U10" s="24">
        <v>13.119251584305234</v>
      </c>
      <c r="V10" s="25">
        <v>-0.50700000000000001</v>
      </c>
      <c r="W10" s="26">
        <v>0.14799999999999999</v>
      </c>
    </row>
    <row r="11" spans="1:27" ht="15" customHeight="1" x14ac:dyDescent="0.25">
      <c r="A11" s="15" t="s">
        <v>4</v>
      </c>
      <c r="B11" s="16">
        <v>21.775500000000001</v>
      </c>
      <c r="C11" s="16">
        <v>21.587499999999999</v>
      </c>
      <c r="D11" s="527">
        <v>23.039200000000001</v>
      </c>
      <c r="E11" s="16">
        <v>24.902699999999999</v>
      </c>
      <c r="F11" s="16">
        <v>26.500900000000001</v>
      </c>
      <c r="G11" s="16">
        <v>27.729099999999999</v>
      </c>
      <c r="H11" s="16">
        <v>29.039000000000001</v>
      </c>
      <c r="I11" s="17">
        <v>1.0694524890839181</v>
      </c>
      <c r="J11" s="18">
        <v>1.3683315981216835</v>
      </c>
      <c r="K11" s="19">
        <v>0.96900912072264145</v>
      </c>
      <c r="M11" s="20" t="s">
        <v>4</v>
      </c>
      <c r="N11" s="21">
        <v>24.856999999999999</v>
      </c>
      <c r="O11" s="21">
        <v>26.3139</v>
      </c>
      <c r="P11" s="21">
        <v>28.661100000000001</v>
      </c>
      <c r="Q11" s="22">
        <v>25.058499999999999</v>
      </c>
      <c r="R11" s="22">
        <v>27.1112</v>
      </c>
      <c r="S11" s="22">
        <v>30.092099999999999</v>
      </c>
      <c r="T11" s="23">
        <v>1.2586284208205336</v>
      </c>
      <c r="U11" s="24">
        <v>1.7430992365943503</v>
      </c>
      <c r="V11" s="25">
        <v>0.91400000000000003</v>
      </c>
      <c r="W11" s="26">
        <v>1.119</v>
      </c>
    </row>
    <row r="12" spans="1:27" s="107" customFormat="1" ht="15" customHeight="1" x14ac:dyDescent="0.25">
      <c r="A12" s="15" t="s">
        <v>32</v>
      </c>
      <c r="B12" s="16">
        <v>73.231999999999999</v>
      </c>
      <c r="C12" s="16">
        <v>98.757900000000006</v>
      </c>
      <c r="D12" s="527">
        <v>101.4239</v>
      </c>
      <c r="E12" s="16">
        <v>119.4804</v>
      </c>
      <c r="F12" s="16">
        <v>132.19800000000001</v>
      </c>
      <c r="G12" s="16">
        <v>143.69120000000001</v>
      </c>
      <c r="H12" s="16">
        <v>154.19300000000001</v>
      </c>
      <c r="I12" s="17">
        <v>4.7079778077189482</v>
      </c>
      <c r="J12" s="18">
        <v>7.2656480632658411</v>
      </c>
      <c r="K12" s="19">
        <v>1.7607223901811686</v>
      </c>
      <c r="M12" s="20" t="s">
        <v>32</v>
      </c>
      <c r="N12" s="21">
        <v>117.7038</v>
      </c>
      <c r="O12" s="21">
        <v>128.66460000000001</v>
      </c>
      <c r="P12" s="21">
        <v>152.97069999999999</v>
      </c>
      <c r="Q12" s="22">
        <v>150.00649999999999</v>
      </c>
      <c r="R12" s="22">
        <v>181.047</v>
      </c>
      <c r="S12" s="22">
        <v>214.0558</v>
      </c>
      <c r="T12" s="23">
        <v>6.7175813410096472</v>
      </c>
      <c r="U12" s="24">
        <v>12.399284249640036</v>
      </c>
      <c r="V12" s="25">
        <v>1.7270000000000001</v>
      </c>
      <c r="W12" s="26">
        <v>3.161</v>
      </c>
      <c r="AA12" s="114"/>
    </row>
    <row r="13" spans="1:27" s="110" customFormat="1" ht="15" customHeight="1" x14ac:dyDescent="0.25">
      <c r="A13" s="27" t="s">
        <v>5</v>
      </c>
      <c r="B13" s="28">
        <v>15.1631</v>
      </c>
      <c r="C13" s="28">
        <v>31.356999999999999</v>
      </c>
      <c r="D13" s="528">
        <v>36.994100000000003</v>
      </c>
      <c r="E13" s="28">
        <v>75.890900000000002</v>
      </c>
      <c r="F13" s="28">
        <v>93.625799999999998</v>
      </c>
      <c r="G13" s="28">
        <v>115.1092</v>
      </c>
      <c r="H13" s="28">
        <v>136.5574</v>
      </c>
      <c r="I13" s="29">
        <v>1.7172224871705344</v>
      </c>
      <c r="J13" s="30">
        <v>6.4346501386873509</v>
      </c>
      <c r="K13" s="31">
        <v>5.5923889420708361</v>
      </c>
      <c r="M13" s="20" t="s">
        <v>5</v>
      </c>
      <c r="N13" s="21">
        <v>67.183199999999999</v>
      </c>
      <c r="O13" s="21">
        <v>81.099999999999994</v>
      </c>
      <c r="P13" s="21">
        <v>112.3847</v>
      </c>
      <c r="Q13" s="22">
        <v>96.951300000000003</v>
      </c>
      <c r="R13" s="22">
        <v>156.6567</v>
      </c>
      <c r="S13" s="22">
        <v>301.65539999999999</v>
      </c>
      <c r="T13" s="23">
        <v>4.9352808330939641</v>
      </c>
      <c r="U13" s="24">
        <v>17.473532836012222</v>
      </c>
      <c r="V13" s="25">
        <v>4.7389999999999999</v>
      </c>
      <c r="W13" s="26">
        <v>9.1379999999999999</v>
      </c>
    </row>
    <row r="14" spans="1:27" ht="15" customHeight="1" x14ac:dyDescent="0.25">
      <c r="A14" s="119" t="s">
        <v>16</v>
      </c>
      <c r="B14" s="120">
        <v>932.21</v>
      </c>
      <c r="C14" s="120">
        <v>880.41099999999994</v>
      </c>
      <c r="D14" s="120">
        <v>866.673</v>
      </c>
      <c r="E14" s="120">
        <v>856.13599999999997</v>
      </c>
      <c r="F14" s="120">
        <v>864.37</v>
      </c>
      <c r="G14" s="120">
        <v>872.71600000000001</v>
      </c>
      <c r="H14" s="120">
        <v>884.09100000000001</v>
      </c>
      <c r="I14" s="121">
        <v>100.00000000000001</v>
      </c>
      <c r="J14" s="122">
        <v>100.00000000000003</v>
      </c>
      <c r="K14" s="529">
        <v>8.2943777295940713E-2</v>
      </c>
      <c r="M14" s="137" t="s">
        <v>16</v>
      </c>
      <c r="N14" s="138">
        <v>887.50800000000004</v>
      </c>
      <c r="O14" s="138">
        <v>911.25599999999997</v>
      </c>
      <c r="P14" s="138">
        <v>952.36199999999997</v>
      </c>
      <c r="Q14" s="138">
        <v>774.74300000000005</v>
      </c>
      <c r="R14" s="138">
        <v>731.46799999999996</v>
      </c>
      <c r="S14" s="138">
        <v>759.63300000000004</v>
      </c>
      <c r="T14" s="145">
        <v>100</v>
      </c>
      <c r="U14" s="145">
        <v>100</v>
      </c>
      <c r="V14" s="140">
        <v>0.39400000000000002</v>
      </c>
      <c r="W14" s="140">
        <v>-0.54800000000000004</v>
      </c>
    </row>
    <row r="15" spans="1:27" ht="15" customHeight="1" x14ac:dyDescent="0.25">
      <c r="A15" s="15" t="s">
        <v>0</v>
      </c>
      <c r="B15" s="16">
        <v>501.58499999999998</v>
      </c>
      <c r="C15" s="16">
        <v>340.78899999999999</v>
      </c>
      <c r="D15" s="527">
        <v>306.81700000000001</v>
      </c>
      <c r="E15" s="16">
        <v>295.04300000000001</v>
      </c>
      <c r="F15" s="16">
        <v>289.42500000000001</v>
      </c>
      <c r="G15" s="16">
        <v>280.06200000000001</v>
      </c>
      <c r="H15" s="16">
        <v>269</v>
      </c>
      <c r="I15" s="17">
        <v>35.401702833710061</v>
      </c>
      <c r="J15" s="18">
        <v>30.426732089796189</v>
      </c>
      <c r="K15" s="19">
        <v>-0.54658450734488273</v>
      </c>
      <c r="M15" s="20" t="s">
        <v>0</v>
      </c>
      <c r="N15" s="21">
        <v>311.45499999999998</v>
      </c>
      <c r="O15" s="21">
        <v>312.19600000000003</v>
      </c>
      <c r="P15" s="21">
        <v>302.00799999999998</v>
      </c>
      <c r="Q15" s="22">
        <v>118.96</v>
      </c>
      <c r="R15" s="22">
        <v>34.448099999999997</v>
      </c>
      <c r="S15" s="22">
        <v>19.363700000000001</v>
      </c>
      <c r="T15" s="23">
        <v>31.711471058274061</v>
      </c>
      <c r="U15" s="24">
        <v>2.5490862034693071</v>
      </c>
      <c r="V15" s="25">
        <v>-6.6000000000000003E-2</v>
      </c>
      <c r="W15" s="26">
        <v>-10.874000000000001</v>
      </c>
    </row>
    <row r="16" spans="1:27" ht="15" customHeight="1" x14ac:dyDescent="0.25">
      <c r="A16" s="15" t="s">
        <v>1</v>
      </c>
      <c r="B16" s="16">
        <v>29.564599999999999</v>
      </c>
      <c r="C16" s="16">
        <v>8.9007000000000005</v>
      </c>
      <c r="D16" s="527">
        <v>7.7171000000000003</v>
      </c>
      <c r="E16" s="16">
        <v>3.6579000000000002</v>
      </c>
      <c r="F16" s="16">
        <v>3.5371999999999999</v>
      </c>
      <c r="G16" s="16">
        <v>2.7970000000000002</v>
      </c>
      <c r="H16" s="16">
        <v>1.7225999999999999</v>
      </c>
      <c r="I16" s="17">
        <v>0.8904281084099771</v>
      </c>
      <c r="J16" s="18">
        <v>0.19484419590291044</v>
      </c>
      <c r="K16" s="19">
        <v>-6.0571431592774339</v>
      </c>
      <c r="M16" s="20" t="s">
        <v>1</v>
      </c>
      <c r="N16" s="21">
        <v>4.0423</v>
      </c>
      <c r="O16" s="21">
        <v>3.9401000000000002</v>
      </c>
      <c r="P16" s="21">
        <v>2.1762000000000001</v>
      </c>
      <c r="Q16" s="22">
        <v>3.1955</v>
      </c>
      <c r="R16" s="22">
        <v>2.7650000000000001</v>
      </c>
      <c r="S16" s="22">
        <v>0.98509999999999998</v>
      </c>
      <c r="T16" s="23">
        <v>0.22850554726039052</v>
      </c>
      <c r="U16" s="24">
        <v>0.1296810433459315</v>
      </c>
      <c r="V16" s="25">
        <v>-5.1379999999999999</v>
      </c>
      <c r="W16" s="26">
        <v>-8.2189999999999994</v>
      </c>
    </row>
    <row r="17" spans="1:23" ht="15" customHeight="1" x14ac:dyDescent="0.25">
      <c r="A17" s="15" t="s">
        <v>2</v>
      </c>
      <c r="B17" s="16">
        <v>136.87700000000001</v>
      </c>
      <c r="C17" s="16">
        <v>241.738</v>
      </c>
      <c r="D17" s="527">
        <v>253.684</v>
      </c>
      <c r="E17" s="16">
        <v>239.66399999999999</v>
      </c>
      <c r="F17" s="16">
        <v>240.03399999999999</v>
      </c>
      <c r="G17" s="16">
        <v>245.625</v>
      </c>
      <c r="H17" s="16">
        <v>249.07499999999999</v>
      </c>
      <c r="I17" s="17">
        <v>29.271016865645983</v>
      </c>
      <c r="J17" s="18">
        <v>28.173004815115181</v>
      </c>
      <c r="K17" s="19">
        <v>-7.6368083355471406E-2</v>
      </c>
      <c r="M17" s="20" t="s">
        <v>2</v>
      </c>
      <c r="N17" s="21">
        <v>259.85300000000001</v>
      </c>
      <c r="O17" s="21">
        <v>267.67200000000003</v>
      </c>
      <c r="P17" s="21">
        <v>291.66199999999998</v>
      </c>
      <c r="Q17" s="22">
        <v>298.59800000000001</v>
      </c>
      <c r="R17" s="22">
        <v>272.37700000000001</v>
      </c>
      <c r="S17" s="22">
        <v>164.095</v>
      </c>
      <c r="T17" s="23">
        <v>30.625119439876851</v>
      </c>
      <c r="U17" s="24">
        <v>21.601878802000439</v>
      </c>
      <c r="V17" s="25">
        <v>0.58299999999999996</v>
      </c>
      <c r="W17" s="26">
        <v>-1.7989999999999999</v>
      </c>
    </row>
    <row r="18" spans="1:23" ht="15" customHeight="1" x14ac:dyDescent="0.25">
      <c r="A18" s="15" t="s">
        <v>3</v>
      </c>
      <c r="B18" s="16">
        <v>207.89</v>
      </c>
      <c r="C18" s="16">
        <v>216.37799999999999</v>
      </c>
      <c r="D18" s="527">
        <v>218.59</v>
      </c>
      <c r="E18" s="16">
        <v>200.25200000000001</v>
      </c>
      <c r="F18" s="16">
        <v>195.98599999999999</v>
      </c>
      <c r="G18" s="16">
        <v>187.26499999999999</v>
      </c>
      <c r="H18" s="16">
        <v>185.77600000000001</v>
      </c>
      <c r="I18" s="17">
        <v>25.221738764216724</v>
      </c>
      <c r="J18" s="18">
        <v>21.013221489643037</v>
      </c>
      <c r="K18" s="19">
        <v>-0.6754426543635117</v>
      </c>
      <c r="M18" s="20" t="s">
        <v>3</v>
      </c>
      <c r="N18" s="21">
        <v>200.25200000000001</v>
      </c>
      <c r="O18" s="21">
        <v>199.83699999999999</v>
      </c>
      <c r="P18" s="21">
        <v>193.47900000000001</v>
      </c>
      <c r="Q18" s="22">
        <v>216.69399999999999</v>
      </c>
      <c r="R18" s="22">
        <v>222.07</v>
      </c>
      <c r="S18" s="22">
        <v>226.48500000000001</v>
      </c>
      <c r="T18" s="23">
        <v>20.315699282415721</v>
      </c>
      <c r="U18" s="24">
        <v>29.815055428081717</v>
      </c>
      <c r="V18" s="25">
        <v>-0.50700000000000001</v>
      </c>
      <c r="W18" s="26">
        <v>0.14799999999999999</v>
      </c>
    </row>
    <row r="19" spans="1:23" ht="15" customHeight="1" x14ac:dyDescent="0.25">
      <c r="A19" s="15" t="s">
        <v>4</v>
      </c>
      <c r="B19" s="16">
        <v>21.775500000000001</v>
      </c>
      <c r="C19" s="16">
        <v>21.587499999999999</v>
      </c>
      <c r="D19" s="527">
        <v>23.039200000000001</v>
      </c>
      <c r="E19" s="16">
        <v>24.902699999999999</v>
      </c>
      <c r="F19" s="16">
        <v>26.500900000000001</v>
      </c>
      <c r="G19" s="16">
        <v>27.729099999999999</v>
      </c>
      <c r="H19" s="16">
        <v>29.039000000000001</v>
      </c>
      <c r="I19" s="17">
        <v>2.6583498043668143</v>
      </c>
      <c r="J19" s="18">
        <v>3.2846166288311953</v>
      </c>
      <c r="K19" s="19">
        <v>0.96900912072264145</v>
      </c>
      <c r="M19" s="20" t="s">
        <v>4</v>
      </c>
      <c r="N19" s="21">
        <v>24.856999999999999</v>
      </c>
      <c r="O19" s="21">
        <v>26.3139</v>
      </c>
      <c r="P19" s="21">
        <v>28.661100000000001</v>
      </c>
      <c r="Q19" s="22">
        <v>25.058499999999999</v>
      </c>
      <c r="R19" s="22">
        <v>27.1112</v>
      </c>
      <c r="S19" s="22">
        <v>30.092099999999999</v>
      </c>
      <c r="T19" s="23">
        <v>3.0094753885602326</v>
      </c>
      <c r="U19" s="24">
        <v>3.9613997812101363</v>
      </c>
      <c r="V19" s="25">
        <v>0.91400000000000003</v>
      </c>
      <c r="W19" s="26">
        <v>1.119</v>
      </c>
    </row>
    <row r="20" spans="1:23" ht="15" customHeight="1" x14ac:dyDescent="0.25">
      <c r="A20" s="15" t="s">
        <v>32</v>
      </c>
      <c r="B20" s="16">
        <v>21.313800000000001</v>
      </c>
      <c r="C20" s="16">
        <v>22.218800000000002</v>
      </c>
      <c r="D20" s="527">
        <v>22.818000000000001</v>
      </c>
      <c r="E20" s="16">
        <v>24.8612</v>
      </c>
      <c r="F20" s="16">
        <v>26.9589</v>
      </c>
      <c r="G20" s="16">
        <v>29.837900000000001</v>
      </c>
      <c r="H20" s="16">
        <v>32.867800000000003</v>
      </c>
      <c r="I20" s="17">
        <v>2.6328269139571674</v>
      </c>
      <c r="J20" s="18">
        <v>3.7176942192602347</v>
      </c>
      <c r="K20" s="19">
        <v>1.5322189164096445</v>
      </c>
      <c r="M20" s="20" t="s">
        <v>32</v>
      </c>
      <c r="N20" s="21">
        <v>24.734400000000001</v>
      </c>
      <c r="O20" s="21">
        <v>26.551100000000002</v>
      </c>
      <c r="P20" s="21">
        <v>32.171500000000002</v>
      </c>
      <c r="Q20" s="22">
        <v>26.423100000000002</v>
      </c>
      <c r="R20" s="22">
        <v>33.416600000000003</v>
      </c>
      <c r="S20" s="22">
        <v>49.087200000000003</v>
      </c>
      <c r="T20" s="23">
        <v>3.3780747236870017</v>
      </c>
      <c r="U20" s="24">
        <v>6.4619625529696574</v>
      </c>
      <c r="V20" s="25">
        <v>1.4419999999999999</v>
      </c>
      <c r="W20" s="26">
        <v>3.2429999999999999</v>
      </c>
    </row>
    <row r="21" spans="1:23" ht="15" customHeight="1" x14ac:dyDescent="0.25">
      <c r="A21" s="27" t="s">
        <v>5</v>
      </c>
      <c r="B21" s="28">
        <v>13.2041</v>
      </c>
      <c r="C21" s="28">
        <v>28.798999999999999</v>
      </c>
      <c r="D21" s="528">
        <v>34.0077</v>
      </c>
      <c r="E21" s="28">
        <v>67.755200000000002</v>
      </c>
      <c r="F21" s="28">
        <v>81.927999999999997</v>
      </c>
      <c r="G21" s="28">
        <v>99.4</v>
      </c>
      <c r="H21" s="28">
        <v>116.61060000000001</v>
      </c>
      <c r="I21" s="29">
        <v>3.9239367096932751</v>
      </c>
      <c r="J21" s="30">
        <v>13.189886561451253</v>
      </c>
      <c r="K21" s="31">
        <v>5.2684832224657363</v>
      </c>
      <c r="M21" s="20" t="s">
        <v>5</v>
      </c>
      <c r="N21" s="21">
        <v>62.314300000000003</v>
      </c>
      <c r="O21" s="21">
        <v>74.745900000000006</v>
      </c>
      <c r="P21" s="21">
        <v>102.2042</v>
      </c>
      <c r="Q21" s="22">
        <v>85.813900000000004</v>
      </c>
      <c r="R21" s="22">
        <v>139.2801</v>
      </c>
      <c r="S21" s="22">
        <v>269.5249</v>
      </c>
      <c r="T21" s="23">
        <v>10.731654559925744</v>
      </c>
      <c r="U21" s="24">
        <v>35.480936188922804</v>
      </c>
      <c r="V21" s="25">
        <v>4.6920000000000002</v>
      </c>
      <c r="W21" s="26">
        <v>9.0079999999999991</v>
      </c>
    </row>
    <row r="22" spans="1:23" ht="15" customHeight="1" x14ac:dyDescent="0.25">
      <c r="A22" s="119" t="s">
        <v>17</v>
      </c>
      <c r="B22" s="120">
        <v>148.86269999999999</v>
      </c>
      <c r="C22" s="120">
        <v>167.25579999999999</v>
      </c>
      <c r="D22" s="120">
        <v>154.98560000000001</v>
      </c>
      <c r="E22" s="120">
        <v>176.05199999999999</v>
      </c>
      <c r="F22" s="120">
        <v>176.24379999999999</v>
      </c>
      <c r="G22" s="120">
        <v>178.57839999999999</v>
      </c>
      <c r="H22" s="120">
        <v>178.1268</v>
      </c>
      <c r="I22" s="121">
        <v>100</v>
      </c>
      <c r="J22" s="122">
        <v>100</v>
      </c>
      <c r="K22" s="529">
        <v>0.58153206600861651</v>
      </c>
      <c r="M22" s="137" t="s">
        <v>17</v>
      </c>
      <c r="N22" s="138">
        <v>181.50380000000001</v>
      </c>
      <c r="O22" s="138">
        <v>184.1713</v>
      </c>
      <c r="P22" s="138">
        <v>191.61529999999999</v>
      </c>
      <c r="Q22" s="138">
        <v>165.20500000000001</v>
      </c>
      <c r="R22" s="138">
        <v>157.46430000000001</v>
      </c>
      <c r="S22" s="138">
        <v>133.2585</v>
      </c>
      <c r="T22" s="145">
        <v>100</v>
      </c>
      <c r="U22" s="145">
        <v>100</v>
      </c>
      <c r="V22" s="140">
        <v>0.88800000000000001</v>
      </c>
      <c r="W22" s="530">
        <v>-0.627</v>
      </c>
    </row>
    <row r="23" spans="1:23" ht="15" customHeight="1" x14ac:dyDescent="0.25">
      <c r="A23" s="32" t="s">
        <v>25</v>
      </c>
      <c r="B23" s="33">
        <v>48.189</v>
      </c>
      <c r="C23" s="33">
        <v>50.127899999999997</v>
      </c>
      <c r="D23" s="531">
        <v>50.148400000000002</v>
      </c>
      <c r="E23" s="33">
        <v>49.791800000000002</v>
      </c>
      <c r="F23" s="33">
        <v>50.3596</v>
      </c>
      <c r="G23" s="33">
        <v>50.860300000000002</v>
      </c>
      <c r="H23" s="33">
        <v>51.4895</v>
      </c>
      <c r="I23" s="29">
        <v>32.356812503871332</v>
      </c>
      <c r="J23" s="30">
        <v>28.906093861226946</v>
      </c>
      <c r="K23" s="34">
        <v>0.11002420633565713</v>
      </c>
      <c r="M23" s="35" t="s">
        <v>25</v>
      </c>
      <c r="N23" s="36">
        <v>51.479300000000002</v>
      </c>
      <c r="O23" s="36">
        <v>52.9587</v>
      </c>
      <c r="P23" s="36">
        <v>55.428899999999999</v>
      </c>
      <c r="Q23" s="37">
        <v>46.395899999999997</v>
      </c>
      <c r="R23" s="37">
        <v>44.469700000000003</v>
      </c>
      <c r="S23" s="37">
        <v>43.180999999999997</v>
      </c>
      <c r="T23" s="38">
        <v>28.927178570813499</v>
      </c>
      <c r="U23" s="39">
        <v>32.403936709478195</v>
      </c>
      <c r="V23" s="40">
        <v>0.41799999999999998</v>
      </c>
      <c r="W23" s="41">
        <v>-0.621</v>
      </c>
    </row>
    <row r="24" spans="1:23" ht="15" customHeight="1" x14ac:dyDescent="0.25">
      <c r="A24" s="119" t="s">
        <v>19</v>
      </c>
      <c r="B24" s="120">
        <v>1546.2284</v>
      </c>
      <c r="C24" s="120">
        <v>1520.1433</v>
      </c>
      <c r="D24" s="120">
        <v>1517.7773</v>
      </c>
      <c r="E24" s="120">
        <v>1560.6069</v>
      </c>
      <c r="F24" s="120">
        <v>1537.2465</v>
      </c>
      <c r="G24" s="120">
        <v>1508.9182000000001</v>
      </c>
      <c r="H24" s="120">
        <v>1502.1368</v>
      </c>
      <c r="I24" s="121">
        <v>100.00000000000001</v>
      </c>
      <c r="J24" s="122">
        <v>99.999993342816722</v>
      </c>
      <c r="K24" s="529">
        <v>-4.3150413622572437E-2</v>
      </c>
      <c r="M24" s="137" t="s">
        <v>19</v>
      </c>
      <c r="N24" s="138">
        <v>1588.7844</v>
      </c>
      <c r="O24" s="138">
        <v>1589.6650999999999</v>
      </c>
      <c r="P24" s="138">
        <v>1602.5693000000001</v>
      </c>
      <c r="Q24" s="138">
        <v>1491.3098</v>
      </c>
      <c r="R24" s="138">
        <v>1414.2873</v>
      </c>
      <c r="S24" s="138">
        <v>1265.7813000000001</v>
      </c>
      <c r="T24" s="145">
        <v>100</v>
      </c>
      <c r="U24" s="145">
        <v>100</v>
      </c>
      <c r="V24" s="140">
        <v>0.22700000000000001</v>
      </c>
      <c r="W24" s="530">
        <v>-0.754</v>
      </c>
    </row>
    <row r="25" spans="1:23" ht="15" customHeight="1" x14ac:dyDescent="0.25">
      <c r="A25" s="15" t="s">
        <v>0</v>
      </c>
      <c r="B25" s="16">
        <v>32.575400000000002</v>
      </c>
      <c r="C25" s="16">
        <v>19.514800000000001</v>
      </c>
      <c r="D25" s="527">
        <v>19.471299999999999</v>
      </c>
      <c r="E25" s="16">
        <v>18.775300000000001</v>
      </c>
      <c r="F25" s="16">
        <v>17.762799999999999</v>
      </c>
      <c r="G25" s="16">
        <v>16.755500000000001</v>
      </c>
      <c r="H25" s="16">
        <v>15.973599999999999</v>
      </c>
      <c r="I25" s="17">
        <v>1.2828825414637577</v>
      </c>
      <c r="J25" s="18">
        <v>1.0633918295590654</v>
      </c>
      <c r="K25" s="19">
        <v>-0.82162368233712479</v>
      </c>
      <c r="M25" s="20" t="s">
        <v>0</v>
      </c>
      <c r="N25" s="21">
        <v>18.973500000000001</v>
      </c>
      <c r="O25" s="21">
        <v>18.152799999999999</v>
      </c>
      <c r="P25" s="21">
        <v>16.626300000000001</v>
      </c>
      <c r="Q25" s="22">
        <v>17.341200000000001</v>
      </c>
      <c r="R25" s="22">
        <v>15.3912</v>
      </c>
      <c r="S25" s="22">
        <v>12.2798</v>
      </c>
      <c r="T25" s="23">
        <v>1.0374777552521441</v>
      </c>
      <c r="U25" s="24">
        <v>0.97013599426694008</v>
      </c>
      <c r="V25" s="25">
        <v>-0.65600000000000003</v>
      </c>
      <c r="W25" s="26">
        <v>-1.9019999999999999</v>
      </c>
    </row>
    <row r="26" spans="1:23" ht="15" customHeight="1" x14ac:dyDescent="0.25">
      <c r="A26" s="15" t="s">
        <v>1</v>
      </c>
      <c r="B26" s="16">
        <v>793.42259999999999</v>
      </c>
      <c r="C26" s="16">
        <v>757.88300000000004</v>
      </c>
      <c r="D26" s="527">
        <v>760.6277</v>
      </c>
      <c r="E26" s="16">
        <v>724.29809999999998</v>
      </c>
      <c r="F26" s="16">
        <v>668.44230000000005</v>
      </c>
      <c r="G26" s="16">
        <v>608.77639999999997</v>
      </c>
      <c r="H26" s="16">
        <v>571.48230000000001</v>
      </c>
      <c r="I26" s="17">
        <v>50.114578732993309</v>
      </c>
      <c r="J26" s="18">
        <v>38.04462416472321</v>
      </c>
      <c r="K26" s="19">
        <v>-1.1842259474714845</v>
      </c>
      <c r="M26" s="20" t="s">
        <v>1</v>
      </c>
      <c r="N26" s="21">
        <v>747.10230000000001</v>
      </c>
      <c r="O26" s="21">
        <v>713.45</v>
      </c>
      <c r="P26" s="21">
        <v>657.19640000000004</v>
      </c>
      <c r="Q26" s="22">
        <v>659.65099999999995</v>
      </c>
      <c r="R26" s="22">
        <v>554.01990000000001</v>
      </c>
      <c r="S26" s="22">
        <v>362.64339999999999</v>
      </c>
      <c r="T26" s="23">
        <v>41.008922359863007</v>
      </c>
      <c r="U26" s="24">
        <v>28.649767538831544</v>
      </c>
      <c r="V26" s="25">
        <v>-0.60699999999999998</v>
      </c>
      <c r="W26" s="26">
        <v>-3.0390000000000001</v>
      </c>
    </row>
    <row r="27" spans="1:23" ht="15" customHeight="1" x14ac:dyDescent="0.25">
      <c r="A27" s="15" t="s">
        <v>2</v>
      </c>
      <c r="B27" s="16">
        <v>359.88529999999997</v>
      </c>
      <c r="C27" s="16">
        <v>333.161</v>
      </c>
      <c r="D27" s="527">
        <v>325.61950000000002</v>
      </c>
      <c r="E27" s="16">
        <v>363.916</v>
      </c>
      <c r="F27" s="16">
        <v>372.0883</v>
      </c>
      <c r="G27" s="16">
        <v>379.83600000000001</v>
      </c>
      <c r="H27" s="16">
        <v>385.81979999999999</v>
      </c>
      <c r="I27" s="17">
        <v>21.453707339014759</v>
      </c>
      <c r="J27" s="18">
        <v>25.684731244184949</v>
      </c>
      <c r="K27" s="19">
        <v>0.70934106999533952</v>
      </c>
      <c r="M27" s="20" t="s">
        <v>2</v>
      </c>
      <c r="N27" s="21">
        <v>364.55619999999999</v>
      </c>
      <c r="O27" s="21">
        <v>372.49590000000001</v>
      </c>
      <c r="P27" s="21">
        <v>387.10840000000002</v>
      </c>
      <c r="Q27" s="22">
        <v>339.8956</v>
      </c>
      <c r="R27" s="22">
        <v>331.15210000000002</v>
      </c>
      <c r="S27" s="22">
        <v>306.73930000000001</v>
      </c>
      <c r="T27" s="23">
        <v>24.155485818928391</v>
      </c>
      <c r="U27" s="24">
        <v>24.233198894627371</v>
      </c>
      <c r="V27" s="25">
        <v>0.72299999999999998</v>
      </c>
      <c r="W27" s="26">
        <v>-0.249</v>
      </c>
    </row>
    <row r="28" spans="1:23" ht="15" customHeight="1" x14ac:dyDescent="0.25">
      <c r="A28" s="15" t="s">
        <v>6</v>
      </c>
      <c r="B28" s="16">
        <v>300.95350000000002</v>
      </c>
      <c r="C28" s="16">
        <v>325.15210000000002</v>
      </c>
      <c r="D28" s="527">
        <v>325.28590000000003</v>
      </c>
      <c r="E28" s="16">
        <v>345.72410000000002</v>
      </c>
      <c r="F28" s="16">
        <v>357.38619999999997</v>
      </c>
      <c r="G28" s="16">
        <v>369.88709999999998</v>
      </c>
      <c r="H28" s="16">
        <v>383.91680000000002</v>
      </c>
      <c r="I28" s="17">
        <v>21.431727829899685</v>
      </c>
      <c r="J28" s="18">
        <v>25.558045046230145</v>
      </c>
      <c r="K28" s="19">
        <v>0.69289521460627057</v>
      </c>
      <c r="M28" s="20" t="s">
        <v>6</v>
      </c>
      <c r="N28" s="21">
        <v>355.13650000000001</v>
      </c>
      <c r="O28" s="21">
        <v>372.3963</v>
      </c>
      <c r="P28" s="21">
        <v>406.87529999999998</v>
      </c>
      <c r="Q28" s="22">
        <v>334.94920000000002</v>
      </c>
      <c r="R28" s="22">
        <v>344.67849999999999</v>
      </c>
      <c r="S28" s="22">
        <v>384.26569999999998</v>
      </c>
      <c r="T28" s="23">
        <v>25.388936378601535</v>
      </c>
      <c r="U28" s="24">
        <v>30.357985222249685</v>
      </c>
      <c r="V28" s="25">
        <v>0.93700000000000006</v>
      </c>
      <c r="W28" s="26">
        <v>0.69699999999999995</v>
      </c>
    </row>
    <row r="29" spans="1:23" ht="15" customHeight="1" x14ac:dyDescent="0.25">
      <c r="A29" s="15" t="s">
        <v>7</v>
      </c>
      <c r="B29" s="16">
        <v>5.2811000000000003</v>
      </c>
      <c r="C29" s="16">
        <v>5.4569000000000001</v>
      </c>
      <c r="D29" s="527">
        <v>5.3021000000000003</v>
      </c>
      <c r="E29" s="16">
        <v>5.3677000000000001</v>
      </c>
      <c r="F29" s="16">
        <v>4.8602999999999996</v>
      </c>
      <c r="G29" s="16">
        <v>4.3331</v>
      </c>
      <c r="H29" s="16">
        <v>3.8997000000000002</v>
      </c>
      <c r="I29" s="17">
        <v>0.34933319927765427</v>
      </c>
      <c r="J29" s="18">
        <v>0.25961017664968999</v>
      </c>
      <c r="K29" s="19">
        <v>-1.2718565863823139</v>
      </c>
      <c r="M29" s="20" t="s">
        <v>7</v>
      </c>
      <c r="N29" s="21">
        <v>5.4143999999999997</v>
      </c>
      <c r="O29" s="21">
        <v>4.9417999999999997</v>
      </c>
      <c r="P29" s="21">
        <v>4.0199999999999996</v>
      </c>
      <c r="Q29" s="22">
        <v>4.9819000000000004</v>
      </c>
      <c r="R29" s="22">
        <v>4.2577999999999996</v>
      </c>
      <c r="S29" s="22">
        <v>2.9274</v>
      </c>
      <c r="T29" s="23">
        <v>0.25084718645240489</v>
      </c>
      <c r="U29" s="24">
        <v>0.23127217948313819</v>
      </c>
      <c r="V29" s="25">
        <v>-1.147</v>
      </c>
      <c r="W29" s="26">
        <v>-2.4449999999999998</v>
      </c>
    </row>
    <row r="30" spans="1:23" ht="15" customHeight="1" x14ac:dyDescent="0.25">
      <c r="A30" s="15" t="s">
        <v>32</v>
      </c>
      <c r="B30" s="16">
        <v>52.151400000000002</v>
      </c>
      <c r="C30" s="16">
        <v>76.417599999999993</v>
      </c>
      <c r="D30" s="527">
        <v>78.484399999999994</v>
      </c>
      <c r="E30" s="16">
        <v>94.389899999999997</v>
      </c>
      <c r="F30" s="16">
        <v>105.0087</v>
      </c>
      <c r="G30" s="16">
        <v>113.621</v>
      </c>
      <c r="H30" s="16">
        <v>121.0977</v>
      </c>
      <c r="I30" s="17">
        <v>5.1710089484142365</v>
      </c>
      <c r="J30" s="18">
        <v>8.0616958455448273</v>
      </c>
      <c r="K30" s="19">
        <v>1.8235004587567438</v>
      </c>
      <c r="M30" s="20" t="s">
        <v>32</v>
      </c>
      <c r="N30" s="21">
        <v>92.732699999999994</v>
      </c>
      <c r="O30" s="21">
        <v>101.8741</v>
      </c>
      <c r="P30" s="21">
        <v>120.56229999999999</v>
      </c>
      <c r="Q30" s="22">
        <v>123.3536</v>
      </c>
      <c r="R30" s="22">
        <v>147.4111</v>
      </c>
      <c r="S30" s="22">
        <v>164.7953</v>
      </c>
      <c r="T30" s="23">
        <v>7.5230631212016839</v>
      </c>
      <c r="U30" s="24">
        <v>13.019255380056569</v>
      </c>
      <c r="V30" s="25">
        <v>1.8049999999999999</v>
      </c>
      <c r="W30" s="26">
        <v>3.1389999999999998</v>
      </c>
    </row>
    <row r="31" spans="1:23" ht="15" customHeight="1" x14ac:dyDescent="0.25">
      <c r="A31" s="27" t="s">
        <v>5</v>
      </c>
      <c r="B31" s="28">
        <v>1.9590000000000001</v>
      </c>
      <c r="C31" s="28">
        <v>2.5579999999999998</v>
      </c>
      <c r="D31" s="528">
        <v>2.9864000000000002</v>
      </c>
      <c r="E31" s="28">
        <v>8.1356999999999999</v>
      </c>
      <c r="F31" s="28">
        <v>11.697800000000001</v>
      </c>
      <c r="G31" s="28">
        <v>15.709099999999999</v>
      </c>
      <c r="H31" s="28">
        <v>19.9468</v>
      </c>
      <c r="I31" s="29">
        <v>0.19676140893660751</v>
      </c>
      <c r="J31" s="30">
        <v>1.3278950359248238</v>
      </c>
      <c r="K31" s="31">
        <v>8.2339609711756587</v>
      </c>
      <c r="M31" s="20" t="s">
        <v>5</v>
      </c>
      <c r="N31" s="21">
        <v>4.8688000000000002</v>
      </c>
      <c r="O31" s="21">
        <v>6.3540999999999999</v>
      </c>
      <c r="P31" s="21">
        <v>10.1805</v>
      </c>
      <c r="Q31" s="22">
        <v>11.1374</v>
      </c>
      <c r="R31" s="22">
        <v>17.3767</v>
      </c>
      <c r="S31" s="22">
        <v>32.130499999999998</v>
      </c>
      <c r="T31" s="23">
        <v>0.63526113972107157</v>
      </c>
      <c r="U31" s="24">
        <v>2.5383926907436534</v>
      </c>
      <c r="V31" s="25">
        <v>5.2430000000000003</v>
      </c>
      <c r="W31" s="26">
        <v>10.404999999999999</v>
      </c>
    </row>
    <row r="32" spans="1:23" ht="15" customHeight="1" x14ac:dyDescent="0.25">
      <c r="A32" s="119" t="s">
        <v>8</v>
      </c>
      <c r="B32" s="120">
        <v>335.9846</v>
      </c>
      <c r="C32" s="120">
        <v>269.45499999999998</v>
      </c>
      <c r="D32" s="120">
        <v>269.50599999999997</v>
      </c>
      <c r="E32" s="120">
        <v>293.89839999999998</v>
      </c>
      <c r="F32" s="120">
        <v>293.11529999999999</v>
      </c>
      <c r="G32" s="120">
        <v>292.00380000000001</v>
      </c>
      <c r="H32" s="120">
        <v>294.101</v>
      </c>
      <c r="I32" s="121">
        <v>100.00000000000001</v>
      </c>
      <c r="J32" s="122">
        <v>99.999999999999986</v>
      </c>
      <c r="K32" s="529">
        <v>0.36454866902300154</v>
      </c>
      <c r="M32" s="137" t="s">
        <v>8</v>
      </c>
      <c r="N32" s="138">
        <v>296.93540000000002</v>
      </c>
      <c r="O32" s="138">
        <v>299.50549999999998</v>
      </c>
      <c r="P32" s="138">
        <v>304.86840000000001</v>
      </c>
      <c r="Q32" s="138">
        <v>280.77370000000002</v>
      </c>
      <c r="R32" s="138">
        <v>270.66879999999998</v>
      </c>
      <c r="S32" s="138">
        <v>256.74560000000002</v>
      </c>
      <c r="T32" s="145">
        <v>100</v>
      </c>
      <c r="U32" s="145">
        <v>100</v>
      </c>
      <c r="V32" s="140">
        <v>0.51500000000000001</v>
      </c>
      <c r="W32" s="530">
        <v>-0.20200000000000001</v>
      </c>
    </row>
    <row r="33" spans="1:23" ht="15" customHeight="1" x14ac:dyDescent="0.25">
      <c r="A33" s="15" t="s">
        <v>0</v>
      </c>
      <c r="B33" s="16">
        <v>30.357900000000001</v>
      </c>
      <c r="C33" s="16">
        <v>18.842700000000001</v>
      </c>
      <c r="D33" s="527">
        <v>18.907</v>
      </c>
      <c r="E33" s="16">
        <v>18.3919</v>
      </c>
      <c r="F33" s="16">
        <v>17.486000000000001</v>
      </c>
      <c r="G33" s="16">
        <v>16.592600000000001</v>
      </c>
      <c r="H33" s="16">
        <v>15.932499999999999</v>
      </c>
      <c r="I33" s="17">
        <v>7.0154282279429783</v>
      </c>
      <c r="J33" s="18">
        <v>5.4173566223848262</v>
      </c>
      <c r="K33" s="19">
        <v>-0.71067590211771892</v>
      </c>
      <c r="M33" s="20" t="s">
        <v>0</v>
      </c>
      <c r="N33" s="21">
        <v>18.5046</v>
      </c>
      <c r="O33" s="21">
        <v>17.742100000000001</v>
      </c>
      <c r="P33" s="21">
        <v>16.353400000000001</v>
      </c>
      <c r="Q33" s="22">
        <v>16.996400000000001</v>
      </c>
      <c r="R33" s="22">
        <v>15.163399999999999</v>
      </c>
      <c r="S33" s="22">
        <v>12.2798</v>
      </c>
      <c r="T33" s="23">
        <v>5.3640849625608951</v>
      </c>
      <c r="U33" s="24">
        <v>4.7828667755163083</v>
      </c>
      <c r="V33" s="25">
        <v>-0.60299999999999998</v>
      </c>
      <c r="W33" s="26">
        <v>-1.782</v>
      </c>
    </row>
    <row r="34" spans="1:23" ht="15" customHeight="1" x14ac:dyDescent="0.25">
      <c r="A34" s="15" t="s">
        <v>1</v>
      </c>
      <c r="B34" s="16">
        <v>29.389099999999999</v>
      </c>
      <c r="C34" s="16">
        <v>20.6432</v>
      </c>
      <c r="D34" s="527">
        <v>20.685400000000001</v>
      </c>
      <c r="E34" s="16">
        <v>20.928000000000001</v>
      </c>
      <c r="F34" s="16">
        <v>20.266100000000002</v>
      </c>
      <c r="G34" s="16">
        <v>19.665700000000001</v>
      </c>
      <c r="H34" s="16">
        <v>19.377800000000001</v>
      </c>
      <c r="I34" s="17">
        <v>7.6753022196166336</v>
      </c>
      <c r="J34" s="18">
        <v>6.5888249274908963</v>
      </c>
      <c r="K34" s="19">
        <v>-0.27171375681558363</v>
      </c>
      <c r="M34" s="20" t="s">
        <v>1</v>
      </c>
      <c r="N34" s="21">
        <v>21.244</v>
      </c>
      <c r="O34" s="21">
        <v>20.762599999999999</v>
      </c>
      <c r="P34" s="21">
        <v>19.836600000000001</v>
      </c>
      <c r="Q34" s="22">
        <v>19.162400000000002</v>
      </c>
      <c r="R34" s="22">
        <v>17.840599999999998</v>
      </c>
      <c r="S34" s="22">
        <v>16.0121</v>
      </c>
      <c r="T34" s="23">
        <v>6.5066107212161048</v>
      </c>
      <c r="U34" s="24">
        <v>6.2365625740032158</v>
      </c>
      <c r="V34" s="25">
        <v>-0.17399999999999999</v>
      </c>
      <c r="W34" s="26">
        <v>-1.0609999999999999</v>
      </c>
    </row>
    <row r="35" spans="1:23" ht="15" customHeight="1" x14ac:dyDescent="0.25">
      <c r="A35" s="15" t="s">
        <v>2</v>
      </c>
      <c r="B35" s="16">
        <v>137.88069999999999</v>
      </c>
      <c r="C35" s="16">
        <v>126.6521</v>
      </c>
      <c r="D35" s="527">
        <v>126.3694</v>
      </c>
      <c r="E35" s="16">
        <v>142.46549999999999</v>
      </c>
      <c r="F35" s="16">
        <v>141.54910000000001</v>
      </c>
      <c r="G35" s="16">
        <v>139.71600000000001</v>
      </c>
      <c r="H35" s="16">
        <v>139.1728</v>
      </c>
      <c r="I35" s="17">
        <v>46.889271481896508</v>
      </c>
      <c r="J35" s="18">
        <v>47.321430392960238</v>
      </c>
      <c r="K35" s="19">
        <v>0.40292190106261394</v>
      </c>
      <c r="M35" s="20" t="s">
        <v>2</v>
      </c>
      <c r="N35" s="21">
        <v>143.06120000000001</v>
      </c>
      <c r="O35" s="21">
        <v>143.36330000000001</v>
      </c>
      <c r="P35" s="21">
        <v>142.50030000000001</v>
      </c>
      <c r="Q35" s="22">
        <v>135.2724</v>
      </c>
      <c r="R35" s="22">
        <v>127.8736</v>
      </c>
      <c r="S35" s="22">
        <v>113.39449999999999</v>
      </c>
      <c r="T35" s="23">
        <v>46.741577677450337</v>
      </c>
      <c r="U35" s="24">
        <v>44.166092817169989</v>
      </c>
      <c r="V35" s="25">
        <v>0.502</v>
      </c>
      <c r="W35" s="26">
        <v>-0.45</v>
      </c>
    </row>
    <row r="36" spans="1:23" ht="15" customHeight="1" x14ac:dyDescent="0.25">
      <c r="A36" s="15" t="s">
        <v>6</v>
      </c>
      <c r="B36" s="16">
        <v>98.221599999999995</v>
      </c>
      <c r="C36" s="16">
        <v>69.337299999999999</v>
      </c>
      <c r="D36" s="527">
        <v>69.365700000000004</v>
      </c>
      <c r="E36" s="16">
        <v>75.832800000000006</v>
      </c>
      <c r="F36" s="16">
        <v>76.640299999999996</v>
      </c>
      <c r="G36" s="16">
        <v>77.739999999999995</v>
      </c>
      <c r="H36" s="16">
        <v>79.757300000000001</v>
      </c>
      <c r="I36" s="17">
        <v>25.738091174222472</v>
      </c>
      <c r="J36" s="18">
        <v>27.119016936358598</v>
      </c>
      <c r="K36" s="19">
        <v>0.5833438811094549</v>
      </c>
      <c r="M36" s="20" t="s">
        <v>6</v>
      </c>
      <c r="N36" s="21">
        <v>76.725399999999993</v>
      </c>
      <c r="O36" s="21">
        <v>78.238500000000002</v>
      </c>
      <c r="P36" s="21">
        <v>82.015900000000002</v>
      </c>
      <c r="Q36" s="22">
        <v>72.175399999999996</v>
      </c>
      <c r="R36" s="22">
        <v>69.549000000000007</v>
      </c>
      <c r="S36" s="22">
        <v>68.430400000000006</v>
      </c>
      <c r="T36" s="23">
        <v>26.902066596603646</v>
      </c>
      <c r="U36" s="24">
        <v>26.652998142908778</v>
      </c>
      <c r="V36" s="25">
        <v>0.7</v>
      </c>
      <c r="W36" s="26">
        <v>-5.7000000000000002E-2</v>
      </c>
    </row>
    <row r="37" spans="1:23" ht="15" customHeight="1" x14ac:dyDescent="0.25">
      <c r="A37" s="15" t="s">
        <v>7</v>
      </c>
      <c r="B37" s="16">
        <v>4.1729000000000003</v>
      </c>
      <c r="C37" s="16">
        <v>4.3117000000000001</v>
      </c>
      <c r="D37" s="527">
        <v>4.1894999999999998</v>
      </c>
      <c r="E37" s="16">
        <v>4.4231999999999996</v>
      </c>
      <c r="F37" s="16">
        <v>4.0119999999999996</v>
      </c>
      <c r="G37" s="16">
        <v>3.5876999999999999</v>
      </c>
      <c r="H37" s="16">
        <v>3.2646000000000002</v>
      </c>
      <c r="I37" s="17">
        <v>1.5545108457696677</v>
      </c>
      <c r="J37" s="18">
        <v>1.1100268275184375</v>
      </c>
      <c r="K37" s="19">
        <v>-1.0339680460054512</v>
      </c>
      <c r="M37" s="20" t="s">
        <v>7</v>
      </c>
      <c r="N37" s="21">
        <v>4.4429999999999996</v>
      </c>
      <c r="O37" s="21">
        <v>4.0555000000000003</v>
      </c>
      <c r="P37" s="21">
        <v>3.3365999999999998</v>
      </c>
      <c r="Q37" s="22">
        <v>4.2442000000000002</v>
      </c>
      <c r="R37" s="22">
        <v>3.7189999999999999</v>
      </c>
      <c r="S37" s="22">
        <v>2.7738</v>
      </c>
      <c r="T37" s="23">
        <v>1.0944394368192965</v>
      </c>
      <c r="U37" s="24">
        <v>1.0803690501414629</v>
      </c>
      <c r="V37" s="25">
        <v>-0.94399999999999995</v>
      </c>
      <c r="W37" s="26">
        <v>-1.704</v>
      </c>
    </row>
    <row r="38" spans="1:23" ht="15" customHeight="1" x14ac:dyDescent="0.25">
      <c r="A38" s="15" t="s">
        <v>32</v>
      </c>
      <c r="B38" s="16">
        <v>35.851599999999998</v>
      </c>
      <c r="C38" s="16">
        <v>29.667999999999999</v>
      </c>
      <c r="D38" s="527">
        <v>29.989000000000001</v>
      </c>
      <c r="E38" s="16">
        <v>31.634899999999998</v>
      </c>
      <c r="F38" s="16">
        <v>32.748699999999999</v>
      </c>
      <c r="G38" s="16">
        <v>34.0565</v>
      </c>
      <c r="H38" s="16">
        <v>35.714399999999998</v>
      </c>
      <c r="I38" s="17">
        <v>11.127396050551752</v>
      </c>
      <c r="J38" s="18">
        <v>12.143583326816296</v>
      </c>
      <c r="K38" s="19">
        <v>0.7306703009873905</v>
      </c>
      <c r="M38" s="20" t="s">
        <v>32</v>
      </c>
      <c r="N38" s="21">
        <v>32.759399999999999</v>
      </c>
      <c r="O38" s="21">
        <v>34.945900000000002</v>
      </c>
      <c r="P38" s="21">
        <v>39.9467</v>
      </c>
      <c r="Q38" s="22">
        <v>32.244</v>
      </c>
      <c r="R38" s="22">
        <v>34.6678</v>
      </c>
      <c r="S38" s="22">
        <v>39.542900000000003</v>
      </c>
      <c r="T38" s="23">
        <v>13.102932281600848</v>
      </c>
      <c r="U38" s="24">
        <v>15.401588186905638</v>
      </c>
      <c r="V38" s="25">
        <v>1.202</v>
      </c>
      <c r="W38" s="26">
        <v>1.159</v>
      </c>
    </row>
    <row r="39" spans="1:23" ht="15" customHeight="1" x14ac:dyDescent="0.25">
      <c r="A39" s="27" t="s">
        <v>5</v>
      </c>
      <c r="B39" s="28">
        <v>0.1109</v>
      </c>
      <c r="C39" s="28">
        <v>0</v>
      </c>
      <c r="D39" s="528">
        <v>0</v>
      </c>
      <c r="E39" s="28">
        <v>0.22209999999999999</v>
      </c>
      <c r="F39" s="28">
        <v>0.41310000000000002</v>
      </c>
      <c r="G39" s="28">
        <v>0.64539999999999997</v>
      </c>
      <c r="H39" s="28">
        <v>0.88160000000000005</v>
      </c>
      <c r="I39" s="29">
        <v>0</v>
      </c>
      <c r="J39" s="30">
        <v>0.29976096647070227</v>
      </c>
      <c r="K39" s="31" t="s">
        <v>46</v>
      </c>
      <c r="M39" s="20" t="s">
        <v>5</v>
      </c>
      <c r="N39" s="21">
        <v>0.1978</v>
      </c>
      <c r="O39" s="21">
        <v>0.39750000000000002</v>
      </c>
      <c r="P39" s="21">
        <v>0.87890000000000001</v>
      </c>
      <c r="Q39" s="22">
        <v>0.67900000000000005</v>
      </c>
      <c r="R39" s="22">
        <v>1.8553999999999999</v>
      </c>
      <c r="S39" s="22">
        <v>4.3121999999999998</v>
      </c>
      <c r="T39" s="23">
        <v>0.28828832374886998</v>
      </c>
      <c r="U39" s="24">
        <v>1.6795614024154648</v>
      </c>
      <c r="V39" s="25" t="s">
        <v>46</v>
      </c>
      <c r="W39" s="26" t="s">
        <v>46</v>
      </c>
    </row>
    <row r="40" spans="1:23" ht="15" customHeight="1" x14ac:dyDescent="0.25">
      <c r="A40" s="119" t="s">
        <v>9</v>
      </c>
      <c r="B40" s="120">
        <v>588.23739999999998</v>
      </c>
      <c r="C40" s="120">
        <v>628.98979999999995</v>
      </c>
      <c r="D40" s="120">
        <v>631.13760000000002</v>
      </c>
      <c r="E40" s="120">
        <v>598.66229999999996</v>
      </c>
      <c r="F40" s="120">
        <v>566.15359999999998</v>
      </c>
      <c r="G40" s="120">
        <v>532.45830000000001</v>
      </c>
      <c r="H40" s="120">
        <v>517.82090000000005</v>
      </c>
      <c r="I40" s="121">
        <v>99.999999999999986</v>
      </c>
      <c r="J40" s="122">
        <v>99.999999999999986</v>
      </c>
      <c r="K40" s="529">
        <v>-0.82117014147118361</v>
      </c>
      <c r="M40" s="137" t="s">
        <v>9</v>
      </c>
      <c r="N40" s="138">
        <v>612.29250000000002</v>
      </c>
      <c r="O40" s="138">
        <v>592.37120000000004</v>
      </c>
      <c r="P40" s="138">
        <v>570.42989999999998</v>
      </c>
      <c r="Q40" s="138">
        <v>574.79290000000003</v>
      </c>
      <c r="R40" s="138">
        <v>520.14760000000001</v>
      </c>
      <c r="S40" s="138">
        <v>411.79640000000001</v>
      </c>
      <c r="T40" s="145">
        <v>100</v>
      </c>
      <c r="U40" s="145">
        <v>100</v>
      </c>
      <c r="V40" s="140">
        <v>-0.42099999999999999</v>
      </c>
      <c r="W40" s="530">
        <v>-1.7629999999999999</v>
      </c>
    </row>
    <row r="41" spans="1:23" ht="15" customHeight="1" x14ac:dyDescent="0.25">
      <c r="A41" s="15" t="s">
        <v>1</v>
      </c>
      <c r="B41" s="16">
        <v>569.49199999999996</v>
      </c>
      <c r="C41" s="16">
        <v>578.52530000000002</v>
      </c>
      <c r="D41" s="527">
        <v>579.7115</v>
      </c>
      <c r="E41" s="16">
        <v>526.39850000000001</v>
      </c>
      <c r="F41" s="16">
        <v>475.96640000000002</v>
      </c>
      <c r="G41" s="16">
        <v>425.04160000000002</v>
      </c>
      <c r="H41" s="16">
        <v>395.93920000000003</v>
      </c>
      <c r="I41" s="17">
        <v>91.851840232621214</v>
      </c>
      <c r="J41" s="18">
        <v>76.462576153260713</v>
      </c>
      <c r="K41" s="19">
        <v>-1.5760725071195303</v>
      </c>
      <c r="M41" s="20" t="s">
        <v>1</v>
      </c>
      <c r="N41" s="21">
        <v>546.69619999999998</v>
      </c>
      <c r="O41" s="21">
        <v>516.56129999999996</v>
      </c>
      <c r="P41" s="21">
        <v>475.20420000000001</v>
      </c>
      <c r="Q41" s="22">
        <v>470.63749999999999</v>
      </c>
      <c r="R41" s="22">
        <v>374.72899999999998</v>
      </c>
      <c r="S41" s="22">
        <v>204.50370000000001</v>
      </c>
      <c r="T41" s="23">
        <v>83.306327385713828</v>
      </c>
      <c r="U41" s="24">
        <v>49.6613617797533</v>
      </c>
      <c r="V41" s="25">
        <v>-0.82499999999999996</v>
      </c>
      <c r="W41" s="26">
        <v>-4.2489999999999997</v>
      </c>
    </row>
    <row r="42" spans="1:23" ht="15" customHeight="1" x14ac:dyDescent="0.25">
      <c r="A42" s="15" t="s">
        <v>6</v>
      </c>
      <c r="B42" s="16">
        <v>0.38009999999999999</v>
      </c>
      <c r="C42" s="16">
        <v>0.76300000000000001</v>
      </c>
      <c r="D42" s="527">
        <v>0.77210000000000001</v>
      </c>
      <c r="E42" s="16">
        <v>3.3532000000000002</v>
      </c>
      <c r="F42" s="16">
        <v>5.3611000000000004</v>
      </c>
      <c r="G42" s="16">
        <v>8.4031000000000002</v>
      </c>
      <c r="H42" s="16">
        <v>12.2105</v>
      </c>
      <c r="I42" s="17">
        <v>0.1223346541229678</v>
      </c>
      <c r="J42" s="18">
        <v>2.3580546864755747</v>
      </c>
      <c r="K42" s="19">
        <v>12.191725885062898</v>
      </c>
      <c r="M42" s="20" t="s">
        <v>6</v>
      </c>
      <c r="N42" s="21">
        <v>1.7361</v>
      </c>
      <c r="O42" s="21">
        <v>2.2574999999999998</v>
      </c>
      <c r="P42" s="21">
        <v>3.016</v>
      </c>
      <c r="Q42" s="22">
        <v>7.1166</v>
      </c>
      <c r="R42" s="22">
        <v>19.848299999999998</v>
      </c>
      <c r="S42" s="22">
        <v>60.203699999999998</v>
      </c>
      <c r="T42" s="23">
        <v>0.52872403778273191</v>
      </c>
      <c r="U42" s="24">
        <v>14.619773266594851</v>
      </c>
      <c r="V42" s="25">
        <v>5.8419999999999996</v>
      </c>
      <c r="W42" s="26">
        <v>19.902999999999999</v>
      </c>
    </row>
    <row r="43" spans="1:23" ht="15" customHeight="1" x14ac:dyDescent="0.25">
      <c r="A43" s="15" t="s">
        <v>10</v>
      </c>
      <c r="B43" s="16">
        <v>3.1876000000000002</v>
      </c>
      <c r="C43" s="16">
        <v>33.110900000000001</v>
      </c>
      <c r="D43" s="527">
        <v>34.635399999999997</v>
      </c>
      <c r="E43" s="16">
        <v>45.1997</v>
      </c>
      <c r="F43" s="16">
        <v>52.822099999999999</v>
      </c>
      <c r="G43" s="16">
        <v>58.188699999999997</v>
      </c>
      <c r="H43" s="16">
        <v>62.166699999999999</v>
      </c>
      <c r="I43" s="17">
        <v>5.4877731892379726</v>
      </c>
      <c r="J43" s="18">
        <v>12.005444353443439</v>
      </c>
      <c r="K43" s="19">
        <v>2.4672073993401211</v>
      </c>
      <c r="M43" s="20" t="s">
        <v>10</v>
      </c>
      <c r="N43" s="21">
        <v>43.618600000000001</v>
      </c>
      <c r="O43" s="21">
        <v>49.520299999999999</v>
      </c>
      <c r="P43" s="21">
        <v>61.008299999999998</v>
      </c>
      <c r="Q43" s="22">
        <v>73.553200000000004</v>
      </c>
      <c r="R43" s="22">
        <v>93.331299999999999</v>
      </c>
      <c r="S43" s="22">
        <v>102.4663</v>
      </c>
      <c r="T43" s="23">
        <v>10.695144136027933</v>
      </c>
      <c r="U43" s="24">
        <v>24.882757595743918</v>
      </c>
      <c r="V43" s="25">
        <v>2.387</v>
      </c>
      <c r="W43" s="26">
        <v>4.6230000000000002</v>
      </c>
    </row>
    <row r="44" spans="1:23" ht="15" customHeight="1" x14ac:dyDescent="0.25">
      <c r="A44" s="27" t="s">
        <v>11</v>
      </c>
      <c r="B44" s="28">
        <v>15.1777</v>
      </c>
      <c r="C44" s="28">
        <v>16.590599999999998</v>
      </c>
      <c r="D44" s="528">
        <v>16.018599999999999</v>
      </c>
      <c r="E44" s="28">
        <v>23.710899999999999</v>
      </c>
      <c r="F44" s="28">
        <v>32.003999999999998</v>
      </c>
      <c r="G44" s="28">
        <v>40.8249</v>
      </c>
      <c r="H44" s="28">
        <v>47.5045</v>
      </c>
      <c r="I44" s="29">
        <v>2.5380519240178367</v>
      </c>
      <c r="J44" s="30">
        <v>9.1739248068202723</v>
      </c>
      <c r="K44" s="31">
        <v>4.6336217543571756</v>
      </c>
      <c r="M44" s="20" t="s">
        <v>11</v>
      </c>
      <c r="N44" s="21">
        <v>20.241599999999998</v>
      </c>
      <c r="O44" s="21">
        <v>24.0321</v>
      </c>
      <c r="P44" s="21">
        <v>31.2014</v>
      </c>
      <c r="Q44" s="22">
        <v>23.485600000000002</v>
      </c>
      <c r="R44" s="22">
        <v>32.238999999999997</v>
      </c>
      <c r="S44" s="22">
        <v>44.622700000000002</v>
      </c>
      <c r="T44" s="23">
        <v>5.4698044404755084</v>
      </c>
      <c r="U44" s="24">
        <v>10.836107357907936</v>
      </c>
      <c r="V44" s="25">
        <v>2.8170000000000002</v>
      </c>
      <c r="W44" s="26">
        <v>4.3609999999999998</v>
      </c>
    </row>
    <row r="45" spans="1:23" ht="15" customHeight="1" x14ac:dyDescent="0.25">
      <c r="A45" s="119" t="s">
        <v>22</v>
      </c>
      <c r="B45" s="120">
        <v>458.60300000000001</v>
      </c>
      <c r="C45" s="120">
        <v>484.13099999999997</v>
      </c>
      <c r="D45" s="120">
        <v>476.97829999999999</v>
      </c>
      <c r="E45" s="120">
        <v>498.34219999999999</v>
      </c>
      <c r="F45" s="120">
        <v>507.89839999999998</v>
      </c>
      <c r="G45" s="120">
        <v>517.17330000000004</v>
      </c>
      <c r="H45" s="120">
        <v>525.97040000000004</v>
      </c>
      <c r="I45" s="121">
        <v>99.999999999999972</v>
      </c>
      <c r="J45" s="121">
        <v>100</v>
      </c>
      <c r="K45" s="529">
        <v>0.40822238437705494</v>
      </c>
      <c r="M45" s="137" t="s">
        <v>22</v>
      </c>
      <c r="N45" s="138">
        <v>510.31079999999997</v>
      </c>
      <c r="O45" s="138">
        <v>528.1123</v>
      </c>
      <c r="P45" s="138">
        <v>563.14459999999997</v>
      </c>
      <c r="Q45" s="138">
        <v>469.38459999999998</v>
      </c>
      <c r="R45" s="138">
        <v>457.83269999999999</v>
      </c>
      <c r="S45" s="138">
        <v>438.39569999999998</v>
      </c>
      <c r="T45" s="145">
        <v>100</v>
      </c>
      <c r="U45" s="145">
        <v>100</v>
      </c>
      <c r="V45" s="140">
        <v>0.69399999999999995</v>
      </c>
      <c r="W45" s="530">
        <v>-0.35099999999999998</v>
      </c>
    </row>
    <row r="46" spans="1:23" ht="15" customHeight="1" x14ac:dyDescent="0.25">
      <c r="A46" s="15" t="s">
        <v>0</v>
      </c>
      <c r="B46" s="16">
        <v>2.2174999999999998</v>
      </c>
      <c r="C46" s="16">
        <v>0.67210000000000003</v>
      </c>
      <c r="D46" s="527">
        <v>0.56420000000000003</v>
      </c>
      <c r="E46" s="16">
        <v>0.38350000000000001</v>
      </c>
      <c r="F46" s="16">
        <v>0.27689999999999998</v>
      </c>
      <c r="G46" s="16">
        <v>0.16289999999999999</v>
      </c>
      <c r="H46" s="16">
        <v>4.1099999999999998E-2</v>
      </c>
      <c r="I46" s="17">
        <v>0.11828630359075037</v>
      </c>
      <c r="J46" s="18">
        <v>7.8141279433215239E-3</v>
      </c>
      <c r="K46" s="19">
        <v>-10.339663560703604</v>
      </c>
      <c r="M46" s="20" t="s">
        <v>0</v>
      </c>
      <c r="N46" s="21">
        <v>0.46889999999999998</v>
      </c>
      <c r="O46" s="21">
        <v>0.41070000000000001</v>
      </c>
      <c r="P46" s="21">
        <v>0.27279999999999999</v>
      </c>
      <c r="Q46" s="22">
        <v>0.3448</v>
      </c>
      <c r="R46" s="22">
        <v>0.22789999999999999</v>
      </c>
      <c r="S46" s="22">
        <v>0</v>
      </c>
      <c r="T46" s="23">
        <v>4.8442265094968504E-2</v>
      </c>
      <c r="U46" s="24">
        <v>0</v>
      </c>
      <c r="V46" s="25">
        <v>-2.9820000000000002</v>
      </c>
      <c r="W46" s="26">
        <v>-100</v>
      </c>
    </row>
    <row r="47" spans="1:23" ht="15" customHeight="1" x14ac:dyDescent="0.25">
      <c r="A47" s="15" t="s">
        <v>1</v>
      </c>
      <c r="B47" s="16">
        <v>48.561799999999998</v>
      </c>
      <c r="C47" s="16">
        <v>33.577199999999998</v>
      </c>
      <c r="D47" s="527">
        <v>33.646099999999997</v>
      </c>
      <c r="E47" s="16">
        <v>29.0153</v>
      </c>
      <c r="F47" s="16">
        <v>24.597300000000001</v>
      </c>
      <c r="G47" s="16">
        <v>19.4633</v>
      </c>
      <c r="H47" s="16">
        <v>14.6892</v>
      </c>
      <c r="I47" s="17">
        <v>7.0540106331881347</v>
      </c>
      <c r="J47" s="18">
        <v>2.7927807344291615</v>
      </c>
      <c r="K47" s="19">
        <v>-3.3943243661483602</v>
      </c>
      <c r="M47" s="20" t="s">
        <v>1</v>
      </c>
      <c r="N47" s="21">
        <v>31.499700000000001</v>
      </c>
      <c r="O47" s="21">
        <v>28.740300000000001</v>
      </c>
      <c r="P47" s="21">
        <v>20.632400000000001</v>
      </c>
      <c r="Q47" s="22">
        <v>25.287099999999999</v>
      </c>
      <c r="R47" s="22">
        <v>18.625499999999999</v>
      </c>
      <c r="S47" s="22">
        <v>7.0332999999999997</v>
      </c>
      <c r="T47" s="23">
        <v>3.663783688949517</v>
      </c>
      <c r="U47" s="24">
        <v>1.6043268672571376</v>
      </c>
      <c r="V47" s="25">
        <v>-2.0169999999999999</v>
      </c>
      <c r="W47" s="26">
        <v>-6.3140000000000001</v>
      </c>
    </row>
    <row r="48" spans="1:23" ht="15" customHeight="1" x14ac:dyDescent="0.25">
      <c r="A48" s="15" t="s">
        <v>2</v>
      </c>
      <c r="B48" s="16">
        <v>189.4033</v>
      </c>
      <c r="C48" s="16">
        <v>181.87450000000001</v>
      </c>
      <c r="D48" s="527">
        <v>174.28819999999999</v>
      </c>
      <c r="E48" s="16">
        <v>180.72909999999999</v>
      </c>
      <c r="F48" s="16">
        <v>180.86949999999999</v>
      </c>
      <c r="G48" s="16">
        <v>181.4682</v>
      </c>
      <c r="H48" s="16">
        <v>181.2406</v>
      </c>
      <c r="I48" s="17">
        <v>36.540069013621789</v>
      </c>
      <c r="J48" s="18">
        <v>34.458326932466157</v>
      </c>
      <c r="K48" s="19">
        <v>0.16311279884253516</v>
      </c>
      <c r="M48" s="20" t="s">
        <v>2</v>
      </c>
      <c r="N48" s="21">
        <v>184.2054</v>
      </c>
      <c r="O48" s="21">
        <v>187.34710000000001</v>
      </c>
      <c r="P48" s="21">
        <v>195.30019999999999</v>
      </c>
      <c r="Q48" s="22">
        <v>164.4776</v>
      </c>
      <c r="R48" s="22">
        <v>153.90960000000001</v>
      </c>
      <c r="S48" s="22">
        <v>131.5145</v>
      </c>
      <c r="T48" s="23">
        <v>34.680293480573191</v>
      </c>
      <c r="U48" s="24">
        <v>29.999039680361829</v>
      </c>
      <c r="V48" s="25">
        <v>0.47499999999999998</v>
      </c>
      <c r="W48" s="26">
        <v>-1.1659999999999999</v>
      </c>
    </row>
    <row r="49" spans="1:23" ht="15" customHeight="1" x14ac:dyDescent="0.25">
      <c r="A49" s="15" t="s">
        <v>6</v>
      </c>
      <c r="B49" s="16">
        <v>202.3518</v>
      </c>
      <c r="C49" s="16">
        <v>251.77600000000001</v>
      </c>
      <c r="D49" s="527">
        <v>251.87100000000001</v>
      </c>
      <c r="E49" s="16">
        <v>263.97199999999998</v>
      </c>
      <c r="F49" s="16">
        <v>273.154</v>
      </c>
      <c r="G49" s="16">
        <v>281.822</v>
      </c>
      <c r="H49" s="16">
        <v>290.31799999999998</v>
      </c>
      <c r="I49" s="17">
        <v>52.80554691901078</v>
      </c>
      <c r="J49" s="18">
        <v>55.196642244506535</v>
      </c>
      <c r="K49" s="19">
        <v>0.59367120991602462</v>
      </c>
      <c r="M49" s="20" t="s">
        <v>6</v>
      </c>
      <c r="N49" s="21">
        <v>273.89699999999999</v>
      </c>
      <c r="O49" s="21">
        <v>289.34199999999998</v>
      </c>
      <c r="P49" s="21">
        <v>319.70800000000003</v>
      </c>
      <c r="Q49" s="22">
        <v>253.21299999999999</v>
      </c>
      <c r="R49" s="22">
        <v>253.21700000000001</v>
      </c>
      <c r="S49" s="22">
        <v>254.23699999999999</v>
      </c>
      <c r="T49" s="23">
        <v>56.771919681019767</v>
      </c>
      <c r="U49" s="24">
        <v>57.992585237492065</v>
      </c>
      <c r="V49" s="25">
        <v>0.999</v>
      </c>
      <c r="W49" s="26">
        <v>3.9E-2</v>
      </c>
    </row>
    <row r="50" spans="1:23" ht="15" customHeight="1" x14ac:dyDescent="0.25">
      <c r="A50" s="15" t="s">
        <v>7</v>
      </c>
      <c r="B50" s="16">
        <v>1.1083000000000001</v>
      </c>
      <c r="C50" s="16">
        <v>1.1451</v>
      </c>
      <c r="D50" s="527">
        <v>1.1127</v>
      </c>
      <c r="E50" s="16">
        <v>0.94450000000000001</v>
      </c>
      <c r="F50" s="16">
        <v>0.84830000000000005</v>
      </c>
      <c r="G50" s="16">
        <v>0.74539999999999995</v>
      </c>
      <c r="H50" s="16">
        <v>0.6351</v>
      </c>
      <c r="I50" s="17">
        <v>0.23328105282777017</v>
      </c>
      <c r="J50" s="18">
        <v>0.12074823982490268</v>
      </c>
      <c r="K50" s="19">
        <v>-2.3094245822127157</v>
      </c>
      <c r="M50" s="20" t="s">
        <v>7</v>
      </c>
      <c r="N50" s="21">
        <v>0.97140000000000004</v>
      </c>
      <c r="O50" s="21">
        <v>0.88629999999999998</v>
      </c>
      <c r="P50" s="21">
        <v>0.68340000000000001</v>
      </c>
      <c r="Q50" s="22">
        <v>0.73770000000000002</v>
      </c>
      <c r="R50" s="22">
        <v>0.53879999999999995</v>
      </c>
      <c r="S50" s="22">
        <v>0.15359999999999999</v>
      </c>
      <c r="T50" s="23">
        <v>0.1213542667371755</v>
      </c>
      <c r="U50" s="24">
        <v>3.5036840005501876E-2</v>
      </c>
      <c r="V50" s="25">
        <v>-2.0110000000000001</v>
      </c>
      <c r="W50" s="26">
        <v>-7.92</v>
      </c>
    </row>
    <row r="51" spans="1:23" ht="15" customHeight="1" x14ac:dyDescent="0.25">
      <c r="A51" s="15" t="s">
        <v>32</v>
      </c>
      <c r="B51" s="16">
        <v>13.1122</v>
      </c>
      <c r="C51" s="16">
        <v>12.5281</v>
      </c>
      <c r="D51" s="527">
        <v>12.5097</v>
      </c>
      <c r="E51" s="16">
        <v>15.574299999999999</v>
      </c>
      <c r="F51" s="16">
        <v>17.1494</v>
      </c>
      <c r="G51" s="16">
        <v>18.812200000000001</v>
      </c>
      <c r="H51" s="16">
        <v>20.418399999999998</v>
      </c>
      <c r="I51" s="17">
        <v>2.6226979298638953</v>
      </c>
      <c r="J51" s="18">
        <v>3.8820435522607348</v>
      </c>
      <c r="K51" s="19">
        <v>2.0623625470555407</v>
      </c>
      <c r="M51" s="20" t="s">
        <v>32</v>
      </c>
      <c r="N51" s="21">
        <v>14.6439</v>
      </c>
      <c r="O51" s="21">
        <v>15.499599999999999</v>
      </c>
      <c r="P51" s="21">
        <v>17.358699999999999</v>
      </c>
      <c r="Q51" s="22">
        <v>15.114800000000001</v>
      </c>
      <c r="R51" s="22">
        <v>16.184000000000001</v>
      </c>
      <c r="S51" s="22">
        <v>18.256499999999999</v>
      </c>
      <c r="T51" s="23">
        <v>3.082458750381341</v>
      </c>
      <c r="U51" s="24">
        <v>4.1643884737008143</v>
      </c>
      <c r="V51" s="25">
        <v>1.3740000000000001</v>
      </c>
      <c r="W51" s="26">
        <v>1.5880000000000001</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1.8482000000000001</v>
      </c>
      <c r="C53" s="48">
        <v>2.5579999999999998</v>
      </c>
      <c r="D53" s="533">
        <v>2.9864000000000002</v>
      </c>
      <c r="E53" s="48">
        <v>7.7236000000000002</v>
      </c>
      <c r="F53" s="48">
        <v>11.0031</v>
      </c>
      <c r="G53" s="48">
        <v>14.699400000000001</v>
      </c>
      <c r="H53" s="48">
        <v>18.628</v>
      </c>
      <c r="I53" s="49">
        <v>0.62610814789687497</v>
      </c>
      <c r="J53" s="50">
        <v>3.5416441685691815</v>
      </c>
      <c r="K53" s="51">
        <v>7.9259202696918996</v>
      </c>
      <c r="M53" s="20" t="s">
        <v>5</v>
      </c>
      <c r="N53" s="21">
        <v>4.6245000000000003</v>
      </c>
      <c r="O53" s="21">
        <v>5.8864999999999998</v>
      </c>
      <c r="P53" s="21">
        <v>9.1891999999999996</v>
      </c>
      <c r="Q53" s="22">
        <v>10.2096</v>
      </c>
      <c r="R53" s="22">
        <v>15.13</v>
      </c>
      <c r="S53" s="22">
        <v>27.200900000000001</v>
      </c>
      <c r="T53" s="23">
        <v>1.6317656246725973</v>
      </c>
      <c r="U53" s="24">
        <v>6.204645711625365</v>
      </c>
      <c r="V53" s="25">
        <v>4.7949999999999999</v>
      </c>
      <c r="W53" s="26">
        <v>9.6419999999999995</v>
      </c>
    </row>
    <row r="54" spans="1:23" ht="15" customHeight="1" x14ac:dyDescent="0.25">
      <c r="A54" s="124" t="s">
        <v>23</v>
      </c>
      <c r="B54" s="125">
        <v>163.40339999999998</v>
      </c>
      <c r="C54" s="125">
        <v>137.56750000000011</v>
      </c>
      <c r="D54" s="125">
        <v>140.15539999999987</v>
      </c>
      <c r="E54" s="125">
        <v>169.70400000000001</v>
      </c>
      <c r="F54" s="125">
        <v>170.07920000000007</v>
      </c>
      <c r="G54" s="125">
        <v>167.28280000000007</v>
      </c>
      <c r="H54" s="125">
        <v>164.24450000000002</v>
      </c>
      <c r="I54" s="126">
        <v>100</v>
      </c>
      <c r="J54" s="127">
        <v>100</v>
      </c>
      <c r="K54" s="534">
        <v>0.66303995947365468</v>
      </c>
      <c r="M54" s="146" t="s">
        <v>23</v>
      </c>
      <c r="N54" s="147">
        <v>169.24569999999994</v>
      </c>
      <c r="O54" s="147">
        <v>169.67609999999991</v>
      </c>
      <c r="P54" s="147">
        <v>164.1264000000001</v>
      </c>
      <c r="Q54" s="147">
        <v>166.35860000000002</v>
      </c>
      <c r="R54" s="147">
        <v>165.63820000000004</v>
      </c>
      <c r="S54" s="147">
        <v>158.84360000000021</v>
      </c>
      <c r="T54" s="148">
        <v>100</v>
      </c>
      <c r="U54" s="148">
        <v>100</v>
      </c>
      <c r="V54" s="149">
        <v>0.66</v>
      </c>
      <c r="W54" s="535">
        <v>0.52300000000000002</v>
      </c>
    </row>
    <row r="55" spans="1:23" ht="15" customHeight="1" x14ac:dyDescent="0.25">
      <c r="A55" s="42" t="s">
        <v>132</v>
      </c>
      <c r="B55" s="43">
        <v>100.9586</v>
      </c>
      <c r="C55" s="43">
        <v>75.414699999999996</v>
      </c>
      <c r="D55" s="532">
        <v>77.878</v>
      </c>
      <c r="E55" s="43">
        <v>101.2689</v>
      </c>
      <c r="F55" s="43">
        <v>101.5564</v>
      </c>
      <c r="G55" s="43">
        <v>99.299499999999995</v>
      </c>
      <c r="H55" s="43">
        <v>96.929599999999994</v>
      </c>
      <c r="I55" s="44">
        <v>16.327367513364866</v>
      </c>
      <c r="J55" s="45">
        <v>18.428717661678299</v>
      </c>
      <c r="K55" s="46">
        <v>0.91600926197787924</v>
      </c>
      <c r="M55" s="42" t="s">
        <v>132</v>
      </c>
      <c r="N55" s="36">
        <v>100.5367</v>
      </c>
      <c r="O55" s="36">
        <v>100.6348</v>
      </c>
      <c r="P55" s="36">
        <v>95.929900000000004</v>
      </c>
      <c r="Q55" s="37">
        <v>99.981200000000001</v>
      </c>
      <c r="R55" s="37">
        <v>99.768000000000001</v>
      </c>
      <c r="S55" s="37">
        <v>95.419600000000003</v>
      </c>
      <c r="T55" s="38">
        <v>17.034683454302858</v>
      </c>
      <c r="U55" s="39">
        <v>21.765633193938719</v>
      </c>
      <c r="V55" s="40">
        <v>0.872</v>
      </c>
      <c r="W55" s="41">
        <v>0.85</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08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8">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45</v>
      </c>
      <c r="B1" s="522"/>
      <c r="C1" s="522"/>
      <c r="D1" s="522"/>
      <c r="E1" s="522"/>
      <c r="F1" s="522"/>
      <c r="G1" s="522"/>
      <c r="H1" s="522"/>
      <c r="I1" s="522"/>
      <c r="J1" s="522"/>
      <c r="K1" s="522"/>
      <c r="M1" s="522" t="s">
        <v>137</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4025.8870000000002</v>
      </c>
      <c r="C6" s="120">
        <v>4291.5330000000004</v>
      </c>
      <c r="D6" s="120">
        <v>4297.1142</v>
      </c>
      <c r="E6" s="120">
        <v>4546.1782999999996</v>
      </c>
      <c r="F6" s="120">
        <v>4685.9426999999996</v>
      </c>
      <c r="G6" s="120">
        <v>4834.9976999999999</v>
      </c>
      <c r="H6" s="128">
        <v>5003.2593999999999</v>
      </c>
      <c r="I6" s="129">
        <v>100</v>
      </c>
      <c r="J6" s="129">
        <v>100</v>
      </c>
      <c r="K6" s="537">
        <v>0.63595490595442783</v>
      </c>
      <c r="M6" s="137" t="s">
        <v>12</v>
      </c>
      <c r="N6" s="138">
        <v>4676.3666000000003</v>
      </c>
      <c r="O6" s="138">
        <v>4891.9151000000002</v>
      </c>
      <c r="P6" s="138">
        <v>5316.9735000000001</v>
      </c>
      <c r="Q6" s="138">
        <v>4378.4287000000004</v>
      </c>
      <c r="R6" s="138">
        <v>4463.9250000000002</v>
      </c>
      <c r="S6" s="138">
        <v>4901.0072</v>
      </c>
      <c r="T6" s="139">
        <v>100.00000000000003</v>
      </c>
      <c r="U6" s="139">
        <v>99.999999999999972</v>
      </c>
      <c r="V6" s="140">
        <v>0.89128419915942558</v>
      </c>
      <c r="W6" s="538">
        <v>0.54940813243140596</v>
      </c>
    </row>
    <row r="7" spans="1:23" ht="15" customHeight="1" x14ac:dyDescent="0.25">
      <c r="A7" s="15" t="s">
        <v>0</v>
      </c>
      <c r="B7" s="16">
        <v>2129.5</v>
      </c>
      <c r="C7" s="16">
        <v>1471</v>
      </c>
      <c r="D7" s="527">
        <v>1323.56</v>
      </c>
      <c r="E7" s="16">
        <v>1292.5999999999999</v>
      </c>
      <c r="F7" s="16">
        <v>1272.28</v>
      </c>
      <c r="G7" s="16">
        <v>1238.77</v>
      </c>
      <c r="H7" s="61">
        <v>1199.3900000000001</v>
      </c>
      <c r="I7" s="62">
        <v>30.801136260237161</v>
      </c>
      <c r="J7" s="63">
        <v>23.972173019851823</v>
      </c>
      <c r="K7" s="539">
        <v>-0.40962532807862218</v>
      </c>
      <c r="M7" s="15" t="s">
        <v>0</v>
      </c>
      <c r="N7" s="21">
        <v>1363.06</v>
      </c>
      <c r="O7" s="21">
        <v>1372.55</v>
      </c>
      <c r="P7" s="21">
        <v>1347.42</v>
      </c>
      <c r="Q7" s="64">
        <v>519.92700000000002</v>
      </c>
      <c r="R7" s="64">
        <v>151.37700000000001</v>
      </c>
      <c r="S7" s="64">
        <v>81.1524</v>
      </c>
      <c r="T7" s="65">
        <v>25.341860364735691</v>
      </c>
      <c r="U7" s="66">
        <v>1.6558310708052009</v>
      </c>
      <c r="V7" s="25">
        <v>7.4471786634222603E-2</v>
      </c>
      <c r="W7" s="67">
        <v>-10.981233471070173</v>
      </c>
    </row>
    <row r="8" spans="1:23" ht="15" customHeight="1" x14ac:dyDescent="0.25">
      <c r="A8" s="15" t="s">
        <v>1</v>
      </c>
      <c r="B8" s="16">
        <v>118.482</v>
      </c>
      <c r="C8" s="16">
        <v>38.837000000000003</v>
      </c>
      <c r="D8" s="527">
        <v>32.933100000000003</v>
      </c>
      <c r="E8" s="16">
        <v>16.989699999999999</v>
      </c>
      <c r="F8" s="16">
        <v>16.5214</v>
      </c>
      <c r="G8" s="16">
        <v>13.0646</v>
      </c>
      <c r="H8" s="61">
        <v>7.9340999999999999</v>
      </c>
      <c r="I8" s="62">
        <v>0.76640039028983686</v>
      </c>
      <c r="J8" s="63">
        <v>0.15857862576543605</v>
      </c>
      <c r="K8" s="539">
        <v>-5.758025333288419</v>
      </c>
      <c r="M8" s="15" t="s">
        <v>1</v>
      </c>
      <c r="N8" s="21">
        <v>18.694299999999998</v>
      </c>
      <c r="O8" s="21">
        <v>18.344999999999999</v>
      </c>
      <c r="P8" s="21">
        <v>10.0451</v>
      </c>
      <c r="Q8" s="64">
        <v>14.9245</v>
      </c>
      <c r="R8" s="64">
        <v>12.989800000000001</v>
      </c>
      <c r="S8" s="64">
        <v>4.4581999999999997</v>
      </c>
      <c r="T8" s="65">
        <v>0.188925146984464</v>
      </c>
      <c r="U8" s="66">
        <v>9.0964975525847008E-2</v>
      </c>
      <c r="V8" s="25">
        <v>-4.8270782358707409</v>
      </c>
      <c r="W8" s="67">
        <v>-7.9945354953367964</v>
      </c>
    </row>
    <row r="9" spans="1:23" ht="15" customHeight="1" x14ac:dyDescent="0.25">
      <c r="A9" s="15" t="s">
        <v>2</v>
      </c>
      <c r="B9" s="16">
        <v>634.29</v>
      </c>
      <c r="C9" s="16">
        <v>1372.57</v>
      </c>
      <c r="D9" s="527">
        <v>1447.06</v>
      </c>
      <c r="E9" s="16">
        <v>1428.72</v>
      </c>
      <c r="F9" s="16">
        <v>1466.2</v>
      </c>
      <c r="G9" s="16">
        <v>1527.71</v>
      </c>
      <c r="H9" s="61">
        <v>1582.16</v>
      </c>
      <c r="I9" s="62">
        <v>33.67515808632686</v>
      </c>
      <c r="J9" s="63">
        <v>31.622585868723895</v>
      </c>
      <c r="K9" s="539">
        <v>0.37259696531815045</v>
      </c>
      <c r="M9" s="15" t="s">
        <v>2</v>
      </c>
      <c r="N9" s="21">
        <v>1551.98</v>
      </c>
      <c r="O9" s="21">
        <v>1641.64</v>
      </c>
      <c r="P9" s="21">
        <v>1867.67</v>
      </c>
      <c r="Q9" s="64">
        <v>1773.44</v>
      </c>
      <c r="R9" s="64">
        <v>1660.33</v>
      </c>
      <c r="S9" s="64">
        <v>987.24900000000002</v>
      </c>
      <c r="T9" s="65">
        <v>35.126562131633719</v>
      </c>
      <c r="U9" s="66">
        <v>20.143798197235867</v>
      </c>
      <c r="V9" s="25">
        <v>1.0688289020334363</v>
      </c>
      <c r="W9" s="67">
        <v>-1.5805712051161214</v>
      </c>
    </row>
    <row r="10" spans="1:23" ht="15" customHeight="1" x14ac:dyDescent="0.25">
      <c r="A10" s="15" t="s">
        <v>3</v>
      </c>
      <c r="B10" s="16">
        <v>797.71799999999996</v>
      </c>
      <c r="C10" s="16">
        <v>830.28800000000001</v>
      </c>
      <c r="D10" s="527">
        <v>838.77499999999998</v>
      </c>
      <c r="E10" s="16">
        <v>768.54700000000003</v>
      </c>
      <c r="F10" s="16">
        <v>752.173</v>
      </c>
      <c r="G10" s="16">
        <v>718.70500000000004</v>
      </c>
      <c r="H10" s="61">
        <v>712.98900000000003</v>
      </c>
      <c r="I10" s="62">
        <v>19.519495199825034</v>
      </c>
      <c r="J10" s="63">
        <v>14.250490390324355</v>
      </c>
      <c r="K10" s="539">
        <v>-0.67469903932048103</v>
      </c>
      <c r="M10" s="15" t="s">
        <v>3</v>
      </c>
      <c r="N10" s="21">
        <v>768.54700000000003</v>
      </c>
      <c r="O10" s="21">
        <v>766.95600000000002</v>
      </c>
      <c r="P10" s="21">
        <v>742.55399999999997</v>
      </c>
      <c r="Q10" s="64">
        <v>831.65200000000004</v>
      </c>
      <c r="R10" s="64">
        <v>852.28399999999999</v>
      </c>
      <c r="S10" s="64">
        <v>869.22699999999998</v>
      </c>
      <c r="T10" s="65">
        <v>13.965726930931666</v>
      </c>
      <c r="U10" s="66">
        <v>17.735680943296718</v>
      </c>
      <c r="V10" s="25">
        <v>-0.50640881674328675</v>
      </c>
      <c r="W10" s="67">
        <v>0.14870135450506528</v>
      </c>
    </row>
    <row r="11" spans="1:23" ht="15" customHeight="1" x14ac:dyDescent="0.25">
      <c r="A11" s="15" t="s">
        <v>133</v>
      </c>
      <c r="B11" s="16">
        <v>345.89699999999999</v>
      </c>
      <c r="C11" s="16">
        <v>578.83799999999997</v>
      </c>
      <c r="D11" s="527">
        <v>654.78610000000003</v>
      </c>
      <c r="E11" s="16">
        <v>1039.3216000000002</v>
      </c>
      <c r="F11" s="16">
        <v>1178.7683</v>
      </c>
      <c r="G11" s="16">
        <v>1336.7481</v>
      </c>
      <c r="H11" s="61">
        <v>1500.7863</v>
      </c>
      <c r="I11" s="62">
        <v>15.237810063321099</v>
      </c>
      <c r="J11" s="63">
        <v>29.996172095334494</v>
      </c>
      <c r="K11" s="539">
        <v>3.5163956601766522</v>
      </c>
      <c r="M11" s="15" t="s">
        <v>133</v>
      </c>
      <c r="N11" s="21">
        <v>974.08539999999994</v>
      </c>
      <c r="O11" s="21">
        <v>1092.4241999999999</v>
      </c>
      <c r="P11" s="21">
        <v>1349.2844000000002</v>
      </c>
      <c r="Q11" s="64">
        <v>1238.4852000000001</v>
      </c>
      <c r="R11" s="64">
        <v>1786.9442000000001</v>
      </c>
      <c r="S11" s="64">
        <v>2958.9205999999999</v>
      </c>
      <c r="T11" s="65">
        <v>25.376925425714465</v>
      </c>
      <c r="U11" s="66">
        <v>60.373724813136363</v>
      </c>
      <c r="V11" s="25">
        <v>3.0584252273879509</v>
      </c>
      <c r="W11" s="67">
        <v>6.486138246973594</v>
      </c>
    </row>
    <row r="12" spans="1:23" ht="15" customHeight="1" x14ac:dyDescent="0.25">
      <c r="A12" s="540" t="s">
        <v>4</v>
      </c>
      <c r="B12" s="16">
        <v>253.20400000000001</v>
      </c>
      <c r="C12" s="16">
        <v>251.018</v>
      </c>
      <c r="D12" s="527">
        <v>267.89699999999999</v>
      </c>
      <c r="E12" s="16">
        <v>289.57100000000003</v>
      </c>
      <c r="F12" s="16">
        <v>308.15699999999998</v>
      </c>
      <c r="G12" s="16">
        <v>322.44099999999997</v>
      </c>
      <c r="H12" s="61">
        <v>337.67500000000001</v>
      </c>
      <c r="I12" s="62">
        <v>6.2343467622992188</v>
      </c>
      <c r="J12" s="63">
        <v>6.7491003964335734</v>
      </c>
      <c r="K12" s="539">
        <v>0.96917182849058925</v>
      </c>
      <c r="M12" s="540" t="s">
        <v>4</v>
      </c>
      <c r="N12" s="21">
        <v>289.03899999999999</v>
      </c>
      <c r="O12" s="21">
        <v>305.98200000000003</v>
      </c>
      <c r="P12" s="21">
        <v>333.28100000000001</v>
      </c>
      <c r="Q12" s="64">
        <v>291.38299999999998</v>
      </c>
      <c r="R12" s="64">
        <v>315.255</v>
      </c>
      <c r="S12" s="64">
        <v>349.923</v>
      </c>
      <c r="T12" s="65">
        <v>6.2682463999491445</v>
      </c>
      <c r="U12" s="66">
        <v>7.1398181173861568</v>
      </c>
      <c r="V12" s="25">
        <v>0.91408328798490146</v>
      </c>
      <c r="W12" s="67">
        <v>1.1191770809912516</v>
      </c>
    </row>
    <row r="13" spans="1:23" ht="15" customHeight="1" x14ac:dyDescent="0.25">
      <c r="A13" s="540" t="s">
        <v>32</v>
      </c>
      <c r="B13" s="16">
        <v>71.712999999999994</v>
      </c>
      <c r="C13" s="16">
        <v>80.465999999999994</v>
      </c>
      <c r="D13" s="527">
        <v>83.309600000000003</v>
      </c>
      <c r="E13" s="16">
        <v>93.962900000000005</v>
      </c>
      <c r="F13" s="16">
        <v>105.798</v>
      </c>
      <c r="G13" s="16">
        <v>117.506</v>
      </c>
      <c r="H13" s="61">
        <v>128.648</v>
      </c>
      <c r="I13" s="62">
        <v>1.938733673868849</v>
      </c>
      <c r="J13" s="63">
        <v>2.5712838314959243</v>
      </c>
      <c r="K13" s="539">
        <v>1.8269728055433143</v>
      </c>
      <c r="M13" s="540" t="s">
        <v>32</v>
      </c>
      <c r="N13" s="21">
        <v>92.071100000000001</v>
      </c>
      <c r="O13" s="21">
        <v>100.979</v>
      </c>
      <c r="P13" s="21">
        <v>119.78400000000001</v>
      </c>
      <c r="Q13" s="64">
        <v>102.468</v>
      </c>
      <c r="R13" s="64">
        <v>136.999</v>
      </c>
      <c r="S13" s="64">
        <v>213.06</v>
      </c>
      <c r="T13" s="65">
        <v>2.2528605794254948</v>
      </c>
      <c r="U13" s="66">
        <v>4.3472696795874937</v>
      </c>
      <c r="V13" s="25">
        <v>1.5245305756364846</v>
      </c>
      <c r="W13" s="67">
        <v>3.9900897569921545</v>
      </c>
    </row>
    <row r="14" spans="1:23" ht="15" customHeight="1" x14ac:dyDescent="0.25">
      <c r="A14" s="540" t="s">
        <v>13</v>
      </c>
      <c r="B14" s="16">
        <v>5.65</v>
      </c>
      <c r="C14" s="16">
        <v>192.99199999999999</v>
      </c>
      <c r="D14" s="527">
        <v>233.315</v>
      </c>
      <c r="E14" s="16">
        <v>417.76900000000001</v>
      </c>
      <c r="F14" s="16">
        <v>464.06599999999997</v>
      </c>
      <c r="G14" s="16">
        <v>523.64</v>
      </c>
      <c r="H14" s="61">
        <v>582.08500000000004</v>
      </c>
      <c r="I14" s="62">
        <v>5.4295741081305211</v>
      </c>
      <c r="J14" s="63">
        <v>11.634115952492891</v>
      </c>
      <c r="K14" s="539">
        <v>3.8827623529288813</v>
      </c>
      <c r="M14" s="540" t="s">
        <v>13</v>
      </c>
      <c r="N14" s="21">
        <v>388.61399999999998</v>
      </c>
      <c r="O14" s="21">
        <v>427.44400000000002</v>
      </c>
      <c r="P14" s="21">
        <v>513.029</v>
      </c>
      <c r="Q14" s="64">
        <v>546.09299999999996</v>
      </c>
      <c r="R14" s="64">
        <v>834.72</v>
      </c>
      <c r="S14" s="64">
        <v>1376.08</v>
      </c>
      <c r="T14" s="65">
        <v>9.6488914229119249</v>
      </c>
      <c r="U14" s="66">
        <v>28.07749394859081</v>
      </c>
      <c r="V14" s="25">
        <v>3.3375836678897652</v>
      </c>
      <c r="W14" s="67">
        <v>7.6744203763946306</v>
      </c>
    </row>
    <row r="15" spans="1:23" ht="15" customHeight="1" x14ac:dyDescent="0.25">
      <c r="A15" s="540" t="s">
        <v>14</v>
      </c>
      <c r="B15" s="16">
        <v>14.621</v>
      </c>
      <c r="C15" s="16">
        <v>18.727</v>
      </c>
      <c r="D15" s="527">
        <v>19.565000000000001</v>
      </c>
      <c r="E15" s="16">
        <v>26.1814</v>
      </c>
      <c r="F15" s="16">
        <v>35.4315</v>
      </c>
      <c r="G15" s="16">
        <v>47.229399999999998</v>
      </c>
      <c r="H15" s="61">
        <v>56.796900000000001</v>
      </c>
      <c r="I15" s="62">
        <v>0.45530556297526376</v>
      </c>
      <c r="J15" s="63">
        <v>1.1351979871361457</v>
      </c>
      <c r="K15" s="539">
        <v>4.5406507460589829</v>
      </c>
      <c r="M15" s="540" t="s">
        <v>14</v>
      </c>
      <c r="N15" s="21">
        <v>26.160399999999999</v>
      </c>
      <c r="O15" s="21">
        <v>34.904899999999998</v>
      </c>
      <c r="P15" s="21">
        <v>52.3688</v>
      </c>
      <c r="Q15" s="64">
        <v>28.5077</v>
      </c>
      <c r="R15" s="64">
        <v>43.599800000000002</v>
      </c>
      <c r="S15" s="64">
        <v>82.608900000000006</v>
      </c>
      <c r="T15" s="65">
        <v>0.98493626120197897</v>
      </c>
      <c r="U15" s="66">
        <v>1.6855494519575489</v>
      </c>
      <c r="V15" s="25">
        <v>4.1876795062500083</v>
      </c>
      <c r="W15" s="67">
        <v>6.1853145270549303</v>
      </c>
    </row>
    <row r="16" spans="1:23" ht="15" customHeight="1" x14ac:dyDescent="0.25">
      <c r="A16" s="540" t="s">
        <v>20</v>
      </c>
      <c r="B16" s="16">
        <v>0.183</v>
      </c>
      <c r="C16" s="16">
        <v>32.091000000000001</v>
      </c>
      <c r="D16" s="527">
        <v>46.674100000000003</v>
      </c>
      <c r="E16" s="16">
        <v>205.304</v>
      </c>
      <c r="F16" s="16">
        <v>255.18199999999999</v>
      </c>
      <c r="G16" s="16">
        <v>311.46199999999999</v>
      </c>
      <c r="H16" s="61">
        <v>374.05700000000002</v>
      </c>
      <c r="I16" s="62">
        <v>1.0861731345189756</v>
      </c>
      <c r="J16" s="63">
        <v>7.4762663714777622</v>
      </c>
      <c r="K16" s="539">
        <v>9.0588489732575717</v>
      </c>
      <c r="M16" s="540" t="s">
        <v>20</v>
      </c>
      <c r="N16" s="21">
        <v>172.33199999999999</v>
      </c>
      <c r="O16" s="21">
        <v>214.38499999999999</v>
      </c>
      <c r="P16" s="21">
        <v>312.91199999999998</v>
      </c>
      <c r="Q16" s="64">
        <v>258.16500000000002</v>
      </c>
      <c r="R16" s="64">
        <v>412.267</v>
      </c>
      <c r="S16" s="64">
        <v>726.94799999999998</v>
      </c>
      <c r="T16" s="65">
        <v>5.8851525214485267</v>
      </c>
      <c r="U16" s="66">
        <v>14.832624608264194</v>
      </c>
      <c r="V16" s="25">
        <v>8.2507949747323117</v>
      </c>
      <c r="W16" s="67">
        <v>12.12035772773703</v>
      </c>
    </row>
    <row r="17" spans="1:23" ht="15" customHeight="1" x14ac:dyDescent="0.25">
      <c r="A17" s="540" t="s">
        <v>21</v>
      </c>
      <c r="B17" s="16">
        <v>0.52600000000000002</v>
      </c>
      <c r="C17" s="16">
        <v>3.544</v>
      </c>
      <c r="D17" s="527">
        <v>4.0254000000000003</v>
      </c>
      <c r="E17" s="16">
        <v>5.9104000000000001</v>
      </c>
      <c r="F17" s="16">
        <v>8.1622000000000003</v>
      </c>
      <c r="G17" s="16">
        <v>11.0633</v>
      </c>
      <c r="H17" s="61">
        <v>16.592099999999999</v>
      </c>
      <c r="I17" s="62">
        <v>9.367682152827124E-2</v>
      </c>
      <c r="J17" s="63">
        <v>0.33162581976061445</v>
      </c>
      <c r="K17" s="539">
        <v>6.078860631196048</v>
      </c>
      <c r="M17" s="540" t="s">
        <v>21</v>
      </c>
      <c r="N17" s="21">
        <v>5.6797000000000004</v>
      </c>
      <c r="O17" s="21">
        <v>7.3689</v>
      </c>
      <c r="P17" s="21">
        <v>13.784000000000001</v>
      </c>
      <c r="Q17" s="64">
        <v>11.228899999999999</v>
      </c>
      <c r="R17" s="64">
        <v>42.055100000000003</v>
      </c>
      <c r="S17" s="64">
        <v>197.01900000000001</v>
      </c>
      <c r="T17" s="65">
        <v>0.25924522663127814</v>
      </c>
      <c r="U17" s="66">
        <v>4.0199696095121018</v>
      </c>
      <c r="V17" s="25">
        <v>5.2624787263561901</v>
      </c>
      <c r="W17" s="67">
        <v>17.599135146019339</v>
      </c>
    </row>
    <row r="18" spans="1:23" ht="15" customHeight="1" x14ac:dyDescent="0.25">
      <c r="A18" s="541" t="s">
        <v>24</v>
      </c>
      <c r="B18" s="48">
        <v>0</v>
      </c>
      <c r="C18" s="48">
        <v>0</v>
      </c>
      <c r="D18" s="533">
        <v>0</v>
      </c>
      <c r="E18" s="48">
        <v>0.62290000000000001</v>
      </c>
      <c r="F18" s="48">
        <v>1.9716</v>
      </c>
      <c r="G18" s="48">
        <v>3.4064000000000001</v>
      </c>
      <c r="H18" s="68">
        <v>4.9322999999999997</v>
      </c>
      <c r="I18" s="69">
        <v>0</v>
      </c>
      <c r="J18" s="70">
        <v>9.8581736537585868E-2</v>
      </c>
      <c r="K18" s="542" t="s">
        <v>46</v>
      </c>
      <c r="M18" s="543" t="s">
        <v>24</v>
      </c>
      <c r="N18" s="72">
        <v>0.18920000000000001</v>
      </c>
      <c r="O18" s="72">
        <v>1.3604000000000001</v>
      </c>
      <c r="P18" s="72">
        <v>4.1256000000000004</v>
      </c>
      <c r="Q18" s="73">
        <v>0.63959999999999995</v>
      </c>
      <c r="R18" s="73">
        <v>2.0482999999999998</v>
      </c>
      <c r="S18" s="73">
        <v>13.281700000000001</v>
      </c>
      <c r="T18" s="74">
        <v>7.7593014146111514E-2</v>
      </c>
      <c r="U18" s="75">
        <v>0.27099939783806076</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1152.1166000000001</v>
      </c>
      <c r="D23" s="120">
        <v>1167.9377999999999</v>
      </c>
      <c r="E23" s="120">
        <v>1282.2099000000001</v>
      </c>
      <c r="F23" s="120">
        <v>1339.5074</v>
      </c>
      <c r="G23" s="120">
        <v>1401.8380999999999</v>
      </c>
      <c r="H23" s="128">
        <v>1462.4376999999999</v>
      </c>
      <c r="I23" s="129">
        <v>99.999922941101829</v>
      </c>
      <c r="J23" s="129">
        <v>99.999993162101859</v>
      </c>
      <c r="K23" s="537">
        <v>0.94134079991297082</v>
      </c>
      <c r="M23" s="137" t="s">
        <v>15</v>
      </c>
      <c r="N23" s="138">
        <v>1273.8964000000001</v>
      </c>
      <c r="O23" s="138">
        <v>1328.5908999999999</v>
      </c>
      <c r="P23" s="138">
        <v>1462.4511</v>
      </c>
      <c r="Q23" s="138">
        <v>1315.2809</v>
      </c>
      <c r="R23" s="138">
        <v>1455.3743999999999</v>
      </c>
      <c r="S23" s="138">
        <v>1788.1442999999999</v>
      </c>
      <c r="T23" s="139">
        <v>100.00000683783549</v>
      </c>
      <c r="U23" s="139">
        <v>99.999999999999972</v>
      </c>
      <c r="V23" s="140">
        <v>0.94137933739586455</v>
      </c>
      <c r="W23" s="538">
        <v>1.7905869618591419</v>
      </c>
    </row>
    <row r="24" spans="1:23" ht="15" customHeight="1" x14ac:dyDescent="0.25">
      <c r="A24" s="15" t="s">
        <v>0</v>
      </c>
      <c r="B24" s="82"/>
      <c r="C24" s="16">
        <v>296.94499999999999</v>
      </c>
      <c r="D24" s="527">
        <v>287.04300000000001</v>
      </c>
      <c r="E24" s="16">
        <v>231.21799999999999</v>
      </c>
      <c r="F24" s="16">
        <v>226.631</v>
      </c>
      <c r="G24" s="16">
        <v>218.965</v>
      </c>
      <c r="H24" s="61">
        <v>208.84</v>
      </c>
      <c r="I24" s="62">
        <v>24.576908119593359</v>
      </c>
      <c r="J24" s="63">
        <v>14.280266434597522</v>
      </c>
      <c r="K24" s="539">
        <v>-1.3165221180780007</v>
      </c>
      <c r="M24" s="15" t="s">
        <v>0</v>
      </c>
      <c r="N24" s="21">
        <v>232.429</v>
      </c>
      <c r="O24" s="21">
        <v>230.226</v>
      </c>
      <c r="P24" s="21">
        <v>225.529</v>
      </c>
      <c r="Q24" s="64">
        <v>210.01499999999999</v>
      </c>
      <c r="R24" s="64">
        <v>136.715</v>
      </c>
      <c r="S24" s="64">
        <v>53.114400000000003</v>
      </c>
      <c r="T24" s="65">
        <v>15.421301949856648</v>
      </c>
      <c r="U24" s="66">
        <v>2.9703643044915338</v>
      </c>
      <c r="V24" s="25">
        <v>-0.9998977661886177</v>
      </c>
      <c r="W24" s="67">
        <v>-6.7885233028036733</v>
      </c>
    </row>
    <row r="25" spans="1:23" ht="15" customHeight="1" x14ac:dyDescent="0.25">
      <c r="A25" s="15" t="s">
        <v>1</v>
      </c>
      <c r="B25" s="82"/>
      <c r="C25" s="16">
        <v>60.047199999999997</v>
      </c>
      <c r="D25" s="527">
        <v>58.7879</v>
      </c>
      <c r="E25" s="16">
        <v>22.8108</v>
      </c>
      <c r="F25" s="16">
        <v>22.891100000000002</v>
      </c>
      <c r="G25" s="16">
        <v>21.692299999999999</v>
      </c>
      <c r="H25" s="61">
        <v>19.996200000000002</v>
      </c>
      <c r="I25" s="83">
        <v>5.0334786664152835</v>
      </c>
      <c r="J25" s="84">
        <v>1.3673197839470359</v>
      </c>
      <c r="K25" s="539">
        <v>-4.3938535731670729</v>
      </c>
      <c r="M25" s="15" t="s">
        <v>1</v>
      </c>
      <c r="N25" s="21">
        <v>23.2166</v>
      </c>
      <c r="O25" s="21">
        <v>23.4619</v>
      </c>
      <c r="P25" s="21">
        <v>21.097799999999999</v>
      </c>
      <c r="Q25" s="64">
        <v>15.7637</v>
      </c>
      <c r="R25" s="64">
        <v>13.8857</v>
      </c>
      <c r="S25" s="64">
        <v>8.1819000000000006</v>
      </c>
      <c r="T25" s="65">
        <v>1.4426328511086626</v>
      </c>
      <c r="U25" s="66">
        <v>0.45756374359720309</v>
      </c>
      <c r="V25" s="25">
        <v>-4.1799887131125697</v>
      </c>
      <c r="W25" s="67">
        <v>-7.8882021112469332</v>
      </c>
    </row>
    <row r="26" spans="1:23" ht="15" customHeight="1" x14ac:dyDescent="0.25">
      <c r="A26" s="15" t="s">
        <v>2</v>
      </c>
      <c r="B26" s="82"/>
      <c r="C26" s="16">
        <v>466.44200000000001</v>
      </c>
      <c r="D26" s="527">
        <v>469.04599999999999</v>
      </c>
      <c r="E26" s="16">
        <v>524.93899999999996</v>
      </c>
      <c r="F26" s="16">
        <v>541.471</v>
      </c>
      <c r="G26" s="16">
        <v>564.72900000000004</v>
      </c>
      <c r="H26" s="61">
        <v>590.18299999999999</v>
      </c>
      <c r="I26" s="83">
        <v>40.160186612677492</v>
      </c>
      <c r="J26" s="84">
        <v>40.356112263790791</v>
      </c>
      <c r="K26" s="539">
        <v>0.96181185419028647</v>
      </c>
      <c r="M26" s="15" t="s">
        <v>2</v>
      </c>
      <c r="N26" s="21">
        <v>547.15</v>
      </c>
      <c r="O26" s="21">
        <v>564.76700000000005</v>
      </c>
      <c r="P26" s="21">
        <v>631.35</v>
      </c>
      <c r="Q26" s="64">
        <v>489.49299999999999</v>
      </c>
      <c r="R26" s="64">
        <v>500.33600000000001</v>
      </c>
      <c r="S26" s="64">
        <v>528.19000000000005</v>
      </c>
      <c r="T26" s="65">
        <v>43.170674219466207</v>
      </c>
      <c r="U26" s="66">
        <v>29.538443849302322</v>
      </c>
      <c r="V26" s="25">
        <v>1.2458617408209527</v>
      </c>
      <c r="W26" s="67">
        <v>0.49603965165372355</v>
      </c>
    </row>
    <row r="27" spans="1:23" ht="15" customHeight="1" x14ac:dyDescent="0.25">
      <c r="A27" s="15" t="s">
        <v>3</v>
      </c>
      <c r="B27" s="82"/>
      <c r="C27" s="16">
        <v>104.697</v>
      </c>
      <c r="D27" s="527">
        <v>105.40300000000001</v>
      </c>
      <c r="E27" s="16">
        <v>97.903000000000006</v>
      </c>
      <c r="F27" s="16">
        <v>95.405000000000001</v>
      </c>
      <c r="G27" s="16">
        <v>91.16</v>
      </c>
      <c r="H27" s="61">
        <v>90.435000000000002</v>
      </c>
      <c r="I27" s="83">
        <v>9.0247100487714338</v>
      </c>
      <c r="J27" s="84">
        <v>6.1838531651638906</v>
      </c>
      <c r="K27" s="539">
        <v>-0.63613362357377579</v>
      </c>
      <c r="M27" s="15" t="s">
        <v>3</v>
      </c>
      <c r="N27" s="21">
        <v>97.903000000000006</v>
      </c>
      <c r="O27" s="21">
        <v>97.28</v>
      </c>
      <c r="P27" s="21">
        <v>94.185000000000002</v>
      </c>
      <c r="Q27" s="64">
        <v>105.486</v>
      </c>
      <c r="R27" s="64">
        <v>108.10299999999999</v>
      </c>
      <c r="S27" s="64">
        <v>110.681</v>
      </c>
      <c r="T27" s="65">
        <v>6.4402153343793858</v>
      </c>
      <c r="U27" s="66">
        <v>6.189712989046801</v>
      </c>
      <c r="V27" s="25">
        <v>-0.46777818336448673</v>
      </c>
      <c r="W27" s="67">
        <v>0.20379526097500378</v>
      </c>
    </row>
    <row r="28" spans="1:23" ht="15" customHeight="1" x14ac:dyDescent="0.25">
      <c r="A28" s="15" t="s">
        <v>133</v>
      </c>
      <c r="B28" s="544"/>
      <c r="C28" s="16">
        <v>223.9845</v>
      </c>
      <c r="D28" s="527">
        <v>247.65699999999998</v>
      </c>
      <c r="E28" s="16">
        <v>405.33920000000001</v>
      </c>
      <c r="F28" s="16">
        <v>453.10930000000008</v>
      </c>
      <c r="G28" s="16">
        <v>505.29180000000002</v>
      </c>
      <c r="H28" s="61">
        <v>552.98339999999996</v>
      </c>
      <c r="I28" s="83">
        <v>21.204639493644269</v>
      </c>
      <c r="J28" s="84">
        <v>37.812441514602639</v>
      </c>
      <c r="K28" s="539">
        <v>3.4036562567021367</v>
      </c>
      <c r="M28" s="15" t="s">
        <v>133</v>
      </c>
      <c r="N28" s="21">
        <v>373.1979</v>
      </c>
      <c r="O28" s="21">
        <v>412.85599999999999</v>
      </c>
      <c r="P28" s="21">
        <v>490.2894</v>
      </c>
      <c r="Q28" s="64">
        <v>494.5231</v>
      </c>
      <c r="R28" s="64">
        <v>696.33470000000011</v>
      </c>
      <c r="S28" s="64">
        <v>1087.9769999999999</v>
      </c>
      <c r="T28" s="65">
        <v>33.525182483024565</v>
      </c>
      <c r="U28" s="66">
        <v>60.84391511356214</v>
      </c>
      <c r="V28" s="25">
        <v>2.8865044362939463</v>
      </c>
      <c r="W28" s="67">
        <v>6.3609104183425691</v>
      </c>
    </row>
    <row r="29" spans="1:23" ht="15" customHeight="1" x14ac:dyDescent="0.25">
      <c r="A29" s="540" t="s">
        <v>4</v>
      </c>
      <c r="B29" s="82"/>
      <c r="C29" s="16">
        <v>102.239</v>
      </c>
      <c r="D29" s="527">
        <v>102.655</v>
      </c>
      <c r="E29" s="16">
        <v>105.169</v>
      </c>
      <c r="F29" s="16">
        <v>107.836</v>
      </c>
      <c r="G29" s="16">
        <v>110.461</v>
      </c>
      <c r="H29" s="61">
        <v>112.93600000000001</v>
      </c>
      <c r="I29" s="83">
        <v>8.7894235463566641</v>
      </c>
      <c r="J29" s="84">
        <v>7.7224486212301562</v>
      </c>
      <c r="K29" s="539">
        <v>0.39848951272412059</v>
      </c>
      <c r="M29" s="540" t="s">
        <v>4</v>
      </c>
      <c r="N29" s="21">
        <v>104.95699999999999</v>
      </c>
      <c r="O29" s="21">
        <v>107.1</v>
      </c>
      <c r="P29" s="21">
        <v>111.57</v>
      </c>
      <c r="Q29" s="64">
        <v>105.798</v>
      </c>
      <c r="R29" s="64">
        <v>109.968</v>
      </c>
      <c r="S29" s="64">
        <v>116.32599999999999</v>
      </c>
      <c r="T29" s="65">
        <v>7.6289730302777308</v>
      </c>
      <c r="U29" s="66">
        <v>6.5054033950168346</v>
      </c>
      <c r="V29" s="25">
        <v>0.34759582266994382</v>
      </c>
      <c r="W29" s="67">
        <v>0.5222872845652482</v>
      </c>
    </row>
    <row r="30" spans="1:23" ht="15" customHeight="1" x14ac:dyDescent="0.25">
      <c r="A30" s="540" t="s">
        <v>32</v>
      </c>
      <c r="B30" s="85"/>
      <c r="C30" s="16">
        <v>17.7455</v>
      </c>
      <c r="D30" s="527">
        <v>18.005500000000001</v>
      </c>
      <c r="E30" s="16">
        <v>20.019400000000001</v>
      </c>
      <c r="F30" s="16">
        <v>22.2807</v>
      </c>
      <c r="G30" s="16">
        <v>24.4802</v>
      </c>
      <c r="H30" s="61">
        <v>26.558399999999999</v>
      </c>
      <c r="I30" s="83">
        <v>1.5416488789043392</v>
      </c>
      <c r="J30" s="84">
        <v>1.8160363344024841</v>
      </c>
      <c r="K30" s="539">
        <v>1.6326376171749368</v>
      </c>
      <c r="M30" s="540" t="s">
        <v>32</v>
      </c>
      <c r="N30" s="21">
        <v>19.558700000000002</v>
      </c>
      <c r="O30" s="21">
        <v>21.118099999999998</v>
      </c>
      <c r="P30" s="21">
        <v>24.346900000000002</v>
      </c>
      <c r="Q30" s="64">
        <v>21.8886</v>
      </c>
      <c r="R30" s="64">
        <v>28.9114</v>
      </c>
      <c r="S30" s="64">
        <v>45.418900000000001</v>
      </c>
      <c r="T30" s="65">
        <v>1.664800963259558</v>
      </c>
      <c r="U30" s="66">
        <v>2.5400019450331834</v>
      </c>
      <c r="V30" s="25">
        <v>1.2651328783780169</v>
      </c>
      <c r="W30" s="67">
        <v>3.930490293119604</v>
      </c>
    </row>
    <row r="31" spans="1:23" ht="15" customHeight="1" x14ac:dyDescent="0.25">
      <c r="A31" s="540" t="s">
        <v>13</v>
      </c>
      <c r="B31" s="85"/>
      <c r="C31" s="16">
        <v>72.572999999999993</v>
      </c>
      <c r="D31" s="527">
        <v>80.805999999999997</v>
      </c>
      <c r="E31" s="16">
        <v>137.87299999999999</v>
      </c>
      <c r="F31" s="16">
        <v>150.57300000000001</v>
      </c>
      <c r="G31" s="16">
        <v>165.15600000000001</v>
      </c>
      <c r="H31" s="61">
        <v>178.727</v>
      </c>
      <c r="I31" s="83">
        <v>6.9186903617641278</v>
      </c>
      <c r="J31" s="84">
        <v>12.22117017360808</v>
      </c>
      <c r="K31" s="539">
        <v>3.3628415116685462</v>
      </c>
      <c r="M31" s="540" t="s">
        <v>13</v>
      </c>
      <c r="N31" s="21">
        <v>128.81299999999999</v>
      </c>
      <c r="O31" s="21">
        <v>139.298</v>
      </c>
      <c r="P31" s="21">
        <v>157.83799999999999</v>
      </c>
      <c r="Q31" s="64">
        <v>182.36799999999999</v>
      </c>
      <c r="R31" s="64">
        <v>267.95299999999997</v>
      </c>
      <c r="S31" s="64">
        <v>416.238</v>
      </c>
      <c r="T31" s="65">
        <v>10.792702744043886</v>
      </c>
      <c r="U31" s="66">
        <v>23.277651585501239</v>
      </c>
      <c r="V31" s="25">
        <v>2.8289335397761572</v>
      </c>
      <c r="W31" s="67">
        <v>7.0686733550833658</v>
      </c>
    </row>
    <row r="32" spans="1:23" ht="15" customHeight="1" x14ac:dyDescent="0.25">
      <c r="A32" s="540" t="s">
        <v>14</v>
      </c>
      <c r="B32" s="85"/>
      <c r="C32" s="16">
        <v>3.605</v>
      </c>
      <c r="D32" s="527">
        <v>3.605</v>
      </c>
      <c r="E32" s="16">
        <v>4.1516999999999999</v>
      </c>
      <c r="F32" s="16">
        <v>5.4071999999999996</v>
      </c>
      <c r="G32" s="16">
        <v>6.9390999999999998</v>
      </c>
      <c r="H32" s="61">
        <v>8.1635000000000009</v>
      </c>
      <c r="I32" s="83">
        <v>0.30866369767294116</v>
      </c>
      <c r="J32" s="84">
        <v>0.55821181305706224</v>
      </c>
      <c r="K32" s="539">
        <v>3.4642856681658563</v>
      </c>
      <c r="M32" s="540" t="s">
        <v>14</v>
      </c>
      <c r="N32" s="21">
        <v>4.1462000000000003</v>
      </c>
      <c r="O32" s="21">
        <v>5.3103999999999996</v>
      </c>
      <c r="P32" s="21">
        <v>7.5332999999999997</v>
      </c>
      <c r="Q32" s="64">
        <v>4.5530999999999997</v>
      </c>
      <c r="R32" s="64">
        <v>6.6349</v>
      </c>
      <c r="S32" s="64">
        <v>11.879200000000001</v>
      </c>
      <c r="T32" s="65">
        <v>0.5151146592183492</v>
      </c>
      <c r="U32" s="66">
        <v>0.66433117282536991</v>
      </c>
      <c r="V32" s="25">
        <v>3.1185188579311962</v>
      </c>
      <c r="W32" s="67">
        <v>5.0941189235164552</v>
      </c>
    </row>
    <row r="33" spans="1:23" ht="15" customHeight="1" x14ac:dyDescent="0.25">
      <c r="A33" s="540" t="s">
        <v>20</v>
      </c>
      <c r="B33" s="85"/>
      <c r="C33" s="16">
        <v>26.064</v>
      </c>
      <c r="D33" s="527">
        <v>40.826000000000001</v>
      </c>
      <c r="E33" s="16">
        <v>135.839</v>
      </c>
      <c r="F33" s="16">
        <v>163.667</v>
      </c>
      <c r="G33" s="16">
        <v>193.62899999999999</v>
      </c>
      <c r="H33" s="61">
        <v>220.505</v>
      </c>
      <c r="I33" s="83">
        <v>3.4955628630223292</v>
      </c>
      <c r="J33" s="84">
        <v>15.077907250339623</v>
      </c>
      <c r="K33" s="539">
        <v>7.2803216856746511</v>
      </c>
      <c r="M33" s="540" t="s">
        <v>20</v>
      </c>
      <c r="N33" s="21">
        <v>113.69</v>
      </c>
      <c r="O33" s="21">
        <v>137.14599999999999</v>
      </c>
      <c r="P33" s="21">
        <v>184.029</v>
      </c>
      <c r="Q33" s="64">
        <v>175.73500000000001</v>
      </c>
      <c r="R33" s="64">
        <v>268.452</v>
      </c>
      <c r="S33" s="64">
        <v>435.73899999999998</v>
      </c>
      <c r="T33" s="65">
        <v>12.583600231146189</v>
      </c>
      <c r="U33" s="66">
        <v>24.36822352647938</v>
      </c>
      <c r="V33" s="25">
        <v>6.4750599136139897</v>
      </c>
      <c r="W33" s="67">
        <v>10.368566044458817</v>
      </c>
    </row>
    <row r="34" spans="1:23" ht="15" customHeight="1" x14ac:dyDescent="0.25">
      <c r="A34" s="540" t="s">
        <v>21</v>
      </c>
      <c r="B34" s="85"/>
      <c r="C34" s="16">
        <v>1.758</v>
      </c>
      <c r="D34" s="527">
        <v>1.7595000000000001</v>
      </c>
      <c r="E34" s="16">
        <v>2.0226000000000002</v>
      </c>
      <c r="F34" s="16">
        <v>2.6179000000000001</v>
      </c>
      <c r="G34" s="16">
        <v>3.4214000000000002</v>
      </c>
      <c r="H34" s="61">
        <v>4.3963999999999999</v>
      </c>
      <c r="I34" s="83">
        <v>0.15065014592386686</v>
      </c>
      <c r="J34" s="84">
        <v>0.30062135296430065</v>
      </c>
      <c r="K34" s="539">
        <v>3.8893822033673198</v>
      </c>
      <c r="M34" s="540" t="s">
        <v>21</v>
      </c>
      <c r="N34" s="21">
        <v>1.9490000000000001</v>
      </c>
      <c r="O34" s="21">
        <v>2.3694999999999999</v>
      </c>
      <c r="P34" s="21">
        <v>3.5577000000000001</v>
      </c>
      <c r="Q34" s="64">
        <v>3.9087000000000001</v>
      </c>
      <c r="R34" s="64">
        <v>13.6447</v>
      </c>
      <c r="S34" s="64">
        <v>57.712200000000003</v>
      </c>
      <c r="T34" s="65">
        <v>0.24326967240135416</v>
      </c>
      <c r="U34" s="66">
        <v>3.2274912041494646</v>
      </c>
      <c r="V34" s="25">
        <v>2.9771422749669041</v>
      </c>
      <c r="W34" s="67">
        <v>15.654250443604244</v>
      </c>
    </row>
    <row r="35" spans="1:23" ht="15" customHeight="1" x14ac:dyDescent="0.25">
      <c r="A35" s="541" t="s">
        <v>24</v>
      </c>
      <c r="B35" s="86"/>
      <c r="C35" s="48">
        <v>0</v>
      </c>
      <c r="D35" s="533">
        <v>0</v>
      </c>
      <c r="E35" s="48">
        <v>0.26450000000000001</v>
      </c>
      <c r="F35" s="48">
        <v>0.72750000000000004</v>
      </c>
      <c r="G35" s="48">
        <v>1.2051000000000001</v>
      </c>
      <c r="H35" s="68">
        <v>1.6971000000000001</v>
      </c>
      <c r="I35" s="87">
        <v>0</v>
      </c>
      <c r="J35" s="88">
        <v>0.1160459690009359</v>
      </c>
      <c r="K35" s="542" t="s">
        <v>46</v>
      </c>
      <c r="M35" s="543" t="s">
        <v>24</v>
      </c>
      <c r="N35" s="72">
        <v>8.4000000000000005E-2</v>
      </c>
      <c r="O35" s="72">
        <v>0.51400000000000001</v>
      </c>
      <c r="P35" s="72">
        <v>1.4145000000000001</v>
      </c>
      <c r="Q35" s="73">
        <v>0.2717</v>
      </c>
      <c r="R35" s="73">
        <v>0.77070000000000005</v>
      </c>
      <c r="S35" s="73">
        <v>4.6637000000000004</v>
      </c>
      <c r="T35" s="74">
        <v>9.6721182677492606E-2</v>
      </c>
      <c r="U35" s="75">
        <v>0.26081228455667704</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5602.3008</v>
      </c>
      <c r="C40" s="120">
        <v>4977.0410000000002</v>
      </c>
      <c r="D40" s="120">
        <v>4836.9143000000004</v>
      </c>
      <c r="E40" s="120">
        <v>4668.5924000000005</v>
      </c>
      <c r="F40" s="120">
        <v>4491.2937000000002</v>
      </c>
      <c r="G40" s="120">
        <v>4304.2048000000004</v>
      </c>
      <c r="H40" s="128">
        <v>4163.0689000000002</v>
      </c>
      <c r="I40" s="129">
        <v>99.999999999999986</v>
      </c>
      <c r="J40" s="130">
        <v>100.0000024020741</v>
      </c>
      <c r="K40" s="537">
        <v>-0.62315220872388721</v>
      </c>
      <c r="M40" s="137" t="s">
        <v>36</v>
      </c>
      <c r="N40" s="138">
        <v>4872.4813999999997</v>
      </c>
      <c r="O40" s="138">
        <v>4808.7191000000003</v>
      </c>
      <c r="P40" s="138">
        <v>4684.01</v>
      </c>
      <c r="Q40" s="138">
        <v>3823.8215</v>
      </c>
      <c r="R40" s="138">
        <v>2985.6457</v>
      </c>
      <c r="S40" s="138">
        <v>1761.2483</v>
      </c>
      <c r="T40" s="139">
        <v>100</v>
      </c>
      <c r="U40" s="139">
        <v>100.00000567779114</v>
      </c>
      <c r="V40" s="140">
        <v>-0.13375378407450844</v>
      </c>
      <c r="W40" s="538">
        <v>-4.1220275327785387</v>
      </c>
    </row>
    <row r="41" spans="1:23" ht="15" customHeight="1" x14ac:dyDescent="0.25">
      <c r="A41" s="15" t="s">
        <v>0</v>
      </c>
      <c r="B41" s="16">
        <v>2171.8330999999998</v>
      </c>
      <c r="C41" s="16">
        <v>1465.0845999999999</v>
      </c>
      <c r="D41" s="527">
        <v>1329.0605</v>
      </c>
      <c r="E41" s="16">
        <v>1271.7264</v>
      </c>
      <c r="F41" s="16">
        <v>1244.8552</v>
      </c>
      <c r="G41" s="16">
        <v>1202.8812</v>
      </c>
      <c r="H41" s="61">
        <v>1155.088</v>
      </c>
      <c r="I41" s="62">
        <v>27.477445693011347</v>
      </c>
      <c r="J41" s="63">
        <v>27.746069732355377</v>
      </c>
      <c r="K41" s="539">
        <v>-0.58286044780639923</v>
      </c>
      <c r="M41" s="15" t="s">
        <v>0</v>
      </c>
      <c r="N41" s="21">
        <v>1339.2327</v>
      </c>
      <c r="O41" s="21">
        <v>1338.7678000000001</v>
      </c>
      <c r="P41" s="21">
        <v>1291.3255999999999</v>
      </c>
      <c r="Q41" s="64">
        <v>555.2088</v>
      </c>
      <c r="R41" s="64">
        <v>189.15170000000001</v>
      </c>
      <c r="S41" s="64">
        <v>62.6661</v>
      </c>
      <c r="T41" s="65">
        <v>27.568805361218267</v>
      </c>
      <c r="U41" s="66">
        <v>3.5580502760456887</v>
      </c>
      <c r="V41" s="25">
        <v>-0.11994057201311081</v>
      </c>
      <c r="W41" s="67">
        <v>-11.950141334657117</v>
      </c>
    </row>
    <row r="42" spans="1:23" ht="15" customHeight="1" x14ac:dyDescent="0.25">
      <c r="A42" s="15" t="s">
        <v>1</v>
      </c>
      <c r="B42" s="16">
        <v>2196.6365000000001</v>
      </c>
      <c r="C42" s="16">
        <v>2062.0219000000002</v>
      </c>
      <c r="D42" s="527">
        <v>2055.7312000000002</v>
      </c>
      <c r="E42" s="16">
        <v>1865.5691999999999</v>
      </c>
      <c r="F42" s="16">
        <v>1693.9012</v>
      </c>
      <c r="G42" s="16">
        <v>1516.63</v>
      </c>
      <c r="H42" s="61">
        <v>1406.7818</v>
      </c>
      <c r="I42" s="62">
        <v>42.500881191961575</v>
      </c>
      <c r="J42" s="63">
        <v>33.791941324824094</v>
      </c>
      <c r="K42" s="539">
        <v>-1.5681040027669124</v>
      </c>
      <c r="M42" s="15" t="s">
        <v>1</v>
      </c>
      <c r="N42" s="21">
        <v>1940.2470000000001</v>
      </c>
      <c r="O42" s="21">
        <v>1837.7175999999999</v>
      </c>
      <c r="P42" s="21">
        <v>1676.9466</v>
      </c>
      <c r="Q42" s="64">
        <v>1671.4637</v>
      </c>
      <c r="R42" s="64">
        <v>1345.6098999999999</v>
      </c>
      <c r="S42" s="64">
        <v>757.37840000000006</v>
      </c>
      <c r="T42" s="65">
        <v>35.801516222211312</v>
      </c>
      <c r="U42" s="66">
        <v>43.002363721231134</v>
      </c>
      <c r="V42" s="25">
        <v>-0.84498046803702653</v>
      </c>
      <c r="W42" s="67">
        <v>-4.0751546220295758</v>
      </c>
    </row>
    <row r="43" spans="1:23" s="110" customFormat="1" ht="15" customHeight="1" x14ac:dyDescent="0.25">
      <c r="A43" s="47" t="s">
        <v>2</v>
      </c>
      <c r="B43" s="48">
        <v>1233.8313000000001</v>
      </c>
      <c r="C43" s="48">
        <v>1449.9345000000001</v>
      </c>
      <c r="D43" s="533">
        <v>1452.1225999999999</v>
      </c>
      <c r="E43" s="48">
        <v>1531.2968000000001</v>
      </c>
      <c r="F43" s="48">
        <v>1552.5372</v>
      </c>
      <c r="G43" s="48">
        <v>1584.6935000000001</v>
      </c>
      <c r="H43" s="68">
        <v>1601.1992</v>
      </c>
      <c r="I43" s="69">
        <v>30.02167311502707</v>
      </c>
      <c r="J43" s="70">
        <v>38.461991344894628</v>
      </c>
      <c r="K43" s="542">
        <v>0.40802391187406695</v>
      </c>
      <c r="M43" s="15" t="s">
        <v>2</v>
      </c>
      <c r="N43" s="21">
        <v>1593.0017</v>
      </c>
      <c r="O43" s="21">
        <v>1632.2337</v>
      </c>
      <c r="P43" s="21">
        <v>1715.7378000000001</v>
      </c>
      <c r="Q43" s="64">
        <v>1597.1489999999999</v>
      </c>
      <c r="R43" s="64">
        <v>1450.8842</v>
      </c>
      <c r="S43" s="64">
        <v>941.20389999999998</v>
      </c>
      <c r="T43" s="65">
        <v>36.629678416570414</v>
      </c>
      <c r="U43" s="66">
        <v>53.439591680514319</v>
      </c>
      <c r="V43" s="25">
        <v>0.69749140297679091</v>
      </c>
      <c r="W43" s="67">
        <v>-1.7905336019169216</v>
      </c>
    </row>
    <row r="44" spans="1:23" ht="15" customHeight="1" x14ac:dyDescent="0.25">
      <c r="A44" s="132" t="s">
        <v>16</v>
      </c>
      <c r="B44" s="133">
        <v>2433.3299000000002</v>
      </c>
      <c r="C44" s="133">
        <v>1967.4715000000001</v>
      </c>
      <c r="D44" s="133">
        <v>1854.8668</v>
      </c>
      <c r="E44" s="133">
        <v>1755.1573000000001</v>
      </c>
      <c r="F44" s="133">
        <v>1732.6187</v>
      </c>
      <c r="G44" s="133">
        <v>1704.6273000000001</v>
      </c>
      <c r="H44" s="134">
        <v>1663.9931999999999</v>
      </c>
      <c r="I44" s="135">
        <v>100</v>
      </c>
      <c r="J44" s="136">
        <v>100.00000600963995</v>
      </c>
      <c r="K44" s="545">
        <v>-0.45144719855899629</v>
      </c>
      <c r="M44" s="137" t="s">
        <v>16</v>
      </c>
      <c r="N44" s="138">
        <v>1869.8324</v>
      </c>
      <c r="O44" s="138">
        <v>1890.838</v>
      </c>
      <c r="P44" s="138">
        <v>1900.3974000000001</v>
      </c>
      <c r="Q44" s="138">
        <v>1182.9058</v>
      </c>
      <c r="R44" s="138">
        <v>718.59469999999999</v>
      </c>
      <c r="S44" s="138">
        <v>216.43610000000001</v>
      </c>
      <c r="T44" s="139">
        <v>100.0000052620573</v>
      </c>
      <c r="U44" s="139">
        <v>100</v>
      </c>
      <c r="V44" s="140">
        <v>0.10109329254543997</v>
      </c>
      <c r="W44" s="530">
        <v>-8.5622128849830901</v>
      </c>
    </row>
    <row r="45" spans="1:23" ht="15" customHeight="1" x14ac:dyDescent="0.25">
      <c r="A45" s="15" t="s">
        <v>0</v>
      </c>
      <c r="B45" s="16">
        <v>2013.69</v>
      </c>
      <c r="C45" s="16">
        <v>1370.51</v>
      </c>
      <c r="D45" s="527">
        <v>1233.52</v>
      </c>
      <c r="E45" s="16">
        <v>1180.1511</v>
      </c>
      <c r="F45" s="16">
        <v>1157.5646999999999</v>
      </c>
      <c r="G45" s="16">
        <v>1119.9227000000001</v>
      </c>
      <c r="H45" s="61">
        <v>1075.4496999999999</v>
      </c>
      <c r="I45" s="62">
        <v>66.501810264758632</v>
      </c>
      <c r="J45" s="63">
        <v>64.630654740656396</v>
      </c>
      <c r="K45" s="539">
        <v>-0.569758066990389</v>
      </c>
      <c r="M45" s="15" t="s">
        <v>0</v>
      </c>
      <c r="N45" s="21">
        <v>1246.1365000000001</v>
      </c>
      <c r="O45" s="21">
        <v>1249.1137000000001</v>
      </c>
      <c r="P45" s="21">
        <v>1208.1527000000001</v>
      </c>
      <c r="Q45" s="64">
        <v>472.23099999999999</v>
      </c>
      <c r="R45" s="64">
        <v>119.136</v>
      </c>
      <c r="S45" s="64">
        <v>17.8475</v>
      </c>
      <c r="T45" s="65">
        <v>63.573687271935867</v>
      </c>
      <c r="U45" s="66">
        <v>8.2460827930275951</v>
      </c>
      <c r="V45" s="25">
        <v>-8.6543246679937624E-2</v>
      </c>
      <c r="W45" s="67">
        <v>-16.17929682995517</v>
      </c>
    </row>
    <row r="46" spans="1:23" ht="15" customHeight="1" x14ac:dyDescent="0.25">
      <c r="A46" s="15" t="s">
        <v>1</v>
      </c>
      <c r="B46" s="16">
        <v>98.143900000000002</v>
      </c>
      <c r="C46" s="16">
        <v>29.1675</v>
      </c>
      <c r="D46" s="527">
        <v>25.495799999999999</v>
      </c>
      <c r="E46" s="16">
        <v>12.0852</v>
      </c>
      <c r="F46" s="16">
        <v>11.6861</v>
      </c>
      <c r="G46" s="16">
        <v>9.2407000000000004</v>
      </c>
      <c r="H46" s="61">
        <v>5.6910999999999996</v>
      </c>
      <c r="I46" s="62">
        <v>1.3745353574714907</v>
      </c>
      <c r="J46" s="63">
        <v>0.34201461880974032</v>
      </c>
      <c r="K46" s="539">
        <v>-6.057167871034796</v>
      </c>
      <c r="M46" s="15" t="s">
        <v>1</v>
      </c>
      <c r="N46" s="21">
        <v>13.354900000000001</v>
      </c>
      <c r="O46" s="21">
        <v>13.017300000000001</v>
      </c>
      <c r="P46" s="21">
        <v>7.1898</v>
      </c>
      <c r="Q46" s="64">
        <v>10.5572</v>
      </c>
      <c r="R46" s="64">
        <v>9.1350999999999996</v>
      </c>
      <c r="S46" s="64">
        <v>3.2545000000000002</v>
      </c>
      <c r="T46" s="65">
        <v>0.37833139531763194</v>
      </c>
      <c r="U46" s="66">
        <v>1.5036770668109432</v>
      </c>
      <c r="V46" s="25">
        <v>-5.1376948931803117</v>
      </c>
      <c r="W46" s="67">
        <v>-8.2194509634092476</v>
      </c>
    </row>
    <row r="47" spans="1:23" ht="15" customHeight="1" x14ac:dyDescent="0.25">
      <c r="A47" s="15" t="s">
        <v>2</v>
      </c>
      <c r="B47" s="16">
        <v>321.49599999999998</v>
      </c>
      <c r="C47" s="16">
        <v>567.79399999999998</v>
      </c>
      <c r="D47" s="527">
        <v>595.851</v>
      </c>
      <c r="E47" s="16">
        <v>562.92100000000005</v>
      </c>
      <c r="F47" s="16">
        <v>563.36789999999996</v>
      </c>
      <c r="G47" s="16">
        <v>575.46400000000006</v>
      </c>
      <c r="H47" s="61">
        <v>582.85249999999996</v>
      </c>
      <c r="I47" s="62">
        <v>32.123654377769874</v>
      </c>
      <c r="J47" s="63">
        <v>35.027336650173815</v>
      </c>
      <c r="K47" s="539">
        <v>-9.1859796305382435E-2</v>
      </c>
      <c r="M47" s="15" t="s">
        <v>2</v>
      </c>
      <c r="N47" s="21">
        <v>610.34100000000001</v>
      </c>
      <c r="O47" s="21">
        <v>628.70699999999999</v>
      </c>
      <c r="P47" s="21">
        <v>685.05499999999995</v>
      </c>
      <c r="Q47" s="64">
        <v>700.11749999999995</v>
      </c>
      <c r="R47" s="64">
        <v>590.32360000000006</v>
      </c>
      <c r="S47" s="64">
        <v>195.33410000000001</v>
      </c>
      <c r="T47" s="65">
        <v>36.047986594803803</v>
      </c>
      <c r="U47" s="66">
        <v>90.250240140161466</v>
      </c>
      <c r="V47" s="25">
        <v>0.58297812176097974</v>
      </c>
      <c r="W47" s="67">
        <v>-4.5406770641399419</v>
      </c>
    </row>
    <row r="48" spans="1:23" ht="15" customHeight="1" x14ac:dyDescent="0.25">
      <c r="A48" s="132" t="s">
        <v>19</v>
      </c>
      <c r="B48" s="133">
        <v>2909.2957000000001</v>
      </c>
      <c r="C48" s="133">
        <v>2757.9580999999998</v>
      </c>
      <c r="D48" s="133">
        <v>2737.6984000000002</v>
      </c>
      <c r="E48" s="133">
        <v>2621.4427999999998</v>
      </c>
      <c r="F48" s="133">
        <v>2468.2224999999999</v>
      </c>
      <c r="G48" s="133">
        <v>2311.9355</v>
      </c>
      <c r="H48" s="134">
        <v>2218.8253</v>
      </c>
      <c r="I48" s="135">
        <v>99.999996347296687</v>
      </c>
      <c r="J48" s="136">
        <v>100</v>
      </c>
      <c r="K48" s="545">
        <v>-0.8717598436864038</v>
      </c>
      <c r="M48" s="137" t="s">
        <v>19</v>
      </c>
      <c r="N48" s="138">
        <v>2699.2640999999999</v>
      </c>
      <c r="O48" s="138">
        <v>2612.0904</v>
      </c>
      <c r="P48" s="138">
        <v>2485.9331000000002</v>
      </c>
      <c r="Q48" s="138">
        <v>2374.2337000000002</v>
      </c>
      <c r="R48" s="138">
        <v>2024.8115</v>
      </c>
      <c r="S48" s="138">
        <v>1376.3855000000001</v>
      </c>
      <c r="T48" s="139">
        <v>99.999999999999986</v>
      </c>
      <c r="U48" s="139">
        <v>100</v>
      </c>
      <c r="V48" s="140">
        <v>-0.40114942648216134</v>
      </c>
      <c r="W48" s="530">
        <v>-2.8245776330040107</v>
      </c>
    </row>
    <row r="49" spans="1:23" ht="15" customHeight="1" x14ac:dyDescent="0.25">
      <c r="A49" s="15" t="s">
        <v>0</v>
      </c>
      <c r="B49" s="16">
        <v>155.5728</v>
      </c>
      <c r="C49" s="16">
        <v>86.1036</v>
      </c>
      <c r="D49" s="527">
        <v>88.793400000000005</v>
      </c>
      <c r="E49" s="16">
        <v>85.050399999999996</v>
      </c>
      <c r="F49" s="16">
        <v>80.885400000000004</v>
      </c>
      <c r="G49" s="16">
        <v>76.6922</v>
      </c>
      <c r="H49" s="61">
        <v>73.464699999999993</v>
      </c>
      <c r="I49" s="62">
        <v>3.2433594584414407</v>
      </c>
      <c r="J49" s="63">
        <v>3.3109727025376894</v>
      </c>
      <c r="K49" s="539">
        <v>-0.78650450696199359</v>
      </c>
      <c r="M49" s="15" t="s">
        <v>0</v>
      </c>
      <c r="N49" s="21">
        <v>86.518600000000006</v>
      </c>
      <c r="O49" s="21">
        <v>83.151499999999999</v>
      </c>
      <c r="P49" s="21">
        <v>76.827100000000002</v>
      </c>
      <c r="Q49" s="64">
        <v>77.284999999999997</v>
      </c>
      <c r="R49" s="64">
        <v>65.268699999999995</v>
      </c>
      <c r="S49" s="64">
        <v>41.6721</v>
      </c>
      <c r="T49" s="65">
        <v>3.0904733518371832</v>
      </c>
      <c r="U49" s="66">
        <v>3.0276474141873768</v>
      </c>
      <c r="V49" s="25">
        <v>-0.60133006499942798</v>
      </c>
      <c r="W49" s="67">
        <v>-3.1028442663213029</v>
      </c>
    </row>
    <row r="50" spans="1:23" ht="15" customHeight="1" x14ac:dyDescent="0.25">
      <c r="A50" s="15" t="s">
        <v>1</v>
      </c>
      <c r="B50" s="16">
        <v>1949.3506</v>
      </c>
      <c r="C50" s="16">
        <v>1925.4342999999999</v>
      </c>
      <c r="D50" s="527">
        <v>1922.3145999999999</v>
      </c>
      <c r="E50" s="16">
        <v>1745.4033999999999</v>
      </c>
      <c r="F50" s="16">
        <v>1579.0391</v>
      </c>
      <c r="G50" s="16">
        <v>1409.5703000000001</v>
      </c>
      <c r="H50" s="61">
        <v>1306.5101999999999</v>
      </c>
      <c r="I50" s="62">
        <v>70.216448970419819</v>
      </c>
      <c r="J50" s="63">
        <v>58.882968388723519</v>
      </c>
      <c r="K50" s="539">
        <v>-1.5961672512319947</v>
      </c>
      <c r="M50" s="15" t="s">
        <v>1</v>
      </c>
      <c r="N50" s="21">
        <v>1815.4318000000001</v>
      </c>
      <c r="O50" s="21">
        <v>1715.3130000000001</v>
      </c>
      <c r="P50" s="21">
        <v>1563.6963000000001</v>
      </c>
      <c r="Q50" s="64">
        <v>1562.1631</v>
      </c>
      <c r="R50" s="64">
        <v>1251.24</v>
      </c>
      <c r="S50" s="64">
        <v>699.76279999999997</v>
      </c>
      <c r="T50" s="65">
        <v>62.901785249168604</v>
      </c>
      <c r="U50" s="66">
        <v>50.840611151454297</v>
      </c>
      <c r="V50" s="25">
        <v>-0.8566328908177212</v>
      </c>
      <c r="W50" s="67">
        <v>-4.1231847818678613</v>
      </c>
    </row>
    <row r="51" spans="1:23" ht="15" customHeight="1" x14ac:dyDescent="0.25">
      <c r="A51" s="90" t="s">
        <v>28</v>
      </c>
      <c r="B51" s="43">
        <v>1682.0219999999999</v>
      </c>
      <c r="C51" s="43">
        <v>1713.0056999999999</v>
      </c>
      <c r="D51" s="532">
        <v>1716.3695</v>
      </c>
      <c r="E51" s="43">
        <v>1558.5706</v>
      </c>
      <c r="F51" s="43">
        <v>1409.4882</v>
      </c>
      <c r="G51" s="43">
        <v>1258.9536000000001</v>
      </c>
      <c r="H51" s="91">
        <v>1172.8677</v>
      </c>
      <c r="I51" s="92">
        <v>62.693885491550127</v>
      </c>
      <c r="J51" s="93">
        <v>52.859848857861856</v>
      </c>
      <c r="K51" s="546">
        <v>-1.5739794457380274</v>
      </c>
      <c r="M51" s="90" t="s">
        <v>28</v>
      </c>
      <c r="N51" s="36">
        <v>1618.6081999999999</v>
      </c>
      <c r="O51" s="36">
        <v>1529.5446999999999</v>
      </c>
      <c r="P51" s="36">
        <v>1407.3438000000001</v>
      </c>
      <c r="Q51" s="94">
        <v>1393.1913</v>
      </c>
      <c r="R51" s="94">
        <v>1109.3567</v>
      </c>
      <c r="S51" s="94">
        <v>605.5163</v>
      </c>
      <c r="T51" s="95">
        <v>56.612295801524184</v>
      </c>
      <c r="U51" s="96">
        <v>43.993219922761462</v>
      </c>
      <c r="V51" s="40">
        <v>-0.823702188111608</v>
      </c>
      <c r="W51" s="97">
        <v>-4.2483072464045257</v>
      </c>
    </row>
    <row r="52" spans="1:23" ht="12.75" customHeight="1" x14ac:dyDescent="0.25">
      <c r="A52" s="47" t="s">
        <v>2</v>
      </c>
      <c r="B52" s="48">
        <v>804.3723</v>
      </c>
      <c r="C52" s="48">
        <v>746.42020000000002</v>
      </c>
      <c r="D52" s="533">
        <v>726.59029999999996</v>
      </c>
      <c r="E52" s="48">
        <v>790.98900000000003</v>
      </c>
      <c r="F52" s="48">
        <v>808.298</v>
      </c>
      <c r="G52" s="48">
        <v>825.67309999999998</v>
      </c>
      <c r="H52" s="68">
        <v>838.85040000000004</v>
      </c>
      <c r="I52" s="69">
        <v>26.540187918435425</v>
      </c>
      <c r="J52" s="70">
        <v>37.806058908738784</v>
      </c>
      <c r="K52" s="542">
        <v>0.60041871881626463</v>
      </c>
      <c r="M52" s="71" t="s">
        <v>2</v>
      </c>
      <c r="N52" s="72">
        <v>797.31370000000004</v>
      </c>
      <c r="O52" s="72">
        <v>813.6259</v>
      </c>
      <c r="P52" s="72">
        <v>845.40970000000004</v>
      </c>
      <c r="Q52" s="73">
        <v>734.78560000000004</v>
      </c>
      <c r="R52" s="73">
        <v>708.30280000000005</v>
      </c>
      <c r="S52" s="73">
        <v>634.95060000000001</v>
      </c>
      <c r="T52" s="74">
        <v>34.007741398994199</v>
      </c>
      <c r="U52" s="75">
        <v>46.131741434358318</v>
      </c>
      <c r="V52" s="76">
        <v>0.63307295631607197</v>
      </c>
      <c r="W52" s="77">
        <v>-0.56015677699380317</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09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9">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138</v>
      </c>
      <c r="B1" s="522"/>
      <c r="C1" s="522"/>
      <c r="D1" s="522"/>
      <c r="E1" s="522"/>
      <c r="F1" s="522"/>
      <c r="G1" s="522"/>
      <c r="H1" s="522"/>
      <c r="I1" s="522"/>
      <c r="J1" s="522"/>
      <c r="K1" s="522"/>
      <c r="M1" s="522" t="s">
        <v>139</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449.43060000000003</v>
      </c>
      <c r="C6" s="120">
        <v>666.60419999999999</v>
      </c>
      <c r="D6" s="120">
        <v>665.8981</v>
      </c>
      <c r="E6" s="120">
        <v>736.27279999999996</v>
      </c>
      <c r="F6" s="120">
        <v>794.39469999999994</v>
      </c>
      <c r="G6" s="120">
        <v>863.28809999999999</v>
      </c>
      <c r="H6" s="120">
        <v>935.76229999999998</v>
      </c>
      <c r="I6" s="121">
        <v>100</v>
      </c>
      <c r="J6" s="122">
        <v>100.00001068647455</v>
      </c>
      <c r="K6" s="123">
        <v>1.4276991279978057</v>
      </c>
      <c r="M6" s="141" t="s">
        <v>18</v>
      </c>
      <c r="N6" s="142">
        <v>751.64599999999996</v>
      </c>
      <c r="O6" s="142">
        <v>823.59619999999995</v>
      </c>
      <c r="P6" s="142">
        <v>999.47940000000006</v>
      </c>
      <c r="Q6" s="142">
        <v>689.78840000000002</v>
      </c>
      <c r="R6" s="142">
        <v>703.51909999999998</v>
      </c>
      <c r="S6" s="142">
        <v>760.94709999999998</v>
      </c>
      <c r="T6" s="143">
        <v>100</v>
      </c>
      <c r="U6" s="143">
        <v>100</v>
      </c>
      <c r="V6" s="144">
        <v>1.706</v>
      </c>
      <c r="W6" s="144">
        <v>0.55700000000000005</v>
      </c>
    </row>
    <row r="7" spans="1:27" ht="15" customHeight="1" x14ac:dyDescent="0.25">
      <c r="A7" s="15" t="s">
        <v>0</v>
      </c>
      <c r="B7" s="16">
        <v>20.360199999999999</v>
      </c>
      <c r="C7" s="16">
        <v>33.679099999999998</v>
      </c>
      <c r="D7" s="526">
        <v>34.480400000000003</v>
      </c>
      <c r="E7" s="16">
        <v>36.870399999999997</v>
      </c>
      <c r="F7" s="16">
        <v>38.511899999999997</v>
      </c>
      <c r="G7" s="16">
        <v>39.997599999999998</v>
      </c>
      <c r="H7" s="16">
        <v>41.967500000000001</v>
      </c>
      <c r="I7" s="17">
        <v>5.1780294912990446</v>
      </c>
      <c r="J7" s="18">
        <v>4.4848462050672486</v>
      </c>
      <c r="K7" s="19">
        <v>0.82212967093000522</v>
      </c>
      <c r="M7" s="20" t="s">
        <v>0</v>
      </c>
      <c r="N7" s="21">
        <v>39.901200000000003</v>
      </c>
      <c r="O7" s="21">
        <v>43.2</v>
      </c>
      <c r="P7" s="21">
        <v>48.937100000000001</v>
      </c>
      <c r="Q7" s="22">
        <v>30.0977</v>
      </c>
      <c r="R7" s="22">
        <v>23.8048</v>
      </c>
      <c r="S7" s="22">
        <v>19.537700000000001</v>
      </c>
      <c r="T7" s="23">
        <v>4.8962589924314601</v>
      </c>
      <c r="U7" s="24">
        <v>2.5675503592825311</v>
      </c>
      <c r="V7" s="25">
        <v>1.47</v>
      </c>
      <c r="W7" s="26">
        <v>-2.339</v>
      </c>
    </row>
    <row r="8" spans="1:27" ht="15" customHeight="1" x14ac:dyDescent="0.25">
      <c r="A8" s="15" t="s">
        <v>1</v>
      </c>
      <c r="B8" s="16">
        <v>213.6524</v>
      </c>
      <c r="C8" s="16">
        <v>287.45839999999998</v>
      </c>
      <c r="D8" s="527">
        <v>283.33569999999997</v>
      </c>
      <c r="E8" s="16">
        <v>292.15820000000002</v>
      </c>
      <c r="F8" s="16">
        <v>298.8347</v>
      </c>
      <c r="G8" s="16">
        <v>308.78590000000003</v>
      </c>
      <c r="H8" s="16">
        <v>315.03579999999999</v>
      </c>
      <c r="I8" s="17">
        <v>42.549408085110919</v>
      </c>
      <c r="J8" s="18">
        <v>33.666220577597542</v>
      </c>
      <c r="K8" s="19">
        <v>0.44286890119218381</v>
      </c>
      <c r="M8" s="20" t="s">
        <v>1</v>
      </c>
      <c r="N8" s="21">
        <v>304.3603</v>
      </c>
      <c r="O8" s="21">
        <v>320.94880000000001</v>
      </c>
      <c r="P8" s="21">
        <v>359.59589999999997</v>
      </c>
      <c r="Q8" s="22">
        <v>265.52670000000001</v>
      </c>
      <c r="R8" s="22">
        <v>244.36199999999999</v>
      </c>
      <c r="S8" s="22">
        <v>206.32650000000001</v>
      </c>
      <c r="T8" s="23">
        <v>35.978320313555237</v>
      </c>
      <c r="U8" s="24">
        <v>27.114434104552082</v>
      </c>
      <c r="V8" s="25">
        <v>0.998</v>
      </c>
      <c r="W8" s="26">
        <v>-1.3129999999999999</v>
      </c>
    </row>
    <row r="9" spans="1:27" ht="15" customHeight="1" x14ac:dyDescent="0.25">
      <c r="A9" s="15" t="s">
        <v>2</v>
      </c>
      <c r="B9" s="16">
        <v>83.076899999999995</v>
      </c>
      <c r="C9" s="16">
        <v>142.54839999999999</v>
      </c>
      <c r="D9" s="527">
        <v>139.48159999999999</v>
      </c>
      <c r="E9" s="16">
        <v>154.11240000000001</v>
      </c>
      <c r="F9" s="16">
        <v>172.34110000000001</v>
      </c>
      <c r="G9" s="16">
        <v>199.43879999999999</v>
      </c>
      <c r="H9" s="16">
        <v>228.5463</v>
      </c>
      <c r="I9" s="17">
        <v>20.946388043455897</v>
      </c>
      <c r="J9" s="18">
        <v>24.423542175187009</v>
      </c>
      <c r="K9" s="19">
        <v>2.0788384897847179</v>
      </c>
      <c r="M9" s="20" t="s">
        <v>2</v>
      </c>
      <c r="N9" s="21">
        <v>160.05879999999999</v>
      </c>
      <c r="O9" s="21">
        <v>184.2654</v>
      </c>
      <c r="P9" s="21">
        <v>255.08799999999999</v>
      </c>
      <c r="Q9" s="22">
        <v>140.07</v>
      </c>
      <c r="R9" s="22">
        <v>145.07939999999999</v>
      </c>
      <c r="S9" s="22">
        <v>153.251</v>
      </c>
      <c r="T9" s="23">
        <v>25.522086798387239</v>
      </c>
      <c r="U9" s="24">
        <v>20.139507726621208</v>
      </c>
      <c r="V9" s="25">
        <v>2.5470000000000002</v>
      </c>
      <c r="W9" s="26">
        <v>0.39300000000000002</v>
      </c>
    </row>
    <row r="10" spans="1:27" ht="15" customHeight="1" x14ac:dyDescent="0.25">
      <c r="A10" s="15" t="s">
        <v>3</v>
      </c>
      <c r="B10" s="16">
        <v>3.1854</v>
      </c>
      <c r="C10" s="16">
        <v>5.7001999999999997</v>
      </c>
      <c r="D10" s="527">
        <v>6.1433</v>
      </c>
      <c r="E10" s="16">
        <v>9.9177999999999997</v>
      </c>
      <c r="F10" s="16">
        <v>13.3087</v>
      </c>
      <c r="G10" s="16">
        <v>13.379</v>
      </c>
      <c r="H10" s="16">
        <v>15.5816</v>
      </c>
      <c r="I10" s="17">
        <v>0.92255857164932586</v>
      </c>
      <c r="J10" s="18">
        <v>1.6651237178501421</v>
      </c>
      <c r="K10" s="19">
        <v>3.9542135006537027</v>
      </c>
      <c r="M10" s="20" t="s">
        <v>3</v>
      </c>
      <c r="N10" s="21">
        <v>9.1874000000000002</v>
      </c>
      <c r="O10" s="21">
        <v>12.0305</v>
      </c>
      <c r="P10" s="21">
        <v>14.2121</v>
      </c>
      <c r="Q10" s="22">
        <v>11.2858</v>
      </c>
      <c r="R10" s="22">
        <v>13.491300000000001</v>
      </c>
      <c r="S10" s="22">
        <v>19.245000000000001</v>
      </c>
      <c r="T10" s="23">
        <v>1.4219502673091611</v>
      </c>
      <c r="U10" s="24">
        <v>2.5290851361415267</v>
      </c>
      <c r="V10" s="25">
        <v>3.556</v>
      </c>
      <c r="W10" s="26">
        <v>4.8730000000000002</v>
      </c>
    </row>
    <row r="11" spans="1:27" ht="15" customHeight="1" x14ac:dyDescent="0.25">
      <c r="A11" s="15" t="s">
        <v>4</v>
      </c>
      <c r="B11" s="16">
        <v>47.4024</v>
      </c>
      <c r="C11" s="16">
        <v>57.668999999999997</v>
      </c>
      <c r="D11" s="527">
        <v>60.000799999999998</v>
      </c>
      <c r="E11" s="16">
        <v>75.516999999999996</v>
      </c>
      <c r="F11" s="16">
        <v>84.484099999999998</v>
      </c>
      <c r="G11" s="16">
        <v>92.657700000000006</v>
      </c>
      <c r="H11" s="16">
        <v>100.88679999999999</v>
      </c>
      <c r="I11" s="17">
        <v>9.0105077638755837</v>
      </c>
      <c r="J11" s="18">
        <v>10.781242202213104</v>
      </c>
      <c r="K11" s="19">
        <v>2.188781602168488</v>
      </c>
      <c r="M11" s="20" t="s">
        <v>4</v>
      </c>
      <c r="N11" s="21">
        <v>75.710499999999996</v>
      </c>
      <c r="O11" s="21">
        <v>84.962100000000007</v>
      </c>
      <c r="P11" s="21">
        <v>103.07089999999999</v>
      </c>
      <c r="Q11" s="22">
        <v>76.092200000000005</v>
      </c>
      <c r="R11" s="22">
        <v>86.887699999999995</v>
      </c>
      <c r="S11" s="22">
        <v>108.64400000000001</v>
      </c>
      <c r="T11" s="23">
        <v>10.312458665981508</v>
      </c>
      <c r="U11" s="24">
        <v>14.2774707992185</v>
      </c>
      <c r="V11" s="25">
        <v>2.2799999999999998</v>
      </c>
      <c r="W11" s="26">
        <v>2.5049999999999999</v>
      </c>
    </row>
    <row r="12" spans="1:27" s="107" customFormat="1" ht="15" customHeight="1" x14ac:dyDescent="0.25">
      <c r="A12" s="15" t="s">
        <v>32</v>
      </c>
      <c r="B12" s="16">
        <v>80.367599999999996</v>
      </c>
      <c r="C12" s="16">
        <v>132.61660000000001</v>
      </c>
      <c r="D12" s="527">
        <v>134.3766</v>
      </c>
      <c r="E12" s="16">
        <v>147.07140000000001</v>
      </c>
      <c r="F12" s="16">
        <v>158.2473</v>
      </c>
      <c r="G12" s="16">
        <v>170.65989999999999</v>
      </c>
      <c r="H12" s="16">
        <v>184.50550000000001</v>
      </c>
      <c r="I12" s="17">
        <v>20.179754229663668</v>
      </c>
      <c r="J12" s="18">
        <v>19.717133293358795</v>
      </c>
      <c r="K12" s="19">
        <v>1.3297340606731822</v>
      </c>
      <c r="M12" s="20" t="s">
        <v>32</v>
      </c>
      <c r="N12" s="21">
        <v>142.6814</v>
      </c>
      <c r="O12" s="21">
        <v>152.07830000000001</v>
      </c>
      <c r="P12" s="21">
        <v>176.9264</v>
      </c>
      <c r="Q12" s="22">
        <v>143.48949999999999</v>
      </c>
      <c r="R12" s="22">
        <v>153.72730000000001</v>
      </c>
      <c r="S12" s="22">
        <v>183.0624</v>
      </c>
      <c r="T12" s="23">
        <v>17.70185558601808</v>
      </c>
      <c r="U12" s="24">
        <v>24.057178219090396</v>
      </c>
      <c r="V12" s="25">
        <v>1.153</v>
      </c>
      <c r="W12" s="26">
        <v>1.2969999999999999</v>
      </c>
      <c r="AA12" s="114"/>
    </row>
    <row r="13" spans="1:27" s="110" customFormat="1" ht="15" customHeight="1" x14ac:dyDescent="0.25">
      <c r="A13" s="27" t="s">
        <v>5</v>
      </c>
      <c r="B13" s="28">
        <v>1.3857999999999999</v>
      </c>
      <c r="C13" s="28">
        <v>6.9325000000000001</v>
      </c>
      <c r="D13" s="528">
        <v>8.0797000000000008</v>
      </c>
      <c r="E13" s="28">
        <v>20.625599999999999</v>
      </c>
      <c r="F13" s="28">
        <v>28.667000000000002</v>
      </c>
      <c r="G13" s="28">
        <v>38.369199999999999</v>
      </c>
      <c r="H13" s="28">
        <v>49.238900000000001</v>
      </c>
      <c r="I13" s="29">
        <v>1.2133538149455603</v>
      </c>
      <c r="J13" s="30">
        <v>5.2619025152007088</v>
      </c>
      <c r="K13" s="31">
        <v>7.8213369831367618</v>
      </c>
      <c r="M13" s="20" t="s">
        <v>5</v>
      </c>
      <c r="N13" s="21">
        <v>19.746400000000001</v>
      </c>
      <c r="O13" s="21">
        <v>26.1112</v>
      </c>
      <c r="P13" s="21">
        <v>41.649000000000001</v>
      </c>
      <c r="Q13" s="22">
        <v>23.226500000000001</v>
      </c>
      <c r="R13" s="22">
        <v>36.166600000000003</v>
      </c>
      <c r="S13" s="22">
        <v>70.880600000000001</v>
      </c>
      <c r="T13" s="23">
        <v>4.1670693763173112</v>
      </c>
      <c r="U13" s="24">
        <v>9.3147867966117488</v>
      </c>
      <c r="V13" s="25">
        <v>7.0720000000000001</v>
      </c>
      <c r="W13" s="26">
        <v>9.4710000000000001</v>
      </c>
    </row>
    <row r="14" spans="1:27" ht="15" customHeight="1" x14ac:dyDescent="0.25">
      <c r="A14" s="119" t="s">
        <v>16</v>
      </c>
      <c r="B14" s="120">
        <v>104.8811</v>
      </c>
      <c r="C14" s="120">
        <v>192.34520000000001</v>
      </c>
      <c r="D14" s="120">
        <v>190.9726</v>
      </c>
      <c r="E14" s="120">
        <v>214.40010000000001</v>
      </c>
      <c r="F14" s="120">
        <v>239.32409999999999</v>
      </c>
      <c r="G14" s="120">
        <v>269.90519999999998</v>
      </c>
      <c r="H14" s="120">
        <v>303.80779999999999</v>
      </c>
      <c r="I14" s="121">
        <v>100</v>
      </c>
      <c r="J14" s="122">
        <v>100.00003291554725</v>
      </c>
      <c r="K14" s="529">
        <v>1.9532702583470174</v>
      </c>
      <c r="M14" s="137" t="s">
        <v>16</v>
      </c>
      <c r="N14" s="138">
        <v>222.48570000000001</v>
      </c>
      <c r="O14" s="138">
        <v>251.6404</v>
      </c>
      <c r="P14" s="138">
        <v>324.26569999999998</v>
      </c>
      <c r="Q14" s="138">
        <v>195.98159999999999</v>
      </c>
      <c r="R14" s="138">
        <v>205.10380000000001</v>
      </c>
      <c r="S14" s="138">
        <v>255.8946</v>
      </c>
      <c r="T14" s="145">
        <v>100</v>
      </c>
      <c r="U14" s="145">
        <v>100</v>
      </c>
      <c r="V14" s="140">
        <v>2.23</v>
      </c>
      <c r="W14" s="140">
        <v>1.2270000000000001</v>
      </c>
    </row>
    <row r="15" spans="1:27" ht="15" customHeight="1" x14ac:dyDescent="0.25">
      <c r="A15" s="15" t="s">
        <v>0</v>
      </c>
      <c r="B15" s="16">
        <v>6.5547000000000004</v>
      </c>
      <c r="C15" s="16">
        <v>17.430099999999999</v>
      </c>
      <c r="D15" s="527">
        <v>17.724699999999999</v>
      </c>
      <c r="E15" s="16">
        <v>17.372399999999999</v>
      </c>
      <c r="F15" s="16">
        <v>17.6204</v>
      </c>
      <c r="G15" s="16">
        <v>17.801400000000001</v>
      </c>
      <c r="H15" s="16">
        <v>18.5273</v>
      </c>
      <c r="I15" s="17">
        <v>9.2812790944878998</v>
      </c>
      <c r="J15" s="18">
        <v>6.0983621881992498</v>
      </c>
      <c r="K15" s="19">
        <v>0.18469607427591406</v>
      </c>
      <c r="M15" s="20" t="s">
        <v>0</v>
      </c>
      <c r="N15" s="21">
        <v>20.3461</v>
      </c>
      <c r="O15" s="21">
        <v>22.177700000000002</v>
      </c>
      <c r="P15" s="21">
        <v>25.23</v>
      </c>
      <c r="Q15" s="22">
        <v>11.6876</v>
      </c>
      <c r="R15" s="22">
        <v>5.2915000000000001</v>
      </c>
      <c r="S15" s="22">
        <v>1.5517000000000001</v>
      </c>
      <c r="T15" s="23">
        <v>7.7806564184864451</v>
      </c>
      <c r="U15" s="24">
        <v>0.60638247153320157</v>
      </c>
      <c r="V15" s="25">
        <v>1.482</v>
      </c>
      <c r="W15" s="26">
        <v>-9.65</v>
      </c>
    </row>
    <row r="16" spans="1:27" ht="15" customHeight="1" x14ac:dyDescent="0.25">
      <c r="A16" s="15" t="s">
        <v>1</v>
      </c>
      <c r="B16" s="16">
        <v>20.9588</v>
      </c>
      <c r="C16" s="16">
        <v>35.915599999999998</v>
      </c>
      <c r="D16" s="527">
        <v>34.398400000000002</v>
      </c>
      <c r="E16" s="16">
        <v>21.5046</v>
      </c>
      <c r="F16" s="16">
        <v>17.734100000000002</v>
      </c>
      <c r="G16" s="16">
        <v>16.515000000000001</v>
      </c>
      <c r="H16" s="16">
        <v>14.9085</v>
      </c>
      <c r="I16" s="17">
        <v>18.012217459468008</v>
      </c>
      <c r="J16" s="18">
        <v>4.907214363818178</v>
      </c>
      <c r="K16" s="19">
        <v>-3.423679622071929</v>
      </c>
      <c r="M16" s="20" t="s">
        <v>1</v>
      </c>
      <c r="N16" s="21">
        <v>23.230899999999998</v>
      </c>
      <c r="O16" s="21">
        <v>19.423200000000001</v>
      </c>
      <c r="P16" s="21">
        <v>16.530200000000001</v>
      </c>
      <c r="Q16" s="22">
        <v>15.0662</v>
      </c>
      <c r="R16" s="22">
        <v>7.8182999999999998</v>
      </c>
      <c r="S16" s="22">
        <v>2.4457</v>
      </c>
      <c r="T16" s="23">
        <v>5.0977331244100137</v>
      </c>
      <c r="U16" s="24">
        <v>0.95574506066169429</v>
      </c>
      <c r="V16" s="25">
        <v>-3.0070000000000001</v>
      </c>
      <c r="W16" s="26">
        <v>-10.43</v>
      </c>
    </row>
    <row r="17" spans="1:23" ht="15" customHeight="1" x14ac:dyDescent="0.25">
      <c r="A17" s="15" t="s">
        <v>2</v>
      </c>
      <c r="B17" s="16">
        <v>21.987100000000002</v>
      </c>
      <c r="C17" s="16">
        <v>51.775199999999998</v>
      </c>
      <c r="D17" s="527">
        <v>46.907600000000002</v>
      </c>
      <c r="E17" s="16">
        <v>48.0884</v>
      </c>
      <c r="F17" s="16">
        <v>53.768799999999999</v>
      </c>
      <c r="G17" s="16">
        <v>64.596000000000004</v>
      </c>
      <c r="H17" s="16">
        <v>75.2637</v>
      </c>
      <c r="I17" s="17">
        <v>24.562476501864666</v>
      </c>
      <c r="J17" s="18">
        <v>24.77345874595715</v>
      </c>
      <c r="K17" s="19">
        <v>1.9896100549092077</v>
      </c>
      <c r="M17" s="20" t="s">
        <v>2</v>
      </c>
      <c r="N17" s="21">
        <v>52.786499999999997</v>
      </c>
      <c r="O17" s="21">
        <v>63.125700000000002</v>
      </c>
      <c r="P17" s="21">
        <v>94.277799999999999</v>
      </c>
      <c r="Q17" s="22">
        <v>37.783000000000001</v>
      </c>
      <c r="R17" s="22">
        <v>32.491500000000002</v>
      </c>
      <c r="S17" s="22">
        <v>22.898700000000002</v>
      </c>
      <c r="T17" s="23">
        <v>29.074243745175636</v>
      </c>
      <c r="U17" s="24">
        <v>8.948488948184135</v>
      </c>
      <c r="V17" s="25">
        <v>2.9510000000000001</v>
      </c>
      <c r="W17" s="26">
        <v>-2.944</v>
      </c>
    </row>
    <row r="18" spans="1:23" ht="15" customHeight="1" x14ac:dyDescent="0.25">
      <c r="A18" s="15" t="s">
        <v>3</v>
      </c>
      <c r="B18" s="16">
        <v>3.1854</v>
      </c>
      <c r="C18" s="16">
        <v>5.7001999999999997</v>
      </c>
      <c r="D18" s="527">
        <v>6.1433</v>
      </c>
      <c r="E18" s="16">
        <v>9.9177999999999997</v>
      </c>
      <c r="F18" s="16">
        <v>13.3087</v>
      </c>
      <c r="G18" s="16">
        <v>13.379</v>
      </c>
      <c r="H18" s="16">
        <v>15.5816</v>
      </c>
      <c r="I18" s="17">
        <v>3.216848909215249</v>
      </c>
      <c r="J18" s="18">
        <v>5.1287689124505693</v>
      </c>
      <c r="K18" s="19">
        <v>3.9542135006537027</v>
      </c>
      <c r="M18" s="20" t="s">
        <v>3</v>
      </c>
      <c r="N18" s="21">
        <v>9.1874000000000002</v>
      </c>
      <c r="O18" s="21">
        <v>12.0305</v>
      </c>
      <c r="P18" s="21">
        <v>14.2121</v>
      </c>
      <c r="Q18" s="22">
        <v>11.2858</v>
      </c>
      <c r="R18" s="22">
        <v>13.491300000000001</v>
      </c>
      <c r="S18" s="22">
        <v>19.245000000000001</v>
      </c>
      <c r="T18" s="23">
        <v>4.3828564044855804</v>
      </c>
      <c r="U18" s="24">
        <v>7.5206745277157081</v>
      </c>
      <c r="V18" s="25">
        <v>3.556</v>
      </c>
      <c r="W18" s="26">
        <v>4.8730000000000002</v>
      </c>
    </row>
    <row r="19" spans="1:23" ht="15" customHeight="1" x14ac:dyDescent="0.25">
      <c r="A19" s="15" t="s">
        <v>4</v>
      </c>
      <c r="B19" s="16">
        <v>47.4024</v>
      </c>
      <c r="C19" s="16">
        <v>57.668999999999997</v>
      </c>
      <c r="D19" s="527">
        <v>60.000799999999998</v>
      </c>
      <c r="E19" s="16">
        <v>75.516999999999996</v>
      </c>
      <c r="F19" s="16">
        <v>84.484099999999998</v>
      </c>
      <c r="G19" s="16">
        <v>92.657700000000006</v>
      </c>
      <c r="H19" s="16">
        <v>100.88679999999999</v>
      </c>
      <c r="I19" s="17">
        <v>31.418538575690963</v>
      </c>
      <c r="J19" s="18">
        <v>33.207442336898524</v>
      </c>
      <c r="K19" s="19">
        <v>2.188781602168488</v>
      </c>
      <c r="M19" s="20" t="s">
        <v>4</v>
      </c>
      <c r="N19" s="21">
        <v>75.710499999999996</v>
      </c>
      <c r="O19" s="21">
        <v>84.962100000000007</v>
      </c>
      <c r="P19" s="21">
        <v>103.07089999999999</v>
      </c>
      <c r="Q19" s="22">
        <v>76.092200000000005</v>
      </c>
      <c r="R19" s="22">
        <v>86.887699999999995</v>
      </c>
      <c r="S19" s="22">
        <v>108.64400000000001</v>
      </c>
      <c r="T19" s="23">
        <v>31.785939740157531</v>
      </c>
      <c r="U19" s="24">
        <v>42.456542654671104</v>
      </c>
      <c r="V19" s="25">
        <v>2.2799999999999998</v>
      </c>
      <c r="W19" s="26">
        <v>2.5049999999999999</v>
      </c>
    </row>
    <row r="20" spans="1:23" ht="15" customHeight="1" x14ac:dyDescent="0.25">
      <c r="A20" s="15" t="s">
        <v>32</v>
      </c>
      <c r="B20" s="16">
        <v>3.4965000000000002</v>
      </c>
      <c r="C20" s="16">
        <v>17.682200000000002</v>
      </c>
      <c r="D20" s="527">
        <v>18.660299999999999</v>
      </c>
      <c r="E20" s="16">
        <v>23.090800000000002</v>
      </c>
      <c r="F20" s="16">
        <v>26.206800000000001</v>
      </c>
      <c r="G20" s="16">
        <v>29.9528</v>
      </c>
      <c r="H20" s="16">
        <v>33.704799999999999</v>
      </c>
      <c r="I20" s="17">
        <v>9.7711923071686719</v>
      </c>
      <c r="J20" s="18">
        <v>11.09411937415695</v>
      </c>
      <c r="K20" s="19">
        <v>2.4941033694771297</v>
      </c>
      <c r="M20" s="20" t="s">
        <v>32</v>
      </c>
      <c r="N20" s="21">
        <v>23.016400000000001</v>
      </c>
      <c r="O20" s="21">
        <v>25.906600000000001</v>
      </c>
      <c r="P20" s="21">
        <v>32.776499999999999</v>
      </c>
      <c r="Q20" s="22">
        <v>23.248799999999999</v>
      </c>
      <c r="R20" s="22">
        <v>26.8718</v>
      </c>
      <c r="S20" s="22">
        <v>37.6004</v>
      </c>
      <c r="T20" s="23">
        <v>10.107914589794726</v>
      </c>
      <c r="U20" s="24">
        <v>14.693705924235994</v>
      </c>
      <c r="V20" s="25">
        <v>2.375</v>
      </c>
      <c r="W20" s="26">
        <v>2.9620000000000002</v>
      </c>
    </row>
    <row r="21" spans="1:23" ht="15" customHeight="1" x14ac:dyDescent="0.25">
      <c r="A21" s="27" t="s">
        <v>5</v>
      </c>
      <c r="B21" s="28">
        <v>1.2962</v>
      </c>
      <c r="C21" s="28">
        <v>6.1729000000000003</v>
      </c>
      <c r="D21" s="528">
        <v>7.1375000000000002</v>
      </c>
      <c r="E21" s="28">
        <v>18.909099999999999</v>
      </c>
      <c r="F21" s="28">
        <v>26.2013</v>
      </c>
      <c r="G21" s="28">
        <v>35.003399999999999</v>
      </c>
      <c r="H21" s="28">
        <v>44.935200000000002</v>
      </c>
      <c r="I21" s="29">
        <v>3.7374471521045427</v>
      </c>
      <c r="J21" s="30">
        <v>14.790666994066646</v>
      </c>
      <c r="K21" s="31">
        <v>7.9675773715263576</v>
      </c>
      <c r="M21" s="20" t="s">
        <v>5</v>
      </c>
      <c r="N21" s="21">
        <v>18.207899999999999</v>
      </c>
      <c r="O21" s="21">
        <v>24.014600000000002</v>
      </c>
      <c r="P21" s="21">
        <v>38.168300000000002</v>
      </c>
      <c r="Q21" s="22">
        <v>20.818100000000001</v>
      </c>
      <c r="R21" s="22">
        <v>32.2517</v>
      </c>
      <c r="S21" s="22">
        <v>63.5092</v>
      </c>
      <c r="T21" s="23">
        <v>11.77068681639779</v>
      </c>
      <c r="U21" s="24">
        <v>24.818499491587552</v>
      </c>
      <c r="V21" s="25">
        <v>7.2359999999999998</v>
      </c>
      <c r="W21" s="26">
        <v>9.5350000000000001</v>
      </c>
    </row>
    <row r="22" spans="1:23" ht="15" customHeight="1" x14ac:dyDescent="0.25">
      <c r="A22" s="119" t="s">
        <v>17</v>
      </c>
      <c r="B22" s="120">
        <v>61.934899999999999</v>
      </c>
      <c r="C22" s="120">
        <v>89.924000000000007</v>
      </c>
      <c r="D22" s="120">
        <v>90.569800000000001</v>
      </c>
      <c r="E22" s="120">
        <v>95.649000000000001</v>
      </c>
      <c r="F22" s="120">
        <v>101.8862</v>
      </c>
      <c r="G22" s="120">
        <v>109.1957</v>
      </c>
      <c r="H22" s="120">
        <v>116.5467</v>
      </c>
      <c r="I22" s="121">
        <v>100</v>
      </c>
      <c r="J22" s="122">
        <v>100</v>
      </c>
      <c r="K22" s="529">
        <v>1.0562528231554236</v>
      </c>
      <c r="M22" s="137" t="s">
        <v>17</v>
      </c>
      <c r="N22" s="138">
        <v>98.322800000000001</v>
      </c>
      <c r="O22" s="138">
        <v>106.9029</v>
      </c>
      <c r="P22" s="138">
        <v>128.4744</v>
      </c>
      <c r="Q22" s="138">
        <v>90.480900000000005</v>
      </c>
      <c r="R22" s="138">
        <v>92.534400000000005</v>
      </c>
      <c r="S22" s="138">
        <v>93.292100000000005</v>
      </c>
      <c r="T22" s="145">
        <v>100</v>
      </c>
      <c r="U22" s="145">
        <v>100</v>
      </c>
      <c r="V22" s="140">
        <v>1.4670000000000001</v>
      </c>
      <c r="W22" s="530">
        <v>0.123</v>
      </c>
    </row>
    <row r="23" spans="1:23" ht="15" customHeight="1" x14ac:dyDescent="0.25">
      <c r="A23" s="32" t="s">
        <v>25</v>
      </c>
      <c r="B23" s="33">
        <v>12.954800000000001</v>
      </c>
      <c r="C23" s="33">
        <v>22.040299999999998</v>
      </c>
      <c r="D23" s="531">
        <v>21.661799999999999</v>
      </c>
      <c r="E23" s="33">
        <v>25.4163</v>
      </c>
      <c r="F23" s="33">
        <v>28.3569</v>
      </c>
      <c r="G23" s="33">
        <v>31.423400000000001</v>
      </c>
      <c r="H23" s="33">
        <v>34.407499999999999</v>
      </c>
      <c r="I23" s="29">
        <v>23.917243937824747</v>
      </c>
      <c r="J23" s="30">
        <v>29.522500422577387</v>
      </c>
      <c r="K23" s="34">
        <v>1.9467238829389499</v>
      </c>
      <c r="M23" s="35" t="s">
        <v>25</v>
      </c>
      <c r="N23" s="36">
        <v>26.392700000000001</v>
      </c>
      <c r="O23" s="36">
        <v>30.0366</v>
      </c>
      <c r="P23" s="36">
        <v>37.395800000000001</v>
      </c>
      <c r="Q23" s="37">
        <v>23.8659</v>
      </c>
      <c r="R23" s="37">
        <v>25.354299999999999</v>
      </c>
      <c r="S23" s="37">
        <v>30.434000000000001</v>
      </c>
      <c r="T23" s="38">
        <v>29.107588749198282</v>
      </c>
      <c r="U23" s="39">
        <v>32.622269195355237</v>
      </c>
      <c r="V23" s="40">
        <v>2.3010000000000002</v>
      </c>
      <c r="W23" s="41">
        <v>1.427</v>
      </c>
    </row>
    <row r="24" spans="1:23" ht="15" customHeight="1" x14ac:dyDescent="0.25">
      <c r="A24" s="119" t="s">
        <v>19</v>
      </c>
      <c r="B24" s="120">
        <v>351.69409999999999</v>
      </c>
      <c r="C24" s="120">
        <v>494.97070000000002</v>
      </c>
      <c r="D24" s="120">
        <v>495.76080000000002</v>
      </c>
      <c r="E24" s="120">
        <v>562.03899999999999</v>
      </c>
      <c r="F24" s="120">
        <v>606.40930000000003</v>
      </c>
      <c r="G24" s="120">
        <v>656.03750000000002</v>
      </c>
      <c r="H24" s="120">
        <v>706.71699999999998</v>
      </c>
      <c r="I24" s="121">
        <v>99.999999999999986</v>
      </c>
      <c r="J24" s="122">
        <v>99.999985850064448</v>
      </c>
      <c r="K24" s="529">
        <v>1.4882015251634462</v>
      </c>
      <c r="M24" s="137" t="s">
        <v>19</v>
      </c>
      <c r="N24" s="138">
        <v>570.851</v>
      </c>
      <c r="O24" s="138">
        <v>625.56029999999998</v>
      </c>
      <c r="P24" s="138">
        <v>751.57669999999996</v>
      </c>
      <c r="Q24" s="138">
        <v>532.26409999999998</v>
      </c>
      <c r="R24" s="138">
        <v>547.00099999999998</v>
      </c>
      <c r="S24" s="138">
        <v>589.48680000000002</v>
      </c>
      <c r="T24" s="145">
        <v>100</v>
      </c>
      <c r="U24" s="145">
        <v>100</v>
      </c>
      <c r="V24" s="140">
        <v>1.7490000000000001</v>
      </c>
      <c r="W24" s="530">
        <v>0.72399999999999998</v>
      </c>
    </row>
    <row r="25" spans="1:23" ht="15" customHeight="1" x14ac:dyDescent="0.25">
      <c r="A25" s="15" t="s">
        <v>0</v>
      </c>
      <c r="B25" s="16">
        <v>9.8018999999999998</v>
      </c>
      <c r="C25" s="16">
        <v>11.416499999999999</v>
      </c>
      <c r="D25" s="527">
        <v>11.653600000000001</v>
      </c>
      <c r="E25" s="16">
        <v>13.942600000000001</v>
      </c>
      <c r="F25" s="16">
        <v>15.1326</v>
      </c>
      <c r="G25" s="16">
        <v>16.257100000000001</v>
      </c>
      <c r="H25" s="16">
        <v>17.351800000000001</v>
      </c>
      <c r="I25" s="17">
        <v>2.3506497488304845</v>
      </c>
      <c r="J25" s="18">
        <v>2.4552685162519086</v>
      </c>
      <c r="K25" s="19">
        <v>1.672503582902074</v>
      </c>
      <c r="M25" s="20" t="s">
        <v>0</v>
      </c>
      <c r="N25" s="21">
        <v>14.0006</v>
      </c>
      <c r="O25" s="21">
        <v>15.253299999999999</v>
      </c>
      <c r="P25" s="21">
        <v>17.5867</v>
      </c>
      <c r="Q25" s="22">
        <v>13.175599999999999</v>
      </c>
      <c r="R25" s="22">
        <v>13.4634</v>
      </c>
      <c r="S25" s="22">
        <v>13.4848</v>
      </c>
      <c r="T25" s="23">
        <v>2.3399740838160632</v>
      </c>
      <c r="U25" s="24">
        <v>2.2875491020324801</v>
      </c>
      <c r="V25" s="25">
        <v>1.7290000000000001</v>
      </c>
      <c r="W25" s="26">
        <v>0.61</v>
      </c>
    </row>
    <row r="26" spans="1:23" ht="15" customHeight="1" x14ac:dyDescent="0.25">
      <c r="A26" s="15" t="s">
        <v>1</v>
      </c>
      <c r="B26" s="16">
        <v>179.12530000000001</v>
      </c>
      <c r="C26" s="16">
        <v>234.0248</v>
      </c>
      <c r="D26" s="527">
        <v>232.0829</v>
      </c>
      <c r="E26" s="16">
        <v>252.13730000000001</v>
      </c>
      <c r="F26" s="16">
        <v>260.99029999999999</v>
      </c>
      <c r="G26" s="16">
        <v>271.43849999999998</v>
      </c>
      <c r="H26" s="16">
        <v>279.42450000000002</v>
      </c>
      <c r="I26" s="17">
        <v>46.813483437980572</v>
      </c>
      <c r="J26" s="18">
        <v>39.538386652648796</v>
      </c>
      <c r="K26" s="19">
        <v>0.77648872266522506</v>
      </c>
      <c r="M26" s="20" t="s">
        <v>1</v>
      </c>
      <c r="N26" s="21">
        <v>261.56619999999998</v>
      </c>
      <c r="O26" s="21">
        <v>279.44670000000002</v>
      </c>
      <c r="P26" s="21">
        <v>319.30790000000002</v>
      </c>
      <c r="Q26" s="22">
        <v>233.8561</v>
      </c>
      <c r="R26" s="22">
        <v>220.77170000000001</v>
      </c>
      <c r="S26" s="22">
        <v>190.38550000000001</v>
      </c>
      <c r="T26" s="23">
        <v>42.48507171656599</v>
      </c>
      <c r="U26" s="24">
        <v>32.2968215742914</v>
      </c>
      <c r="V26" s="25">
        <v>1.3380000000000001</v>
      </c>
      <c r="W26" s="26">
        <v>-0.82199999999999995</v>
      </c>
    </row>
    <row r="27" spans="1:23" ht="15" customHeight="1" x14ac:dyDescent="0.25">
      <c r="A27" s="15" t="s">
        <v>2</v>
      </c>
      <c r="B27" s="16">
        <v>40.914299999999997</v>
      </c>
      <c r="C27" s="16">
        <v>63.7607</v>
      </c>
      <c r="D27" s="527">
        <v>65.023799999999994</v>
      </c>
      <c r="E27" s="16">
        <v>79.776700000000005</v>
      </c>
      <c r="F27" s="16">
        <v>91.3142</v>
      </c>
      <c r="G27" s="16">
        <v>104.7531</v>
      </c>
      <c r="H27" s="16">
        <v>119.4499</v>
      </c>
      <c r="I27" s="17">
        <v>13.115962375403619</v>
      </c>
      <c r="J27" s="18">
        <v>16.902083861008013</v>
      </c>
      <c r="K27" s="19">
        <v>2.5663089478955348</v>
      </c>
      <c r="M27" s="20" t="s">
        <v>2</v>
      </c>
      <c r="N27" s="21">
        <v>80.111599999999996</v>
      </c>
      <c r="O27" s="21">
        <v>92.187399999999997</v>
      </c>
      <c r="P27" s="21">
        <v>120.82299999999999</v>
      </c>
      <c r="Q27" s="22">
        <v>77.758799999999994</v>
      </c>
      <c r="R27" s="22">
        <v>87.1738</v>
      </c>
      <c r="S27" s="22">
        <v>107.5943</v>
      </c>
      <c r="T27" s="23">
        <v>16.075937425947345</v>
      </c>
      <c r="U27" s="24">
        <v>18.252198352872362</v>
      </c>
      <c r="V27" s="25">
        <v>2.6150000000000002</v>
      </c>
      <c r="W27" s="26">
        <v>2.121</v>
      </c>
    </row>
    <row r="28" spans="1:23" ht="15" customHeight="1" x14ac:dyDescent="0.25">
      <c r="A28" s="15" t="s">
        <v>6</v>
      </c>
      <c r="B28" s="16">
        <v>56.124699999999997</v>
      </c>
      <c r="C28" s="16">
        <v>88.595399999999998</v>
      </c>
      <c r="D28" s="527">
        <v>89.743200000000002</v>
      </c>
      <c r="E28" s="16">
        <v>110.3991</v>
      </c>
      <c r="F28" s="16">
        <v>124.86799999999999</v>
      </c>
      <c r="G28" s="16">
        <v>140.42689999999999</v>
      </c>
      <c r="H28" s="16">
        <v>156.90170000000001</v>
      </c>
      <c r="I28" s="17">
        <v>18.102116988676798</v>
      </c>
      <c r="J28" s="18">
        <v>22.201489422215683</v>
      </c>
      <c r="K28" s="19">
        <v>2.3550844020440165</v>
      </c>
      <c r="M28" s="20" t="s">
        <v>6</v>
      </c>
      <c r="N28" s="21">
        <v>113.6207</v>
      </c>
      <c r="O28" s="21">
        <v>130.4708</v>
      </c>
      <c r="P28" s="21">
        <v>167.44159999999999</v>
      </c>
      <c r="Q28" s="22">
        <v>105.0723</v>
      </c>
      <c r="R28" s="22">
        <v>115.7658</v>
      </c>
      <c r="S28" s="22">
        <v>147.29239999999999</v>
      </c>
      <c r="T28" s="23">
        <v>22.278710875416973</v>
      </c>
      <c r="U28" s="24">
        <v>24.986547620744005</v>
      </c>
      <c r="V28" s="25">
        <v>2.633</v>
      </c>
      <c r="W28" s="26">
        <v>2.0859999999999999</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65.638199999999998</v>
      </c>
      <c r="C30" s="16">
        <v>96.413700000000006</v>
      </c>
      <c r="D30" s="527">
        <v>96.315100000000001</v>
      </c>
      <c r="E30" s="16">
        <v>104.06699999999999</v>
      </c>
      <c r="F30" s="16">
        <v>111.6386</v>
      </c>
      <c r="G30" s="16">
        <v>119.79600000000001</v>
      </c>
      <c r="H30" s="16">
        <v>129.28530000000001</v>
      </c>
      <c r="I30" s="17">
        <v>19.427736117902018</v>
      </c>
      <c r="J30" s="18">
        <v>18.293786621801939</v>
      </c>
      <c r="K30" s="19">
        <v>1.2342062407227683</v>
      </c>
      <c r="M30" s="20" t="s">
        <v>32</v>
      </c>
      <c r="N30" s="21">
        <v>100.0134</v>
      </c>
      <c r="O30" s="21">
        <v>106.10550000000001</v>
      </c>
      <c r="P30" s="21">
        <v>122.93680000000001</v>
      </c>
      <c r="Q30" s="22">
        <v>99.992900000000006</v>
      </c>
      <c r="R30" s="22">
        <v>105.9113</v>
      </c>
      <c r="S30" s="22">
        <v>123.3584</v>
      </c>
      <c r="T30" s="23">
        <v>16.357186166095889</v>
      </c>
      <c r="U30" s="24">
        <v>20.926405816042021</v>
      </c>
      <c r="V30" s="25">
        <v>1.022</v>
      </c>
      <c r="W30" s="26">
        <v>1.036</v>
      </c>
    </row>
    <row r="31" spans="1:23" ht="15" customHeight="1" x14ac:dyDescent="0.25">
      <c r="A31" s="27" t="s">
        <v>5</v>
      </c>
      <c r="B31" s="28">
        <v>8.9599999999999999E-2</v>
      </c>
      <c r="C31" s="28">
        <v>0.75960000000000005</v>
      </c>
      <c r="D31" s="528">
        <v>0.94220000000000004</v>
      </c>
      <c r="E31" s="28">
        <v>1.7163999999999999</v>
      </c>
      <c r="F31" s="28">
        <v>2.4657</v>
      </c>
      <c r="G31" s="28">
        <v>3.3658999999999999</v>
      </c>
      <c r="H31" s="28">
        <v>4.3037000000000001</v>
      </c>
      <c r="I31" s="29">
        <v>0.1900513312065012</v>
      </c>
      <c r="J31" s="30">
        <v>0.60897077613811468</v>
      </c>
      <c r="K31" s="31">
        <v>6.5338086900425862</v>
      </c>
      <c r="M31" s="20" t="s">
        <v>5</v>
      </c>
      <c r="N31" s="21">
        <v>1.5385</v>
      </c>
      <c r="O31" s="21">
        <v>2.0966</v>
      </c>
      <c r="P31" s="21">
        <v>3.4807999999999999</v>
      </c>
      <c r="Q31" s="22">
        <v>2.4083999999999999</v>
      </c>
      <c r="R31" s="22">
        <v>3.915</v>
      </c>
      <c r="S31" s="22">
        <v>7.3714000000000004</v>
      </c>
      <c r="T31" s="23">
        <v>0.46313303751965701</v>
      </c>
      <c r="U31" s="24">
        <v>1.2504775340177254</v>
      </c>
      <c r="V31" s="25">
        <v>5.5960000000000001</v>
      </c>
      <c r="W31" s="26">
        <v>8.9499999999999993</v>
      </c>
    </row>
    <row r="32" spans="1:23" ht="15" customHeight="1" x14ac:dyDescent="0.25">
      <c r="A32" s="119" t="s">
        <v>8</v>
      </c>
      <c r="B32" s="120">
        <v>120.0565</v>
      </c>
      <c r="C32" s="120">
        <v>160.40190000000001</v>
      </c>
      <c r="D32" s="120">
        <v>161.1968</v>
      </c>
      <c r="E32" s="120">
        <v>183.6019</v>
      </c>
      <c r="F32" s="120">
        <v>198.54990000000001</v>
      </c>
      <c r="G32" s="120">
        <v>215.77430000000001</v>
      </c>
      <c r="H32" s="120">
        <v>234.77170000000001</v>
      </c>
      <c r="I32" s="121">
        <v>100.00012407194188</v>
      </c>
      <c r="J32" s="122">
        <v>100</v>
      </c>
      <c r="K32" s="529">
        <v>1.5789506356925553</v>
      </c>
      <c r="M32" s="137" t="s">
        <v>8</v>
      </c>
      <c r="N32" s="138">
        <v>185.8956</v>
      </c>
      <c r="O32" s="138">
        <v>203.4391</v>
      </c>
      <c r="P32" s="138">
        <v>244.447</v>
      </c>
      <c r="Q32" s="138">
        <v>174.1585</v>
      </c>
      <c r="R32" s="138">
        <v>177.86799999999999</v>
      </c>
      <c r="S32" s="138">
        <v>188.64709999999999</v>
      </c>
      <c r="T32" s="145">
        <v>100</v>
      </c>
      <c r="U32" s="145">
        <v>100</v>
      </c>
      <c r="V32" s="140">
        <v>1.75</v>
      </c>
      <c r="W32" s="530">
        <v>0.65700000000000003</v>
      </c>
    </row>
    <row r="33" spans="1:23" ht="15" customHeight="1" x14ac:dyDescent="0.25">
      <c r="A33" s="15" t="s">
        <v>0</v>
      </c>
      <c r="B33" s="16">
        <v>9.5159000000000002</v>
      </c>
      <c r="C33" s="16">
        <v>11.189299999999999</v>
      </c>
      <c r="D33" s="527">
        <v>11.4199</v>
      </c>
      <c r="E33" s="16">
        <v>13.7386</v>
      </c>
      <c r="F33" s="16">
        <v>14.9377</v>
      </c>
      <c r="G33" s="16">
        <v>16.065899999999999</v>
      </c>
      <c r="H33" s="16">
        <v>17.164999999999999</v>
      </c>
      <c r="I33" s="17">
        <v>7.084445845078811</v>
      </c>
      <c r="J33" s="18">
        <v>7.3113582258849759</v>
      </c>
      <c r="K33" s="19">
        <v>1.7124766843409134</v>
      </c>
      <c r="M33" s="20" t="s">
        <v>0</v>
      </c>
      <c r="N33" s="21">
        <v>13.781000000000001</v>
      </c>
      <c r="O33" s="21">
        <v>15.042999999999999</v>
      </c>
      <c r="P33" s="21">
        <v>17.3828</v>
      </c>
      <c r="Q33" s="22">
        <v>12.978300000000001</v>
      </c>
      <c r="R33" s="22">
        <v>13.2828</v>
      </c>
      <c r="S33" s="22">
        <v>13.321099999999999</v>
      </c>
      <c r="T33" s="23">
        <v>7.1110711115292879</v>
      </c>
      <c r="U33" s="24">
        <v>7.0613860483410562</v>
      </c>
      <c r="V33" s="25">
        <v>1.766</v>
      </c>
      <c r="W33" s="26">
        <v>0.64400000000000002</v>
      </c>
    </row>
    <row r="34" spans="1:23" ht="15" customHeight="1" x14ac:dyDescent="0.25">
      <c r="A34" s="15" t="s">
        <v>1</v>
      </c>
      <c r="B34" s="16">
        <v>34.2303</v>
      </c>
      <c r="C34" s="16">
        <v>35.107500000000002</v>
      </c>
      <c r="D34" s="527">
        <v>35.030099999999997</v>
      </c>
      <c r="E34" s="16">
        <v>35.691000000000003</v>
      </c>
      <c r="F34" s="16">
        <v>35.729300000000002</v>
      </c>
      <c r="G34" s="16">
        <v>35.958500000000001</v>
      </c>
      <c r="H34" s="16">
        <v>36.195399999999999</v>
      </c>
      <c r="I34" s="17">
        <v>21.731262655338071</v>
      </c>
      <c r="J34" s="18">
        <v>15.417275591564058</v>
      </c>
      <c r="K34" s="19">
        <v>0.13644444681910617</v>
      </c>
      <c r="M34" s="20" t="s">
        <v>1</v>
      </c>
      <c r="N34" s="21">
        <v>36.107100000000003</v>
      </c>
      <c r="O34" s="21">
        <v>36.522599999999997</v>
      </c>
      <c r="P34" s="21">
        <v>37.413200000000003</v>
      </c>
      <c r="Q34" s="22">
        <v>33.527900000000002</v>
      </c>
      <c r="R34" s="22">
        <v>31.541899999999998</v>
      </c>
      <c r="S34" s="22">
        <v>28.101700000000001</v>
      </c>
      <c r="T34" s="23">
        <v>15.305239990672826</v>
      </c>
      <c r="U34" s="24">
        <v>14.896438906296467</v>
      </c>
      <c r="V34" s="25">
        <v>0.27500000000000002</v>
      </c>
      <c r="W34" s="26">
        <v>-0.91400000000000003</v>
      </c>
    </row>
    <row r="35" spans="1:23" ht="15" customHeight="1" x14ac:dyDescent="0.25">
      <c r="A35" s="15" t="s">
        <v>2</v>
      </c>
      <c r="B35" s="16">
        <v>19.717600000000001</v>
      </c>
      <c r="C35" s="16">
        <v>35.264699999999998</v>
      </c>
      <c r="D35" s="527">
        <v>35.861800000000002</v>
      </c>
      <c r="E35" s="16">
        <v>45.8994</v>
      </c>
      <c r="F35" s="16">
        <v>53.232500000000002</v>
      </c>
      <c r="G35" s="16">
        <v>61.619599999999998</v>
      </c>
      <c r="H35" s="16">
        <v>71.037000000000006</v>
      </c>
      <c r="I35" s="17">
        <v>22.24721582562433</v>
      </c>
      <c r="J35" s="18">
        <v>30.257905871959867</v>
      </c>
      <c r="K35" s="19">
        <v>2.8889784632092352</v>
      </c>
      <c r="M35" s="20" t="s">
        <v>2</v>
      </c>
      <c r="N35" s="21">
        <v>46.470700000000001</v>
      </c>
      <c r="O35" s="21">
        <v>54.616</v>
      </c>
      <c r="P35" s="21">
        <v>74.2</v>
      </c>
      <c r="Q35" s="22">
        <v>42.738100000000003</v>
      </c>
      <c r="R35" s="22">
        <v>45.9649</v>
      </c>
      <c r="S35" s="22">
        <v>51.351799999999997</v>
      </c>
      <c r="T35" s="23">
        <v>30.354228114887892</v>
      </c>
      <c r="U35" s="24">
        <v>27.221091657385664</v>
      </c>
      <c r="V35" s="25">
        <v>3.0760000000000001</v>
      </c>
      <c r="W35" s="26">
        <v>1.5069999999999999</v>
      </c>
    </row>
    <row r="36" spans="1:23" ht="15" customHeight="1" x14ac:dyDescent="0.25">
      <c r="A36" s="15" t="s">
        <v>6</v>
      </c>
      <c r="B36" s="16">
        <v>25.731999999999999</v>
      </c>
      <c r="C36" s="16">
        <v>36.222099999999998</v>
      </c>
      <c r="D36" s="527">
        <v>36.230200000000004</v>
      </c>
      <c r="E36" s="16">
        <v>43.394500000000001</v>
      </c>
      <c r="F36" s="16">
        <v>47.789499999999997</v>
      </c>
      <c r="G36" s="16">
        <v>52.799300000000002</v>
      </c>
      <c r="H36" s="16">
        <v>58.378300000000003</v>
      </c>
      <c r="I36" s="17">
        <v>22.47575634255767</v>
      </c>
      <c r="J36" s="18">
        <v>24.86598682890655</v>
      </c>
      <c r="K36" s="19">
        <v>2.0075999850239112</v>
      </c>
      <c r="M36" s="20" t="s">
        <v>6</v>
      </c>
      <c r="N36" s="21">
        <v>43.868899999999996</v>
      </c>
      <c r="O36" s="21">
        <v>48.687600000000003</v>
      </c>
      <c r="P36" s="21">
        <v>59.765999999999998</v>
      </c>
      <c r="Q36" s="22">
        <v>40.558199999999999</v>
      </c>
      <c r="R36" s="22">
        <v>41.599800000000002</v>
      </c>
      <c r="S36" s="22">
        <v>47.247799999999998</v>
      </c>
      <c r="T36" s="23">
        <v>24.449471664614414</v>
      </c>
      <c r="U36" s="24">
        <v>25.045601019045616</v>
      </c>
      <c r="V36" s="25">
        <v>2.1080000000000001</v>
      </c>
      <c r="W36" s="26">
        <v>1.1120000000000001</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30.860800000000001</v>
      </c>
      <c r="C38" s="16">
        <v>42.618200000000002</v>
      </c>
      <c r="D38" s="527">
        <v>42.654899999999998</v>
      </c>
      <c r="E38" s="16">
        <v>44.829000000000001</v>
      </c>
      <c r="F38" s="16">
        <v>46.729700000000001</v>
      </c>
      <c r="G38" s="16">
        <v>49.092500000000001</v>
      </c>
      <c r="H38" s="16">
        <v>51.654400000000003</v>
      </c>
      <c r="I38" s="17">
        <v>26.461381367372056</v>
      </c>
      <c r="J38" s="18">
        <v>22.001970424885112</v>
      </c>
      <c r="K38" s="19">
        <v>0.80082804667622742</v>
      </c>
      <c r="M38" s="20" t="s">
        <v>32</v>
      </c>
      <c r="N38" s="21">
        <v>45.636800000000001</v>
      </c>
      <c r="O38" s="21">
        <v>48.488399999999999</v>
      </c>
      <c r="P38" s="21">
        <v>55.4465</v>
      </c>
      <c r="Q38" s="22">
        <v>44.1374</v>
      </c>
      <c r="R38" s="22">
        <v>44.887999999999998</v>
      </c>
      <c r="S38" s="22">
        <v>47.102499999999999</v>
      </c>
      <c r="T38" s="23">
        <v>22.682421956497727</v>
      </c>
      <c r="U38" s="24">
        <v>24.968578896786646</v>
      </c>
      <c r="V38" s="25">
        <v>1.099</v>
      </c>
      <c r="W38" s="26">
        <v>0.41399999999999998</v>
      </c>
    </row>
    <row r="39" spans="1:23" ht="15" customHeight="1" x14ac:dyDescent="0.25">
      <c r="A39" s="27" t="s">
        <v>5</v>
      </c>
      <c r="B39" s="28">
        <v>0</v>
      </c>
      <c r="C39" s="28">
        <v>1E-4</v>
      </c>
      <c r="D39" s="528">
        <v>1E-4</v>
      </c>
      <c r="E39" s="28">
        <v>4.9399999999999999E-2</v>
      </c>
      <c r="F39" s="28">
        <v>0.13100000000000001</v>
      </c>
      <c r="G39" s="28">
        <v>0.2384</v>
      </c>
      <c r="H39" s="28">
        <v>0.34160000000000001</v>
      </c>
      <c r="I39" s="29">
        <v>6.2035970937388335E-5</v>
      </c>
      <c r="J39" s="30">
        <v>0.14550305679943537</v>
      </c>
      <c r="K39" s="31">
        <v>40.355653594515786</v>
      </c>
      <c r="M39" s="20" t="s">
        <v>5</v>
      </c>
      <c r="N39" s="21">
        <v>3.1099999999999999E-2</v>
      </c>
      <c r="O39" s="21">
        <v>8.1500000000000003E-2</v>
      </c>
      <c r="P39" s="21">
        <v>0.23849999999999999</v>
      </c>
      <c r="Q39" s="22">
        <v>0.21859999999999999</v>
      </c>
      <c r="R39" s="22">
        <v>0.59060000000000001</v>
      </c>
      <c r="S39" s="22">
        <v>1.5222</v>
      </c>
      <c r="T39" s="23">
        <v>9.7567161797853921E-2</v>
      </c>
      <c r="U39" s="24">
        <v>0.80690347214454927</v>
      </c>
      <c r="V39" s="25">
        <v>38.270000000000003</v>
      </c>
      <c r="W39" s="26">
        <v>49.372</v>
      </c>
    </row>
    <row r="40" spans="1:23" ht="15" customHeight="1" x14ac:dyDescent="0.25">
      <c r="A40" s="119" t="s">
        <v>9</v>
      </c>
      <c r="B40" s="120">
        <v>104.58280000000001</v>
      </c>
      <c r="C40" s="120">
        <v>170.4222</v>
      </c>
      <c r="D40" s="120">
        <v>168.37569999999999</v>
      </c>
      <c r="E40" s="120">
        <v>191.33330000000001</v>
      </c>
      <c r="F40" s="120">
        <v>204.28370000000001</v>
      </c>
      <c r="G40" s="120">
        <v>219.3295</v>
      </c>
      <c r="H40" s="120">
        <v>233.75819999999999</v>
      </c>
      <c r="I40" s="121">
        <v>100</v>
      </c>
      <c r="J40" s="122">
        <v>100.00000000000001</v>
      </c>
      <c r="K40" s="529">
        <v>1.3764261067255257</v>
      </c>
      <c r="M40" s="137" t="s">
        <v>9</v>
      </c>
      <c r="N40" s="138">
        <v>194.42850000000001</v>
      </c>
      <c r="O40" s="138">
        <v>212.23670000000001</v>
      </c>
      <c r="P40" s="138">
        <v>256.19589999999999</v>
      </c>
      <c r="Q40" s="138">
        <v>184.2587</v>
      </c>
      <c r="R40" s="138">
        <v>186.6046</v>
      </c>
      <c r="S40" s="138">
        <v>189.64080000000001</v>
      </c>
      <c r="T40" s="145">
        <v>100</v>
      </c>
      <c r="U40" s="145">
        <v>100</v>
      </c>
      <c r="V40" s="140">
        <v>1.764</v>
      </c>
      <c r="W40" s="530">
        <v>0.497</v>
      </c>
    </row>
    <row r="41" spans="1:23" ht="15" customHeight="1" x14ac:dyDescent="0.25">
      <c r="A41" s="15" t="s">
        <v>1</v>
      </c>
      <c r="B41" s="16">
        <v>95.829400000000007</v>
      </c>
      <c r="C41" s="16">
        <v>142.56809999999999</v>
      </c>
      <c r="D41" s="527">
        <v>140.9769</v>
      </c>
      <c r="E41" s="16">
        <v>154.98410000000001</v>
      </c>
      <c r="F41" s="16">
        <v>160.36349999999999</v>
      </c>
      <c r="G41" s="16">
        <v>167.07660000000001</v>
      </c>
      <c r="H41" s="16">
        <v>171.79650000000001</v>
      </c>
      <c r="I41" s="17">
        <v>83.727580642574907</v>
      </c>
      <c r="J41" s="18">
        <v>73.49325071804968</v>
      </c>
      <c r="K41" s="19">
        <v>0.82721344869081115</v>
      </c>
      <c r="M41" s="20" t="s">
        <v>1</v>
      </c>
      <c r="N41" s="21">
        <v>163.25399999999999</v>
      </c>
      <c r="O41" s="21">
        <v>176.57579999999999</v>
      </c>
      <c r="P41" s="21">
        <v>207.71780000000001</v>
      </c>
      <c r="Q41" s="22">
        <v>139.70609999999999</v>
      </c>
      <c r="R41" s="22">
        <v>126.343</v>
      </c>
      <c r="S41" s="22">
        <v>96.517600000000002</v>
      </c>
      <c r="T41" s="23">
        <v>81.077722164952675</v>
      </c>
      <c r="U41" s="24">
        <v>50.894955094051483</v>
      </c>
      <c r="V41" s="25">
        <v>1.6279999999999999</v>
      </c>
      <c r="W41" s="26">
        <v>-1.5660000000000001</v>
      </c>
    </row>
    <row r="42" spans="1:23" ht="15" customHeight="1" x14ac:dyDescent="0.25">
      <c r="A42" s="15" t="s">
        <v>6</v>
      </c>
      <c r="B42" s="16">
        <v>0.20619999999999999</v>
      </c>
      <c r="C42" s="16">
        <v>0.432</v>
      </c>
      <c r="D42" s="527">
        <v>0.4365</v>
      </c>
      <c r="E42" s="16">
        <v>0.69799999999999995</v>
      </c>
      <c r="F42" s="16">
        <v>1.1616</v>
      </c>
      <c r="G42" s="16">
        <v>1.7242999999999999</v>
      </c>
      <c r="H42" s="16">
        <v>2.3511000000000002</v>
      </c>
      <c r="I42" s="17">
        <v>0.25924168392469937</v>
      </c>
      <c r="J42" s="18">
        <v>1.0057828987389534</v>
      </c>
      <c r="K42" s="19">
        <v>7.2680252513920296</v>
      </c>
      <c r="M42" s="20" t="s">
        <v>6</v>
      </c>
      <c r="N42" s="21">
        <v>0.58320000000000005</v>
      </c>
      <c r="O42" s="21">
        <v>0.79410000000000003</v>
      </c>
      <c r="P42" s="21">
        <v>1.2081</v>
      </c>
      <c r="Q42" s="22">
        <v>0.9052</v>
      </c>
      <c r="R42" s="22">
        <v>2.4832000000000001</v>
      </c>
      <c r="S42" s="22">
        <v>11.671099999999999</v>
      </c>
      <c r="T42" s="23">
        <v>0.47155321377118053</v>
      </c>
      <c r="U42" s="24">
        <v>6.154319112764763</v>
      </c>
      <c r="V42" s="25">
        <v>4.3330000000000002</v>
      </c>
      <c r="W42" s="26">
        <v>14.673999999999999</v>
      </c>
    </row>
    <row r="43" spans="1:23" ht="15" customHeight="1" x14ac:dyDescent="0.25">
      <c r="A43" s="15" t="s">
        <v>10</v>
      </c>
      <c r="B43" s="16">
        <v>5.8285999999999998</v>
      </c>
      <c r="C43" s="16">
        <v>19.858599999999999</v>
      </c>
      <c r="D43" s="527">
        <v>19.284700000000001</v>
      </c>
      <c r="E43" s="16">
        <v>27.472899999999999</v>
      </c>
      <c r="F43" s="16">
        <v>32.968899999999998</v>
      </c>
      <c r="G43" s="16">
        <v>38.450899999999997</v>
      </c>
      <c r="H43" s="16">
        <v>45.0124</v>
      </c>
      <c r="I43" s="17">
        <v>11.453374804083962</v>
      </c>
      <c r="J43" s="18">
        <v>19.255966207816456</v>
      </c>
      <c r="K43" s="19">
        <v>3.5948828038000036</v>
      </c>
      <c r="M43" s="20" t="s">
        <v>10</v>
      </c>
      <c r="N43" s="21">
        <v>22.805599999999998</v>
      </c>
      <c r="O43" s="21">
        <v>25.955300000000001</v>
      </c>
      <c r="P43" s="21">
        <v>35.305900000000001</v>
      </c>
      <c r="Q43" s="22">
        <v>34.315199999999997</v>
      </c>
      <c r="R43" s="22">
        <v>44.446100000000001</v>
      </c>
      <c r="S43" s="22">
        <v>56.943100000000001</v>
      </c>
      <c r="T43" s="23">
        <v>13.780821629073689</v>
      </c>
      <c r="U43" s="24">
        <v>30.026819123311014</v>
      </c>
      <c r="V43" s="25">
        <v>2.552</v>
      </c>
      <c r="W43" s="26">
        <v>4.6150000000000002</v>
      </c>
    </row>
    <row r="44" spans="1:23" ht="15" customHeight="1" x14ac:dyDescent="0.25">
      <c r="A44" s="27" t="s">
        <v>11</v>
      </c>
      <c r="B44" s="28">
        <v>2.7185999999999999</v>
      </c>
      <c r="C44" s="28">
        <v>7.5635000000000003</v>
      </c>
      <c r="D44" s="528">
        <v>7.6776</v>
      </c>
      <c r="E44" s="28">
        <v>8.1783000000000001</v>
      </c>
      <c r="F44" s="28">
        <v>9.7896999999999998</v>
      </c>
      <c r="G44" s="28">
        <v>12.0777</v>
      </c>
      <c r="H44" s="28">
        <v>14.5982</v>
      </c>
      <c r="I44" s="29">
        <v>4.5598028694164299</v>
      </c>
      <c r="J44" s="30">
        <v>6.2450001753949174</v>
      </c>
      <c r="K44" s="31">
        <v>2.7136295897549845</v>
      </c>
      <c r="M44" s="20" t="s">
        <v>11</v>
      </c>
      <c r="N44" s="21">
        <v>7.7857000000000003</v>
      </c>
      <c r="O44" s="21">
        <v>8.9115000000000002</v>
      </c>
      <c r="P44" s="21">
        <v>11.9641</v>
      </c>
      <c r="Q44" s="22">
        <v>9.3322000000000003</v>
      </c>
      <c r="R44" s="22">
        <v>13.3323</v>
      </c>
      <c r="S44" s="22">
        <v>24.509</v>
      </c>
      <c r="T44" s="23">
        <v>4.6699029922024513</v>
      </c>
      <c r="U44" s="24">
        <v>12.923906669872729</v>
      </c>
      <c r="V44" s="25">
        <v>1.8660000000000001</v>
      </c>
      <c r="W44" s="26">
        <v>4.9550000000000001</v>
      </c>
    </row>
    <row r="45" spans="1:23" ht="15" customHeight="1" x14ac:dyDescent="0.25">
      <c r="A45" s="119" t="s">
        <v>22</v>
      </c>
      <c r="B45" s="120">
        <v>82.575000000000003</v>
      </c>
      <c r="C45" s="120">
        <v>113.95950000000001</v>
      </c>
      <c r="D45" s="120">
        <v>116.3557</v>
      </c>
      <c r="E45" s="120">
        <v>127.0994</v>
      </c>
      <c r="F45" s="120">
        <v>138.08709999999999</v>
      </c>
      <c r="G45" s="120">
        <v>149.7081</v>
      </c>
      <c r="H45" s="120">
        <v>161.6035</v>
      </c>
      <c r="I45" s="121">
        <v>100</v>
      </c>
      <c r="J45" s="121">
        <v>100.00006187984791</v>
      </c>
      <c r="K45" s="529">
        <v>1.378134609351811</v>
      </c>
      <c r="M45" s="137" t="s">
        <v>22</v>
      </c>
      <c r="N45" s="138">
        <v>130.44069999999999</v>
      </c>
      <c r="O45" s="138">
        <v>144.02950000000001</v>
      </c>
      <c r="P45" s="138">
        <v>173.3783</v>
      </c>
      <c r="Q45" s="138">
        <v>115.35299999999999</v>
      </c>
      <c r="R45" s="138">
        <v>119.50620000000001</v>
      </c>
      <c r="S45" s="138">
        <v>138.80420000000001</v>
      </c>
      <c r="T45" s="145">
        <v>100</v>
      </c>
      <c r="U45" s="145">
        <v>100.00007204392952</v>
      </c>
      <c r="V45" s="140">
        <v>1.6759999999999999</v>
      </c>
      <c r="W45" s="530">
        <v>0.73799999999999999</v>
      </c>
    </row>
    <row r="46" spans="1:23" ht="15" customHeight="1" x14ac:dyDescent="0.25">
      <c r="A46" s="15" t="s">
        <v>0</v>
      </c>
      <c r="B46" s="16">
        <v>0.1258</v>
      </c>
      <c r="C46" s="16">
        <v>8.9300000000000004E-2</v>
      </c>
      <c r="D46" s="527">
        <v>9.5699999999999993E-2</v>
      </c>
      <c r="E46" s="16">
        <v>5.8500000000000003E-2</v>
      </c>
      <c r="F46" s="16">
        <v>4.58E-2</v>
      </c>
      <c r="G46" s="16">
        <v>3.8699999999999998E-2</v>
      </c>
      <c r="H46" s="16">
        <v>3.3500000000000002E-2</v>
      </c>
      <c r="I46" s="17">
        <v>8.2247797056783631E-2</v>
      </c>
      <c r="J46" s="18">
        <v>2.0729749046276846E-2</v>
      </c>
      <c r="K46" s="19">
        <v>-4.2793726685187439</v>
      </c>
      <c r="M46" s="20" t="s">
        <v>0</v>
      </c>
      <c r="N46" s="21">
        <v>7.3499999999999996E-2</v>
      </c>
      <c r="O46" s="21">
        <v>6.0699999999999997E-2</v>
      </c>
      <c r="P46" s="21">
        <v>5.0799999999999998E-2</v>
      </c>
      <c r="Q46" s="22">
        <v>5.0900000000000001E-2</v>
      </c>
      <c r="R46" s="22">
        <v>3.0300000000000001E-2</v>
      </c>
      <c r="S46" s="22">
        <v>1.04E-2</v>
      </c>
      <c r="T46" s="23">
        <v>2.9300091187882221E-2</v>
      </c>
      <c r="U46" s="24">
        <v>7.4925686686714088E-3</v>
      </c>
      <c r="V46" s="25">
        <v>-2.6040000000000001</v>
      </c>
      <c r="W46" s="26">
        <v>-8.8330000000000002</v>
      </c>
    </row>
    <row r="47" spans="1:23" ht="15" customHeight="1" x14ac:dyDescent="0.25">
      <c r="A47" s="15" t="s">
        <v>1</v>
      </c>
      <c r="B47" s="16">
        <v>18.217099999999999</v>
      </c>
      <c r="C47" s="16">
        <v>20.409199999999998</v>
      </c>
      <c r="D47" s="527">
        <v>20.792200000000001</v>
      </c>
      <c r="E47" s="16">
        <v>21.334199999999999</v>
      </c>
      <c r="F47" s="16">
        <v>21.999400000000001</v>
      </c>
      <c r="G47" s="16">
        <v>22.651800000000001</v>
      </c>
      <c r="H47" s="16">
        <v>23.155999999999999</v>
      </c>
      <c r="I47" s="17">
        <v>17.869515631808326</v>
      </c>
      <c r="J47" s="18">
        <v>14.32889757956975</v>
      </c>
      <c r="K47" s="19">
        <v>0.44965798210696573</v>
      </c>
      <c r="M47" s="20" t="s">
        <v>1</v>
      </c>
      <c r="N47" s="21">
        <v>21.749199999999998</v>
      </c>
      <c r="O47" s="21">
        <v>22.797699999999999</v>
      </c>
      <c r="P47" s="21">
        <v>24.629899999999999</v>
      </c>
      <c r="Q47" s="22">
        <v>21.706199999999999</v>
      </c>
      <c r="R47" s="22">
        <v>22.103899999999999</v>
      </c>
      <c r="S47" s="22">
        <v>21.361000000000001</v>
      </c>
      <c r="T47" s="23">
        <v>14.205872361189375</v>
      </c>
      <c r="U47" s="24">
        <v>15.389303781874036</v>
      </c>
      <c r="V47" s="25">
        <v>0.70799999999999996</v>
      </c>
      <c r="W47" s="26">
        <v>0.113</v>
      </c>
    </row>
    <row r="48" spans="1:23" ht="15" customHeight="1" x14ac:dyDescent="0.25">
      <c r="A48" s="15" t="s">
        <v>2</v>
      </c>
      <c r="B48" s="16">
        <v>9.1151999999999997</v>
      </c>
      <c r="C48" s="16">
        <v>13.5801</v>
      </c>
      <c r="D48" s="527">
        <v>13.9254</v>
      </c>
      <c r="E48" s="16">
        <v>16.015499999999999</v>
      </c>
      <c r="F48" s="16">
        <v>17.704499999999999</v>
      </c>
      <c r="G48" s="16">
        <v>19.454999999999998</v>
      </c>
      <c r="H48" s="16">
        <v>21.1891</v>
      </c>
      <c r="I48" s="17">
        <v>11.96795687705888</v>
      </c>
      <c r="J48" s="18">
        <v>13.111782851237752</v>
      </c>
      <c r="K48" s="19">
        <v>1.7644370926853892</v>
      </c>
      <c r="M48" s="20" t="s">
        <v>2</v>
      </c>
      <c r="N48" s="21">
        <v>16.250900000000001</v>
      </c>
      <c r="O48" s="21">
        <v>18.174600000000002</v>
      </c>
      <c r="P48" s="21">
        <v>22.166699999999999</v>
      </c>
      <c r="Q48" s="22">
        <v>16.433800000000002</v>
      </c>
      <c r="R48" s="22">
        <v>17.9693</v>
      </c>
      <c r="S48" s="22">
        <v>20.134899999999998</v>
      </c>
      <c r="T48" s="23">
        <v>12.785164002646235</v>
      </c>
      <c r="U48" s="24">
        <v>14.50597316219538</v>
      </c>
      <c r="V48" s="25">
        <v>1.956</v>
      </c>
      <c r="W48" s="26">
        <v>1.548</v>
      </c>
    </row>
    <row r="49" spans="1:23" ht="15" customHeight="1" x14ac:dyDescent="0.25">
      <c r="A49" s="15" t="s">
        <v>6</v>
      </c>
      <c r="B49" s="16">
        <v>28.602799999999998</v>
      </c>
      <c r="C49" s="16">
        <v>49.085900000000002</v>
      </c>
      <c r="D49" s="527">
        <v>50.195599999999999</v>
      </c>
      <c r="E49" s="16">
        <v>62.139699999999998</v>
      </c>
      <c r="F49" s="16">
        <v>70.949700000000007</v>
      </c>
      <c r="G49" s="16">
        <v>80.108000000000004</v>
      </c>
      <c r="H49" s="16">
        <v>89.551100000000005</v>
      </c>
      <c r="I49" s="17">
        <v>43.139786018218274</v>
      </c>
      <c r="J49" s="18">
        <v>55.41408447218037</v>
      </c>
      <c r="K49" s="19">
        <v>2.4413327120087036</v>
      </c>
      <c r="M49" s="20" t="s">
        <v>6</v>
      </c>
      <c r="N49" s="21">
        <v>64.976500000000001</v>
      </c>
      <c r="O49" s="21">
        <v>75.924300000000002</v>
      </c>
      <c r="P49" s="21">
        <v>99.526899999999998</v>
      </c>
      <c r="Q49" s="22">
        <v>59.578899999999997</v>
      </c>
      <c r="R49" s="22">
        <v>66.990799999999993</v>
      </c>
      <c r="S49" s="22">
        <v>82.435100000000006</v>
      </c>
      <c r="T49" s="23">
        <v>57.404473339512499</v>
      </c>
      <c r="U49" s="24">
        <v>59.389485332576399</v>
      </c>
      <c r="V49" s="25">
        <v>2.8929999999999998</v>
      </c>
      <c r="W49" s="26">
        <v>2.089</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26.424399999999999</v>
      </c>
      <c r="C51" s="16">
        <v>30.035499999999999</v>
      </c>
      <c r="D51" s="527">
        <v>30.404800000000002</v>
      </c>
      <c r="E51" s="16">
        <v>25.885200000000001</v>
      </c>
      <c r="F51" s="16">
        <v>25.054099999999998</v>
      </c>
      <c r="G51" s="16">
        <v>24.328399999999998</v>
      </c>
      <c r="H51" s="16">
        <v>23.7135</v>
      </c>
      <c r="I51" s="17">
        <v>26.130907209530779</v>
      </c>
      <c r="J51" s="18">
        <v>14.673877731608536</v>
      </c>
      <c r="K51" s="19">
        <v>-1.0303055469492839</v>
      </c>
      <c r="M51" s="20" t="s">
        <v>32</v>
      </c>
      <c r="N51" s="21">
        <v>25.883400000000002</v>
      </c>
      <c r="O51" s="21">
        <v>25.057400000000001</v>
      </c>
      <c r="P51" s="21">
        <v>23.7622</v>
      </c>
      <c r="Q51" s="22">
        <v>15.4217</v>
      </c>
      <c r="R51" s="22">
        <v>9.1449999999999996</v>
      </c>
      <c r="S51" s="22">
        <v>9.1350999999999996</v>
      </c>
      <c r="T51" s="23">
        <v>13.7054060398562</v>
      </c>
      <c r="U51" s="24">
        <v>6.5812850043442479</v>
      </c>
      <c r="V51" s="25">
        <v>-1.022</v>
      </c>
      <c r="W51" s="26">
        <v>-4.8869999999999996</v>
      </c>
    </row>
    <row r="52" spans="1:23" ht="15" customHeight="1" x14ac:dyDescent="0.25">
      <c r="A52" s="42" t="s">
        <v>131</v>
      </c>
      <c r="B52" s="43">
        <v>23.0703</v>
      </c>
      <c r="C52" s="43">
        <v>25.35</v>
      </c>
      <c r="D52" s="532">
        <v>25.581</v>
      </c>
      <c r="E52" s="43">
        <v>20.418800000000001</v>
      </c>
      <c r="F52" s="43">
        <v>19.081299999999999</v>
      </c>
      <c r="G52" s="43">
        <v>17.871200000000002</v>
      </c>
      <c r="H52" s="43">
        <v>16.779</v>
      </c>
      <c r="I52" s="44">
        <v>21.985171332388528</v>
      </c>
      <c r="J52" s="45">
        <v>10.382819679029229</v>
      </c>
      <c r="K52" s="46">
        <v>-1.7418258257026697</v>
      </c>
      <c r="M52" s="42" t="s">
        <v>131</v>
      </c>
      <c r="N52" s="36">
        <v>20.418800000000001</v>
      </c>
      <c r="O52" s="36">
        <v>19.081299999999999</v>
      </c>
      <c r="P52" s="36">
        <v>16.779</v>
      </c>
      <c r="Q52" s="37">
        <v>10.1014</v>
      </c>
      <c r="R52" s="37">
        <v>3.7109999999999999</v>
      </c>
      <c r="S52" s="37">
        <v>3.7109999999999999</v>
      </c>
      <c r="T52" s="38">
        <v>9.6776816937298378</v>
      </c>
      <c r="U52" s="39">
        <v>2.6735502239845768</v>
      </c>
      <c r="V52" s="40">
        <v>-1.742</v>
      </c>
      <c r="W52" s="41">
        <v>-7.7290000000000001</v>
      </c>
    </row>
    <row r="53" spans="1:23" ht="15" customHeight="1" x14ac:dyDescent="0.25">
      <c r="A53" s="47" t="s">
        <v>5</v>
      </c>
      <c r="B53" s="48">
        <v>8.9599999999999999E-2</v>
      </c>
      <c r="C53" s="48">
        <v>0.75939999999999996</v>
      </c>
      <c r="D53" s="533">
        <v>0.94199999999999995</v>
      </c>
      <c r="E53" s="48">
        <v>1.6664000000000001</v>
      </c>
      <c r="F53" s="48">
        <v>2.3336999999999999</v>
      </c>
      <c r="G53" s="48">
        <v>3.1261999999999999</v>
      </c>
      <c r="H53" s="48">
        <v>3.9603999999999999</v>
      </c>
      <c r="I53" s="49">
        <v>0.80958646632696118</v>
      </c>
      <c r="J53" s="50">
        <v>2.4506894962052184</v>
      </c>
      <c r="K53" s="51">
        <v>6.1663792479117907</v>
      </c>
      <c r="M53" s="20" t="s">
        <v>5</v>
      </c>
      <c r="N53" s="21">
        <v>1.5072000000000001</v>
      </c>
      <c r="O53" s="21">
        <v>2.0148999999999999</v>
      </c>
      <c r="P53" s="21">
        <v>3.2418</v>
      </c>
      <c r="Q53" s="22">
        <v>2.1614</v>
      </c>
      <c r="R53" s="22">
        <v>3.2669000000000001</v>
      </c>
      <c r="S53" s="22">
        <v>5.7278000000000002</v>
      </c>
      <c r="T53" s="23">
        <v>1.8697841656078067</v>
      </c>
      <c r="U53" s="24">
        <v>4.1265321942707791</v>
      </c>
      <c r="V53" s="25">
        <v>5.2839999999999998</v>
      </c>
      <c r="W53" s="26">
        <v>7.8109999999999999</v>
      </c>
    </row>
    <row r="54" spans="1:23" ht="15" customHeight="1" x14ac:dyDescent="0.25">
      <c r="A54" s="124" t="s">
        <v>23</v>
      </c>
      <c r="B54" s="125">
        <v>44.479799999999983</v>
      </c>
      <c r="C54" s="125">
        <v>50.187100000000001</v>
      </c>
      <c r="D54" s="125">
        <v>49.832600000000028</v>
      </c>
      <c r="E54" s="125">
        <v>60.004399999999976</v>
      </c>
      <c r="F54" s="125">
        <v>65.488600000000048</v>
      </c>
      <c r="G54" s="125">
        <v>71.225599999999986</v>
      </c>
      <c r="H54" s="125">
        <v>76.58359999999999</v>
      </c>
      <c r="I54" s="126">
        <v>100</v>
      </c>
      <c r="J54" s="127">
        <v>100</v>
      </c>
      <c r="K54" s="534">
        <v>1.8065982586332519</v>
      </c>
      <c r="M54" s="146" t="s">
        <v>23</v>
      </c>
      <c r="N54" s="147">
        <v>60.086199999999991</v>
      </c>
      <c r="O54" s="147">
        <v>65.854999999999961</v>
      </c>
      <c r="P54" s="147">
        <v>77.555499999999967</v>
      </c>
      <c r="Q54" s="147">
        <v>58.493899999999982</v>
      </c>
      <c r="R54" s="147">
        <v>63.02219999999997</v>
      </c>
      <c r="S54" s="147">
        <v>72.394699999999972</v>
      </c>
      <c r="T54" s="148">
        <v>100</v>
      </c>
      <c r="U54" s="148">
        <v>100</v>
      </c>
      <c r="V54" s="149">
        <v>1.86</v>
      </c>
      <c r="W54" s="535">
        <v>1.5680000000000001</v>
      </c>
    </row>
    <row r="55" spans="1:23" ht="15" customHeight="1" x14ac:dyDescent="0.25">
      <c r="A55" s="42" t="s">
        <v>132</v>
      </c>
      <c r="B55" s="43">
        <v>19.971299999999999</v>
      </c>
      <c r="C55" s="43">
        <v>20.174800000000001</v>
      </c>
      <c r="D55" s="532">
        <v>20.441800000000001</v>
      </c>
      <c r="E55" s="43">
        <v>26.3627</v>
      </c>
      <c r="F55" s="43">
        <v>29.427299999999999</v>
      </c>
      <c r="G55" s="43">
        <v>32.967599999999997</v>
      </c>
      <c r="H55" s="43">
        <v>36.605699999999999</v>
      </c>
      <c r="I55" s="44">
        <v>17.568370092741482</v>
      </c>
      <c r="J55" s="45">
        <v>22.651551482486457</v>
      </c>
      <c r="K55" s="46">
        <v>2.4572981712071229</v>
      </c>
      <c r="M55" s="42" t="s">
        <v>132</v>
      </c>
      <c r="N55" s="36">
        <v>26.226199999999999</v>
      </c>
      <c r="O55" s="36">
        <v>29.2453</v>
      </c>
      <c r="P55" s="36">
        <v>36.358499999999999</v>
      </c>
      <c r="Q55" s="37">
        <v>25.8217</v>
      </c>
      <c r="R55" s="37">
        <v>28.5428</v>
      </c>
      <c r="S55" s="37">
        <v>35.242899999999999</v>
      </c>
      <c r="T55" s="38">
        <v>20.970617430208971</v>
      </c>
      <c r="U55" s="39">
        <v>25.390370032030731</v>
      </c>
      <c r="V55" s="40">
        <v>2.4279999999999999</v>
      </c>
      <c r="W55" s="41">
        <v>2.2949999999999999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0A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0">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138</v>
      </c>
      <c r="B1" s="522"/>
      <c r="C1" s="522"/>
      <c r="D1" s="522"/>
      <c r="E1" s="522"/>
      <c r="F1" s="522"/>
      <c r="G1" s="522"/>
      <c r="H1" s="522"/>
      <c r="I1" s="522"/>
      <c r="J1" s="522"/>
      <c r="K1" s="522"/>
      <c r="M1" s="522" t="s">
        <v>139</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802.75900000000001</v>
      </c>
      <c r="C6" s="120">
        <v>1285.5509999999999</v>
      </c>
      <c r="D6" s="120">
        <v>1298.5817999999999</v>
      </c>
      <c r="E6" s="120">
        <v>1581.4899</v>
      </c>
      <c r="F6" s="120">
        <v>1784.8187</v>
      </c>
      <c r="G6" s="120">
        <v>2002.1577</v>
      </c>
      <c r="H6" s="128">
        <v>2228.7042999999999</v>
      </c>
      <c r="I6" s="129">
        <v>99.999999999999972</v>
      </c>
      <c r="J6" s="129">
        <v>99.999999999999972</v>
      </c>
      <c r="K6" s="537">
        <v>2.2761325802738819</v>
      </c>
      <c r="M6" s="137" t="s">
        <v>12</v>
      </c>
      <c r="N6" s="138">
        <v>1630.8010999999999</v>
      </c>
      <c r="O6" s="138">
        <v>1870.0445</v>
      </c>
      <c r="P6" s="138">
        <v>2386.3038000000001</v>
      </c>
      <c r="Q6" s="138">
        <v>1501.2557999999999</v>
      </c>
      <c r="R6" s="138">
        <v>1643.5041000000001</v>
      </c>
      <c r="S6" s="138">
        <v>2070.5722000000001</v>
      </c>
      <c r="T6" s="139">
        <v>99.999999999999972</v>
      </c>
      <c r="U6" s="139">
        <v>99.999999999999986</v>
      </c>
      <c r="V6" s="140">
        <v>2.5677158932000621</v>
      </c>
      <c r="W6" s="538">
        <v>1.9629857886251934</v>
      </c>
    </row>
    <row r="7" spans="1:23" ht="15" customHeight="1" x14ac:dyDescent="0.25">
      <c r="A7" s="15" t="s">
        <v>0</v>
      </c>
      <c r="B7" s="16">
        <v>24.341000000000001</v>
      </c>
      <c r="C7" s="16">
        <v>72.537000000000006</v>
      </c>
      <c r="D7" s="527">
        <v>73.725700000000003</v>
      </c>
      <c r="E7" s="16">
        <v>74.738600000000005</v>
      </c>
      <c r="F7" s="16">
        <v>76.883700000000005</v>
      </c>
      <c r="G7" s="16">
        <v>79.980800000000002</v>
      </c>
      <c r="H7" s="61">
        <v>85.135000000000005</v>
      </c>
      <c r="I7" s="62">
        <v>5.6774013004032557</v>
      </c>
      <c r="J7" s="63">
        <v>3.8199325051780093</v>
      </c>
      <c r="K7" s="539">
        <v>0.60132902788085918</v>
      </c>
      <c r="M7" s="15" t="s">
        <v>0</v>
      </c>
      <c r="N7" s="21">
        <v>88.177800000000005</v>
      </c>
      <c r="O7" s="21">
        <v>98.3005</v>
      </c>
      <c r="P7" s="21">
        <v>117.2692</v>
      </c>
      <c r="Q7" s="64">
        <v>49.416600000000003</v>
      </c>
      <c r="R7" s="64">
        <v>22.186800000000002</v>
      </c>
      <c r="S7" s="64">
        <v>6.9478</v>
      </c>
      <c r="T7" s="65">
        <v>4.9142611263494613</v>
      </c>
      <c r="U7" s="66">
        <v>0.33554975769499851</v>
      </c>
      <c r="V7" s="25">
        <v>1.9526559697639945</v>
      </c>
      <c r="W7" s="67">
        <v>-9.3726008193116606</v>
      </c>
    </row>
    <row r="8" spans="1:23" ht="15" customHeight="1" x14ac:dyDescent="0.25">
      <c r="A8" s="15" t="s">
        <v>1</v>
      </c>
      <c r="B8" s="16">
        <v>103.958</v>
      </c>
      <c r="C8" s="16">
        <v>166.047</v>
      </c>
      <c r="D8" s="527">
        <v>159.17519999999999</v>
      </c>
      <c r="E8" s="16">
        <v>101.3349</v>
      </c>
      <c r="F8" s="16">
        <v>84.318700000000007</v>
      </c>
      <c r="G8" s="16">
        <v>78.822199999999995</v>
      </c>
      <c r="H8" s="61">
        <v>71.323800000000006</v>
      </c>
      <c r="I8" s="62">
        <v>12.257618272487726</v>
      </c>
      <c r="J8" s="63">
        <v>3.20023611925548</v>
      </c>
      <c r="K8" s="539">
        <v>-3.2895743928482601</v>
      </c>
      <c r="M8" s="15" t="s">
        <v>1</v>
      </c>
      <c r="N8" s="21">
        <v>109.20489999999999</v>
      </c>
      <c r="O8" s="21">
        <v>92.025000000000006</v>
      </c>
      <c r="P8" s="21">
        <v>78.710899999999995</v>
      </c>
      <c r="Q8" s="64">
        <v>70.897300000000001</v>
      </c>
      <c r="R8" s="64">
        <v>36.898400000000002</v>
      </c>
      <c r="S8" s="64">
        <v>11.3714</v>
      </c>
      <c r="T8" s="65">
        <v>3.2984442299425578</v>
      </c>
      <c r="U8" s="66">
        <v>0.54919118492946051</v>
      </c>
      <c r="V8" s="25">
        <v>-2.8916343910384223</v>
      </c>
      <c r="W8" s="67">
        <v>-10.412495591991322</v>
      </c>
    </row>
    <row r="9" spans="1:23" ht="15" customHeight="1" x14ac:dyDescent="0.25">
      <c r="A9" s="15" t="s">
        <v>2</v>
      </c>
      <c r="B9" s="16">
        <v>96.584000000000003</v>
      </c>
      <c r="C9" s="16">
        <v>249.733</v>
      </c>
      <c r="D9" s="527">
        <v>224.8947</v>
      </c>
      <c r="E9" s="16">
        <v>263.73689999999999</v>
      </c>
      <c r="F9" s="16">
        <v>307.9391</v>
      </c>
      <c r="G9" s="16">
        <v>372.3689</v>
      </c>
      <c r="H9" s="61">
        <v>432.31619999999998</v>
      </c>
      <c r="I9" s="62">
        <v>17.318485443119563</v>
      </c>
      <c r="J9" s="63">
        <v>19.397647323604122</v>
      </c>
      <c r="K9" s="539">
        <v>2.7604337431830661</v>
      </c>
      <c r="M9" s="15" t="s">
        <v>2</v>
      </c>
      <c r="N9" s="21">
        <v>298.9717</v>
      </c>
      <c r="O9" s="21">
        <v>378.13560000000001</v>
      </c>
      <c r="P9" s="21">
        <v>566.20230000000004</v>
      </c>
      <c r="Q9" s="64">
        <v>212.49600000000001</v>
      </c>
      <c r="R9" s="64">
        <v>196.6712</v>
      </c>
      <c r="S9" s="64">
        <v>150.7938</v>
      </c>
      <c r="T9" s="65">
        <v>23.727167513205988</v>
      </c>
      <c r="U9" s="66">
        <v>7.2827115132715488</v>
      </c>
      <c r="V9" s="25">
        <v>3.9221246193460901</v>
      </c>
      <c r="W9" s="67">
        <v>-1.6517029331907573</v>
      </c>
    </row>
    <row r="10" spans="1:23" ht="15" customHeight="1" x14ac:dyDescent="0.25">
      <c r="A10" s="15" t="s">
        <v>3</v>
      </c>
      <c r="B10" s="16">
        <v>12.223000000000001</v>
      </c>
      <c r="C10" s="16">
        <v>21.873000000000001</v>
      </c>
      <c r="D10" s="527">
        <v>23.5732</v>
      </c>
      <c r="E10" s="16">
        <v>38.063499999999998</v>
      </c>
      <c r="F10" s="16">
        <v>51.077300000000001</v>
      </c>
      <c r="G10" s="16">
        <v>51.347099999999998</v>
      </c>
      <c r="H10" s="61">
        <v>59.800600000000003</v>
      </c>
      <c r="I10" s="62">
        <v>1.8153034333301146</v>
      </c>
      <c r="J10" s="63">
        <v>2.6832002791936107</v>
      </c>
      <c r="K10" s="539">
        <v>3.9549782034114855</v>
      </c>
      <c r="M10" s="15" t="s">
        <v>3</v>
      </c>
      <c r="N10" s="21">
        <v>35.260300000000001</v>
      </c>
      <c r="O10" s="21">
        <v>46.171700000000001</v>
      </c>
      <c r="P10" s="21">
        <v>54.544600000000003</v>
      </c>
      <c r="Q10" s="64">
        <v>43.313800000000001</v>
      </c>
      <c r="R10" s="64">
        <v>51.778100000000002</v>
      </c>
      <c r="S10" s="64">
        <v>73.860299999999995</v>
      </c>
      <c r="T10" s="65">
        <v>2.2857357893827266</v>
      </c>
      <c r="U10" s="66">
        <v>3.5671443864647658</v>
      </c>
      <c r="V10" s="25">
        <v>3.5572599620832923</v>
      </c>
      <c r="W10" s="67">
        <v>4.8736432165845667</v>
      </c>
    </row>
    <row r="11" spans="1:23" ht="15" customHeight="1" x14ac:dyDescent="0.25">
      <c r="A11" s="15" t="s">
        <v>133</v>
      </c>
      <c r="B11" s="16">
        <v>565.65300000000013</v>
      </c>
      <c r="C11" s="16">
        <v>775.36099999999999</v>
      </c>
      <c r="D11" s="527">
        <v>817.21300000000008</v>
      </c>
      <c r="E11" s="16">
        <v>1103.616</v>
      </c>
      <c r="F11" s="16">
        <v>1264.5998999999999</v>
      </c>
      <c r="G11" s="16">
        <v>1419.6387</v>
      </c>
      <c r="H11" s="61">
        <v>1580.1287</v>
      </c>
      <c r="I11" s="62">
        <v>62.931191550659349</v>
      </c>
      <c r="J11" s="63">
        <v>70.898983772768787</v>
      </c>
      <c r="K11" s="539">
        <v>2.7854282711062828</v>
      </c>
      <c r="M11" s="15" t="s">
        <v>133</v>
      </c>
      <c r="N11" s="21">
        <v>1099.1863000000001</v>
      </c>
      <c r="O11" s="21">
        <v>1255.4115999999997</v>
      </c>
      <c r="P11" s="21">
        <v>1569.5768</v>
      </c>
      <c r="Q11" s="64">
        <v>1125.1321</v>
      </c>
      <c r="R11" s="64">
        <v>1335.9696000000001</v>
      </c>
      <c r="S11" s="64">
        <v>1827.5989000000002</v>
      </c>
      <c r="T11" s="65">
        <v>65.774391341119269</v>
      </c>
      <c r="U11" s="66">
        <v>88.265403157639227</v>
      </c>
      <c r="V11" s="25">
        <v>2.7567368522832592</v>
      </c>
      <c r="W11" s="67">
        <v>3.4104435436773883</v>
      </c>
    </row>
    <row r="12" spans="1:23" ht="15" customHeight="1" x14ac:dyDescent="0.25">
      <c r="A12" s="540" t="s">
        <v>4</v>
      </c>
      <c r="B12" s="16">
        <v>551.19000000000005</v>
      </c>
      <c r="C12" s="16">
        <v>670.56899999999996</v>
      </c>
      <c r="D12" s="527">
        <v>697.68439999999998</v>
      </c>
      <c r="E12" s="16">
        <v>878.13750000000005</v>
      </c>
      <c r="F12" s="16">
        <v>982.4239</v>
      </c>
      <c r="G12" s="16">
        <v>1077.4821999999999</v>
      </c>
      <c r="H12" s="61">
        <v>1173.1867</v>
      </c>
      <c r="I12" s="62">
        <v>53.726642403274091</v>
      </c>
      <c r="J12" s="63">
        <v>52.639854466112887</v>
      </c>
      <c r="K12" s="539">
        <v>2.1890836908349476</v>
      </c>
      <c r="M12" s="540" t="s">
        <v>4</v>
      </c>
      <c r="N12" s="21">
        <v>880.38750000000005</v>
      </c>
      <c r="O12" s="21">
        <v>987.98299999999995</v>
      </c>
      <c r="P12" s="21">
        <v>1198.5898</v>
      </c>
      <c r="Q12" s="64">
        <v>884.82569999999998</v>
      </c>
      <c r="R12" s="64">
        <v>1010.3786</v>
      </c>
      <c r="S12" s="64">
        <v>1263.4046000000001</v>
      </c>
      <c r="T12" s="65">
        <v>50.227879618680568</v>
      </c>
      <c r="U12" s="66">
        <v>61.017171968212459</v>
      </c>
      <c r="V12" s="25">
        <v>2.2803365874435766</v>
      </c>
      <c r="W12" s="67">
        <v>2.5050220496350972</v>
      </c>
    </row>
    <row r="13" spans="1:23" ht="15" customHeight="1" x14ac:dyDescent="0.25">
      <c r="A13" s="540" t="s">
        <v>32</v>
      </c>
      <c r="B13" s="16">
        <v>12.291</v>
      </c>
      <c r="C13" s="16">
        <v>67.373999999999995</v>
      </c>
      <c r="D13" s="527">
        <v>72.174700000000001</v>
      </c>
      <c r="E13" s="16">
        <v>86.558599999999998</v>
      </c>
      <c r="F13" s="16">
        <v>97.110200000000006</v>
      </c>
      <c r="G13" s="16">
        <v>109.9265</v>
      </c>
      <c r="H13" s="61">
        <v>122.824</v>
      </c>
      <c r="I13" s="62">
        <v>5.5579633104360466</v>
      </c>
      <c r="J13" s="63">
        <v>5.5110047573381538</v>
      </c>
      <c r="K13" s="539">
        <v>2.2399810685316934</v>
      </c>
      <c r="M13" s="540" t="s">
        <v>32</v>
      </c>
      <c r="N13" s="21">
        <v>86.183199999999999</v>
      </c>
      <c r="O13" s="21">
        <v>95.925799999999995</v>
      </c>
      <c r="P13" s="21">
        <v>119.36199999999999</v>
      </c>
      <c r="Q13" s="64">
        <v>87.076099999999997</v>
      </c>
      <c r="R13" s="64">
        <v>99.4</v>
      </c>
      <c r="S13" s="64">
        <v>135.99809999999999</v>
      </c>
      <c r="T13" s="65">
        <v>5.0019616110907581</v>
      </c>
      <c r="U13" s="66">
        <v>6.5681409225913496</v>
      </c>
      <c r="V13" s="25">
        <v>2.1182536358194781</v>
      </c>
      <c r="W13" s="67">
        <v>2.6749485494207859</v>
      </c>
    </row>
    <row r="14" spans="1:23" ht="15" customHeight="1" x14ac:dyDescent="0.25">
      <c r="A14" s="540" t="s">
        <v>13</v>
      </c>
      <c r="B14" s="16">
        <v>0.23</v>
      </c>
      <c r="C14" s="16">
        <v>31.292999999999999</v>
      </c>
      <c r="D14" s="527">
        <v>40.518099999999997</v>
      </c>
      <c r="E14" s="16">
        <v>104.08280000000001</v>
      </c>
      <c r="F14" s="16">
        <v>131.39169999999999</v>
      </c>
      <c r="G14" s="16">
        <v>156.8897</v>
      </c>
      <c r="H14" s="61">
        <v>185.9478</v>
      </c>
      <c r="I14" s="62">
        <v>3.12018080031616</v>
      </c>
      <c r="J14" s="63">
        <v>8.3433140951000109</v>
      </c>
      <c r="K14" s="539">
        <v>6.5546930090865096</v>
      </c>
      <c r="M14" s="540" t="s">
        <v>13</v>
      </c>
      <c r="N14" s="21">
        <v>100.4075</v>
      </c>
      <c r="O14" s="21">
        <v>125.59990000000001</v>
      </c>
      <c r="P14" s="21">
        <v>172.98759999999999</v>
      </c>
      <c r="Q14" s="64">
        <v>110.49299999999999</v>
      </c>
      <c r="R14" s="64">
        <v>152.0479</v>
      </c>
      <c r="S14" s="64">
        <v>269.73820000000001</v>
      </c>
      <c r="T14" s="65">
        <v>7.2491859586361116</v>
      </c>
      <c r="U14" s="66">
        <v>13.027229864285825</v>
      </c>
      <c r="V14" s="25">
        <v>6.234418713165879</v>
      </c>
      <c r="W14" s="67">
        <v>8.2190933081460962</v>
      </c>
    </row>
    <row r="15" spans="1:23" ht="15" customHeight="1" x14ac:dyDescent="0.25">
      <c r="A15" s="540" t="s">
        <v>14</v>
      </c>
      <c r="B15" s="16">
        <v>1.9159999999999999</v>
      </c>
      <c r="C15" s="16">
        <v>3.8450000000000002</v>
      </c>
      <c r="D15" s="527">
        <v>3.9891000000000001</v>
      </c>
      <c r="E15" s="16">
        <v>8.7216000000000005</v>
      </c>
      <c r="F15" s="16">
        <v>12.6736</v>
      </c>
      <c r="G15" s="16">
        <v>18.324999999999999</v>
      </c>
      <c r="H15" s="61">
        <v>24.864899999999999</v>
      </c>
      <c r="I15" s="62">
        <v>0.30718896568548859</v>
      </c>
      <c r="J15" s="63">
        <v>1.1156661742879035</v>
      </c>
      <c r="K15" s="539">
        <v>7.9227470801908506</v>
      </c>
      <c r="M15" s="540" t="s">
        <v>14</v>
      </c>
      <c r="N15" s="21">
        <v>8.5587999999999997</v>
      </c>
      <c r="O15" s="21">
        <v>11.495900000000001</v>
      </c>
      <c r="P15" s="21">
        <v>20.0839</v>
      </c>
      <c r="Q15" s="64">
        <v>9.4413</v>
      </c>
      <c r="R15" s="64">
        <v>15.507300000000001</v>
      </c>
      <c r="S15" s="64">
        <v>31.748799999999999</v>
      </c>
      <c r="T15" s="65">
        <v>0.84163215094406663</v>
      </c>
      <c r="U15" s="66">
        <v>1.5333346019037635</v>
      </c>
      <c r="V15" s="25">
        <v>6.9667695975882626</v>
      </c>
      <c r="W15" s="67">
        <v>9.0273650596520927</v>
      </c>
    </row>
    <row r="16" spans="1:23" ht="15" customHeight="1" x14ac:dyDescent="0.25">
      <c r="A16" s="540" t="s">
        <v>20</v>
      </c>
      <c r="B16" s="16">
        <v>2.5999999999999999E-2</v>
      </c>
      <c r="C16" s="16">
        <v>2.2799999999999998</v>
      </c>
      <c r="D16" s="527">
        <v>2.8466999999999998</v>
      </c>
      <c r="E16" s="16">
        <v>24.289200000000001</v>
      </c>
      <c r="F16" s="16">
        <v>37.106099999999998</v>
      </c>
      <c r="G16" s="16">
        <v>50.228200000000001</v>
      </c>
      <c r="H16" s="61">
        <v>63.35</v>
      </c>
      <c r="I16" s="62">
        <v>0.21921607094755216</v>
      </c>
      <c r="J16" s="63">
        <v>2.8424587326367168</v>
      </c>
      <c r="K16" s="539">
        <v>13.799897680579388</v>
      </c>
      <c r="M16" s="540" t="s">
        <v>20</v>
      </c>
      <c r="N16" s="21">
        <v>22.0777</v>
      </c>
      <c r="O16" s="21">
        <v>31.358699999999999</v>
      </c>
      <c r="P16" s="21">
        <v>50.712600000000002</v>
      </c>
      <c r="Q16" s="64">
        <v>30.5259</v>
      </c>
      <c r="R16" s="64">
        <v>52.256900000000002</v>
      </c>
      <c r="S16" s="64">
        <v>108.8278</v>
      </c>
      <c r="T16" s="65">
        <v>2.1251527152577974</v>
      </c>
      <c r="U16" s="66">
        <v>5.255928771766567</v>
      </c>
      <c r="V16" s="25">
        <v>12.749750795962701</v>
      </c>
      <c r="W16" s="67">
        <v>16.394713641393601</v>
      </c>
    </row>
    <row r="17" spans="1:23" ht="15" customHeight="1" x14ac:dyDescent="0.25">
      <c r="A17" s="540" t="s">
        <v>21</v>
      </c>
      <c r="B17" s="16">
        <v>0</v>
      </c>
      <c r="C17" s="16">
        <v>0</v>
      </c>
      <c r="D17" s="527">
        <v>0</v>
      </c>
      <c r="E17" s="16">
        <v>1.8263</v>
      </c>
      <c r="F17" s="16">
        <v>3.8944000000000001</v>
      </c>
      <c r="G17" s="16">
        <v>6.7870999999999997</v>
      </c>
      <c r="H17" s="61">
        <v>9.9552999999999994</v>
      </c>
      <c r="I17" s="62">
        <v>0</v>
      </c>
      <c r="J17" s="63">
        <v>0.44668554729310656</v>
      </c>
      <c r="K17" s="539" t="s">
        <v>46</v>
      </c>
      <c r="M17" s="540" t="s">
        <v>21</v>
      </c>
      <c r="N17" s="21">
        <v>1.5716000000000001</v>
      </c>
      <c r="O17" s="21">
        <v>3.0482999999999998</v>
      </c>
      <c r="P17" s="21">
        <v>7.8409000000000004</v>
      </c>
      <c r="Q17" s="64">
        <v>2.7700999999999998</v>
      </c>
      <c r="R17" s="64">
        <v>6.3788999999999998</v>
      </c>
      <c r="S17" s="64">
        <v>16.613199999999999</v>
      </c>
      <c r="T17" s="65">
        <v>0.32857928650995738</v>
      </c>
      <c r="U17" s="66">
        <v>0.80234825909475638</v>
      </c>
      <c r="V17" s="25" t="s">
        <v>46</v>
      </c>
      <c r="W17" s="67" t="s">
        <v>46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0</v>
      </c>
      <c r="R18" s="73">
        <v>0</v>
      </c>
      <c r="S18" s="73">
        <v>1.2682</v>
      </c>
      <c r="T18" s="74">
        <v>0</v>
      </c>
      <c r="U18" s="75">
        <v>6.1248769784506905E-2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315.78660000000002</v>
      </c>
      <c r="D23" s="120">
        <v>332.69279999999998</v>
      </c>
      <c r="E23" s="120">
        <v>418.60719999999998</v>
      </c>
      <c r="F23" s="120">
        <v>472.39949999999999</v>
      </c>
      <c r="G23" s="120">
        <v>527.68820000000005</v>
      </c>
      <c r="H23" s="128">
        <v>589.67349999999999</v>
      </c>
      <c r="I23" s="129">
        <v>99.999969942240995</v>
      </c>
      <c r="J23" s="129">
        <v>99.999983041462798</v>
      </c>
      <c r="K23" s="537">
        <v>2.4134528874756978</v>
      </c>
      <c r="M23" s="137" t="s">
        <v>15</v>
      </c>
      <c r="N23" s="138">
        <v>425.17720000000003</v>
      </c>
      <c r="O23" s="138">
        <v>485.67919999999998</v>
      </c>
      <c r="P23" s="138">
        <v>617.10569999999996</v>
      </c>
      <c r="Q23" s="138">
        <v>413.76100000000002</v>
      </c>
      <c r="R23" s="138">
        <v>467.24689999999998</v>
      </c>
      <c r="S23" s="138">
        <v>610.31679999999994</v>
      </c>
      <c r="T23" s="139">
        <v>100.00003240935872</v>
      </c>
      <c r="U23" s="139">
        <v>99.999983615066782</v>
      </c>
      <c r="V23" s="140">
        <v>2.6076733065788282</v>
      </c>
      <c r="W23" s="538">
        <v>2.5603899531875474</v>
      </c>
    </row>
    <row r="24" spans="1:23" ht="15" customHeight="1" x14ac:dyDescent="0.25">
      <c r="A24" s="15" t="s">
        <v>0</v>
      </c>
      <c r="B24" s="82"/>
      <c r="C24" s="16">
        <v>11.988099999999999</v>
      </c>
      <c r="D24" s="527">
        <v>12.7393</v>
      </c>
      <c r="E24" s="16">
        <v>16.653300000000002</v>
      </c>
      <c r="F24" s="16">
        <v>17.397200000000002</v>
      </c>
      <c r="G24" s="16">
        <v>18.067499999999999</v>
      </c>
      <c r="H24" s="61">
        <v>19.345199999999998</v>
      </c>
      <c r="I24" s="62">
        <v>3.8291480909716111</v>
      </c>
      <c r="J24" s="63">
        <v>3.2806629431371768</v>
      </c>
      <c r="K24" s="539">
        <v>1.755873277343234</v>
      </c>
      <c r="M24" s="15" t="s">
        <v>0</v>
      </c>
      <c r="N24" s="21">
        <v>18.197099999999999</v>
      </c>
      <c r="O24" s="21">
        <v>20.221599999999999</v>
      </c>
      <c r="P24" s="21">
        <v>24.201499999999999</v>
      </c>
      <c r="Q24" s="64">
        <v>15.2507</v>
      </c>
      <c r="R24" s="64">
        <v>13.587999999999999</v>
      </c>
      <c r="S24" s="64">
        <v>9.4047999999999998</v>
      </c>
      <c r="T24" s="65">
        <v>3.9217754754169345</v>
      </c>
      <c r="U24" s="66">
        <v>1.5409701977726979</v>
      </c>
      <c r="V24" s="25">
        <v>2.7099134607945663</v>
      </c>
      <c r="W24" s="67">
        <v>-1.2565038450020438</v>
      </c>
    </row>
    <row r="25" spans="1:23" ht="15" customHeight="1" x14ac:dyDescent="0.25">
      <c r="A25" s="15" t="s">
        <v>1</v>
      </c>
      <c r="B25" s="82"/>
      <c r="C25" s="16">
        <v>46.552799999999998</v>
      </c>
      <c r="D25" s="527">
        <v>47.745199999999997</v>
      </c>
      <c r="E25" s="16">
        <v>41.4968</v>
      </c>
      <c r="F25" s="16">
        <v>36.237699999999997</v>
      </c>
      <c r="G25" s="16">
        <v>35.445500000000003</v>
      </c>
      <c r="H25" s="61">
        <v>33.574800000000003</v>
      </c>
      <c r="I25" s="83">
        <v>14.351137145138098</v>
      </c>
      <c r="J25" s="84">
        <v>5.6937949560222734</v>
      </c>
      <c r="K25" s="539">
        <v>-1.456385403572058</v>
      </c>
      <c r="M25" s="15" t="s">
        <v>1</v>
      </c>
      <c r="N25" s="21">
        <v>41.511499999999998</v>
      </c>
      <c r="O25" s="21">
        <v>36.3095</v>
      </c>
      <c r="P25" s="21">
        <v>33.833399999999997</v>
      </c>
      <c r="Q25" s="64">
        <v>41.4026</v>
      </c>
      <c r="R25" s="64">
        <v>35.855800000000002</v>
      </c>
      <c r="S25" s="64">
        <v>31.751200000000001</v>
      </c>
      <c r="T25" s="65">
        <v>5.4825939867351732</v>
      </c>
      <c r="U25" s="66">
        <v>5.2024129108030461</v>
      </c>
      <c r="V25" s="25">
        <v>-1.4248764060656671</v>
      </c>
      <c r="W25" s="67">
        <v>-1.6854185972436153</v>
      </c>
    </row>
    <row r="26" spans="1:23" ht="15" customHeight="1" x14ac:dyDescent="0.25">
      <c r="A26" s="15" t="s">
        <v>2</v>
      </c>
      <c r="B26" s="82"/>
      <c r="C26" s="16">
        <v>61.184600000000003</v>
      </c>
      <c r="D26" s="527">
        <v>61.581099999999999</v>
      </c>
      <c r="E26" s="16">
        <v>82.817300000000003</v>
      </c>
      <c r="F26" s="16">
        <v>100.8344</v>
      </c>
      <c r="G26" s="16">
        <v>118.0479</v>
      </c>
      <c r="H26" s="61">
        <v>139.92310000000001</v>
      </c>
      <c r="I26" s="83">
        <v>18.509898621190484</v>
      </c>
      <c r="J26" s="84">
        <v>23.728910999052864</v>
      </c>
      <c r="K26" s="539">
        <v>3.4788870302486341</v>
      </c>
      <c r="M26" s="15" t="s">
        <v>2</v>
      </c>
      <c r="N26" s="21">
        <v>91.031899999999993</v>
      </c>
      <c r="O26" s="21">
        <v>116.26519999999999</v>
      </c>
      <c r="P26" s="21">
        <v>168.88499999999999</v>
      </c>
      <c r="Q26" s="64">
        <v>71.357699999999994</v>
      </c>
      <c r="R26" s="64">
        <v>76.249600000000001</v>
      </c>
      <c r="S26" s="64">
        <v>91.72</v>
      </c>
      <c r="T26" s="65">
        <v>27.367272737879428</v>
      </c>
      <c r="U26" s="66">
        <v>15.028260732786647</v>
      </c>
      <c r="V26" s="25">
        <v>4.2931980374103951</v>
      </c>
      <c r="W26" s="67">
        <v>1.6737929274354135</v>
      </c>
    </row>
    <row r="27" spans="1:23" ht="15" customHeight="1" x14ac:dyDescent="0.25">
      <c r="A27" s="15" t="s">
        <v>3</v>
      </c>
      <c r="B27" s="82"/>
      <c r="C27" s="16">
        <v>3.74</v>
      </c>
      <c r="D27" s="527">
        <v>3.74</v>
      </c>
      <c r="E27" s="16">
        <v>5.5990000000000002</v>
      </c>
      <c r="F27" s="16">
        <v>6.9740000000000002</v>
      </c>
      <c r="G27" s="16">
        <v>7.0090000000000003</v>
      </c>
      <c r="H27" s="61">
        <v>8.4109999999999996</v>
      </c>
      <c r="I27" s="83">
        <v>1.1241601862138286</v>
      </c>
      <c r="J27" s="84">
        <v>1.4263825659453917</v>
      </c>
      <c r="K27" s="539">
        <v>3.4345591910850404</v>
      </c>
      <c r="M27" s="15" t="s">
        <v>3</v>
      </c>
      <c r="N27" s="21">
        <v>4.7990000000000004</v>
      </c>
      <c r="O27" s="21">
        <v>6.274</v>
      </c>
      <c r="P27" s="21">
        <v>7.6609999999999996</v>
      </c>
      <c r="Q27" s="64">
        <v>5.9560000000000004</v>
      </c>
      <c r="R27" s="64">
        <v>7.0739999999999998</v>
      </c>
      <c r="S27" s="64">
        <v>10.084</v>
      </c>
      <c r="T27" s="65">
        <v>1.2414404858033234</v>
      </c>
      <c r="U27" s="66">
        <v>1.6522566640800318</v>
      </c>
      <c r="V27" s="25">
        <v>3.0328178440167219</v>
      </c>
      <c r="W27" s="67">
        <v>4.2193558966296951</v>
      </c>
    </row>
    <row r="28" spans="1:23" ht="15" customHeight="1" x14ac:dyDescent="0.25">
      <c r="A28" s="15" t="s">
        <v>133</v>
      </c>
      <c r="B28" s="544"/>
      <c r="C28" s="16">
        <v>192.321</v>
      </c>
      <c r="D28" s="527">
        <v>206.8871</v>
      </c>
      <c r="E28" s="16">
        <v>272.04079999999999</v>
      </c>
      <c r="F28" s="16">
        <v>310.95619999999997</v>
      </c>
      <c r="G28" s="16">
        <v>349.11820000000006</v>
      </c>
      <c r="H28" s="61">
        <v>388.41930000000002</v>
      </c>
      <c r="I28" s="83">
        <v>62.185625898727004</v>
      </c>
      <c r="J28" s="84">
        <v>65.870231577305077</v>
      </c>
      <c r="K28" s="539">
        <v>2.6593809831044313</v>
      </c>
      <c r="M28" s="15" t="s">
        <v>133</v>
      </c>
      <c r="N28" s="21">
        <v>269.6377</v>
      </c>
      <c r="O28" s="21">
        <v>306.60879999999997</v>
      </c>
      <c r="P28" s="21">
        <v>382.52499999999998</v>
      </c>
      <c r="Q28" s="64">
        <v>279.79409999999996</v>
      </c>
      <c r="R28" s="64">
        <v>334.47960000000006</v>
      </c>
      <c r="S28" s="64">
        <v>467.35670000000005</v>
      </c>
      <c r="T28" s="65">
        <v>61.986949723523864</v>
      </c>
      <c r="U28" s="66">
        <v>76.576083109624392</v>
      </c>
      <c r="V28" s="25">
        <v>2.5939931800937455</v>
      </c>
      <c r="W28" s="67">
        <v>3.4538031804748126</v>
      </c>
    </row>
    <row r="29" spans="1:23" ht="15" customHeight="1" x14ac:dyDescent="0.25">
      <c r="A29" s="540" t="s">
        <v>4</v>
      </c>
      <c r="B29" s="82"/>
      <c r="C29" s="16">
        <v>161.071</v>
      </c>
      <c r="D29" s="527">
        <v>170.18260000000001</v>
      </c>
      <c r="E29" s="16">
        <v>199.30350000000001</v>
      </c>
      <c r="F29" s="16">
        <v>220.02799999999999</v>
      </c>
      <c r="G29" s="16">
        <v>240.06800000000001</v>
      </c>
      <c r="H29" s="61">
        <v>260.95429999999999</v>
      </c>
      <c r="I29" s="83">
        <v>51.1530757503619</v>
      </c>
      <c r="J29" s="84">
        <v>44.254032104206821</v>
      </c>
      <c r="K29" s="539">
        <v>1.7970956996481657</v>
      </c>
      <c r="M29" s="540" t="s">
        <v>4</v>
      </c>
      <c r="N29" s="21">
        <v>199.86940000000001</v>
      </c>
      <c r="O29" s="21">
        <v>221.90729999999999</v>
      </c>
      <c r="P29" s="21">
        <v>268.80220000000003</v>
      </c>
      <c r="Q29" s="64">
        <v>200.09379999999999</v>
      </c>
      <c r="R29" s="64">
        <v>224.72450000000001</v>
      </c>
      <c r="S29" s="64">
        <v>279.82990000000001</v>
      </c>
      <c r="T29" s="65">
        <v>43.558534623809187</v>
      </c>
      <c r="U29" s="66">
        <v>45.84994219395567</v>
      </c>
      <c r="V29" s="25">
        <v>1.9228524190483487</v>
      </c>
      <c r="W29" s="67">
        <v>2.0937423123519538</v>
      </c>
    </row>
    <row r="30" spans="1:23" ht="15" customHeight="1" x14ac:dyDescent="0.25">
      <c r="A30" s="540" t="s">
        <v>32</v>
      </c>
      <c r="B30" s="85"/>
      <c r="C30" s="16">
        <v>17.664400000000001</v>
      </c>
      <c r="D30" s="527">
        <v>18.915800000000001</v>
      </c>
      <c r="E30" s="16">
        <v>23.187200000000001</v>
      </c>
      <c r="F30" s="16">
        <v>25.2605</v>
      </c>
      <c r="G30" s="16">
        <v>27.338799999999999</v>
      </c>
      <c r="H30" s="61">
        <v>29.491199999999999</v>
      </c>
      <c r="I30" s="83">
        <v>5.6856655749688612</v>
      </c>
      <c r="J30" s="84">
        <v>5.0012761299261372</v>
      </c>
      <c r="K30" s="539">
        <v>1.8676190345773946</v>
      </c>
      <c r="M30" s="540" t="s">
        <v>32</v>
      </c>
      <c r="N30" s="21">
        <v>23.100300000000001</v>
      </c>
      <c r="O30" s="21">
        <v>25.0335</v>
      </c>
      <c r="P30" s="21">
        <v>28.896100000000001</v>
      </c>
      <c r="Q30" s="64">
        <v>23.282399999999999</v>
      </c>
      <c r="R30" s="64">
        <v>25.6082</v>
      </c>
      <c r="S30" s="64">
        <v>31.759699999999999</v>
      </c>
      <c r="T30" s="65">
        <v>4.6825203526721602</v>
      </c>
      <c r="U30" s="66">
        <v>5.2038056301252071</v>
      </c>
      <c r="V30" s="25">
        <v>1.7811307910170715</v>
      </c>
      <c r="W30" s="67">
        <v>2.1826480667986203</v>
      </c>
    </row>
    <row r="31" spans="1:23" ht="15" customHeight="1" x14ac:dyDescent="0.25">
      <c r="A31" s="540" t="s">
        <v>13</v>
      </c>
      <c r="B31" s="85"/>
      <c r="C31" s="16">
        <v>11.164400000000001</v>
      </c>
      <c r="D31" s="527">
        <v>14.5243</v>
      </c>
      <c r="E31" s="16">
        <v>32.313099999999999</v>
      </c>
      <c r="F31" s="16">
        <v>40.151699999999998</v>
      </c>
      <c r="G31" s="16">
        <v>47.496400000000001</v>
      </c>
      <c r="H31" s="61">
        <v>55.1967</v>
      </c>
      <c r="I31" s="83">
        <v>4.3656790889373021</v>
      </c>
      <c r="J31" s="84">
        <v>9.3605529161476646</v>
      </c>
      <c r="K31" s="539">
        <v>5.7204685614600903</v>
      </c>
      <c r="M31" s="540" t="s">
        <v>13</v>
      </c>
      <c r="N31" s="21">
        <v>30.924099999999999</v>
      </c>
      <c r="O31" s="21">
        <v>38.003100000000003</v>
      </c>
      <c r="P31" s="21">
        <v>50.654899999999998</v>
      </c>
      <c r="Q31" s="64">
        <v>34.882599999999996</v>
      </c>
      <c r="R31" s="64">
        <v>48.219099999999997</v>
      </c>
      <c r="S31" s="64">
        <v>82.848100000000002</v>
      </c>
      <c r="T31" s="65">
        <v>8.2084641253516217</v>
      </c>
      <c r="U31" s="66">
        <v>13.574605844046896</v>
      </c>
      <c r="V31" s="25">
        <v>5.3428977060098637</v>
      </c>
      <c r="W31" s="67">
        <v>7.524592648722761</v>
      </c>
    </row>
    <row r="32" spans="1:23" ht="15" customHeight="1" x14ac:dyDescent="0.25">
      <c r="A32" s="540" t="s">
        <v>14</v>
      </c>
      <c r="B32" s="85"/>
      <c r="C32" s="16">
        <v>0.63070000000000004</v>
      </c>
      <c r="D32" s="527">
        <v>0.66069999999999995</v>
      </c>
      <c r="E32" s="16">
        <v>1.4043000000000001</v>
      </c>
      <c r="F32" s="16">
        <v>2.0091000000000001</v>
      </c>
      <c r="G32" s="16">
        <v>2.8073000000000001</v>
      </c>
      <c r="H32" s="61">
        <v>3.661</v>
      </c>
      <c r="I32" s="83">
        <v>0.19859161364477984</v>
      </c>
      <c r="J32" s="84">
        <v>0.62085204778576619</v>
      </c>
      <c r="K32" s="539">
        <v>7.3947725575398637</v>
      </c>
      <c r="M32" s="540" t="s">
        <v>14</v>
      </c>
      <c r="N32" s="21">
        <v>1.3713</v>
      </c>
      <c r="O32" s="21">
        <v>1.8025</v>
      </c>
      <c r="P32" s="21">
        <v>2.9563000000000001</v>
      </c>
      <c r="Q32" s="64">
        <v>1.5389999999999999</v>
      </c>
      <c r="R32" s="64">
        <v>2.456</v>
      </c>
      <c r="S32" s="64">
        <v>4.6391</v>
      </c>
      <c r="T32" s="65">
        <v>0.47905893593269361</v>
      </c>
      <c r="U32" s="66">
        <v>0.76011343616954352</v>
      </c>
      <c r="V32" s="25">
        <v>6.4423223841118649</v>
      </c>
      <c r="W32" s="67">
        <v>8.4595736249545759</v>
      </c>
    </row>
    <row r="33" spans="1:23" ht="15" customHeight="1" x14ac:dyDescent="0.25">
      <c r="A33" s="540" t="s">
        <v>20</v>
      </c>
      <c r="B33" s="85"/>
      <c r="C33" s="16">
        <v>1.7905</v>
      </c>
      <c r="D33" s="527">
        <v>2.6036999999999999</v>
      </c>
      <c r="E33" s="16">
        <v>15.1927</v>
      </c>
      <c r="F33" s="16">
        <v>22.218599999999999</v>
      </c>
      <c r="G33" s="16">
        <v>29.302</v>
      </c>
      <c r="H33" s="61">
        <v>36.154800000000002</v>
      </c>
      <c r="I33" s="83">
        <v>0.78261387081415645</v>
      </c>
      <c r="J33" s="84">
        <v>6.131325216412133</v>
      </c>
      <c r="K33" s="539">
        <v>11.58537891437188</v>
      </c>
      <c r="M33" s="540" t="s">
        <v>20</v>
      </c>
      <c r="N33" s="21">
        <v>13.8322</v>
      </c>
      <c r="O33" s="21">
        <v>18.857900000000001</v>
      </c>
      <c r="P33" s="21">
        <v>28.915800000000001</v>
      </c>
      <c r="Q33" s="64">
        <v>19.031700000000001</v>
      </c>
      <c r="R33" s="64">
        <v>31.412700000000001</v>
      </c>
      <c r="S33" s="64">
        <v>62.912700000000001</v>
      </c>
      <c r="T33" s="65">
        <v>4.685712674506167</v>
      </c>
      <c r="U33" s="66">
        <v>10.308203870514463</v>
      </c>
      <c r="V33" s="25">
        <v>10.551424891003558</v>
      </c>
      <c r="W33" s="67">
        <v>14.190806657036514</v>
      </c>
    </row>
    <row r="34" spans="1:23" ht="15" customHeight="1" x14ac:dyDescent="0.25">
      <c r="A34" s="540" t="s">
        <v>21</v>
      </c>
      <c r="B34" s="85"/>
      <c r="C34" s="16">
        <v>0</v>
      </c>
      <c r="D34" s="527">
        <v>0</v>
      </c>
      <c r="E34" s="16">
        <v>0.64</v>
      </c>
      <c r="F34" s="16">
        <v>1.2883</v>
      </c>
      <c r="G34" s="16">
        <v>2.1057000000000001</v>
      </c>
      <c r="H34" s="61">
        <v>2.9613</v>
      </c>
      <c r="I34" s="83">
        <v>0</v>
      </c>
      <c r="J34" s="84">
        <v>0.50219316282654725</v>
      </c>
      <c r="K34" s="539" t="s">
        <v>46</v>
      </c>
      <c r="M34" s="540" t="s">
        <v>21</v>
      </c>
      <c r="N34" s="21">
        <v>0.54039999999999999</v>
      </c>
      <c r="O34" s="21">
        <v>1.0044999999999999</v>
      </c>
      <c r="P34" s="21">
        <v>2.2997000000000001</v>
      </c>
      <c r="Q34" s="64">
        <v>0.96460000000000001</v>
      </c>
      <c r="R34" s="64">
        <v>2.0590999999999999</v>
      </c>
      <c r="S34" s="64">
        <v>4.8811</v>
      </c>
      <c r="T34" s="65">
        <v>0.37265901125204326</v>
      </c>
      <c r="U34" s="66">
        <v>0.79976497451815198</v>
      </c>
      <c r="V34" s="25" t="s">
        <v>46</v>
      </c>
      <c r="W34" s="67" t="s">
        <v>46</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0</v>
      </c>
      <c r="R35" s="73">
        <v>0</v>
      </c>
      <c r="S35" s="73">
        <v>0.48609999999999998</v>
      </c>
      <c r="T35" s="74">
        <v>0</v>
      </c>
      <c r="U35" s="75">
        <v>7.9647160294456912E-2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829.40110000000004</v>
      </c>
      <c r="C40" s="120">
        <v>1222.6541</v>
      </c>
      <c r="D40" s="120">
        <v>1207.1566</v>
      </c>
      <c r="E40" s="120">
        <v>1250.1307999999999</v>
      </c>
      <c r="F40" s="120">
        <v>1302.8992000000001</v>
      </c>
      <c r="G40" s="120">
        <v>1385.1769999999999</v>
      </c>
      <c r="H40" s="128">
        <v>1464.0537999999999</v>
      </c>
      <c r="I40" s="129">
        <v>99.999991716070639</v>
      </c>
      <c r="J40" s="130">
        <v>100</v>
      </c>
      <c r="K40" s="537">
        <v>0.80716299771796951</v>
      </c>
      <c r="M40" s="137" t="s">
        <v>36</v>
      </c>
      <c r="N40" s="138">
        <v>1313.4586999999999</v>
      </c>
      <c r="O40" s="138">
        <v>1415.4797000000001</v>
      </c>
      <c r="P40" s="138">
        <v>1684.7238</v>
      </c>
      <c r="Q40" s="138">
        <v>1108.471</v>
      </c>
      <c r="R40" s="138">
        <v>1009.5988</v>
      </c>
      <c r="S40" s="138">
        <v>852.80380000000002</v>
      </c>
      <c r="T40" s="139">
        <v>99.999994064308936</v>
      </c>
      <c r="U40" s="139">
        <v>100</v>
      </c>
      <c r="V40" s="140">
        <v>1.398581392381204</v>
      </c>
      <c r="W40" s="538">
        <v>-1.4374578488297263</v>
      </c>
    </row>
    <row r="41" spans="1:23" ht="15" customHeight="1" x14ac:dyDescent="0.25">
      <c r="A41" s="15" t="s">
        <v>0</v>
      </c>
      <c r="B41" s="16">
        <v>79.512500000000003</v>
      </c>
      <c r="C41" s="16">
        <v>129.79820000000001</v>
      </c>
      <c r="D41" s="527">
        <v>131.9469</v>
      </c>
      <c r="E41" s="16">
        <v>139.62469999999999</v>
      </c>
      <c r="F41" s="16">
        <v>145.80539999999999</v>
      </c>
      <c r="G41" s="16">
        <v>151.22550000000001</v>
      </c>
      <c r="H41" s="61">
        <v>158.9032</v>
      </c>
      <c r="I41" s="62">
        <v>10.930387987772257</v>
      </c>
      <c r="J41" s="63">
        <v>10.853644859225803</v>
      </c>
      <c r="K41" s="539">
        <v>0.77757269473086588</v>
      </c>
      <c r="M41" s="15" t="s">
        <v>0</v>
      </c>
      <c r="N41" s="21">
        <v>153.41929999999999</v>
      </c>
      <c r="O41" s="21">
        <v>166.4101</v>
      </c>
      <c r="P41" s="21">
        <v>188.93</v>
      </c>
      <c r="Q41" s="64">
        <v>110.1511</v>
      </c>
      <c r="R41" s="64">
        <v>79.790999999999997</v>
      </c>
      <c r="S41" s="64">
        <v>57.506599999999999</v>
      </c>
      <c r="T41" s="65">
        <v>11.214301121643798</v>
      </c>
      <c r="U41" s="66">
        <v>6.7432391835027001</v>
      </c>
      <c r="V41" s="25">
        <v>1.5069796646309586</v>
      </c>
      <c r="W41" s="67">
        <v>-3.4012283039760449</v>
      </c>
    </row>
    <row r="42" spans="1:23" ht="15" customHeight="1" x14ac:dyDescent="0.25">
      <c r="A42" s="15" t="s">
        <v>1</v>
      </c>
      <c r="B42" s="16">
        <v>579.16999999999996</v>
      </c>
      <c r="C42" s="16">
        <v>794.41600000000005</v>
      </c>
      <c r="D42" s="527">
        <v>785.60500000000002</v>
      </c>
      <c r="E42" s="16">
        <v>792.39189999999996</v>
      </c>
      <c r="F42" s="16">
        <v>799.74749999999995</v>
      </c>
      <c r="G42" s="16">
        <v>819.0652</v>
      </c>
      <c r="H42" s="61">
        <v>828.69299999999998</v>
      </c>
      <c r="I42" s="62">
        <v>65.078963243045678</v>
      </c>
      <c r="J42" s="63">
        <v>56.602633045315685</v>
      </c>
      <c r="K42" s="539">
        <v>0.2227295047672051</v>
      </c>
      <c r="M42" s="15" t="s">
        <v>1</v>
      </c>
      <c r="N42" s="21">
        <v>828.1454</v>
      </c>
      <c r="O42" s="21">
        <v>864.26959999999997</v>
      </c>
      <c r="P42" s="21">
        <v>961.01149999999996</v>
      </c>
      <c r="Q42" s="64">
        <v>712.5616</v>
      </c>
      <c r="R42" s="64">
        <v>636.59559999999999</v>
      </c>
      <c r="S42" s="64">
        <v>498.03449999999998</v>
      </c>
      <c r="T42" s="65">
        <v>57.042673701172852</v>
      </c>
      <c r="U42" s="66">
        <v>58.399657693832971</v>
      </c>
      <c r="V42" s="25">
        <v>0.84325324356000486</v>
      </c>
      <c r="W42" s="67">
        <v>-1.8811838576792916</v>
      </c>
    </row>
    <row r="43" spans="1:23" s="110" customFormat="1" ht="15" customHeight="1" x14ac:dyDescent="0.25">
      <c r="A43" s="47" t="s">
        <v>2</v>
      </c>
      <c r="B43" s="48">
        <v>170.71860000000001</v>
      </c>
      <c r="C43" s="48">
        <v>298.43990000000002</v>
      </c>
      <c r="D43" s="533">
        <v>289.6046</v>
      </c>
      <c r="E43" s="48">
        <v>318.11419999999998</v>
      </c>
      <c r="F43" s="48">
        <v>357.34620000000001</v>
      </c>
      <c r="G43" s="48">
        <v>414.88619999999997</v>
      </c>
      <c r="H43" s="68">
        <v>476.45760000000001</v>
      </c>
      <c r="I43" s="69">
        <v>23.990640485252701</v>
      </c>
      <c r="J43" s="70">
        <v>32.543722095458513</v>
      </c>
      <c r="K43" s="542">
        <v>2.0960915686698556</v>
      </c>
      <c r="M43" s="15" t="s">
        <v>2</v>
      </c>
      <c r="N43" s="21">
        <v>331.89400000000001</v>
      </c>
      <c r="O43" s="21">
        <v>384.8</v>
      </c>
      <c r="P43" s="21">
        <v>534.78219999999999</v>
      </c>
      <c r="Q43" s="64">
        <v>285.75830000000002</v>
      </c>
      <c r="R43" s="64">
        <v>293.2122</v>
      </c>
      <c r="S43" s="64">
        <v>297.2627</v>
      </c>
      <c r="T43" s="65">
        <v>31.743019241492288</v>
      </c>
      <c r="U43" s="66">
        <v>34.85710312266432</v>
      </c>
      <c r="V43" s="25">
        <v>2.5885312216336054</v>
      </c>
      <c r="W43" s="67">
        <v>0.10880796660421854</v>
      </c>
    </row>
    <row r="44" spans="1:23" ht="15" customHeight="1" x14ac:dyDescent="0.25">
      <c r="A44" s="132" t="s">
        <v>16</v>
      </c>
      <c r="B44" s="133">
        <v>149.29230000000001</v>
      </c>
      <c r="C44" s="133">
        <v>314.72969999999998</v>
      </c>
      <c r="D44" s="133">
        <v>298.73200000000003</v>
      </c>
      <c r="E44" s="133">
        <v>258.31130000000002</v>
      </c>
      <c r="F44" s="133">
        <v>260.62950000000001</v>
      </c>
      <c r="G44" s="133">
        <v>282.70100000000002</v>
      </c>
      <c r="H44" s="134">
        <v>305.58269999999999</v>
      </c>
      <c r="I44" s="135">
        <v>100.00003347482024</v>
      </c>
      <c r="J44" s="136">
        <v>100.00000000000001</v>
      </c>
      <c r="K44" s="545">
        <v>9.4517954082617983E-2</v>
      </c>
      <c r="M44" s="137" t="s">
        <v>16</v>
      </c>
      <c r="N44" s="138">
        <v>288.29239999999999</v>
      </c>
      <c r="O44" s="138">
        <v>307.98039999999997</v>
      </c>
      <c r="P44" s="138">
        <v>384.34780000000001</v>
      </c>
      <c r="Q44" s="138">
        <v>188.32210000000001</v>
      </c>
      <c r="R44" s="138">
        <v>123.1876</v>
      </c>
      <c r="S44" s="138">
        <v>67.993099999999998</v>
      </c>
      <c r="T44" s="139">
        <v>100</v>
      </c>
      <c r="U44" s="139">
        <v>100</v>
      </c>
      <c r="V44" s="140">
        <v>1.0555361454459788</v>
      </c>
      <c r="W44" s="530">
        <v>-5.9809275479113522</v>
      </c>
    </row>
    <row r="45" spans="1:23" ht="15" customHeight="1" x14ac:dyDescent="0.25">
      <c r="A45" s="15" t="s">
        <v>0</v>
      </c>
      <c r="B45" s="16">
        <v>31.032</v>
      </c>
      <c r="C45" s="16">
        <v>79.669600000000003</v>
      </c>
      <c r="D45" s="527">
        <v>79.916700000000006</v>
      </c>
      <c r="E45" s="16">
        <v>77.3459</v>
      </c>
      <c r="F45" s="16">
        <v>78.250399999999999</v>
      </c>
      <c r="G45" s="16">
        <v>78.754099999999994</v>
      </c>
      <c r="H45" s="61">
        <v>81.668099999999995</v>
      </c>
      <c r="I45" s="62">
        <v>26.751971666912151</v>
      </c>
      <c r="J45" s="63">
        <v>26.725367633704394</v>
      </c>
      <c r="K45" s="539">
        <v>9.0368434964327449E-2</v>
      </c>
      <c r="M45" s="15" t="s">
        <v>0</v>
      </c>
      <c r="N45" s="21">
        <v>90.907300000000006</v>
      </c>
      <c r="O45" s="21">
        <v>98.355000000000004</v>
      </c>
      <c r="P45" s="21">
        <v>110.71510000000001</v>
      </c>
      <c r="Q45" s="64">
        <v>51.906799999999997</v>
      </c>
      <c r="R45" s="64">
        <v>22.142499999999998</v>
      </c>
      <c r="S45" s="64">
        <v>6.5045999999999999</v>
      </c>
      <c r="T45" s="65">
        <v>28.805966887282818</v>
      </c>
      <c r="U45" s="66">
        <v>9.566558959659142</v>
      </c>
      <c r="V45" s="25">
        <v>1.3674966614394712</v>
      </c>
      <c r="W45" s="67">
        <v>-9.9243038631396168</v>
      </c>
    </row>
    <row r="46" spans="1:23" ht="15" customHeight="1" x14ac:dyDescent="0.25">
      <c r="A46" s="15" t="s">
        <v>1</v>
      </c>
      <c r="B46" s="16">
        <v>66.617000000000004</v>
      </c>
      <c r="C46" s="16">
        <v>113.45059999999999</v>
      </c>
      <c r="D46" s="527">
        <v>108.639</v>
      </c>
      <c r="E46" s="16">
        <v>68.015699999999995</v>
      </c>
      <c r="F46" s="16">
        <v>56.0871</v>
      </c>
      <c r="G46" s="16">
        <v>52.2241</v>
      </c>
      <c r="H46" s="61">
        <v>47.135199999999998</v>
      </c>
      <c r="I46" s="62">
        <v>36.366709960767508</v>
      </c>
      <c r="J46" s="63">
        <v>15.4246951807154</v>
      </c>
      <c r="K46" s="539">
        <v>-3.4193813148280627</v>
      </c>
      <c r="M46" s="15" t="s">
        <v>1</v>
      </c>
      <c r="N46" s="21">
        <v>73.400499999999994</v>
      </c>
      <c r="O46" s="21">
        <v>61.355699999999999</v>
      </c>
      <c r="P46" s="21">
        <v>52.1935</v>
      </c>
      <c r="Q46" s="64">
        <v>47.671100000000003</v>
      </c>
      <c r="R46" s="64">
        <v>24.729199999999999</v>
      </c>
      <c r="S46" s="64">
        <v>7.7042999999999999</v>
      </c>
      <c r="T46" s="65">
        <v>13.579757709033327</v>
      </c>
      <c r="U46" s="66">
        <v>11.33100270468621</v>
      </c>
      <c r="V46" s="25">
        <v>-3.0082911787936428</v>
      </c>
      <c r="W46" s="67">
        <v>-10.439919330012781</v>
      </c>
    </row>
    <row r="47" spans="1:23" ht="15" customHeight="1" x14ac:dyDescent="0.25">
      <c r="A47" s="15" t="s">
        <v>2</v>
      </c>
      <c r="B47" s="16">
        <v>51.643300000000004</v>
      </c>
      <c r="C47" s="16">
        <v>121.6095</v>
      </c>
      <c r="D47" s="527">
        <v>110.1764</v>
      </c>
      <c r="E47" s="16">
        <v>112.94970000000001</v>
      </c>
      <c r="F47" s="16">
        <v>126.292</v>
      </c>
      <c r="G47" s="16">
        <v>151.72280000000001</v>
      </c>
      <c r="H47" s="61">
        <v>176.77940000000001</v>
      </c>
      <c r="I47" s="62">
        <v>36.881351847140579</v>
      </c>
      <c r="J47" s="63">
        <v>57.849937185580217</v>
      </c>
      <c r="K47" s="539">
        <v>1.9896171612363789</v>
      </c>
      <c r="M47" s="15" t="s">
        <v>2</v>
      </c>
      <c r="N47" s="21">
        <v>123.9847</v>
      </c>
      <c r="O47" s="21">
        <v>148.2696</v>
      </c>
      <c r="P47" s="21">
        <v>221.4392</v>
      </c>
      <c r="Q47" s="64">
        <v>88.744299999999996</v>
      </c>
      <c r="R47" s="64">
        <v>76.315799999999996</v>
      </c>
      <c r="S47" s="64">
        <v>53.784199999999998</v>
      </c>
      <c r="T47" s="65">
        <v>57.614275403683848</v>
      </c>
      <c r="U47" s="66">
        <v>79.102438335654639</v>
      </c>
      <c r="V47" s="25">
        <v>2.9513186364195754</v>
      </c>
      <c r="W47" s="67">
        <v>-2.9437317465522472</v>
      </c>
    </row>
    <row r="48" spans="1:23" ht="15" customHeight="1" x14ac:dyDescent="0.25">
      <c r="A48" s="132" t="s">
        <v>19</v>
      </c>
      <c r="B48" s="133">
        <v>594.98050000000001</v>
      </c>
      <c r="C48" s="133">
        <v>813.04110000000003</v>
      </c>
      <c r="D48" s="133">
        <v>812.33910000000003</v>
      </c>
      <c r="E48" s="133">
        <v>895.81579999999997</v>
      </c>
      <c r="F48" s="133">
        <v>941.64340000000004</v>
      </c>
      <c r="G48" s="133">
        <v>994.63890000000004</v>
      </c>
      <c r="H48" s="134">
        <v>1042.6491000000001</v>
      </c>
      <c r="I48" s="135">
        <v>99.999999999999986</v>
      </c>
      <c r="J48" s="136">
        <v>100</v>
      </c>
      <c r="K48" s="545">
        <v>1.0454356431279788</v>
      </c>
      <c r="M48" s="137" t="s">
        <v>19</v>
      </c>
      <c r="N48" s="138">
        <v>925.39239999999995</v>
      </c>
      <c r="O48" s="138">
        <v>999.69889999999998</v>
      </c>
      <c r="P48" s="138">
        <v>1166.0904</v>
      </c>
      <c r="Q48" s="138">
        <v>833.88239999999996</v>
      </c>
      <c r="R48" s="138">
        <v>802.75070000000005</v>
      </c>
      <c r="S48" s="138">
        <v>717.45249999999999</v>
      </c>
      <c r="T48" s="139">
        <v>100</v>
      </c>
      <c r="U48" s="139">
        <v>99.999986061795028</v>
      </c>
      <c r="V48" s="140">
        <v>1.5176258643974316</v>
      </c>
      <c r="W48" s="530">
        <v>-0.51620937171821257</v>
      </c>
    </row>
    <row r="49" spans="1:23" ht="15" customHeight="1" x14ac:dyDescent="0.25">
      <c r="A49" s="15" t="s">
        <v>0</v>
      </c>
      <c r="B49" s="16">
        <v>43.637999999999998</v>
      </c>
      <c r="C49" s="16">
        <v>46.814399999999999</v>
      </c>
      <c r="D49" s="527">
        <v>48.231499999999997</v>
      </c>
      <c r="E49" s="16">
        <v>57.873800000000003</v>
      </c>
      <c r="F49" s="16">
        <v>62.915199999999999</v>
      </c>
      <c r="G49" s="16">
        <v>67.661600000000007</v>
      </c>
      <c r="H49" s="61">
        <v>72.298299999999998</v>
      </c>
      <c r="I49" s="62">
        <v>5.9373603954309226</v>
      </c>
      <c r="J49" s="63">
        <v>6.9340970034885165</v>
      </c>
      <c r="K49" s="539">
        <v>1.7009215400068056</v>
      </c>
      <c r="M49" s="15" t="s">
        <v>0</v>
      </c>
      <c r="N49" s="21">
        <v>58.102800000000002</v>
      </c>
      <c r="O49" s="21">
        <v>63.400599999999997</v>
      </c>
      <c r="P49" s="21">
        <v>73.245599999999996</v>
      </c>
      <c r="Q49" s="64">
        <v>54.1937</v>
      </c>
      <c r="R49" s="64">
        <v>53.893599999999999</v>
      </c>
      <c r="S49" s="64">
        <v>48.147500000000001</v>
      </c>
      <c r="T49" s="65">
        <v>6.2812968874454329</v>
      </c>
      <c r="U49" s="66">
        <v>6.7108972370993198</v>
      </c>
      <c r="V49" s="25">
        <v>1.7560989218936118</v>
      </c>
      <c r="W49" s="67">
        <v>-7.2627310655937194E-3</v>
      </c>
    </row>
    <row r="50" spans="1:23" ht="15" customHeight="1" x14ac:dyDescent="0.25">
      <c r="A50" s="15" t="s">
        <v>1</v>
      </c>
      <c r="B50" s="16">
        <v>477.31150000000002</v>
      </c>
      <c r="C50" s="16">
        <v>644.75250000000005</v>
      </c>
      <c r="D50" s="527">
        <v>640.97439999999995</v>
      </c>
      <c r="E50" s="16">
        <v>687.40440000000001</v>
      </c>
      <c r="F50" s="16">
        <v>705.40509999999995</v>
      </c>
      <c r="G50" s="16">
        <v>727.42010000000005</v>
      </c>
      <c r="H50" s="61">
        <v>742.16719999999998</v>
      </c>
      <c r="I50" s="62">
        <v>78.904782497850945</v>
      </c>
      <c r="J50" s="63">
        <v>71.180917913802446</v>
      </c>
      <c r="K50" s="539">
        <v>0.61263999326119922</v>
      </c>
      <c r="M50" s="15" t="s">
        <v>1</v>
      </c>
      <c r="N50" s="21">
        <v>716.12779999999998</v>
      </c>
      <c r="O50" s="21">
        <v>761.44</v>
      </c>
      <c r="P50" s="21">
        <v>862.66319999999996</v>
      </c>
      <c r="Q50" s="64">
        <v>632.24779999999998</v>
      </c>
      <c r="R50" s="64">
        <v>582.8963</v>
      </c>
      <c r="S50" s="64">
        <v>467.02789999999999</v>
      </c>
      <c r="T50" s="65">
        <v>73.979101448738447</v>
      </c>
      <c r="U50" s="66">
        <v>65.095305961021808</v>
      </c>
      <c r="V50" s="25">
        <v>1.2453356461091802</v>
      </c>
      <c r="W50" s="67">
        <v>-1.3105059342233827</v>
      </c>
    </row>
    <row r="51" spans="1:23" ht="15" customHeight="1" x14ac:dyDescent="0.25">
      <c r="A51" s="90" t="s">
        <v>28</v>
      </c>
      <c r="B51" s="43">
        <v>288.04939999999999</v>
      </c>
      <c r="C51" s="43">
        <v>428.45780000000002</v>
      </c>
      <c r="D51" s="532">
        <v>423.75009999999997</v>
      </c>
      <c r="E51" s="43">
        <v>465.81630000000001</v>
      </c>
      <c r="F51" s="43">
        <v>481.97730000000001</v>
      </c>
      <c r="G51" s="43">
        <v>502.1515</v>
      </c>
      <c r="H51" s="91">
        <v>516.32680000000005</v>
      </c>
      <c r="I51" s="92">
        <v>52.164188575928449</v>
      </c>
      <c r="J51" s="93">
        <v>49.520668075194237</v>
      </c>
      <c r="K51" s="546">
        <v>0.82671525431685655</v>
      </c>
      <c r="M51" s="90" t="s">
        <v>28</v>
      </c>
      <c r="N51" s="36">
        <v>490.67380000000003</v>
      </c>
      <c r="O51" s="36">
        <v>530.67600000000004</v>
      </c>
      <c r="P51" s="36">
        <v>624.13279999999997</v>
      </c>
      <c r="Q51" s="94">
        <v>419.83019999999999</v>
      </c>
      <c r="R51" s="94">
        <v>379.55279999999999</v>
      </c>
      <c r="S51" s="94">
        <v>289.74630000000002</v>
      </c>
      <c r="T51" s="95">
        <v>53.523534710516444</v>
      </c>
      <c r="U51" s="96">
        <v>40.385433181987665</v>
      </c>
      <c r="V51" s="40">
        <v>1.6264994305148495</v>
      </c>
      <c r="W51" s="97">
        <v>-1.571431218581254</v>
      </c>
    </row>
    <row r="52" spans="1:23" ht="12.75" customHeight="1" x14ac:dyDescent="0.25">
      <c r="A52" s="47" t="s">
        <v>2</v>
      </c>
      <c r="B52" s="48">
        <v>74.031000000000006</v>
      </c>
      <c r="C52" s="48">
        <v>121.4743</v>
      </c>
      <c r="D52" s="533">
        <v>123.1332</v>
      </c>
      <c r="E52" s="48">
        <v>150.5376</v>
      </c>
      <c r="F52" s="48">
        <v>173.32300000000001</v>
      </c>
      <c r="G52" s="48">
        <v>199.55719999999999</v>
      </c>
      <c r="H52" s="68">
        <v>228.18360000000001</v>
      </c>
      <c r="I52" s="69">
        <v>15.157857106718117</v>
      </c>
      <c r="J52" s="70">
        <v>21.884985082709033</v>
      </c>
      <c r="K52" s="542">
        <v>2.6036678011093217</v>
      </c>
      <c r="M52" s="71" t="s">
        <v>2</v>
      </c>
      <c r="N52" s="72">
        <v>151.1618</v>
      </c>
      <c r="O52" s="72">
        <v>174.85830000000001</v>
      </c>
      <c r="P52" s="72">
        <v>230.1816</v>
      </c>
      <c r="Q52" s="73">
        <v>147.441</v>
      </c>
      <c r="R52" s="73">
        <v>165.96080000000001</v>
      </c>
      <c r="S52" s="73">
        <v>202.27699999999999</v>
      </c>
      <c r="T52" s="74">
        <v>19.739601663816114</v>
      </c>
      <c r="U52" s="75">
        <v>28.193782863673899</v>
      </c>
      <c r="V52" s="76">
        <v>2.6409453301958763</v>
      </c>
      <c r="W52" s="77">
        <v>2.0897497108775642</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0B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1">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56</v>
      </c>
      <c r="B1" s="522"/>
      <c r="C1" s="522"/>
      <c r="D1" s="522"/>
      <c r="E1" s="522"/>
      <c r="F1" s="522"/>
      <c r="G1" s="522"/>
      <c r="H1" s="522"/>
      <c r="I1" s="522"/>
      <c r="J1" s="522"/>
      <c r="K1" s="522"/>
      <c r="M1" s="522" t="s">
        <v>140</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183.55459999999999</v>
      </c>
      <c r="C6" s="120">
        <v>294.94139999999999</v>
      </c>
      <c r="D6" s="120">
        <v>289.69830000000002</v>
      </c>
      <c r="E6" s="120">
        <v>319.40800000000002</v>
      </c>
      <c r="F6" s="120">
        <v>345.30680000000001</v>
      </c>
      <c r="G6" s="120">
        <v>375.14299999999997</v>
      </c>
      <c r="H6" s="120">
        <v>404.56900000000002</v>
      </c>
      <c r="I6" s="121">
        <v>99.999999999999986</v>
      </c>
      <c r="J6" s="122">
        <v>100.0000247176625</v>
      </c>
      <c r="K6" s="123">
        <v>1.4013204995663386</v>
      </c>
      <c r="M6" s="141" t="s">
        <v>18</v>
      </c>
      <c r="N6" s="142">
        <v>326.45460000000003</v>
      </c>
      <c r="O6" s="142">
        <v>357.54309999999998</v>
      </c>
      <c r="P6" s="142">
        <v>428.09100000000001</v>
      </c>
      <c r="Q6" s="142">
        <v>305.14030000000002</v>
      </c>
      <c r="R6" s="142">
        <v>312.17919999999998</v>
      </c>
      <c r="S6" s="142">
        <v>339.22649999999999</v>
      </c>
      <c r="T6" s="143">
        <v>100</v>
      </c>
      <c r="U6" s="143">
        <v>100</v>
      </c>
      <c r="V6" s="144">
        <v>1.64</v>
      </c>
      <c r="W6" s="144">
        <v>0.66</v>
      </c>
    </row>
    <row r="7" spans="1:27" ht="15" customHeight="1" x14ac:dyDescent="0.25">
      <c r="A7" s="15" t="s">
        <v>0</v>
      </c>
      <c r="B7" s="16">
        <v>13.014699999999999</v>
      </c>
      <c r="C7" s="16">
        <v>17.666</v>
      </c>
      <c r="D7" s="526">
        <v>16.997499999999999</v>
      </c>
      <c r="E7" s="16">
        <v>17.0322</v>
      </c>
      <c r="F7" s="16">
        <v>17.136099999999999</v>
      </c>
      <c r="G7" s="16">
        <v>17.228300000000001</v>
      </c>
      <c r="H7" s="16">
        <v>17.276499999999999</v>
      </c>
      <c r="I7" s="17">
        <v>5.8673109231224343</v>
      </c>
      <c r="J7" s="18">
        <v>4.2703469618285128</v>
      </c>
      <c r="K7" s="19">
        <v>6.7860190223600902E-2</v>
      </c>
      <c r="M7" s="20" t="s">
        <v>0</v>
      </c>
      <c r="N7" s="21">
        <v>18.034400000000002</v>
      </c>
      <c r="O7" s="21">
        <v>18.264299999999999</v>
      </c>
      <c r="P7" s="21">
        <v>18.754799999999999</v>
      </c>
      <c r="Q7" s="22">
        <v>14.803100000000001</v>
      </c>
      <c r="R7" s="22">
        <v>11.6235</v>
      </c>
      <c r="S7" s="22">
        <v>10.2325</v>
      </c>
      <c r="T7" s="23">
        <v>4.3810311359033474</v>
      </c>
      <c r="U7" s="24">
        <v>3.0164211817178201</v>
      </c>
      <c r="V7" s="25">
        <v>0.41099999999999998</v>
      </c>
      <c r="W7" s="26">
        <v>-2.0920000000000001</v>
      </c>
    </row>
    <row r="8" spans="1:27" ht="15" customHeight="1" x14ac:dyDescent="0.25">
      <c r="A8" s="15" t="s">
        <v>1</v>
      </c>
      <c r="B8" s="16">
        <v>88.227500000000006</v>
      </c>
      <c r="C8" s="16">
        <v>118.2889</v>
      </c>
      <c r="D8" s="527">
        <v>114.5149</v>
      </c>
      <c r="E8" s="16">
        <v>121.2975</v>
      </c>
      <c r="F8" s="16">
        <v>127.5425</v>
      </c>
      <c r="G8" s="16">
        <v>134.29560000000001</v>
      </c>
      <c r="H8" s="16">
        <v>138.77440000000001</v>
      </c>
      <c r="I8" s="17">
        <v>39.529020363598953</v>
      </c>
      <c r="J8" s="18">
        <v>34.301787828528632</v>
      </c>
      <c r="K8" s="19">
        <v>0.80381609105073526</v>
      </c>
      <c r="M8" s="20" t="s">
        <v>1</v>
      </c>
      <c r="N8" s="21">
        <v>127.85680000000001</v>
      </c>
      <c r="O8" s="21">
        <v>137.5692</v>
      </c>
      <c r="P8" s="21">
        <v>154.1215</v>
      </c>
      <c r="Q8" s="22">
        <v>109.9829</v>
      </c>
      <c r="R8" s="22">
        <v>101.16759999999999</v>
      </c>
      <c r="S8" s="22">
        <v>84.599699999999999</v>
      </c>
      <c r="T8" s="23">
        <v>36.002041621991587</v>
      </c>
      <c r="U8" s="24">
        <v>24.939000933004941</v>
      </c>
      <c r="V8" s="25">
        <v>1.2450000000000001</v>
      </c>
      <c r="W8" s="26">
        <v>-1.254</v>
      </c>
    </row>
    <row r="9" spans="1:27" ht="15" customHeight="1" x14ac:dyDescent="0.25">
      <c r="A9" s="15" t="s">
        <v>2</v>
      </c>
      <c r="B9" s="16">
        <v>7.9089</v>
      </c>
      <c r="C9" s="16">
        <v>35.199800000000003</v>
      </c>
      <c r="D9" s="527">
        <v>30.3019</v>
      </c>
      <c r="E9" s="16">
        <v>31.773</v>
      </c>
      <c r="F9" s="16">
        <v>36.754300000000001</v>
      </c>
      <c r="G9" s="16">
        <v>46.482599999999998</v>
      </c>
      <c r="H9" s="16">
        <v>53.884500000000003</v>
      </c>
      <c r="I9" s="17">
        <v>10.459812846675316</v>
      </c>
      <c r="J9" s="18">
        <v>13.318988849862446</v>
      </c>
      <c r="K9" s="19">
        <v>2.4274631438374827</v>
      </c>
      <c r="M9" s="20" t="s">
        <v>2</v>
      </c>
      <c r="N9" s="21">
        <v>34.264299999999999</v>
      </c>
      <c r="O9" s="21">
        <v>41.189500000000002</v>
      </c>
      <c r="P9" s="21">
        <v>62.128</v>
      </c>
      <c r="Q9" s="22">
        <v>27.681000000000001</v>
      </c>
      <c r="R9" s="22">
        <v>29.838699999999999</v>
      </c>
      <c r="S9" s="22">
        <v>37.841900000000003</v>
      </c>
      <c r="T9" s="23">
        <v>14.512802184582249</v>
      </c>
      <c r="U9" s="24">
        <v>11.155349007226736</v>
      </c>
      <c r="V9" s="25">
        <v>3.0369999999999999</v>
      </c>
      <c r="W9" s="26">
        <v>0.93</v>
      </c>
    </row>
    <row r="10" spans="1:27" ht="15" customHeight="1" x14ac:dyDescent="0.25">
      <c r="A10" s="15" t="s">
        <v>3</v>
      </c>
      <c r="B10" s="16">
        <v>1.5755999999999999</v>
      </c>
      <c r="C10" s="16">
        <v>3.8397999999999999</v>
      </c>
      <c r="D10" s="527">
        <v>4.4367000000000001</v>
      </c>
      <c r="E10" s="16">
        <v>6.7087000000000003</v>
      </c>
      <c r="F10" s="16">
        <v>8.0645000000000007</v>
      </c>
      <c r="G10" s="16">
        <v>8.1348000000000003</v>
      </c>
      <c r="H10" s="16">
        <v>10.1685</v>
      </c>
      <c r="I10" s="17">
        <v>1.5314898292464953</v>
      </c>
      <c r="J10" s="18">
        <v>2.513415511321925</v>
      </c>
      <c r="K10" s="19">
        <v>3.516171449809713</v>
      </c>
      <c r="M10" s="20" t="s">
        <v>3</v>
      </c>
      <c r="N10" s="21">
        <v>6.7087000000000003</v>
      </c>
      <c r="O10" s="21">
        <v>8.0645000000000007</v>
      </c>
      <c r="P10" s="21">
        <v>10.1685</v>
      </c>
      <c r="Q10" s="22">
        <v>6.7087000000000003</v>
      </c>
      <c r="R10" s="22">
        <v>8.0645000000000007</v>
      </c>
      <c r="S10" s="22">
        <v>10.896599999999999</v>
      </c>
      <c r="T10" s="23">
        <v>2.3753127255653586</v>
      </c>
      <c r="U10" s="24">
        <v>3.2121900853854282</v>
      </c>
      <c r="V10" s="25">
        <v>3.516</v>
      </c>
      <c r="W10" s="26">
        <v>3.8149999999999999</v>
      </c>
    </row>
    <row r="11" spans="1:27" ht="15" customHeight="1" x14ac:dyDescent="0.25">
      <c r="A11" s="15" t="s">
        <v>4</v>
      </c>
      <c r="B11" s="16">
        <v>26.178699999999999</v>
      </c>
      <c r="C11" s="16">
        <v>30.937899999999999</v>
      </c>
      <c r="D11" s="527">
        <v>32.973700000000001</v>
      </c>
      <c r="E11" s="16">
        <v>40.382100000000001</v>
      </c>
      <c r="F11" s="16">
        <v>44.5092</v>
      </c>
      <c r="G11" s="16">
        <v>48.089300000000001</v>
      </c>
      <c r="H11" s="16">
        <v>52.275500000000001</v>
      </c>
      <c r="I11" s="17">
        <v>11.382082670143387</v>
      </c>
      <c r="J11" s="18">
        <v>12.921281660235953</v>
      </c>
      <c r="K11" s="19">
        <v>1.9386250165535301</v>
      </c>
      <c r="M11" s="20" t="s">
        <v>4</v>
      </c>
      <c r="N11" s="21">
        <v>40.528599999999997</v>
      </c>
      <c r="O11" s="21">
        <v>45.464399999999998</v>
      </c>
      <c r="P11" s="21">
        <v>55.473500000000001</v>
      </c>
      <c r="Q11" s="22">
        <v>39.76</v>
      </c>
      <c r="R11" s="22">
        <v>43.106099999999998</v>
      </c>
      <c r="S11" s="22">
        <v>52.154200000000003</v>
      </c>
      <c r="T11" s="23">
        <v>12.958342969135067</v>
      </c>
      <c r="U11" s="24">
        <v>15.374447456198146</v>
      </c>
      <c r="V11" s="25">
        <v>2.1909999999999998</v>
      </c>
      <c r="W11" s="26">
        <v>1.929</v>
      </c>
    </row>
    <row r="12" spans="1:27" s="107" customFormat="1" ht="15" customHeight="1" x14ac:dyDescent="0.25">
      <c r="A12" s="15" t="s">
        <v>32</v>
      </c>
      <c r="B12" s="16">
        <v>46.618699999999997</v>
      </c>
      <c r="C12" s="16">
        <v>86.450500000000005</v>
      </c>
      <c r="D12" s="527">
        <v>87.009200000000007</v>
      </c>
      <c r="E12" s="16">
        <v>94.185100000000006</v>
      </c>
      <c r="F12" s="16">
        <v>100.6515</v>
      </c>
      <c r="G12" s="16">
        <v>107.5831</v>
      </c>
      <c r="H12" s="16">
        <v>115.9421</v>
      </c>
      <c r="I12" s="17">
        <v>30.034418565797587</v>
      </c>
      <c r="J12" s="18">
        <v>28.658176973519968</v>
      </c>
      <c r="K12" s="19">
        <v>1.2033369884288048</v>
      </c>
      <c r="M12" s="20" t="s">
        <v>32</v>
      </c>
      <c r="N12" s="21">
        <v>91.233199999999997</v>
      </c>
      <c r="O12" s="21">
        <v>96.724500000000006</v>
      </c>
      <c r="P12" s="21">
        <v>112.05289999999999</v>
      </c>
      <c r="Q12" s="22">
        <v>97.950400000000002</v>
      </c>
      <c r="R12" s="22">
        <v>106.994</v>
      </c>
      <c r="S12" s="22">
        <v>123.2859</v>
      </c>
      <c r="T12" s="23">
        <v>26.175018862811879</v>
      </c>
      <c r="U12" s="24">
        <v>36.343239693832885</v>
      </c>
      <c r="V12" s="25">
        <v>1.06</v>
      </c>
      <c r="W12" s="26">
        <v>1.4630000000000001</v>
      </c>
      <c r="AA12" s="114"/>
    </row>
    <row r="13" spans="1:27" s="110" customFormat="1" ht="15" customHeight="1" x14ac:dyDescent="0.25">
      <c r="A13" s="27" t="s">
        <v>5</v>
      </c>
      <c r="B13" s="28">
        <v>3.0499999999999999E-2</v>
      </c>
      <c r="C13" s="28">
        <v>2.5585</v>
      </c>
      <c r="D13" s="528">
        <v>3.4643999999999999</v>
      </c>
      <c r="E13" s="28">
        <v>8.0292999999999992</v>
      </c>
      <c r="F13" s="28">
        <v>10.6487</v>
      </c>
      <c r="G13" s="28">
        <v>13.3292</v>
      </c>
      <c r="H13" s="28">
        <v>16.247599999999998</v>
      </c>
      <c r="I13" s="29">
        <v>1.1958648014158177</v>
      </c>
      <c r="J13" s="30">
        <v>4.0160269323650599</v>
      </c>
      <c r="K13" s="31">
        <v>6.6510288832123843</v>
      </c>
      <c r="M13" s="20" t="s">
        <v>5</v>
      </c>
      <c r="N13" s="21">
        <v>7.8285999999999998</v>
      </c>
      <c r="O13" s="21">
        <v>10.2666</v>
      </c>
      <c r="P13" s="21">
        <v>15.3918</v>
      </c>
      <c r="Q13" s="22">
        <v>8.2540999999999993</v>
      </c>
      <c r="R13" s="22">
        <v>11.3848</v>
      </c>
      <c r="S13" s="22">
        <v>20.215699999999998</v>
      </c>
      <c r="T13" s="23">
        <v>3.5954505000105117</v>
      </c>
      <c r="U13" s="24">
        <v>5.9593516426340507</v>
      </c>
      <c r="V13" s="25">
        <v>6.4109999999999996</v>
      </c>
      <c r="W13" s="26">
        <v>7.6260000000000003</v>
      </c>
    </row>
    <row r="14" spans="1:27" ht="15" customHeight="1" x14ac:dyDescent="0.25">
      <c r="A14" s="119" t="s">
        <v>16</v>
      </c>
      <c r="B14" s="120">
        <v>37.272100000000002</v>
      </c>
      <c r="C14" s="120">
        <v>73.712299999999999</v>
      </c>
      <c r="D14" s="120">
        <v>70.960599999999999</v>
      </c>
      <c r="E14" s="120">
        <v>78.619799999999998</v>
      </c>
      <c r="F14" s="120">
        <v>88.106200000000001</v>
      </c>
      <c r="G14" s="120">
        <v>99.241500000000002</v>
      </c>
      <c r="H14" s="120">
        <v>111.179</v>
      </c>
      <c r="I14" s="121">
        <v>100.00014092327292</v>
      </c>
      <c r="J14" s="122">
        <v>100</v>
      </c>
      <c r="K14" s="529">
        <v>1.8885140541802237</v>
      </c>
      <c r="M14" s="137" t="s">
        <v>16</v>
      </c>
      <c r="N14" s="138">
        <v>83.246499999999997</v>
      </c>
      <c r="O14" s="138">
        <v>94.986599999999996</v>
      </c>
      <c r="P14" s="138">
        <v>121.999</v>
      </c>
      <c r="Q14" s="138">
        <v>73.097700000000003</v>
      </c>
      <c r="R14" s="138">
        <v>78.093699999999998</v>
      </c>
      <c r="S14" s="138">
        <v>100.307</v>
      </c>
      <c r="T14" s="145">
        <v>100</v>
      </c>
      <c r="U14" s="145">
        <v>100</v>
      </c>
      <c r="V14" s="140">
        <v>2.2839999999999998</v>
      </c>
      <c r="W14" s="140">
        <v>1.4530000000000001</v>
      </c>
    </row>
    <row r="15" spans="1:27" ht="15" customHeight="1" x14ac:dyDescent="0.25">
      <c r="A15" s="15" t="s">
        <v>0</v>
      </c>
      <c r="B15" s="16">
        <v>3.2046000000000001</v>
      </c>
      <c r="C15" s="16">
        <v>6.2712000000000003</v>
      </c>
      <c r="D15" s="527">
        <v>5.6166</v>
      </c>
      <c r="E15" s="16">
        <v>4.6165000000000003</v>
      </c>
      <c r="F15" s="16">
        <v>4.4173</v>
      </c>
      <c r="G15" s="16">
        <v>4.1452</v>
      </c>
      <c r="H15" s="16">
        <v>3.9679000000000002</v>
      </c>
      <c r="I15" s="17">
        <v>7.915096546534274</v>
      </c>
      <c r="J15" s="18">
        <v>3.568929384146287</v>
      </c>
      <c r="K15" s="19">
        <v>-1.4374416870214679</v>
      </c>
      <c r="M15" s="20" t="s">
        <v>0</v>
      </c>
      <c r="N15" s="21">
        <v>5.6147</v>
      </c>
      <c r="O15" s="21">
        <v>5.5023</v>
      </c>
      <c r="P15" s="21">
        <v>5.2988</v>
      </c>
      <c r="Q15" s="22">
        <v>2.9944999999999999</v>
      </c>
      <c r="R15" s="22">
        <v>0.29399999999999998</v>
      </c>
      <c r="S15" s="22">
        <v>0</v>
      </c>
      <c r="T15" s="23">
        <v>4.3433142894613894</v>
      </c>
      <c r="U15" s="24">
        <v>0</v>
      </c>
      <c r="V15" s="25">
        <v>-0.24199999999999999</v>
      </c>
      <c r="W15" s="26">
        <v>-100</v>
      </c>
    </row>
    <row r="16" spans="1:27" ht="15" customHeight="1" x14ac:dyDescent="0.25">
      <c r="A16" s="15" t="s">
        <v>1</v>
      </c>
      <c r="B16" s="16">
        <v>3.9016999999999999</v>
      </c>
      <c r="C16" s="16">
        <v>6.4332000000000003</v>
      </c>
      <c r="D16" s="527">
        <v>5.0574000000000003</v>
      </c>
      <c r="E16" s="16">
        <v>1.0933999999999999</v>
      </c>
      <c r="F16" s="16">
        <v>1.1180000000000001</v>
      </c>
      <c r="G16" s="16">
        <v>1.2109000000000001</v>
      </c>
      <c r="H16" s="16">
        <v>1.3247</v>
      </c>
      <c r="I16" s="17">
        <v>7.1270536043945523</v>
      </c>
      <c r="J16" s="18">
        <v>1.1915019922827152</v>
      </c>
      <c r="K16" s="19">
        <v>-5.4290119727351875</v>
      </c>
      <c r="M16" s="20" t="s">
        <v>1</v>
      </c>
      <c r="N16" s="21">
        <v>2.7050999999999998</v>
      </c>
      <c r="O16" s="21">
        <v>2.6886999999999999</v>
      </c>
      <c r="P16" s="21">
        <v>2.8315999999999999</v>
      </c>
      <c r="Q16" s="22">
        <v>0.68279999999999996</v>
      </c>
      <c r="R16" s="22">
        <v>0.66100000000000003</v>
      </c>
      <c r="S16" s="22">
        <v>0.63749999999999996</v>
      </c>
      <c r="T16" s="23">
        <v>2.3210026311691081</v>
      </c>
      <c r="U16" s="24">
        <v>0.63554886498449747</v>
      </c>
      <c r="V16" s="25">
        <v>-2.3879999999999999</v>
      </c>
      <c r="W16" s="26">
        <v>-8.2680000000000007</v>
      </c>
    </row>
    <row r="17" spans="1:23" ht="15" customHeight="1" x14ac:dyDescent="0.25">
      <c r="A17" s="15" t="s">
        <v>2</v>
      </c>
      <c r="B17" s="16">
        <v>0.84919999999999995</v>
      </c>
      <c r="C17" s="16">
        <v>15.5322</v>
      </c>
      <c r="D17" s="527">
        <v>10.604799999999999</v>
      </c>
      <c r="E17" s="16">
        <v>7.5915999999999997</v>
      </c>
      <c r="F17" s="16">
        <v>8.4906000000000006</v>
      </c>
      <c r="G17" s="16">
        <v>12.9671</v>
      </c>
      <c r="H17" s="16">
        <v>15.3439</v>
      </c>
      <c r="I17" s="17">
        <v>14.944631246071763</v>
      </c>
      <c r="J17" s="18">
        <v>13.801077541622067</v>
      </c>
      <c r="K17" s="19">
        <v>1.5511205392841898</v>
      </c>
      <c r="M17" s="20" t="s">
        <v>2</v>
      </c>
      <c r="N17" s="21">
        <v>9.5540000000000003</v>
      </c>
      <c r="O17" s="21">
        <v>11.903600000000001</v>
      </c>
      <c r="P17" s="21">
        <v>20.480599999999999</v>
      </c>
      <c r="Q17" s="22">
        <v>4.6466000000000003</v>
      </c>
      <c r="R17" s="22">
        <v>4.3259999999999996</v>
      </c>
      <c r="S17" s="22">
        <v>5.5578000000000003</v>
      </c>
      <c r="T17" s="23">
        <v>16.787514651759441</v>
      </c>
      <c r="U17" s="24">
        <v>5.5407897753895536</v>
      </c>
      <c r="V17" s="25">
        <v>2.78</v>
      </c>
      <c r="W17" s="26">
        <v>-2.6560000000000001</v>
      </c>
    </row>
    <row r="18" spans="1:23" ht="15" customHeight="1" x14ac:dyDescent="0.25">
      <c r="A18" s="15" t="s">
        <v>3</v>
      </c>
      <c r="B18" s="16">
        <v>1.5755999999999999</v>
      </c>
      <c r="C18" s="16">
        <v>3.8397999999999999</v>
      </c>
      <c r="D18" s="527">
        <v>4.4367000000000001</v>
      </c>
      <c r="E18" s="16">
        <v>6.7087000000000003</v>
      </c>
      <c r="F18" s="16">
        <v>8.0645000000000007</v>
      </c>
      <c r="G18" s="16">
        <v>8.1348000000000003</v>
      </c>
      <c r="H18" s="16">
        <v>10.1685</v>
      </c>
      <c r="I18" s="17">
        <v>6.2523428494122095</v>
      </c>
      <c r="J18" s="18">
        <v>9.1460617562669206</v>
      </c>
      <c r="K18" s="19">
        <v>3.516171449809713</v>
      </c>
      <c r="M18" s="20" t="s">
        <v>3</v>
      </c>
      <c r="N18" s="21">
        <v>6.7087000000000003</v>
      </c>
      <c r="O18" s="21">
        <v>8.0645000000000007</v>
      </c>
      <c r="P18" s="21">
        <v>10.1685</v>
      </c>
      <c r="Q18" s="22">
        <v>6.7087000000000003</v>
      </c>
      <c r="R18" s="22">
        <v>8.0645000000000007</v>
      </c>
      <c r="S18" s="22">
        <v>10.896599999999999</v>
      </c>
      <c r="T18" s="23">
        <v>8.3349043844621669</v>
      </c>
      <c r="U18" s="24">
        <v>10.863249823043256</v>
      </c>
      <c r="V18" s="25">
        <v>3.516</v>
      </c>
      <c r="W18" s="26">
        <v>3.8149999999999999</v>
      </c>
    </row>
    <row r="19" spans="1:23" ht="15" customHeight="1" x14ac:dyDescent="0.25">
      <c r="A19" s="15" t="s">
        <v>4</v>
      </c>
      <c r="B19" s="16">
        <v>26.178699999999999</v>
      </c>
      <c r="C19" s="16">
        <v>30.937899999999999</v>
      </c>
      <c r="D19" s="527">
        <v>32.973700000000001</v>
      </c>
      <c r="E19" s="16">
        <v>40.382100000000001</v>
      </c>
      <c r="F19" s="16">
        <v>44.5092</v>
      </c>
      <c r="G19" s="16">
        <v>48.089300000000001</v>
      </c>
      <c r="H19" s="16">
        <v>52.275500000000001</v>
      </c>
      <c r="I19" s="17">
        <v>46.467617241116905</v>
      </c>
      <c r="J19" s="18">
        <v>47.019221255812695</v>
      </c>
      <c r="K19" s="19">
        <v>1.9386250165535301</v>
      </c>
      <c r="M19" s="20" t="s">
        <v>4</v>
      </c>
      <c r="N19" s="21">
        <v>40.528599999999997</v>
      </c>
      <c r="O19" s="21">
        <v>45.464399999999998</v>
      </c>
      <c r="P19" s="21">
        <v>55.473500000000001</v>
      </c>
      <c r="Q19" s="22">
        <v>39.76</v>
      </c>
      <c r="R19" s="22">
        <v>43.106099999999998</v>
      </c>
      <c r="S19" s="22">
        <v>52.154200000000003</v>
      </c>
      <c r="T19" s="23">
        <v>45.470454675858001</v>
      </c>
      <c r="U19" s="24">
        <v>51.994576649685463</v>
      </c>
      <c r="V19" s="25">
        <v>2.1909999999999998</v>
      </c>
      <c r="W19" s="26">
        <v>1.929</v>
      </c>
    </row>
    <row r="20" spans="1:23" ht="15" customHeight="1" x14ac:dyDescent="0.25">
      <c r="A20" s="15" t="s">
        <v>32</v>
      </c>
      <c r="B20" s="16">
        <v>1.5622</v>
      </c>
      <c r="C20" s="16">
        <v>8.8331</v>
      </c>
      <c r="D20" s="527">
        <v>9.6605000000000008</v>
      </c>
      <c r="E20" s="16">
        <v>11.4733</v>
      </c>
      <c r="F20" s="16">
        <v>12.6053</v>
      </c>
      <c r="G20" s="16">
        <v>13.7037</v>
      </c>
      <c r="H20" s="16">
        <v>14.8009</v>
      </c>
      <c r="I20" s="17">
        <v>13.613892779937038</v>
      </c>
      <c r="J20" s="18">
        <v>13.312675954991501</v>
      </c>
      <c r="K20" s="19">
        <v>1.7935721604227073</v>
      </c>
      <c r="M20" s="20" t="s">
        <v>32</v>
      </c>
      <c r="N20" s="21">
        <v>11.46</v>
      </c>
      <c r="O20" s="21">
        <v>12.583399999999999</v>
      </c>
      <c r="P20" s="21">
        <v>14.732900000000001</v>
      </c>
      <c r="Q20" s="22">
        <v>11.4511</v>
      </c>
      <c r="R20" s="22">
        <v>12.345800000000001</v>
      </c>
      <c r="S20" s="22">
        <v>14.678599999999999</v>
      </c>
      <c r="T20" s="23">
        <v>12.076246526610875</v>
      </c>
      <c r="U20" s="24">
        <v>14.633674618919915</v>
      </c>
      <c r="V20" s="25">
        <v>1.774</v>
      </c>
      <c r="W20" s="26">
        <v>1.758</v>
      </c>
    </row>
    <row r="21" spans="1:23" ht="15" customHeight="1" x14ac:dyDescent="0.25">
      <c r="A21" s="27" t="s">
        <v>5</v>
      </c>
      <c r="B21" s="28">
        <v>1E-4</v>
      </c>
      <c r="C21" s="28">
        <v>1.865</v>
      </c>
      <c r="D21" s="528">
        <v>2.6110000000000002</v>
      </c>
      <c r="E21" s="28">
        <v>6.7541000000000002</v>
      </c>
      <c r="F21" s="28">
        <v>8.9013000000000009</v>
      </c>
      <c r="G21" s="28">
        <v>10.990500000000001</v>
      </c>
      <c r="H21" s="28">
        <v>13.297599999999999</v>
      </c>
      <c r="I21" s="29">
        <v>3.67950665580618</v>
      </c>
      <c r="J21" s="30">
        <v>11.960532114877809</v>
      </c>
      <c r="K21" s="31">
        <v>7.0180252879345817</v>
      </c>
      <c r="M21" s="20" t="s">
        <v>5</v>
      </c>
      <c r="N21" s="21">
        <v>6.6753999999999998</v>
      </c>
      <c r="O21" s="21">
        <v>8.7797999999999998</v>
      </c>
      <c r="P21" s="21">
        <v>13.0131</v>
      </c>
      <c r="Q21" s="22">
        <v>6.8539000000000003</v>
      </c>
      <c r="R21" s="22">
        <v>9.2964000000000002</v>
      </c>
      <c r="S21" s="22">
        <v>16.382300000000001</v>
      </c>
      <c r="T21" s="23">
        <v>10.666562840679022</v>
      </c>
      <c r="U21" s="24">
        <v>16.332160267977311</v>
      </c>
      <c r="V21" s="25">
        <v>6.9219999999999997</v>
      </c>
      <c r="W21" s="26">
        <v>7.952</v>
      </c>
    </row>
    <row r="22" spans="1:23" ht="15" customHeight="1" x14ac:dyDescent="0.25">
      <c r="A22" s="119" t="s">
        <v>17</v>
      </c>
      <c r="B22" s="120">
        <v>26.750699999999998</v>
      </c>
      <c r="C22" s="120">
        <v>47.344799999999999</v>
      </c>
      <c r="D22" s="120">
        <v>47.653599999999997</v>
      </c>
      <c r="E22" s="120">
        <v>51.9876</v>
      </c>
      <c r="F22" s="120">
        <v>56.388199999999998</v>
      </c>
      <c r="G22" s="120">
        <v>60.736199999999997</v>
      </c>
      <c r="H22" s="120">
        <v>63.676900000000003</v>
      </c>
      <c r="I22" s="121">
        <v>100</v>
      </c>
      <c r="J22" s="122">
        <v>100</v>
      </c>
      <c r="K22" s="529">
        <v>1.2150882759556447</v>
      </c>
      <c r="M22" s="137" t="s">
        <v>17</v>
      </c>
      <c r="N22" s="138">
        <v>53.3964</v>
      </c>
      <c r="O22" s="138">
        <v>59.002000000000002</v>
      </c>
      <c r="P22" s="138">
        <v>68.822500000000005</v>
      </c>
      <c r="Q22" s="138">
        <v>49.821199999999997</v>
      </c>
      <c r="R22" s="138">
        <v>50.178899999999999</v>
      </c>
      <c r="S22" s="138">
        <v>52.6813</v>
      </c>
      <c r="T22" s="145">
        <v>100</v>
      </c>
      <c r="U22" s="145">
        <v>100</v>
      </c>
      <c r="V22" s="140">
        <v>1.5429999999999999</v>
      </c>
      <c r="W22" s="530">
        <v>0.41899999999999998</v>
      </c>
    </row>
    <row r="23" spans="1:23" ht="15" customHeight="1" x14ac:dyDescent="0.25">
      <c r="A23" s="32" t="s">
        <v>25</v>
      </c>
      <c r="B23" s="33">
        <v>6.1997</v>
      </c>
      <c r="C23" s="33">
        <v>10.7006</v>
      </c>
      <c r="D23" s="531">
        <v>10.7875</v>
      </c>
      <c r="E23" s="33">
        <v>12.2883</v>
      </c>
      <c r="F23" s="33">
        <v>13.6477</v>
      </c>
      <c r="G23" s="33">
        <v>15.094799999999999</v>
      </c>
      <c r="H23" s="33">
        <v>16.4726</v>
      </c>
      <c r="I23" s="29">
        <v>22.637324357446236</v>
      </c>
      <c r="J23" s="30">
        <v>25.869035709967036</v>
      </c>
      <c r="K23" s="34">
        <v>1.77943976184185</v>
      </c>
      <c r="M23" s="35" t="s">
        <v>25</v>
      </c>
      <c r="N23" s="36">
        <v>12.838900000000001</v>
      </c>
      <c r="O23" s="36">
        <v>14.5922</v>
      </c>
      <c r="P23" s="36">
        <v>18.102</v>
      </c>
      <c r="Q23" s="37">
        <v>11.5966</v>
      </c>
      <c r="R23" s="37">
        <v>12.2752</v>
      </c>
      <c r="S23" s="37">
        <v>14.9849</v>
      </c>
      <c r="T23" s="38">
        <v>26.302444694685601</v>
      </c>
      <c r="U23" s="39">
        <v>28.444438538912287</v>
      </c>
      <c r="V23" s="40">
        <v>2.1800000000000002</v>
      </c>
      <c r="W23" s="41">
        <v>1.379</v>
      </c>
    </row>
    <row r="24" spans="1:23" ht="15" customHeight="1" x14ac:dyDescent="0.25">
      <c r="A24" s="119" t="s">
        <v>19</v>
      </c>
      <c r="B24" s="120">
        <v>153.3511</v>
      </c>
      <c r="C24" s="120">
        <v>226.86680000000001</v>
      </c>
      <c r="D24" s="120">
        <v>224.49700000000001</v>
      </c>
      <c r="E24" s="120">
        <v>252.40950000000001</v>
      </c>
      <c r="F24" s="120">
        <v>271.72449999999998</v>
      </c>
      <c r="G24" s="120">
        <v>293.97399999999999</v>
      </c>
      <c r="H24" s="120">
        <v>316.83859999999999</v>
      </c>
      <c r="I24" s="121">
        <v>100.00004454402506</v>
      </c>
      <c r="J24" s="122">
        <v>100.00000000000001</v>
      </c>
      <c r="K24" s="529">
        <v>1.445895691118082</v>
      </c>
      <c r="M24" s="137" t="s">
        <v>19</v>
      </c>
      <c r="N24" s="138">
        <v>255.5549</v>
      </c>
      <c r="O24" s="138">
        <v>278.21210000000002</v>
      </c>
      <c r="P24" s="138">
        <v>331.1934</v>
      </c>
      <c r="Q24" s="138">
        <v>243.05969999999999</v>
      </c>
      <c r="R24" s="138">
        <v>250.07810000000001</v>
      </c>
      <c r="S24" s="138">
        <v>270.8075</v>
      </c>
      <c r="T24" s="145">
        <v>100</v>
      </c>
      <c r="U24" s="145">
        <v>100</v>
      </c>
      <c r="V24" s="140">
        <v>1.633</v>
      </c>
      <c r="W24" s="530">
        <v>0.78500000000000003</v>
      </c>
    </row>
    <row r="25" spans="1:23" ht="15" customHeight="1" x14ac:dyDescent="0.25">
      <c r="A25" s="15" t="s">
        <v>0</v>
      </c>
      <c r="B25" s="16">
        <v>5.7210999999999999</v>
      </c>
      <c r="C25" s="16">
        <v>7.6742999999999997</v>
      </c>
      <c r="D25" s="527">
        <v>7.4649999999999999</v>
      </c>
      <c r="E25" s="16">
        <v>8.3550000000000004</v>
      </c>
      <c r="F25" s="16">
        <v>8.6765000000000008</v>
      </c>
      <c r="G25" s="16">
        <v>9.0299999999999994</v>
      </c>
      <c r="H25" s="16">
        <v>9.2974999999999994</v>
      </c>
      <c r="I25" s="17">
        <v>3.3252114727591016</v>
      </c>
      <c r="J25" s="18">
        <v>2.9344593745837786</v>
      </c>
      <c r="K25" s="19">
        <v>0.91886301221433264</v>
      </c>
      <c r="M25" s="20" t="s">
        <v>0</v>
      </c>
      <c r="N25" s="21">
        <v>8.3635999999999999</v>
      </c>
      <c r="O25" s="21">
        <v>8.7167999999999992</v>
      </c>
      <c r="P25" s="21">
        <v>9.4169</v>
      </c>
      <c r="Q25" s="22">
        <v>7.9378000000000002</v>
      </c>
      <c r="R25" s="22">
        <v>7.7183000000000002</v>
      </c>
      <c r="S25" s="22">
        <v>7.1391</v>
      </c>
      <c r="T25" s="23">
        <v>2.8433235686459937</v>
      </c>
      <c r="U25" s="24">
        <v>2.636226840098594</v>
      </c>
      <c r="V25" s="25">
        <v>0.97299999999999998</v>
      </c>
      <c r="W25" s="26">
        <v>-0.186</v>
      </c>
    </row>
    <row r="26" spans="1:23" ht="15" customHeight="1" x14ac:dyDescent="0.25">
      <c r="A26" s="15" t="s">
        <v>1</v>
      </c>
      <c r="B26" s="16">
        <v>80.063699999999997</v>
      </c>
      <c r="C26" s="16">
        <v>102.6357</v>
      </c>
      <c r="D26" s="527">
        <v>100.6356</v>
      </c>
      <c r="E26" s="16">
        <v>110.4015</v>
      </c>
      <c r="F26" s="16">
        <v>115.47750000000001</v>
      </c>
      <c r="G26" s="16">
        <v>121.8188</v>
      </c>
      <c r="H26" s="16">
        <v>126.94410000000001</v>
      </c>
      <c r="I26" s="17">
        <v>44.827146910649134</v>
      </c>
      <c r="J26" s="18">
        <v>40.065856874762105</v>
      </c>
      <c r="K26" s="19">
        <v>0.97236689748374516</v>
      </c>
      <c r="M26" s="20" t="s">
        <v>1</v>
      </c>
      <c r="N26" s="21">
        <v>114.70010000000001</v>
      </c>
      <c r="O26" s="21">
        <v>122.80119999999999</v>
      </c>
      <c r="P26" s="21">
        <v>139.6686</v>
      </c>
      <c r="Q26" s="22">
        <v>100.4418</v>
      </c>
      <c r="R26" s="22">
        <v>92.352000000000004</v>
      </c>
      <c r="S26" s="22">
        <v>77.753900000000002</v>
      </c>
      <c r="T26" s="23">
        <v>42.171311384828321</v>
      </c>
      <c r="U26" s="24">
        <v>28.71187097846256</v>
      </c>
      <c r="V26" s="25">
        <v>1.375</v>
      </c>
      <c r="W26" s="26">
        <v>-1.069</v>
      </c>
    </row>
    <row r="27" spans="1:23" ht="15" customHeight="1" x14ac:dyDescent="0.25">
      <c r="A27" s="15" t="s">
        <v>2</v>
      </c>
      <c r="B27" s="16">
        <v>4.8558000000000003</v>
      </c>
      <c r="C27" s="16">
        <v>12.707100000000001</v>
      </c>
      <c r="D27" s="527">
        <v>12.674300000000001</v>
      </c>
      <c r="E27" s="16">
        <v>16.09</v>
      </c>
      <c r="F27" s="16">
        <v>18.814800000000002</v>
      </c>
      <c r="G27" s="16">
        <v>22.074400000000001</v>
      </c>
      <c r="H27" s="16">
        <v>25.408899999999999</v>
      </c>
      <c r="I27" s="17">
        <v>5.6456433716263463</v>
      </c>
      <c r="J27" s="18">
        <v>8.0195089865944365</v>
      </c>
      <c r="K27" s="19">
        <v>2.9404142809232203</v>
      </c>
      <c r="M27" s="20" t="s">
        <v>2</v>
      </c>
      <c r="N27" s="21">
        <v>16.142099999999999</v>
      </c>
      <c r="O27" s="21">
        <v>18.963999999999999</v>
      </c>
      <c r="P27" s="21">
        <v>25.831600000000002</v>
      </c>
      <c r="Q27" s="22">
        <v>15.611800000000001</v>
      </c>
      <c r="R27" s="22">
        <v>18.2088</v>
      </c>
      <c r="S27" s="22">
        <v>24.0183</v>
      </c>
      <c r="T27" s="23">
        <v>7.7995515611120281</v>
      </c>
      <c r="U27" s="24">
        <v>8.8691413642532044</v>
      </c>
      <c r="V27" s="25">
        <v>3.0110000000000001</v>
      </c>
      <c r="W27" s="26">
        <v>2.6989999999999998</v>
      </c>
    </row>
    <row r="28" spans="1:23" ht="15" customHeight="1" x14ac:dyDescent="0.25">
      <c r="A28" s="15" t="s">
        <v>6</v>
      </c>
      <c r="B28" s="16">
        <v>27.619700000000002</v>
      </c>
      <c r="C28" s="16">
        <v>42.2819</v>
      </c>
      <c r="D28" s="527">
        <v>42.625399999999999</v>
      </c>
      <c r="E28" s="16">
        <v>51.320599999999999</v>
      </c>
      <c r="F28" s="16">
        <v>57.264299999999999</v>
      </c>
      <c r="G28" s="16">
        <v>63.713999999999999</v>
      </c>
      <c r="H28" s="16">
        <v>70.652900000000002</v>
      </c>
      <c r="I28" s="17">
        <v>18.987068869517184</v>
      </c>
      <c r="J28" s="18">
        <v>22.299334740148456</v>
      </c>
      <c r="K28" s="19">
        <v>2.1278596394857852</v>
      </c>
      <c r="M28" s="20" t="s">
        <v>6</v>
      </c>
      <c r="N28" s="21">
        <v>52.904299999999999</v>
      </c>
      <c r="O28" s="21">
        <v>60.065399999999997</v>
      </c>
      <c r="P28" s="21">
        <v>75.821799999999996</v>
      </c>
      <c r="Q28" s="22">
        <v>49.241799999999998</v>
      </c>
      <c r="R28" s="22">
        <v>53.896299999999997</v>
      </c>
      <c r="S28" s="22">
        <v>69.584400000000002</v>
      </c>
      <c r="T28" s="23">
        <v>22.893511766840763</v>
      </c>
      <c r="U28" s="24">
        <v>25.695152460696253</v>
      </c>
      <c r="V28" s="25">
        <v>2.4289999999999998</v>
      </c>
      <c r="W28" s="26">
        <v>2.0630000000000002</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35.060499999999998</v>
      </c>
      <c r="C30" s="16">
        <v>60.874299999999998</v>
      </c>
      <c r="D30" s="527">
        <v>60.243400000000001</v>
      </c>
      <c r="E30" s="16">
        <v>64.967100000000002</v>
      </c>
      <c r="F30" s="16">
        <v>69.744</v>
      </c>
      <c r="G30" s="16">
        <v>74.998199999999997</v>
      </c>
      <c r="H30" s="16">
        <v>81.5852</v>
      </c>
      <c r="I30" s="17">
        <v>26.834835209379186</v>
      </c>
      <c r="J30" s="18">
        <v>25.749766600407909</v>
      </c>
      <c r="K30" s="19">
        <v>1.2715785483962128</v>
      </c>
      <c r="M30" s="20" t="s">
        <v>32</v>
      </c>
      <c r="N30" s="21">
        <v>62.291600000000003</v>
      </c>
      <c r="O30" s="21">
        <v>66.177899999999994</v>
      </c>
      <c r="P30" s="21">
        <v>78.075699999999998</v>
      </c>
      <c r="Q30" s="22">
        <v>68.426400000000001</v>
      </c>
      <c r="R30" s="22">
        <v>75.8142</v>
      </c>
      <c r="S30" s="22">
        <v>88.478300000000004</v>
      </c>
      <c r="T30" s="23">
        <v>23.574050690623665</v>
      </c>
      <c r="U30" s="24">
        <v>32.672027177976979</v>
      </c>
      <c r="V30" s="25">
        <v>1.0860000000000001</v>
      </c>
      <c r="W30" s="26">
        <v>1.6140000000000001</v>
      </c>
    </row>
    <row r="31" spans="1:23" ht="15" customHeight="1" x14ac:dyDescent="0.25">
      <c r="A31" s="27" t="s">
        <v>5</v>
      </c>
      <c r="B31" s="28">
        <v>3.0300000000000001E-2</v>
      </c>
      <c r="C31" s="28">
        <v>0.69350000000000001</v>
      </c>
      <c r="D31" s="528">
        <v>0.85340000000000005</v>
      </c>
      <c r="E31" s="28">
        <v>1.2751999999999999</v>
      </c>
      <c r="F31" s="28">
        <v>1.7474000000000001</v>
      </c>
      <c r="G31" s="28">
        <v>2.3386999999999998</v>
      </c>
      <c r="H31" s="28">
        <v>2.95</v>
      </c>
      <c r="I31" s="29">
        <v>0.38013871009412153</v>
      </c>
      <c r="J31" s="30">
        <v>0.93107342350332323</v>
      </c>
      <c r="K31" s="31">
        <v>5.3039246170160315</v>
      </c>
      <c r="M31" s="20" t="s">
        <v>5</v>
      </c>
      <c r="N31" s="21">
        <v>1.1532</v>
      </c>
      <c r="O31" s="21">
        <v>1.4869000000000001</v>
      </c>
      <c r="P31" s="21">
        <v>2.3786999999999998</v>
      </c>
      <c r="Q31" s="22">
        <v>1.4001999999999999</v>
      </c>
      <c r="R31" s="22">
        <v>2.0884999999999998</v>
      </c>
      <c r="S31" s="22">
        <v>3.8334999999999999</v>
      </c>
      <c r="T31" s="23">
        <v>0.7182208341108246</v>
      </c>
      <c r="U31" s="24">
        <v>1.4155811785124119</v>
      </c>
      <c r="V31" s="25">
        <v>4.3639999999999999</v>
      </c>
      <c r="W31" s="26">
        <v>6.46</v>
      </c>
    </row>
    <row r="32" spans="1:23" ht="15" customHeight="1" x14ac:dyDescent="0.25">
      <c r="A32" s="119" t="s">
        <v>8</v>
      </c>
      <c r="B32" s="120">
        <v>55.858899999999998</v>
      </c>
      <c r="C32" s="120">
        <v>77.301299999999998</v>
      </c>
      <c r="D32" s="120">
        <v>77.303799999999995</v>
      </c>
      <c r="E32" s="120">
        <v>87.462599999999995</v>
      </c>
      <c r="F32" s="120">
        <v>93.207400000000007</v>
      </c>
      <c r="G32" s="120">
        <v>100.0664</v>
      </c>
      <c r="H32" s="120">
        <v>107.30119999999999</v>
      </c>
      <c r="I32" s="121">
        <v>100.00000000000001</v>
      </c>
      <c r="J32" s="122">
        <v>99.999906804397355</v>
      </c>
      <c r="K32" s="529">
        <v>1.3756119897396335</v>
      </c>
      <c r="M32" s="137" t="s">
        <v>8</v>
      </c>
      <c r="N32" s="138">
        <v>88.364099999999993</v>
      </c>
      <c r="O32" s="138">
        <v>95.268600000000006</v>
      </c>
      <c r="P32" s="138">
        <v>111.7608</v>
      </c>
      <c r="Q32" s="138">
        <v>83.847899999999996</v>
      </c>
      <c r="R32" s="138">
        <v>84.982399999999998</v>
      </c>
      <c r="S32" s="138">
        <v>89.289199999999994</v>
      </c>
      <c r="T32" s="145">
        <v>100</v>
      </c>
      <c r="U32" s="145">
        <v>100</v>
      </c>
      <c r="V32" s="140">
        <v>1.548</v>
      </c>
      <c r="W32" s="530">
        <v>0.60199999999999998</v>
      </c>
    </row>
    <row r="33" spans="1:23" ht="15" customHeight="1" x14ac:dyDescent="0.25">
      <c r="A33" s="15" t="s">
        <v>0</v>
      </c>
      <c r="B33" s="16">
        <v>5.5792000000000002</v>
      </c>
      <c r="C33" s="16">
        <v>7.5408999999999997</v>
      </c>
      <c r="D33" s="527">
        <v>7.3316999999999997</v>
      </c>
      <c r="E33" s="16">
        <v>8.2141999999999999</v>
      </c>
      <c r="F33" s="16">
        <v>8.5319000000000003</v>
      </c>
      <c r="G33" s="16">
        <v>8.8818999999999999</v>
      </c>
      <c r="H33" s="16">
        <v>9.1483000000000008</v>
      </c>
      <c r="I33" s="17">
        <v>9.4842685611832795</v>
      </c>
      <c r="J33" s="18">
        <v>8.5258133180244045</v>
      </c>
      <c r="K33" s="19">
        <v>0.92660269770590276</v>
      </c>
      <c r="M33" s="20" t="s">
        <v>0</v>
      </c>
      <c r="N33" s="21">
        <v>8.2225000000000001</v>
      </c>
      <c r="O33" s="21">
        <v>8.5718999999999994</v>
      </c>
      <c r="P33" s="21">
        <v>9.2683</v>
      </c>
      <c r="Q33" s="22">
        <v>7.7961999999999998</v>
      </c>
      <c r="R33" s="22">
        <v>7.5727000000000002</v>
      </c>
      <c r="S33" s="22">
        <v>6.9901</v>
      </c>
      <c r="T33" s="23">
        <v>8.2929792914868177</v>
      </c>
      <c r="U33" s="24">
        <v>7.8286063712072682</v>
      </c>
      <c r="V33" s="25">
        <v>0.98099999999999998</v>
      </c>
      <c r="W33" s="26">
        <v>-0.19900000000000001</v>
      </c>
    </row>
    <row r="34" spans="1:23" ht="15" customHeight="1" x14ac:dyDescent="0.25">
      <c r="A34" s="15" t="s">
        <v>1</v>
      </c>
      <c r="B34" s="16">
        <v>13.5212</v>
      </c>
      <c r="C34" s="16">
        <v>10.4216</v>
      </c>
      <c r="D34" s="527">
        <v>10.3712</v>
      </c>
      <c r="E34" s="16">
        <v>11.181900000000001</v>
      </c>
      <c r="F34" s="16">
        <v>11.3765</v>
      </c>
      <c r="G34" s="16">
        <v>11.5779</v>
      </c>
      <c r="H34" s="16">
        <v>11.7363</v>
      </c>
      <c r="I34" s="17">
        <v>13.416158067261893</v>
      </c>
      <c r="J34" s="18">
        <v>10.937715514831149</v>
      </c>
      <c r="K34" s="19">
        <v>0.51655401745851481</v>
      </c>
      <c r="M34" s="20" t="s">
        <v>1</v>
      </c>
      <c r="N34" s="21">
        <v>11.251099999999999</v>
      </c>
      <c r="O34" s="21">
        <v>11.519500000000001</v>
      </c>
      <c r="P34" s="21">
        <v>11.9895</v>
      </c>
      <c r="Q34" s="22">
        <v>10.644500000000001</v>
      </c>
      <c r="R34" s="22">
        <v>10.360099999999999</v>
      </c>
      <c r="S34" s="22">
        <v>10.0143</v>
      </c>
      <c r="T34" s="23">
        <v>10.727822277578541</v>
      </c>
      <c r="U34" s="24">
        <v>11.215578143829266</v>
      </c>
      <c r="V34" s="25">
        <v>0.60599999999999998</v>
      </c>
      <c r="W34" s="26">
        <v>-0.14599999999999999</v>
      </c>
    </row>
    <row r="35" spans="1:23" ht="15" customHeight="1" x14ac:dyDescent="0.25">
      <c r="A35" s="15" t="s">
        <v>2</v>
      </c>
      <c r="B35" s="16">
        <v>3.6617000000000002</v>
      </c>
      <c r="C35" s="16">
        <v>9.4885999999999999</v>
      </c>
      <c r="D35" s="527">
        <v>9.4552999999999994</v>
      </c>
      <c r="E35" s="16">
        <v>12.612299999999999</v>
      </c>
      <c r="F35" s="16">
        <v>14.427099999999999</v>
      </c>
      <c r="G35" s="16">
        <v>16.5245</v>
      </c>
      <c r="H35" s="16">
        <v>18.783200000000001</v>
      </c>
      <c r="I35" s="17">
        <v>12.231352145690121</v>
      </c>
      <c r="J35" s="18">
        <v>17.505116438585961</v>
      </c>
      <c r="K35" s="19">
        <v>2.9012367711252596</v>
      </c>
      <c r="M35" s="20" t="s">
        <v>2</v>
      </c>
      <c r="N35" s="21">
        <v>12.715199999999999</v>
      </c>
      <c r="O35" s="21">
        <v>14.7311</v>
      </c>
      <c r="P35" s="21">
        <v>19.5947</v>
      </c>
      <c r="Q35" s="22">
        <v>11.763199999999999</v>
      </c>
      <c r="R35" s="22">
        <v>12.427899999999999</v>
      </c>
      <c r="S35" s="22">
        <v>13.545400000000001</v>
      </c>
      <c r="T35" s="23">
        <v>17.53271272217092</v>
      </c>
      <c r="U35" s="24">
        <v>15.170255753215397</v>
      </c>
      <c r="V35" s="25">
        <v>3.0830000000000002</v>
      </c>
      <c r="W35" s="26">
        <v>1.5089999999999999</v>
      </c>
    </row>
    <row r="36" spans="1:23" ht="15" customHeight="1" x14ac:dyDescent="0.25">
      <c r="A36" s="15" t="s">
        <v>6</v>
      </c>
      <c r="B36" s="16">
        <v>12.6188</v>
      </c>
      <c r="C36" s="16">
        <v>16.9086</v>
      </c>
      <c r="D36" s="527">
        <v>17.045999999999999</v>
      </c>
      <c r="E36" s="16">
        <v>20.424199999999999</v>
      </c>
      <c r="F36" s="16">
        <v>22.285</v>
      </c>
      <c r="G36" s="16">
        <v>24.418199999999999</v>
      </c>
      <c r="H36" s="16">
        <v>26.731300000000001</v>
      </c>
      <c r="I36" s="17">
        <v>22.050662451263715</v>
      </c>
      <c r="J36" s="18">
        <v>24.912396133500838</v>
      </c>
      <c r="K36" s="19">
        <v>1.8923471285916538</v>
      </c>
      <c r="M36" s="20" t="s">
        <v>6</v>
      </c>
      <c r="N36" s="21">
        <v>20.580100000000002</v>
      </c>
      <c r="O36" s="21">
        <v>22.5869</v>
      </c>
      <c r="P36" s="21">
        <v>27.127400000000002</v>
      </c>
      <c r="Q36" s="22">
        <v>19.377199999999998</v>
      </c>
      <c r="R36" s="22">
        <v>19.864100000000001</v>
      </c>
      <c r="S36" s="22">
        <v>22.0017</v>
      </c>
      <c r="T36" s="23">
        <v>24.272732478650834</v>
      </c>
      <c r="U36" s="24">
        <v>24.640942017623633</v>
      </c>
      <c r="V36" s="25">
        <v>1.9550000000000001</v>
      </c>
      <c r="W36" s="26">
        <v>1.069</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20.477900000000002</v>
      </c>
      <c r="C38" s="16">
        <v>32.941600000000001</v>
      </c>
      <c r="D38" s="527">
        <v>33.099600000000002</v>
      </c>
      <c r="E38" s="16">
        <v>35.004899999999999</v>
      </c>
      <c r="F38" s="16">
        <v>36.511200000000002</v>
      </c>
      <c r="G38" s="16">
        <v>38.518300000000004</v>
      </c>
      <c r="H38" s="16">
        <v>40.691000000000003</v>
      </c>
      <c r="I38" s="17">
        <v>42.817558774600997</v>
      </c>
      <c r="J38" s="18">
        <v>37.922222677845177</v>
      </c>
      <c r="K38" s="19">
        <v>0.86406896024548985</v>
      </c>
      <c r="M38" s="20" t="s">
        <v>32</v>
      </c>
      <c r="N38" s="21">
        <v>35.579300000000003</v>
      </c>
      <c r="O38" s="21">
        <v>37.814799999999998</v>
      </c>
      <c r="P38" s="21">
        <v>43.637700000000002</v>
      </c>
      <c r="Q38" s="22">
        <v>34.164299999999997</v>
      </c>
      <c r="R38" s="22">
        <v>34.486600000000003</v>
      </c>
      <c r="S38" s="22">
        <v>36.095500000000001</v>
      </c>
      <c r="T38" s="23">
        <v>39.04562243648936</v>
      </c>
      <c r="U38" s="24">
        <v>40.4253817930948</v>
      </c>
      <c r="V38" s="25">
        <v>1.1579999999999999</v>
      </c>
      <c r="W38" s="26">
        <v>0.36199999999999999</v>
      </c>
    </row>
    <row r="39" spans="1:23" ht="15" customHeight="1" x14ac:dyDescent="0.25">
      <c r="A39" s="27" t="s">
        <v>5</v>
      </c>
      <c r="B39" s="28">
        <v>0</v>
      </c>
      <c r="C39" s="28">
        <v>0</v>
      </c>
      <c r="D39" s="528">
        <v>0</v>
      </c>
      <c r="E39" s="28">
        <v>2.5000000000000001E-2</v>
      </c>
      <c r="F39" s="28">
        <v>7.5700000000000003E-2</v>
      </c>
      <c r="G39" s="28">
        <v>0.14560000000000001</v>
      </c>
      <c r="H39" s="28">
        <v>0.21099999999999999</v>
      </c>
      <c r="I39" s="29">
        <v>0</v>
      </c>
      <c r="J39" s="30">
        <v>0.19664272160982357</v>
      </c>
      <c r="K39" s="31" t="s">
        <v>46</v>
      </c>
      <c r="M39" s="20" t="s">
        <v>5</v>
      </c>
      <c r="N39" s="21">
        <v>1.5800000000000002E-2</v>
      </c>
      <c r="O39" s="21">
        <v>4.4299999999999999E-2</v>
      </c>
      <c r="P39" s="21">
        <v>0.14319999999999999</v>
      </c>
      <c r="Q39" s="22">
        <v>0.10249999999999999</v>
      </c>
      <c r="R39" s="22">
        <v>0.27089999999999997</v>
      </c>
      <c r="S39" s="22">
        <v>0.64219999999999999</v>
      </c>
      <c r="T39" s="23">
        <v>0.1281307936235245</v>
      </c>
      <c r="U39" s="24">
        <v>0.71923592102964307</v>
      </c>
      <c r="V39" s="25" t="s">
        <v>46</v>
      </c>
      <c r="W39" s="26" t="s">
        <v>46</v>
      </c>
    </row>
    <row r="40" spans="1:23" ht="15" customHeight="1" x14ac:dyDescent="0.25">
      <c r="A40" s="119" t="s">
        <v>9</v>
      </c>
      <c r="B40" s="120">
        <v>47.370199999999997</v>
      </c>
      <c r="C40" s="120">
        <v>84.100300000000004</v>
      </c>
      <c r="D40" s="120">
        <v>81.822699999999998</v>
      </c>
      <c r="E40" s="120">
        <v>90.984899999999996</v>
      </c>
      <c r="F40" s="120">
        <v>97.425700000000006</v>
      </c>
      <c r="G40" s="120">
        <v>104.8154</v>
      </c>
      <c r="H40" s="120">
        <v>112.28830000000001</v>
      </c>
      <c r="I40" s="121">
        <v>100</v>
      </c>
      <c r="J40" s="122">
        <v>99.999999999999986</v>
      </c>
      <c r="K40" s="529">
        <v>1.3275470184590965</v>
      </c>
      <c r="M40" s="137" t="s">
        <v>9</v>
      </c>
      <c r="N40" s="138">
        <v>91.725499999999997</v>
      </c>
      <c r="O40" s="138">
        <v>99.058700000000002</v>
      </c>
      <c r="P40" s="138">
        <v>116.5428</v>
      </c>
      <c r="Q40" s="138">
        <v>88.174300000000002</v>
      </c>
      <c r="R40" s="138">
        <v>88.979399999999998</v>
      </c>
      <c r="S40" s="138">
        <v>89.919600000000003</v>
      </c>
      <c r="T40" s="145">
        <v>100</v>
      </c>
      <c r="U40" s="145">
        <v>100</v>
      </c>
      <c r="V40" s="140">
        <v>1.4850000000000001</v>
      </c>
      <c r="W40" s="530">
        <v>0.39400000000000002</v>
      </c>
    </row>
    <row r="41" spans="1:23" ht="15" customHeight="1" x14ac:dyDescent="0.25">
      <c r="A41" s="15" t="s">
        <v>1</v>
      </c>
      <c r="B41" s="16">
        <v>41.181800000000003</v>
      </c>
      <c r="C41" s="16">
        <v>63.538899999999998</v>
      </c>
      <c r="D41" s="527">
        <v>62.174300000000002</v>
      </c>
      <c r="E41" s="16">
        <v>67.280699999999996</v>
      </c>
      <c r="F41" s="16">
        <v>69.776499999999999</v>
      </c>
      <c r="G41" s="16">
        <v>73.360900000000001</v>
      </c>
      <c r="H41" s="16">
        <v>75.983400000000003</v>
      </c>
      <c r="I41" s="17">
        <v>75.986614961373803</v>
      </c>
      <c r="J41" s="18">
        <v>67.668136395332368</v>
      </c>
      <c r="K41" s="19">
        <v>0.83922341875379836</v>
      </c>
      <c r="M41" s="20" t="s">
        <v>1</v>
      </c>
      <c r="N41" s="21">
        <v>71.283699999999996</v>
      </c>
      <c r="O41" s="21">
        <v>76.495599999999996</v>
      </c>
      <c r="P41" s="21">
        <v>87.563199999999995</v>
      </c>
      <c r="Q41" s="22">
        <v>58.671300000000002</v>
      </c>
      <c r="R41" s="22">
        <v>49.238599999999998</v>
      </c>
      <c r="S41" s="22">
        <v>31.796399999999998</v>
      </c>
      <c r="T41" s="23">
        <v>75.133942208356061</v>
      </c>
      <c r="U41" s="24">
        <v>35.360922424032132</v>
      </c>
      <c r="V41" s="25">
        <v>1.4370000000000001</v>
      </c>
      <c r="W41" s="26">
        <v>-2.7549999999999999</v>
      </c>
    </row>
    <row r="42" spans="1:23" ht="15" customHeight="1" x14ac:dyDescent="0.25">
      <c r="A42" s="15" t="s">
        <v>6</v>
      </c>
      <c r="B42" s="16">
        <v>0.1075</v>
      </c>
      <c r="C42" s="16">
        <v>0.23799999999999999</v>
      </c>
      <c r="D42" s="527">
        <v>0.24</v>
      </c>
      <c r="E42" s="16">
        <v>0.38469999999999999</v>
      </c>
      <c r="F42" s="16">
        <v>0.65800000000000003</v>
      </c>
      <c r="G42" s="16">
        <v>0.98519999999999996</v>
      </c>
      <c r="H42" s="16">
        <v>1.3917999999999999</v>
      </c>
      <c r="I42" s="17">
        <v>0.29331713570928364</v>
      </c>
      <c r="J42" s="18">
        <v>1.2394879965232353</v>
      </c>
      <c r="K42" s="19">
        <v>7.5986691187088562</v>
      </c>
      <c r="M42" s="20" t="s">
        <v>6</v>
      </c>
      <c r="N42" s="21">
        <v>0.31480000000000002</v>
      </c>
      <c r="O42" s="21">
        <v>0.4602</v>
      </c>
      <c r="P42" s="21">
        <v>0.74250000000000005</v>
      </c>
      <c r="Q42" s="22">
        <v>0.56459999999999999</v>
      </c>
      <c r="R42" s="22">
        <v>1.7618</v>
      </c>
      <c r="S42" s="22">
        <v>7.8029000000000002</v>
      </c>
      <c r="T42" s="23">
        <v>0.63710499490316008</v>
      </c>
      <c r="U42" s="24">
        <v>8.677640914772752</v>
      </c>
      <c r="V42" s="25">
        <v>4.8179999999999996</v>
      </c>
      <c r="W42" s="26">
        <v>15.612</v>
      </c>
    </row>
    <row r="43" spans="1:23" ht="15" customHeight="1" x14ac:dyDescent="0.25">
      <c r="A43" s="15" t="s">
        <v>10</v>
      </c>
      <c r="B43" s="16">
        <v>5.8201999999999998</v>
      </c>
      <c r="C43" s="16">
        <v>18.1219</v>
      </c>
      <c r="D43" s="527">
        <v>17.203099999999999</v>
      </c>
      <c r="E43" s="16">
        <v>22.023800000000001</v>
      </c>
      <c r="F43" s="16">
        <v>25.384499999999999</v>
      </c>
      <c r="G43" s="16">
        <v>28.4206</v>
      </c>
      <c r="H43" s="16">
        <v>32.479199999999999</v>
      </c>
      <c r="I43" s="17">
        <v>21.024850072168235</v>
      </c>
      <c r="J43" s="18">
        <v>28.924830102512907</v>
      </c>
      <c r="K43" s="19">
        <v>2.6833294698968224</v>
      </c>
      <c r="M43" s="20" t="s">
        <v>10</v>
      </c>
      <c r="N43" s="21">
        <v>18.8842</v>
      </c>
      <c r="O43" s="21">
        <v>20.676500000000001</v>
      </c>
      <c r="P43" s="21">
        <v>26.2941</v>
      </c>
      <c r="Q43" s="22">
        <v>27.2058</v>
      </c>
      <c r="R43" s="22">
        <v>34.837499999999999</v>
      </c>
      <c r="S43" s="22">
        <v>43.6892</v>
      </c>
      <c r="T43" s="23">
        <v>22.561754136677685</v>
      </c>
      <c r="U43" s="24">
        <v>48.586959906405276</v>
      </c>
      <c r="V43" s="25">
        <v>1.7829999999999999</v>
      </c>
      <c r="W43" s="26">
        <v>3.96</v>
      </c>
    </row>
    <row r="44" spans="1:23" ht="15" customHeight="1" x14ac:dyDescent="0.25">
      <c r="A44" s="27" t="s">
        <v>11</v>
      </c>
      <c r="B44" s="28">
        <v>0.26069999999999999</v>
      </c>
      <c r="C44" s="28">
        <v>2.2014999999999998</v>
      </c>
      <c r="D44" s="528">
        <v>2.2052999999999998</v>
      </c>
      <c r="E44" s="28">
        <v>1.2957000000000001</v>
      </c>
      <c r="F44" s="28">
        <v>1.6067</v>
      </c>
      <c r="G44" s="28">
        <v>2.0487000000000002</v>
      </c>
      <c r="H44" s="28">
        <v>2.4339</v>
      </c>
      <c r="I44" s="29">
        <v>2.6952178307486796</v>
      </c>
      <c r="J44" s="30">
        <v>2.1675455056314861</v>
      </c>
      <c r="K44" s="31">
        <v>0.41180959420943353</v>
      </c>
      <c r="M44" s="20" t="s">
        <v>11</v>
      </c>
      <c r="N44" s="21">
        <v>1.2427999999999999</v>
      </c>
      <c r="O44" s="21">
        <v>1.4263999999999999</v>
      </c>
      <c r="P44" s="21">
        <v>1.9430000000000001</v>
      </c>
      <c r="Q44" s="22">
        <v>1.7325999999999999</v>
      </c>
      <c r="R44" s="22">
        <v>3.1415000000000002</v>
      </c>
      <c r="S44" s="22">
        <v>6.6311</v>
      </c>
      <c r="T44" s="23">
        <v>1.6671986600630844</v>
      </c>
      <c r="U44" s="24">
        <v>7.3744767547898338</v>
      </c>
      <c r="V44" s="25">
        <v>-0.52600000000000002</v>
      </c>
      <c r="W44" s="26">
        <v>4.694</v>
      </c>
    </row>
    <row r="45" spans="1:23" ht="15" customHeight="1" x14ac:dyDescent="0.25">
      <c r="A45" s="119" t="s">
        <v>22</v>
      </c>
      <c r="B45" s="120">
        <v>28.898599999999998</v>
      </c>
      <c r="C45" s="120">
        <v>38.190199999999997</v>
      </c>
      <c r="D45" s="120">
        <v>38.647100000000002</v>
      </c>
      <c r="E45" s="120">
        <v>41.123699999999999</v>
      </c>
      <c r="F45" s="120">
        <v>45.164700000000003</v>
      </c>
      <c r="G45" s="120">
        <v>49.95</v>
      </c>
      <c r="H45" s="120">
        <v>55.191299999999998</v>
      </c>
      <c r="I45" s="121">
        <v>100</v>
      </c>
      <c r="J45" s="121">
        <v>100</v>
      </c>
      <c r="K45" s="529">
        <v>1.4958000695026286</v>
      </c>
      <c r="M45" s="137" t="s">
        <v>22</v>
      </c>
      <c r="N45" s="138">
        <v>42.6449</v>
      </c>
      <c r="O45" s="138">
        <v>47.901499999999999</v>
      </c>
      <c r="P45" s="138">
        <v>60.634300000000003</v>
      </c>
      <c r="Q45" s="138">
        <v>38.404200000000003</v>
      </c>
      <c r="R45" s="138">
        <v>40.481999999999999</v>
      </c>
      <c r="S45" s="138">
        <v>50.2667</v>
      </c>
      <c r="T45" s="145">
        <v>100.00016492315405</v>
      </c>
      <c r="U45" s="145">
        <v>100.00000000000001</v>
      </c>
      <c r="V45" s="140">
        <v>1.8939999999999999</v>
      </c>
      <c r="W45" s="530">
        <v>1.101</v>
      </c>
    </row>
    <row r="46" spans="1:23" ht="15" customHeight="1" x14ac:dyDescent="0.25">
      <c r="A46" s="15" t="s">
        <v>0</v>
      </c>
      <c r="B46" s="16">
        <v>0</v>
      </c>
      <c r="C46" s="16">
        <v>0</v>
      </c>
      <c r="D46" s="527">
        <v>0</v>
      </c>
      <c r="E46" s="16">
        <v>0</v>
      </c>
      <c r="F46" s="16">
        <v>0</v>
      </c>
      <c r="G46" s="16">
        <v>0</v>
      </c>
      <c r="H46" s="16">
        <v>0</v>
      </c>
      <c r="I46" s="17">
        <v>0</v>
      </c>
      <c r="J46" s="18">
        <v>0</v>
      </c>
      <c r="K46" s="19" t="s">
        <v>46</v>
      </c>
      <c r="M46" s="20" t="s">
        <v>0</v>
      </c>
      <c r="N46" s="21">
        <v>0</v>
      </c>
      <c r="O46" s="21">
        <v>0</v>
      </c>
      <c r="P46" s="21">
        <v>0</v>
      </c>
      <c r="Q46" s="22">
        <v>0</v>
      </c>
      <c r="R46" s="22">
        <v>0</v>
      </c>
      <c r="S46" s="22">
        <v>0</v>
      </c>
      <c r="T46" s="23">
        <v>0</v>
      </c>
      <c r="U46" s="24">
        <v>0</v>
      </c>
      <c r="V46" s="25" t="s">
        <v>46</v>
      </c>
      <c r="W46" s="26" t="s">
        <v>46</v>
      </c>
    </row>
    <row r="47" spans="1:23" ht="15" customHeight="1" x14ac:dyDescent="0.25">
      <c r="A47" s="15" t="s">
        <v>1</v>
      </c>
      <c r="B47" s="16">
        <v>7.7196999999999996</v>
      </c>
      <c r="C47" s="16">
        <v>7.2393000000000001</v>
      </c>
      <c r="D47" s="527">
        <v>7.2839</v>
      </c>
      <c r="E47" s="16">
        <v>7.5736999999999997</v>
      </c>
      <c r="F47" s="16">
        <v>7.9524999999999997</v>
      </c>
      <c r="G47" s="16">
        <v>8.3903999999999996</v>
      </c>
      <c r="H47" s="16">
        <v>8.8023000000000007</v>
      </c>
      <c r="I47" s="17">
        <v>18.847209751831315</v>
      </c>
      <c r="J47" s="18">
        <v>15.948709307445197</v>
      </c>
      <c r="K47" s="19">
        <v>0.79206460699836612</v>
      </c>
      <c r="M47" s="20" t="s">
        <v>1</v>
      </c>
      <c r="N47" s="21">
        <v>7.6978</v>
      </c>
      <c r="O47" s="21">
        <v>8.1951999999999998</v>
      </c>
      <c r="P47" s="21">
        <v>9.2368000000000006</v>
      </c>
      <c r="Q47" s="22">
        <v>7.1139999999999999</v>
      </c>
      <c r="R47" s="22">
        <v>7.0603999999999996</v>
      </c>
      <c r="S47" s="22">
        <v>7.1237000000000004</v>
      </c>
      <c r="T47" s="23">
        <v>15.233621893878546</v>
      </c>
      <c r="U47" s="24">
        <v>14.171807578376939</v>
      </c>
      <c r="V47" s="25">
        <v>0.995</v>
      </c>
      <c r="W47" s="26">
        <v>-9.2999999999999999E-2</v>
      </c>
    </row>
    <row r="48" spans="1:23" ht="15" customHeight="1" x14ac:dyDescent="0.25">
      <c r="A48" s="15" t="s">
        <v>2</v>
      </c>
      <c r="B48" s="16">
        <v>0.24129999999999999</v>
      </c>
      <c r="C48" s="16">
        <v>0.44390000000000002</v>
      </c>
      <c r="D48" s="527">
        <v>0.44469999999999998</v>
      </c>
      <c r="E48" s="16">
        <v>0.86199999999999999</v>
      </c>
      <c r="F48" s="16">
        <v>1.3008</v>
      </c>
      <c r="G48" s="16">
        <v>1.8065</v>
      </c>
      <c r="H48" s="16">
        <v>2.2664</v>
      </c>
      <c r="I48" s="17">
        <v>1.1506684848280984</v>
      </c>
      <c r="J48" s="18">
        <v>4.1064443127811812</v>
      </c>
      <c r="K48" s="19">
        <v>7.0211367614098075</v>
      </c>
      <c r="M48" s="20" t="s">
        <v>2</v>
      </c>
      <c r="N48" s="21">
        <v>0.87260000000000004</v>
      </c>
      <c r="O48" s="21">
        <v>1.3378000000000001</v>
      </c>
      <c r="P48" s="21">
        <v>2.3854000000000002</v>
      </c>
      <c r="Q48" s="22">
        <v>0.80630000000000002</v>
      </c>
      <c r="R48" s="22">
        <v>1.1744000000000001</v>
      </c>
      <c r="S48" s="22">
        <v>1.9450000000000001</v>
      </c>
      <c r="T48" s="23">
        <v>3.9340769168605889</v>
      </c>
      <c r="U48" s="24">
        <v>3.86936082933632</v>
      </c>
      <c r="V48" s="25">
        <v>7.25</v>
      </c>
      <c r="W48" s="26">
        <v>6.3410000000000002</v>
      </c>
    </row>
    <row r="49" spans="1:23" ht="15" customHeight="1" x14ac:dyDescent="0.25">
      <c r="A49" s="15" t="s">
        <v>6</v>
      </c>
      <c r="B49" s="16">
        <v>13.787800000000001</v>
      </c>
      <c r="C49" s="16">
        <v>22.824300000000001</v>
      </c>
      <c r="D49" s="527">
        <v>23.009699999999999</v>
      </c>
      <c r="E49" s="16">
        <v>27.993600000000001</v>
      </c>
      <c r="F49" s="16">
        <v>31.711099999999998</v>
      </c>
      <c r="G49" s="16">
        <v>35.662100000000002</v>
      </c>
      <c r="H49" s="16">
        <v>39.907699999999998</v>
      </c>
      <c r="I49" s="17">
        <v>59.537973095005825</v>
      </c>
      <c r="J49" s="18">
        <v>72.307954333382256</v>
      </c>
      <c r="K49" s="19">
        <v>2.3209128297854598</v>
      </c>
      <c r="M49" s="20" t="s">
        <v>6</v>
      </c>
      <c r="N49" s="21">
        <v>29.486599999999999</v>
      </c>
      <c r="O49" s="21">
        <v>34.387700000000002</v>
      </c>
      <c r="P49" s="21">
        <v>45.283999999999999</v>
      </c>
      <c r="Q49" s="22">
        <v>26.808299999999999</v>
      </c>
      <c r="R49" s="22">
        <v>29.693899999999999</v>
      </c>
      <c r="S49" s="22">
        <v>37.235500000000002</v>
      </c>
      <c r="T49" s="23">
        <v>74.683801082885424</v>
      </c>
      <c r="U49" s="24">
        <v>74.075879260027023</v>
      </c>
      <c r="V49" s="25">
        <v>2.8610000000000002</v>
      </c>
      <c r="W49" s="26">
        <v>2.0259999999999998</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7.1195000000000004</v>
      </c>
      <c r="C51" s="16">
        <v>6.9892000000000003</v>
      </c>
      <c r="D51" s="527">
        <v>7.0553999999999997</v>
      </c>
      <c r="E51" s="16">
        <v>3.4441999999999999</v>
      </c>
      <c r="F51" s="16">
        <v>2.5286</v>
      </c>
      <c r="G51" s="16">
        <v>1.8978999999999999</v>
      </c>
      <c r="H51" s="16">
        <v>1.4759</v>
      </c>
      <c r="I51" s="17">
        <v>18.255962284362862</v>
      </c>
      <c r="J51" s="18">
        <v>2.6741533538800497</v>
      </c>
      <c r="K51" s="19">
        <v>-6.3109208247894344</v>
      </c>
      <c r="M51" s="20" t="s">
        <v>32</v>
      </c>
      <c r="N51" s="21">
        <v>3.4504999999999999</v>
      </c>
      <c r="O51" s="21">
        <v>2.5383</v>
      </c>
      <c r="P51" s="21">
        <v>1.4925999999999999</v>
      </c>
      <c r="Q51" s="22">
        <v>2.3778999999999999</v>
      </c>
      <c r="R51" s="22">
        <v>0.73580000000000001</v>
      </c>
      <c r="S51" s="22">
        <v>0.7712</v>
      </c>
      <c r="T51" s="23">
        <v>2.46164299744534</v>
      </c>
      <c r="U51" s="24">
        <v>1.5342164892463599</v>
      </c>
      <c r="V51" s="25">
        <v>-6.2670000000000003</v>
      </c>
      <c r="W51" s="26">
        <v>-8.8109999999999999</v>
      </c>
    </row>
    <row r="52" spans="1:23" ht="15" customHeight="1" x14ac:dyDescent="0.25">
      <c r="A52" s="42" t="s">
        <v>131</v>
      </c>
      <c r="B52" s="43">
        <v>6.9809000000000001</v>
      </c>
      <c r="C52" s="43">
        <v>6.8066000000000004</v>
      </c>
      <c r="D52" s="532">
        <v>6.8666</v>
      </c>
      <c r="E52" s="43">
        <v>3.2084999999999999</v>
      </c>
      <c r="F52" s="43">
        <v>2.2765</v>
      </c>
      <c r="G52" s="43">
        <v>1.6440999999999999</v>
      </c>
      <c r="H52" s="43">
        <v>1.2232000000000001</v>
      </c>
      <c r="I52" s="44">
        <v>17.76743921277405</v>
      </c>
      <c r="J52" s="45">
        <v>2.2162913357721239</v>
      </c>
      <c r="K52" s="46">
        <v>-6.936048561335828</v>
      </c>
      <c r="M52" s="42" t="s">
        <v>131</v>
      </c>
      <c r="N52" s="36">
        <v>3.2084999999999999</v>
      </c>
      <c r="O52" s="36">
        <v>2.2765</v>
      </c>
      <c r="P52" s="36">
        <v>1.2232000000000001</v>
      </c>
      <c r="Q52" s="37">
        <v>2.14</v>
      </c>
      <c r="R52" s="37">
        <v>0.47849999999999998</v>
      </c>
      <c r="S52" s="37">
        <v>0.47849999999999998</v>
      </c>
      <c r="T52" s="38">
        <v>2.0173400204174867</v>
      </c>
      <c r="U52" s="39">
        <v>0.95192244567477069</v>
      </c>
      <c r="V52" s="40">
        <v>-6.9359999999999999</v>
      </c>
      <c r="W52" s="41">
        <v>-10.505000000000001</v>
      </c>
    </row>
    <row r="53" spans="1:23" ht="15" customHeight="1" x14ac:dyDescent="0.25">
      <c r="A53" s="47" t="s">
        <v>5</v>
      </c>
      <c r="B53" s="48">
        <v>3.0300000000000001E-2</v>
      </c>
      <c r="C53" s="48">
        <v>0.69350000000000001</v>
      </c>
      <c r="D53" s="533">
        <v>0.85340000000000005</v>
      </c>
      <c r="E53" s="48">
        <v>1.2502</v>
      </c>
      <c r="F53" s="48">
        <v>1.6717</v>
      </c>
      <c r="G53" s="48">
        <v>2.1932</v>
      </c>
      <c r="H53" s="48">
        <v>2.7389999999999999</v>
      </c>
      <c r="I53" s="49">
        <v>2.2081863839718894</v>
      </c>
      <c r="J53" s="50">
        <v>4.9627386925113193</v>
      </c>
      <c r="K53" s="51">
        <v>4.9788090193448653</v>
      </c>
      <c r="M53" s="20" t="s">
        <v>5</v>
      </c>
      <c r="N53" s="21">
        <v>1.1374</v>
      </c>
      <c r="O53" s="21">
        <v>1.4424999999999999</v>
      </c>
      <c r="P53" s="21">
        <v>2.2355999999999998</v>
      </c>
      <c r="Q53" s="22">
        <v>1.2977000000000001</v>
      </c>
      <c r="R53" s="22">
        <v>1.8174999999999999</v>
      </c>
      <c r="S53" s="22">
        <v>3.1913</v>
      </c>
      <c r="T53" s="23">
        <v>3.6870220320841502</v>
      </c>
      <c r="U53" s="24">
        <v>6.3487358430133671</v>
      </c>
      <c r="V53" s="25">
        <v>4.0940000000000003</v>
      </c>
      <c r="W53" s="26">
        <v>5.649</v>
      </c>
    </row>
    <row r="54" spans="1:23" ht="15" customHeight="1" x14ac:dyDescent="0.25">
      <c r="A54" s="124" t="s">
        <v>23</v>
      </c>
      <c r="B54" s="125">
        <v>21.223400000000002</v>
      </c>
      <c r="C54" s="125">
        <v>27.275000000000013</v>
      </c>
      <c r="D54" s="125">
        <v>26.723400000000019</v>
      </c>
      <c r="E54" s="125">
        <v>32.838300000000032</v>
      </c>
      <c r="F54" s="125">
        <v>35.926699999999961</v>
      </c>
      <c r="G54" s="125">
        <v>39.142200000000003</v>
      </c>
      <c r="H54" s="125">
        <v>42.057799999999986</v>
      </c>
      <c r="I54" s="126">
        <v>100</v>
      </c>
      <c r="J54" s="127">
        <v>100</v>
      </c>
      <c r="K54" s="534">
        <v>1.907571344361414</v>
      </c>
      <c r="M54" s="146" t="s">
        <v>23</v>
      </c>
      <c r="N54" s="147">
        <v>32.820400000000028</v>
      </c>
      <c r="O54" s="147">
        <v>35.983300000000028</v>
      </c>
      <c r="P54" s="147">
        <v>42.255499999999977</v>
      </c>
      <c r="Q54" s="147">
        <v>32.633299999999977</v>
      </c>
      <c r="R54" s="147">
        <v>35.634300000000025</v>
      </c>
      <c r="S54" s="147">
        <v>41.332000000000008</v>
      </c>
      <c r="T54" s="148">
        <v>100</v>
      </c>
      <c r="U54" s="148">
        <v>100</v>
      </c>
      <c r="V54" s="149">
        <v>1.927</v>
      </c>
      <c r="W54" s="535">
        <v>1.8340000000000001</v>
      </c>
    </row>
    <row r="55" spans="1:23" ht="15" customHeight="1" x14ac:dyDescent="0.25">
      <c r="A55" s="42" t="s">
        <v>132</v>
      </c>
      <c r="B55" s="43">
        <v>9.0267999999999997</v>
      </c>
      <c r="C55" s="43">
        <v>9.9748000000000001</v>
      </c>
      <c r="D55" s="532">
        <v>10.006399999999999</v>
      </c>
      <c r="E55" s="43">
        <v>13.472099999999999</v>
      </c>
      <c r="F55" s="43">
        <v>15.011100000000001</v>
      </c>
      <c r="G55" s="43">
        <v>16.9602</v>
      </c>
      <c r="H55" s="43">
        <v>19.017800000000001</v>
      </c>
      <c r="I55" s="44">
        <v>25.891722794207066</v>
      </c>
      <c r="J55" s="45">
        <v>34.457967107134643</v>
      </c>
      <c r="K55" s="46">
        <v>2.7117433538935476</v>
      </c>
      <c r="M55" s="42" t="s">
        <v>132</v>
      </c>
      <c r="N55" s="36">
        <v>13.423</v>
      </c>
      <c r="O55" s="36">
        <v>14.9434</v>
      </c>
      <c r="P55" s="36">
        <v>18.9194</v>
      </c>
      <c r="Q55" s="37">
        <v>13.4445</v>
      </c>
      <c r="R55" s="37">
        <v>14.980600000000001</v>
      </c>
      <c r="S55" s="37">
        <v>18.9834</v>
      </c>
      <c r="T55" s="38">
        <v>31.202471208540377</v>
      </c>
      <c r="U55" s="39">
        <v>37.765359572042726</v>
      </c>
      <c r="V55" s="40">
        <v>2.69</v>
      </c>
      <c r="W55" s="41">
        <v>2.7040000000000002</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0C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2">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56</v>
      </c>
      <c r="B1" s="522"/>
      <c r="C1" s="522"/>
      <c r="D1" s="522"/>
      <c r="E1" s="522"/>
      <c r="F1" s="522"/>
      <c r="G1" s="522"/>
      <c r="H1" s="522"/>
      <c r="I1" s="522"/>
      <c r="J1" s="522"/>
      <c r="K1" s="522"/>
      <c r="M1" s="522" t="s">
        <v>140</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348.53800000000001</v>
      </c>
      <c r="C6" s="120">
        <v>581.26199999999994</v>
      </c>
      <c r="D6" s="120">
        <v>586.11189999999999</v>
      </c>
      <c r="E6" s="120">
        <v>704.78070000000002</v>
      </c>
      <c r="F6" s="120">
        <v>789.85350000000005</v>
      </c>
      <c r="G6" s="120">
        <v>881.93949999999995</v>
      </c>
      <c r="H6" s="128">
        <v>978.54949999999997</v>
      </c>
      <c r="I6" s="129">
        <v>100.00000000000001</v>
      </c>
      <c r="J6" s="129">
        <v>100.00000000000001</v>
      </c>
      <c r="K6" s="537">
        <v>2.1586379972457603</v>
      </c>
      <c r="M6" s="137" t="s">
        <v>12</v>
      </c>
      <c r="N6" s="138">
        <v>729.87840000000006</v>
      </c>
      <c r="O6" s="138">
        <v>833.577</v>
      </c>
      <c r="P6" s="138">
        <v>1057.6488999999999</v>
      </c>
      <c r="Q6" s="138">
        <v>672.38350000000003</v>
      </c>
      <c r="R6" s="138">
        <v>734.22450000000003</v>
      </c>
      <c r="S6" s="138">
        <v>947.86339999999996</v>
      </c>
      <c r="T6" s="139">
        <v>100.00000000000003</v>
      </c>
      <c r="U6" s="139">
        <v>100.00000000000001</v>
      </c>
      <c r="V6" s="140">
        <v>2.4900506184705629</v>
      </c>
      <c r="W6" s="538">
        <v>2.0231082392804689</v>
      </c>
    </row>
    <row r="7" spans="1:23" ht="15" customHeight="1" x14ac:dyDescent="0.25">
      <c r="A7" s="15" t="s">
        <v>0</v>
      </c>
      <c r="B7" s="16">
        <v>11.006</v>
      </c>
      <c r="C7" s="16">
        <v>27.468</v>
      </c>
      <c r="D7" s="527">
        <v>24.6008</v>
      </c>
      <c r="E7" s="16">
        <v>20.477699999999999</v>
      </c>
      <c r="F7" s="16">
        <v>19.645800000000001</v>
      </c>
      <c r="G7" s="16">
        <v>18.4908</v>
      </c>
      <c r="H7" s="61">
        <v>17.766300000000001</v>
      </c>
      <c r="I7" s="62">
        <v>4.1972872415659879</v>
      </c>
      <c r="J7" s="63">
        <v>1.8155749913519963</v>
      </c>
      <c r="K7" s="539">
        <v>-1.346993899108484</v>
      </c>
      <c r="M7" s="15" t="s">
        <v>0</v>
      </c>
      <c r="N7" s="21">
        <v>24.904</v>
      </c>
      <c r="O7" s="21">
        <v>24.474399999999999</v>
      </c>
      <c r="P7" s="21">
        <v>23.7254</v>
      </c>
      <c r="Q7" s="64">
        <v>13.2982</v>
      </c>
      <c r="R7" s="64">
        <v>1.3044</v>
      </c>
      <c r="S7" s="64">
        <v>0</v>
      </c>
      <c r="T7" s="65">
        <v>2.2432207890539102</v>
      </c>
      <c r="U7" s="66">
        <v>0</v>
      </c>
      <c r="V7" s="25">
        <v>-0.15085592508454759</v>
      </c>
      <c r="W7" s="67">
        <v>-100</v>
      </c>
    </row>
    <row r="8" spans="1:23" ht="15" customHeight="1" x14ac:dyDescent="0.25">
      <c r="A8" s="15" t="s">
        <v>1</v>
      </c>
      <c r="B8" s="16">
        <v>15.169</v>
      </c>
      <c r="C8" s="16">
        <v>29.34</v>
      </c>
      <c r="D8" s="527">
        <v>23.065300000000001</v>
      </c>
      <c r="E8" s="16">
        <v>4.9930000000000003</v>
      </c>
      <c r="F8" s="16">
        <v>5.0778999999999996</v>
      </c>
      <c r="G8" s="16">
        <v>5.4481000000000002</v>
      </c>
      <c r="H8" s="61">
        <v>5.8952</v>
      </c>
      <c r="I8" s="62">
        <v>3.9353065515305188</v>
      </c>
      <c r="J8" s="63">
        <v>0.60244269707357678</v>
      </c>
      <c r="K8" s="539">
        <v>-5.5255998400008277</v>
      </c>
      <c r="M8" s="15" t="s">
        <v>1</v>
      </c>
      <c r="N8" s="21">
        <v>12.364100000000001</v>
      </c>
      <c r="O8" s="21">
        <v>12.265000000000001</v>
      </c>
      <c r="P8" s="21">
        <v>12.784700000000001</v>
      </c>
      <c r="Q8" s="64">
        <v>3.1223999999999998</v>
      </c>
      <c r="R8" s="64">
        <v>3.0215000000000001</v>
      </c>
      <c r="S8" s="64">
        <v>2.9116</v>
      </c>
      <c r="T8" s="65">
        <v>1.2087848812587998</v>
      </c>
      <c r="U8" s="66">
        <v>0.30717506341103584</v>
      </c>
      <c r="V8" s="25">
        <v>-2.4286883875060505</v>
      </c>
      <c r="W8" s="67">
        <v>-8.2620864562702234</v>
      </c>
    </row>
    <row r="9" spans="1:23" ht="15" customHeight="1" x14ac:dyDescent="0.25">
      <c r="A9" s="15" t="s">
        <v>2</v>
      </c>
      <c r="B9" s="16">
        <v>4.0679999999999996</v>
      </c>
      <c r="C9" s="16">
        <v>79.489999999999995</v>
      </c>
      <c r="D9" s="527">
        <v>54.2729</v>
      </c>
      <c r="E9" s="16">
        <v>46.415999999999997</v>
      </c>
      <c r="F9" s="16">
        <v>50.907699999999998</v>
      </c>
      <c r="G9" s="16">
        <v>75.548599999999993</v>
      </c>
      <c r="H9" s="61">
        <v>87.206400000000002</v>
      </c>
      <c r="I9" s="62">
        <v>9.259818816168039</v>
      </c>
      <c r="J9" s="63">
        <v>8.9118026221463502</v>
      </c>
      <c r="K9" s="539">
        <v>1.9957060792539449</v>
      </c>
      <c r="M9" s="15" t="s">
        <v>2</v>
      </c>
      <c r="N9" s="21">
        <v>58.974899999999998</v>
      </c>
      <c r="O9" s="21">
        <v>72.996499999999997</v>
      </c>
      <c r="P9" s="21">
        <v>119.774</v>
      </c>
      <c r="Q9" s="64">
        <v>29.203600000000002</v>
      </c>
      <c r="R9" s="64">
        <v>27.3141</v>
      </c>
      <c r="S9" s="64">
        <v>35.330300000000001</v>
      </c>
      <c r="T9" s="65">
        <v>11.324552032342682</v>
      </c>
      <c r="U9" s="66">
        <v>3.7273619806398268</v>
      </c>
      <c r="V9" s="25">
        <v>3.3532521622821942</v>
      </c>
      <c r="W9" s="67">
        <v>-1.7727816346240322</v>
      </c>
    </row>
    <row r="10" spans="1:23" ht="15" customHeight="1" x14ac:dyDescent="0.25">
      <c r="A10" s="15" t="s">
        <v>3</v>
      </c>
      <c r="B10" s="16">
        <v>6.0460000000000003</v>
      </c>
      <c r="C10" s="16">
        <v>14.734</v>
      </c>
      <c r="D10" s="527">
        <v>17.0245</v>
      </c>
      <c r="E10" s="16">
        <v>25.747399999999999</v>
      </c>
      <c r="F10" s="16">
        <v>30.950800000000001</v>
      </c>
      <c r="G10" s="16">
        <v>31.220600000000001</v>
      </c>
      <c r="H10" s="61">
        <v>39.025799999999997</v>
      </c>
      <c r="I10" s="62">
        <v>2.9046501188595557</v>
      </c>
      <c r="J10" s="63">
        <v>3.9881273251889655</v>
      </c>
      <c r="K10" s="539">
        <v>3.5169721209216354</v>
      </c>
      <c r="M10" s="15" t="s">
        <v>3</v>
      </c>
      <c r="N10" s="21">
        <v>25.747399999999999</v>
      </c>
      <c r="O10" s="21">
        <v>30.950800000000001</v>
      </c>
      <c r="P10" s="21">
        <v>39.025799999999997</v>
      </c>
      <c r="Q10" s="64">
        <v>25.747399999999999</v>
      </c>
      <c r="R10" s="64">
        <v>30.950800000000001</v>
      </c>
      <c r="S10" s="64">
        <v>41.8202</v>
      </c>
      <c r="T10" s="65">
        <v>3.6898634319952488</v>
      </c>
      <c r="U10" s="66">
        <v>4.4120492467585519</v>
      </c>
      <c r="V10" s="25">
        <v>3.5169721209216354</v>
      </c>
      <c r="W10" s="67">
        <v>3.8156886503870613</v>
      </c>
    </row>
    <row r="11" spans="1:23" ht="15" customHeight="1" x14ac:dyDescent="0.25">
      <c r="A11" s="15" t="s">
        <v>133</v>
      </c>
      <c r="B11" s="16">
        <v>312.24900000000002</v>
      </c>
      <c r="C11" s="16">
        <v>430.23</v>
      </c>
      <c r="D11" s="527">
        <v>467.14840000000004</v>
      </c>
      <c r="E11" s="16">
        <v>607.14660000000003</v>
      </c>
      <c r="F11" s="16">
        <v>683.2713</v>
      </c>
      <c r="G11" s="16">
        <v>751.23140000000001</v>
      </c>
      <c r="H11" s="61">
        <v>828.6558</v>
      </c>
      <c r="I11" s="62">
        <v>79.702937271875911</v>
      </c>
      <c r="J11" s="63">
        <v>84.682052364239112</v>
      </c>
      <c r="K11" s="539">
        <v>2.4169027318661884</v>
      </c>
      <c r="M11" s="15" t="s">
        <v>133</v>
      </c>
      <c r="N11" s="21">
        <v>607.88799999999992</v>
      </c>
      <c r="O11" s="21">
        <v>692.89030000000002</v>
      </c>
      <c r="P11" s="21">
        <v>862.33899999999994</v>
      </c>
      <c r="Q11" s="64">
        <v>601.01189999999997</v>
      </c>
      <c r="R11" s="64">
        <v>671.63359999999989</v>
      </c>
      <c r="S11" s="64">
        <v>867.80129999999997</v>
      </c>
      <c r="T11" s="65">
        <v>81.533578865349369</v>
      </c>
      <c r="U11" s="66">
        <v>91.553413709190593</v>
      </c>
      <c r="V11" s="25">
        <v>2.5870713449243521</v>
      </c>
      <c r="W11" s="67">
        <v>2.6140651549439342</v>
      </c>
    </row>
    <row r="12" spans="1:23" ht="15" customHeight="1" x14ac:dyDescent="0.25">
      <c r="A12" s="540" t="s">
        <v>4</v>
      </c>
      <c r="B12" s="16">
        <v>304.40300000000002</v>
      </c>
      <c r="C12" s="16">
        <v>359.74299999999999</v>
      </c>
      <c r="D12" s="527">
        <v>383.416</v>
      </c>
      <c r="E12" s="16">
        <v>469.57499999999999</v>
      </c>
      <c r="F12" s="16">
        <v>517.57299999999998</v>
      </c>
      <c r="G12" s="16">
        <v>559.20899999999995</v>
      </c>
      <c r="H12" s="61">
        <v>607.89400000000001</v>
      </c>
      <c r="I12" s="62">
        <v>65.416859818065447</v>
      </c>
      <c r="J12" s="63">
        <v>62.121946820268171</v>
      </c>
      <c r="K12" s="539">
        <v>1.9388901719953777</v>
      </c>
      <c r="M12" s="540" t="s">
        <v>4</v>
      </c>
      <c r="N12" s="21">
        <v>471.279</v>
      </c>
      <c r="O12" s="21">
        <v>528.68200000000002</v>
      </c>
      <c r="P12" s="21">
        <v>645.08799999999997</v>
      </c>
      <c r="Q12" s="64">
        <v>462.339</v>
      </c>
      <c r="R12" s="64">
        <v>501.255</v>
      </c>
      <c r="S12" s="64">
        <v>606.48500000000001</v>
      </c>
      <c r="T12" s="65">
        <v>60.992641319817956</v>
      </c>
      <c r="U12" s="66">
        <v>63.984430667963345</v>
      </c>
      <c r="V12" s="25">
        <v>2.1914427146374704</v>
      </c>
      <c r="W12" s="67">
        <v>1.9290343103343988</v>
      </c>
    </row>
    <row r="13" spans="1:23" ht="15" customHeight="1" x14ac:dyDescent="0.25">
      <c r="A13" s="540" t="s">
        <v>32</v>
      </c>
      <c r="B13" s="16">
        <v>7.8440000000000003</v>
      </c>
      <c r="C13" s="16">
        <v>48.802</v>
      </c>
      <c r="D13" s="527">
        <v>53.373399999999997</v>
      </c>
      <c r="E13" s="16">
        <v>59.026600000000002</v>
      </c>
      <c r="F13" s="16">
        <v>63.072400000000002</v>
      </c>
      <c r="G13" s="16">
        <v>67.055199999999999</v>
      </c>
      <c r="H13" s="61">
        <v>71.1464</v>
      </c>
      <c r="I13" s="62">
        <v>9.1063498284201359</v>
      </c>
      <c r="J13" s="63">
        <v>7.2705979615747598</v>
      </c>
      <c r="K13" s="539">
        <v>1.2048135686774319</v>
      </c>
      <c r="M13" s="540" t="s">
        <v>32</v>
      </c>
      <c r="N13" s="21">
        <v>58.980200000000004</v>
      </c>
      <c r="O13" s="21">
        <v>62.996200000000002</v>
      </c>
      <c r="P13" s="21">
        <v>70.941100000000006</v>
      </c>
      <c r="Q13" s="64">
        <v>58.967700000000001</v>
      </c>
      <c r="R13" s="64">
        <v>62.267899999999997</v>
      </c>
      <c r="S13" s="64">
        <v>70.798100000000005</v>
      </c>
      <c r="T13" s="65">
        <v>6.7074338185384592</v>
      </c>
      <c r="U13" s="66">
        <v>7.469230270944105</v>
      </c>
      <c r="V13" s="25">
        <v>1.1926285231575573</v>
      </c>
      <c r="W13" s="67">
        <v>1.1841211480497993</v>
      </c>
    </row>
    <row r="14" spans="1:23" ht="15" customHeight="1" x14ac:dyDescent="0.25">
      <c r="A14" s="540" t="s">
        <v>13</v>
      </c>
      <c r="B14" s="16">
        <v>2E-3</v>
      </c>
      <c r="C14" s="16">
        <v>21.626000000000001</v>
      </c>
      <c r="D14" s="527">
        <v>30.276399999999999</v>
      </c>
      <c r="E14" s="16">
        <v>72.209999999999994</v>
      </c>
      <c r="F14" s="16">
        <v>90.692300000000003</v>
      </c>
      <c r="G14" s="16">
        <v>106.849</v>
      </c>
      <c r="H14" s="61">
        <v>125.352</v>
      </c>
      <c r="I14" s="62">
        <v>5.1656347533636495</v>
      </c>
      <c r="J14" s="63">
        <v>12.809980486424038</v>
      </c>
      <c r="K14" s="539">
        <v>6.0985527063726286</v>
      </c>
      <c r="M14" s="540" t="s">
        <v>13</v>
      </c>
      <c r="N14" s="21">
        <v>71.432100000000005</v>
      </c>
      <c r="O14" s="21">
        <v>89.682000000000002</v>
      </c>
      <c r="P14" s="21">
        <v>122.721</v>
      </c>
      <c r="Q14" s="64">
        <v>72.500299999999996</v>
      </c>
      <c r="R14" s="64">
        <v>94.811800000000005</v>
      </c>
      <c r="S14" s="64">
        <v>158.59200000000001</v>
      </c>
      <c r="T14" s="65">
        <v>11.603188922146094</v>
      </c>
      <c r="U14" s="66">
        <v>16.731524816761574</v>
      </c>
      <c r="V14" s="25">
        <v>6.0048193999837185</v>
      </c>
      <c r="W14" s="67">
        <v>7.1434706255743219</v>
      </c>
    </row>
    <row r="15" spans="1:23" ht="15" customHeight="1" x14ac:dyDescent="0.25">
      <c r="A15" s="540" t="s">
        <v>14</v>
      </c>
      <c r="B15" s="16">
        <v>0</v>
      </c>
      <c r="C15" s="16">
        <v>0</v>
      </c>
      <c r="D15" s="527">
        <v>0</v>
      </c>
      <c r="E15" s="16">
        <v>0</v>
      </c>
      <c r="F15" s="16">
        <v>0</v>
      </c>
      <c r="G15" s="16">
        <v>0</v>
      </c>
      <c r="H15" s="61">
        <v>0</v>
      </c>
      <c r="I15" s="62">
        <v>0</v>
      </c>
      <c r="J15" s="63">
        <v>0</v>
      </c>
      <c r="K15" s="539" t="s">
        <v>46</v>
      </c>
      <c r="M15" s="540" t="s">
        <v>14</v>
      </c>
      <c r="N15" s="21">
        <v>0</v>
      </c>
      <c r="O15" s="21">
        <v>0</v>
      </c>
      <c r="P15" s="21">
        <v>0</v>
      </c>
      <c r="Q15" s="64">
        <v>0</v>
      </c>
      <c r="R15" s="64">
        <v>0</v>
      </c>
      <c r="S15" s="64">
        <v>0</v>
      </c>
      <c r="T15" s="65">
        <v>0</v>
      </c>
      <c r="U15" s="66">
        <v>0</v>
      </c>
      <c r="V15" s="25" t="s">
        <v>46</v>
      </c>
      <c r="W15" s="67" t="s">
        <v>46</v>
      </c>
    </row>
    <row r="16" spans="1:23" ht="15" customHeight="1" x14ac:dyDescent="0.25">
      <c r="A16" s="540" t="s">
        <v>20</v>
      </c>
      <c r="B16" s="16">
        <v>0</v>
      </c>
      <c r="C16" s="16">
        <v>5.8999999999999997E-2</v>
      </c>
      <c r="D16" s="527">
        <v>8.2600000000000007E-2</v>
      </c>
      <c r="E16" s="16">
        <v>6.335</v>
      </c>
      <c r="F16" s="16">
        <v>11.3393</v>
      </c>
      <c r="G16" s="16">
        <v>16.220099999999999</v>
      </c>
      <c r="H16" s="61">
        <v>20.911000000000001</v>
      </c>
      <c r="I16" s="62">
        <v>1.4092872026655661E-2</v>
      </c>
      <c r="J16" s="63">
        <v>2.1369383970867086</v>
      </c>
      <c r="K16" s="539">
        <v>25.933550594184229</v>
      </c>
      <c r="M16" s="540" t="s">
        <v>20</v>
      </c>
      <c r="N16" s="21">
        <v>6.1966999999999999</v>
      </c>
      <c r="O16" s="21">
        <v>10.9358</v>
      </c>
      <c r="P16" s="21">
        <v>20.236499999999999</v>
      </c>
      <c r="Q16" s="64">
        <v>7.2049000000000003</v>
      </c>
      <c r="R16" s="64">
        <v>13.2989</v>
      </c>
      <c r="S16" s="64">
        <v>31.926200000000001</v>
      </c>
      <c r="T16" s="65">
        <v>1.9133476146951982</v>
      </c>
      <c r="U16" s="66">
        <v>3.3682279535215729</v>
      </c>
      <c r="V16" s="25">
        <v>25.761624821274154</v>
      </c>
      <c r="W16" s="67">
        <v>28.173614795716428</v>
      </c>
    </row>
    <row r="17" spans="1:23" ht="15" customHeight="1" x14ac:dyDescent="0.25">
      <c r="A17" s="540" t="s">
        <v>21</v>
      </c>
      <c r="B17" s="16">
        <v>0</v>
      </c>
      <c r="C17" s="16">
        <v>0</v>
      </c>
      <c r="D17" s="527">
        <v>0</v>
      </c>
      <c r="E17" s="16">
        <v>0</v>
      </c>
      <c r="F17" s="16">
        <v>0.59430000000000005</v>
      </c>
      <c r="G17" s="16">
        <v>1.8980999999999999</v>
      </c>
      <c r="H17" s="61">
        <v>3.3523999999999998</v>
      </c>
      <c r="I17" s="62">
        <v>0</v>
      </c>
      <c r="J17" s="63">
        <v>0.34258869888544219</v>
      </c>
      <c r="K17" s="539" t="s">
        <v>46</v>
      </c>
      <c r="M17" s="540" t="s">
        <v>21</v>
      </c>
      <c r="N17" s="21">
        <v>0</v>
      </c>
      <c r="O17" s="21">
        <v>0.59430000000000005</v>
      </c>
      <c r="P17" s="21">
        <v>3.3523999999999998</v>
      </c>
      <c r="Q17" s="64">
        <v>0</v>
      </c>
      <c r="R17" s="64">
        <v>0</v>
      </c>
      <c r="S17" s="64">
        <v>0</v>
      </c>
      <c r="T17" s="65">
        <v>0.31696719015166569</v>
      </c>
      <c r="U17" s="66">
        <v>0</v>
      </c>
      <c r="V17" s="25" t="s">
        <v>46</v>
      </c>
      <c r="W17" s="67" t="s">
        <v>46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0</v>
      </c>
      <c r="R18" s="73">
        <v>0</v>
      </c>
      <c r="S18" s="73">
        <v>0</v>
      </c>
      <c r="T18" s="74">
        <v>0</v>
      </c>
      <c r="U18" s="75">
        <v>0</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139.98679999999999</v>
      </c>
      <c r="D23" s="120">
        <v>148.6944</v>
      </c>
      <c r="E23" s="120">
        <v>187.2484</v>
      </c>
      <c r="F23" s="120">
        <v>206.22190000000001</v>
      </c>
      <c r="G23" s="120">
        <v>225.13399999999999</v>
      </c>
      <c r="H23" s="128">
        <v>249.6703</v>
      </c>
      <c r="I23" s="129">
        <v>100.00006725202833</v>
      </c>
      <c r="J23" s="129">
        <v>99.999999999999972</v>
      </c>
      <c r="K23" s="537">
        <v>2.1828499442156035</v>
      </c>
      <c r="M23" s="137" t="s">
        <v>15</v>
      </c>
      <c r="N23" s="138">
        <v>190.2116</v>
      </c>
      <c r="O23" s="138">
        <v>214.6806</v>
      </c>
      <c r="P23" s="138">
        <v>268.86329999999998</v>
      </c>
      <c r="Q23" s="138">
        <v>184.9872</v>
      </c>
      <c r="R23" s="138">
        <v>202.45140000000001</v>
      </c>
      <c r="S23" s="138">
        <v>257.39</v>
      </c>
      <c r="T23" s="139">
        <v>100</v>
      </c>
      <c r="U23" s="139">
        <v>98.395547612572372</v>
      </c>
      <c r="V23" s="140">
        <v>2.498663992907546</v>
      </c>
      <c r="W23" s="538">
        <v>2.3125818154629663</v>
      </c>
    </row>
    <row r="24" spans="1:23" ht="15" customHeight="1" x14ac:dyDescent="0.25">
      <c r="A24" s="15" t="s">
        <v>0</v>
      </c>
      <c r="B24" s="82"/>
      <c r="C24" s="16">
        <v>4.4142000000000001</v>
      </c>
      <c r="D24" s="527">
        <v>4.4138000000000002</v>
      </c>
      <c r="E24" s="16">
        <v>4.9654999999999996</v>
      </c>
      <c r="F24" s="16">
        <v>4.7544000000000004</v>
      </c>
      <c r="G24" s="16">
        <v>4.4614000000000003</v>
      </c>
      <c r="H24" s="61">
        <v>4.2529000000000003</v>
      </c>
      <c r="I24" s="62">
        <v>2.9683700260399855</v>
      </c>
      <c r="J24" s="63">
        <v>1.7034064524294641</v>
      </c>
      <c r="K24" s="539">
        <v>-0.15460907870911145</v>
      </c>
      <c r="M24" s="15" t="s">
        <v>0</v>
      </c>
      <c r="N24" s="21">
        <v>5.0755999999999997</v>
      </c>
      <c r="O24" s="21">
        <v>4.9958</v>
      </c>
      <c r="P24" s="21">
        <v>4.7731000000000003</v>
      </c>
      <c r="Q24" s="64">
        <v>4.9537000000000004</v>
      </c>
      <c r="R24" s="64">
        <v>4.7427000000000001</v>
      </c>
      <c r="S24" s="64">
        <v>0</v>
      </c>
      <c r="T24" s="65">
        <v>1.7752887805810615</v>
      </c>
      <c r="U24" s="66">
        <v>0</v>
      </c>
      <c r="V24" s="25">
        <v>0.3266155322644515</v>
      </c>
      <c r="W24" s="67">
        <v>-100</v>
      </c>
    </row>
    <row r="25" spans="1:23" ht="15" customHeight="1" x14ac:dyDescent="0.25">
      <c r="A25" s="15" t="s">
        <v>1</v>
      </c>
      <c r="B25" s="82"/>
      <c r="C25" s="16">
        <v>8.1518999999999995</v>
      </c>
      <c r="D25" s="527">
        <v>8.1010000000000009</v>
      </c>
      <c r="E25" s="16">
        <v>7.1760000000000002</v>
      </c>
      <c r="F25" s="16">
        <v>7.1940999999999997</v>
      </c>
      <c r="G25" s="16">
        <v>7.5917000000000003</v>
      </c>
      <c r="H25" s="61">
        <v>8.0554000000000006</v>
      </c>
      <c r="I25" s="83">
        <v>5.4480868142983194</v>
      </c>
      <c r="J25" s="84">
        <v>3.2264149960968527</v>
      </c>
      <c r="K25" s="539">
        <v>-2.3517387792137967E-2</v>
      </c>
      <c r="M25" s="15" t="s">
        <v>1</v>
      </c>
      <c r="N25" s="21">
        <v>7.1843000000000004</v>
      </c>
      <c r="O25" s="21">
        <v>7.2229000000000001</v>
      </c>
      <c r="P25" s="21">
        <v>8.1879000000000008</v>
      </c>
      <c r="Q25" s="64">
        <v>7.1078000000000001</v>
      </c>
      <c r="R25" s="64">
        <v>6.8784999999999998</v>
      </c>
      <c r="S25" s="64">
        <v>6.5707000000000004</v>
      </c>
      <c r="T25" s="65">
        <v>3.0453765910036816</v>
      </c>
      <c r="U25" s="66">
        <v>2.5528186798243913</v>
      </c>
      <c r="V25" s="25">
        <v>4.4467983583951209E-2</v>
      </c>
      <c r="W25" s="67">
        <v>-0.86856903361353099</v>
      </c>
    </row>
    <row r="26" spans="1:23" ht="15" customHeight="1" x14ac:dyDescent="0.25">
      <c r="A26" s="15" t="s">
        <v>2</v>
      </c>
      <c r="B26" s="82"/>
      <c r="C26" s="16">
        <v>12.036</v>
      </c>
      <c r="D26" s="527">
        <v>12.036</v>
      </c>
      <c r="E26" s="16">
        <v>17.5335</v>
      </c>
      <c r="F26" s="16">
        <v>18.3947</v>
      </c>
      <c r="G26" s="16">
        <v>19.863099999999999</v>
      </c>
      <c r="H26" s="61">
        <v>23.2209</v>
      </c>
      <c r="I26" s="83">
        <v>8.0944541287365226</v>
      </c>
      <c r="J26" s="84">
        <v>9.3006256651271695</v>
      </c>
      <c r="K26" s="539">
        <v>2.7759586097643618</v>
      </c>
      <c r="M26" s="15" t="s">
        <v>2</v>
      </c>
      <c r="N26" s="21">
        <v>20.020499999999998</v>
      </c>
      <c r="O26" s="21">
        <v>23.583100000000002</v>
      </c>
      <c r="P26" s="21">
        <v>32.380299999999998</v>
      </c>
      <c r="Q26" s="64">
        <v>17.273099999999999</v>
      </c>
      <c r="R26" s="64">
        <v>17.432099999999998</v>
      </c>
      <c r="S26" s="64">
        <v>17.5822</v>
      </c>
      <c r="T26" s="65">
        <v>12.043406444836465</v>
      </c>
      <c r="U26" s="66">
        <v>6.8309569136330088</v>
      </c>
      <c r="V26" s="25">
        <v>4.2097319289224</v>
      </c>
      <c r="W26" s="67">
        <v>1.5916373438721099</v>
      </c>
    </row>
    <row r="27" spans="1:23" ht="15" customHeight="1" x14ac:dyDescent="0.25">
      <c r="A27" s="15" t="s">
        <v>3</v>
      </c>
      <c r="B27" s="82"/>
      <c r="C27" s="16">
        <v>1.99</v>
      </c>
      <c r="D27" s="527">
        <v>1.99</v>
      </c>
      <c r="E27" s="16">
        <v>3.34</v>
      </c>
      <c r="F27" s="16">
        <v>4.0149999999999997</v>
      </c>
      <c r="G27" s="16">
        <v>4.05</v>
      </c>
      <c r="H27" s="61">
        <v>5.4</v>
      </c>
      <c r="I27" s="83">
        <v>1.3383153635913658</v>
      </c>
      <c r="J27" s="84">
        <v>2.1628523697051674</v>
      </c>
      <c r="K27" s="539">
        <v>4.2471510699698012</v>
      </c>
      <c r="M27" s="15" t="s">
        <v>3</v>
      </c>
      <c r="N27" s="21">
        <v>3.34</v>
      </c>
      <c r="O27" s="21">
        <v>4.0149999999999997</v>
      </c>
      <c r="P27" s="21">
        <v>5.4</v>
      </c>
      <c r="Q27" s="64">
        <v>3.34</v>
      </c>
      <c r="R27" s="64">
        <v>4.0149999999999997</v>
      </c>
      <c r="S27" s="64">
        <v>5.4249999999999998</v>
      </c>
      <c r="T27" s="65">
        <v>2.008455598067866</v>
      </c>
      <c r="U27" s="66">
        <v>2.1076964917051946</v>
      </c>
      <c r="V27" s="25">
        <v>4.2471510699698012</v>
      </c>
      <c r="W27" s="67">
        <v>4.2672159984859626</v>
      </c>
    </row>
    <row r="28" spans="1:23" ht="15" customHeight="1" x14ac:dyDescent="0.25">
      <c r="A28" s="15" t="s">
        <v>133</v>
      </c>
      <c r="B28" s="544"/>
      <c r="C28" s="16">
        <v>113.3947</v>
      </c>
      <c r="D28" s="527">
        <v>122.1537</v>
      </c>
      <c r="E28" s="16">
        <v>154.23340000000002</v>
      </c>
      <c r="F28" s="16">
        <v>171.86359999999999</v>
      </c>
      <c r="G28" s="16">
        <v>189.1677</v>
      </c>
      <c r="H28" s="61">
        <v>208.74109999999996</v>
      </c>
      <c r="I28" s="83">
        <v>82.150840919362125</v>
      </c>
      <c r="J28" s="84">
        <v>83.606700516641325</v>
      </c>
      <c r="K28" s="539">
        <v>2.2576691474466504</v>
      </c>
      <c r="M28" s="15" t="s">
        <v>133</v>
      </c>
      <c r="N28" s="21">
        <v>154.59110000000001</v>
      </c>
      <c r="O28" s="21">
        <v>174.86389999999997</v>
      </c>
      <c r="P28" s="21">
        <v>218.12199999999999</v>
      </c>
      <c r="Q28" s="64">
        <v>152.31270000000001</v>
      </c>
      <c r="R28" s="64">
        <v>169.38309999999998</v>
      </c>
      <c r="S28" s="64">
        <v>223.6824</v>
      </c>
      <c r="T28" s="65">
        <v>81.12747258551093</v>
      </c>
      <c r="U28" s="66">
        <v>86.904075527409773</v>
      </c>
      <c r="V28" s="25">
        <v>2.445141947649021</v>
      </c>
      <c r="W28" s="67">
        <v>2.5526489690924414</v>
      </c>
    </row>
    <row r="29" spans="1:23" ht="15" customHeight="1" x14ac:dyDescent="0.25">
      <c r="A29" s="540" t="s">
        <v>4</v>
      </c>
      <c r="B29" s="82"/>
      <c r="C29" s="16">
        <v>91.65</v>
      </c>
      <c r="D29" s="527">
        <v>96.929000000000002</v>
      </c>
      <c r="E29" s="16">
        <v>112.78400000000001</v>
      </c>
      <c r="F29" s="16">
        <v>121.758</v>
      </c>
      <c r="G29" s="16">
        <v>131.001</v>
      </c>
      <c r="H29" s="61">
        <v>142.434</v>
      </c>
      <c r="I29" s="83">
        <v>65.186718531430913</v>
      </c>
      <c r="J29" s="84">
        <v>57.048836004923295</v>
      </c>
      <c r="K29" s="539">
        <v>1.6166790217821303</v>
      </c>
      <c r="M29" s="540" t="s">
        <v>4</v>
      </c>
      <c r="N29" s="21">
        <v>113.395</v>
      </c>
      <c r="O29" s="21">
        <v>125.176</v>
      </c>
      <c r="P29" s="21">
        <v>152.852</v>
      </c>
      <c r="Q29" s="64">
        <v>110.29300000000001</v>
      </c>
      <c r="R29" s="64">
        <v>117.10599999999999</v>
      </c>
      <c r="S29" s="64">
        <v>142.684</v>
      </c>
      <c r="T29" s="65">
        <v>56.851195384420258</v>
      </c>
      <c r="U29" s="66">
        <v>55.434943082481837</v>
      </c>
      <c r="V29" s="25">
        <v>1.9160049892137598</v>
      </c>
      <c r="W29" s="67">
        <v>1.6241043405448297</v>
      </c>
    </row>
    <row r="30" spans="1:23" ht="15" customHeight="1" x14ac:dyDescent="0.25">
      <c r="A30" s="540" t="s">
        <v>32</v>
      </c>
      <c r="B30" s="85"/>
      <c r="C30" s="16">
        <v>14.0907</v>
      </c>
      <c r="D30" s="527">
        <v>15.0207</v>
      </c>
      <c r="E30" s="16">
        <v>17.594100000000001</v>
      </c>
      <c r="F30" s="16">
        <v>18.622599999999998</v>
      </c>
      <c r="G30" s="16">
        <v>19.572399999999998</v>
      </c>
      <c r="H30" s="61">
        <v>20.525700000000001</v>
      </c>
      <c r="I30" s="83">
        <v>10.101725418038608</v>
      </c>
      <c r="J30" s="84">
        <v>8.2211220157143252</v>
      </c>
      <c r="K30" s="539">
        <v>1.309535747440127</v>
      </c>
      <c r="M30" s="540" t="s">
        <v>32</v>
      </c>
      <c r="N30" s="21">
        <v>17.5718</v>
      </c>
      <c r="O30" s="21">
        <v>18.5899</v>
      </c>
      <c r="P30" s="21">
        <v>20.454000000000001</v>
      </c>
      <c r="Q30" s="64">
        <v>17.572500000000002</v>
      </c>
      <c r="R30" s="64">
        <v>18.412199999999999</v>
      </c>
      <c r="S30" s="64">
        <v>20.5562</v>
      </c>
      <c r="T30" s="65">
        <v>7.6075834820148387</v>
      </c>
      <c r="U30" s="66">
        <v>7.9864019581180319</v>
      </c>
      <c r="V30" s="25">
        <v>1.2947654839560618</v>
      </c>
      <c r="W30" s="67">
        <v>1.3158037896409791</v>
      </c>
    </row>
    <row r="31" spans="1:23" ht="15" customHeight="1" x14ac:dyDescent="0.25">
      <c r="A31" s="540" t="s">
        <v>13</v>
      </c>
      <c r="B31" s="85"/>
      <c r="C31" s="16">
        <v>7.633</v>
      </c>
      <c r="D31" s="527">
        <v>10.124000000000001</v>
      </c>
      <c r="E31" s="16">
        <v>19.8447</v>
      </c>
      <c r="F31" s="16">
        <v>24.484400000000001</v>
      </c>
      <c r="G31" s="16">
        <v>28.533300000000001</v>
      </c>
      <c r="H31" s="61">
        <v>32.751199999999997</v>
      </c>
      <c r="I31" s="83">
        <v>6.8085953472356726</v>
      </c>
      <c r="J31" s="84">
        <v>13.117779727905161</v>
      </c>
      <c r="K31" s="539">
        <v>5.0134181942823597</v>
      </c>
      <c r="M31" s="540" t="s">
        <v>13</v>
      </c>
      <c r="N31" s="21">
        <v>19.6447</v>
      </c>
      <c r="O31" s="21">
        <v>24.204499999999999</v>
      </c>
      <c r="P31" s="21">
        <v>31.962</v>
      </c>
      <c r="Q31" s="64">
        <v>19.852599999999999</v>
      </c>
      <c r="R31" s="64">
        <v>25.895800000000001</v>
      </c>
      <c r="S31" s="64">
        <v>41.820300000000003</v>
      </c>
      <c r="T31" s="65">
        <v>11.887825523230578</v>
      </c>
      <c r="U31" s="66">
        <v>16.247834026185945</v>
      </c>
      <c r="V31" s="25">
        <v>4.9067441876990969</v>
      </c>
      <c r="W31" s="67">
        <v>6.0884551520912211</v>
      </c>
    </row>
    <row r="32" spans="1:23" ht="15" customHeight="1" x14ac:dyDescent="0.25">
      <c r="A32" s="540" t="s">
        <v>14</v>
      </c>
      <c r="B32" s="85"/>
      <c r="C32" s="16">
        <v>0</v>
      </c>
      <c r="D32" s="527">
        <v>0</v>
      </c>
      <c r="E32" s="16">
        <v>0</v>
      </c>
      <c r="F32" s="16">
        <v>0</v>
      </c>
      <c r="G32" s="16">
        <v>0</v>
      </c>
      <c r="H32" s="61">
        <v>0</v>
      </c>
      <c r="I32" s="83">
        <v>0</v>
      </c>
      <c r="J32" s="84">
        <v>0</v>
      </c>
      <c r="K32" s="539" t="s">
        <v>46</v>
      </c>
      <c r="M32" s="540" t="s">
        <v>14</v>
      </c>
      <c r="N32" s="21">
        <v>0</v>
      </c>
      <c r="O32" s="21">
        <v>0</v>
      </c>
      <c r="P32" s="21">
        <v>0</v>
      </c>
      <c r="Q32" s="64">
        <v>0</v>
      </c>
      <c r="R32" s="64">
        <v>0</v>
      </c>
      <c r="S32" s="64">
        <v>0</v>
      </c>
      <c r="T32" s="65">
        <v>0</v>
      </c>
      <c r="U32" s="66">
        <v>0</v>
      </c>
      <c r="V32" s="25" t="s">
        <v>46</v>
      </c>
      <c r="W32" s="67" t="s">
        <v>46</v>
      </c>
    </row>
    <row r="33" spans="1:23" ht="15" customHeight="1" x14ac:dyDescent="0.25">
      <c r="A33" s="540" t="s">
        <v>20</v>
      </c>
      <c r="B33" s="85"/>
      <c r="C33" s="16">
        <v>2.1000000000000001E-2</v>
      </c>
      <c r="D33" s="527">
        <v>0.08</v>
      </c>
      <c r="E33" s="16">
        <v>4.0106000000000002</v>
      </c>
      <c r="F33" s="16">
        <v>6.7957000000000001</v>
      </c>
      <c r="G33" s="16">
        <v>9.5021000000000004</v>
      </c>
      <c r="H33" s="61">
        <v>12.0939</v>
      </c>
      <c r="I33" s="83">
        <v>5.3801622656939337E-2</v>
      </c>
      <c r="J33" s="84">
        <v>4.8439481988846893</v>
      </c>
      <c r="K33" s="539">
        <v>23.25697815614809</v>
      </c>
      <c r="M33" s="540" t="s">
        <v>20</v>
      </c>
      <c r="N33" s="21">
        <v>3.9796</v>
      </c>
      <c r="O33" s="21">
        <v>6.6905999999999999</v>
      </c>
      <c r="P33" s="21">
        <v>11.9177</v>
      </c>
      <c r="Q33" s="64">
        <v>4.5945999999999998</v>
      </c>
      <c r="R33" s="64">
        <v>7.9691000000000001</v>
      </c>
      <c r="S33" s="64">
        <v>18.6219</v>
      </c>
      <c r="T33" s="65">
        <v>4.4326243113135932</v>
      </c>
      <c r="U33" s="66">
        <v>7.2348964606239559</v>
      </c>
      <c r="V33" s="25">
        <v>23.181626971199854</v>
      </c>
      <c r="W33" s="67">
        <v>25.49379422946263</v>
      </c>
    </row>
    <row r="34" spans="1:23" ht="15" customHeight="1" x14ac:dyDescent="0.25">
      <c r="A34" s="540" t="s">
        <v>21</v>
      </c>
      <c r="B34" s="85"/>
      <c r="C34" s="16">
        <v>0</v>
      </c>
      <c r="D34" s="527">
        <v>0</v>
      </c>
      <c r="E34" s="16">
        <v>0</v>
      </c>
      <c r="F34" s="16">
        <v>0.2029</v>
      </c>
      <c r="G34" s="16">
        <v>0.55889999999999995</v>
      </c>
      <c r="H34" s="61">
        <v>0.93630000000000002</v>
      </c>
      <c r="I34" s="83">
        <v>0</v>
      </c>
      <c r="J34" s="84">
        <v>0.37501456921387927</v>
      </c>
      <c r="K34" s="539" t="s">
        <v>46</v>
      </c>
      <c r="M34" s="540" t="s">
        <v>21</v>
      </c>
      <c r="N34" s="21">
        <v>0</v>
      </c>
      <c r="O34" s="21">
        <v>0.2029</v>
      </c>
      <c r="P34" s="21">
        <v>0.93630000000000002</v>
      </c>
      <c r="Q34" s="64">
        <v>0</v>
      </c>
      <c r="R34" s="64">
        <v>0</v>
      </c>
      <c r="S34" s="64">
        <v>0</v>
      </c>
      <c r="T34" s="65">
        <v>0.34824388453165606</v>
      </c>
      <c r="U34" s="66">
        <v>0</v>
      </c>
      <c r="V34" s="25" t="s">
        <v>46</v>
      </c>
      <c r="W34" s="67" t="s">
        <v>46</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0</v>
      </c>
      <c r="R35" s="73">
        <v>0</v>
      </c>
      <c r="S35" s="73">
        <v>0</v>
      </c>
      <c r="T35" s="74">
        <v>0</v>
      </c>
      <c r="U35" s="75">
        <v>0</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292.30810000000002</v>
      </c>
      <c r="C40" s="120">
        <v>450.7885</v>
      </c>
      <c r="D40" s="120">
        <v>426.65370000000001</v>
      </c>
      <c r="E40" s="120">
        <v>437.71300000000002</v>
      </c>
      <c r="F40" s="120">
        <v>461.62799999999999</v>
      </c>
      <c r="G40" s="120">
        <v>497.49459999999999</v>
      </c>
      <c r="H40" s="128">
        <v>522.69939999999997</v>
      </c>
      <c r="I40" s="129">
        <v>100</v>
      </c>
      <c r="J40" s="130">
        <v>100</v>
      </c>
      <c r="K40" s="537">
        <v>0.84956289512241323</v>
      </c>
      <c r="M40" s="137" t="s">
        <v>36</v>
      </c>
      <c r="N40" s="138">
        <v>468.36630000000002</v>
      </c>
      <c r="O40" s="138">
        <v>507.43200000000002</v>
      </c>
      <c r="P40" s="138">
        <v>594.04420000000005</v>
      </c>
      <c r="Q40" s="138">
        <v>383.14589999999998</v>
      </c>
      <c r="R40" s="138">
        <v>338.0566</v>
      </c>
      <c r="S40" s="138">
        <v>279.36720000000003</v>
      </c>
      <c r="T40" s="139">
        <v>99.999999999999986</v>
      </c>
      <c r="U40" s="139">
        <v>100</v>
      </c>
      <c r="V40" s="140">
        <v>1.3886409892773122</v>
      </c>
      <c r="W40" s="538">
        <v>-1.7488831609896338</v>
      </c>
    </row>
    <row r="41" spans="1:23" ht="15" customHeight="1" x14ac:dyDescent="0.25">
      <c r="A41" s="15" t="s">
        <v>0</v>
      </c>
      <c r="B41" s="16">
        <v>46.433</v>
      </c>
      <c r="C41" s="16">
        <v>67.956199999999995</v>
      </c>
      <c r="D41" s="527">
        <v>64.157799999999995</v>
      </c>
      <c r="E41" s="16">
        <v>62.525799999999997</v>
      </c>
      <c r="F41" s="16">
        <v>62.773499999999999</v>
      </c>
      <c r="G41" s="16">
        <v>62.7791</v>
      </c>
      <c r="H41" s="61">
        <v>62.909500000000001</v>
      </c>
      <c r="I41" s="62">
        <v>15.037441372241704</v>
      </c>
      <c r="J41" s="63">
        <v>12.035502623496413</v>
      </c>
      <c r="K41" s="539">
        <v>-8.1835196745105865E-2</v>
      </c>
      <c r="M41" s="15" t="s">
        <v>0</v>
      </c>
      <c r="N41" s="21">
        <v>68.044399999999996</v>
      </c>
      <c r="O41" s="21">
        <v>68.905500000000004</v>
      </c>
      <c r="P41" s="21">
        <v>70.742900000000006</v>
      </c>
      <c r="Q41" s="64">
        <v>51.536000000000001</v>
      </c>
      <c r="R41" s="64">
        <v>34.618099999999998</v>
      </c>
      <c r="S41" s="64">
        <v>26.046500000000002</v>
      </c>
      <c r="T41" s="65">
        <v>11.908692989511554</v>
      </c>
      <c r="U41" s="66">
        <v>9.3233922951584862</v>
      </c>
      <c r="V41" s="25">
        <v>0.40794025539969692</v>
      </c>
      <c r="W41" s="67">
        <v>-3.6864265981906397</v>
      </c>
    </row>
    <row r="42" spans="1:23" ht="15" customHeight="1" x14ac:dyDescent="0.25">
      <c r="A42" s="15" t="s">
        <v>1</v>
      </c>
      <c r="B42" s="16">
        <v>229.49799999999999</v>
      </c>
      <c r="C42" s="16">
        <v>306.15600000000001</v>
      </c>
      <c r="D42" s="527">
        <v>297.51850000000002</v>
      </c>
      <c r="E42" s="16">
        <v>308.14159999999998</v>
      </c>
      <c r="F42" s="16">
        <v>320.3331</v>
      </c>
      <c r="G42" s="16">
        <v>335.21249999999998</v>
      </c>
      <c r="H42" s="61">
        <v>344.94279999999998</v>
      </c>
      <c r="I42" s="62">
        <v>69.733017667490046</v>
      </c>
      <c r="J42" s="63">
        <v>65.99257623023864</v>
      </c>
      <c r="K42" s="539">
        <v>0.61816194284962656</v>
      </c>
      <c r="M42" s="15" t="s">
        <v>1</v>
      </c>
      <c r="N42" s="21">
        <v>327.43490000000003</v>
      </c>
      <c r="O42" s="21">
        <v>349.61399999999998</v>
      </c>
      <c r="P42" s="21">
        <v>391.8793</v>
      </c>
      <c r="Q42" s="64">
        <v>274.47890000000001</v>
      </c>
      <c r="R42" s="64">
        <v>242.18450000000001</v>
      </c>
      <c r="S42" s="64">
        <v>179.1431</v>
      </c>
      <c r="T42" s="65">
        <v>65.968037395197186</v>
      </c>
      <c r="U42" s="66">
        <v>64.124600167807813</v>
      </c>
      <c r="V42" s="25">
        <v>1.154435580684865</v>
      </c>
      <c r="W42" s="67">
        <v>-2.0915321212124693</v>
      </c>
    </row>
    <row r="43" spans="1:23" s="110" customFormat="1" ht="15" customHeight="1" x14ac:dyDescent="0.25">
      <c r="A43" s="47" t="s">
        <v>2</v>
      </c>
      <c r="B43" s="48">
        <v>16.377099999999999</v>
      </c>
      <c r="C43" s="48">
        <v>76.676400000000001</v>
      </c>
      <c r="D43" s="533">
        <v>64.977400000000003</v>
      </c>
      <c r="E43" s="48">
        <v>67.045500000000004</v>
      </c>
      <c r="F43" s="48">
        <v>78.5214</v>
      </c>
      <c r="G43" s="48">
        <v>99.503</v>
      </c>
      <c r="H43" s="68">
        <v>114.8471</v>
      </c>
      <c r="I43" s="69">
        <v>15.229540960268245</v>
      </c>
      <c r="J43" s="70">
        <v>21.971921146264947</v>
      </c>
      <c r="K43" s="542">
        <v>2.4015595747359564</v>
      </c>
      <c r="M43" s="15" t="s">
        <v>2</v>
      </c>
      <c r="N43" s="21">
        <v>72.886899999999997</v>
      </c>
      <c r="O43" s="21">
        <v>88.912400000000005</v>
      </c>
      <c r="P43" s="21">
        <v>131.422</v>
      </c>
      <c r="Q43" s="64">
        <v>57.131</v>
      </c>
      <c r="R43" s="64">
        <v>61.254100000000001</v>
      </c>
      <c r="S43" s="64">
        <v>74.177599999999998</v>
      </c>
      <c r="T43" s="65">
        <v>22.12326961529125</v>
      </c>
      <c r="U43" s="66">
        <v>26.552007537033695</v>
      </c>
      <c r="V43" s="25">
        <v>2.9783840654981741</v>
      </c>
      <c r="W43" s="67">
        <v>0.55328625871984283</v>
      </c>
    </row>
    <row r="44" spans="1:23" ht="15" customHeight="1" x14ac:dyDescent="0.25">
      <c r="A44" s="132" t="s">
        <v>16</v>
      </c>
      <c r="B44" s="133">
        <v>31.370799999999999</v>
      </c>
      <c r="C44" s="133">
        <v>91.11</v>
      </c>
      <c r="D44" s="133">
        <v>71.535300000000007</v>
      </c>
      <c r="E44" s="133">
        <v>46.627200000000002</v>
      </c>
      <c r="F44" s="133">
        <v>47.719299999999997</v>
      </c>
      <c r="G44" s="133">
        <v>57.025700000000001</v>
      </c>
      <c r="H44" s="134">
        <v>61.987000000000002</v>
      </c>
      <c r="I44" s="135">
        <v>100</v>
      </c>
      <c r="J44" s="136">
        <v>100</v>
      </c>
      <c r="K44" s="545">
        <v>-0.59516495337115227</v>
      </c>
      <c r="M44" s="137" t="s">
        <v>16</v>
      </c>
      <c r="N44" s="138">
        <v>61.740400000000001</v>
      </c>
      <c r="O44" s="138">
        <v>66.589600000000004</v>
      </c>
      <c r="P44" s="138">
        <v>86.060299999999998</v>
      </c>
      <c r="Q44" s="138">
        <v>29.5105</v>
      </c>
      <c r="R44" s="138">
        <v>13.8337</v>
      </c>
      <c r="S44" s="138">
        <v>15.037100000000001</v>
      </c>
      <c r="T44" s="139">
        <v>100</v>
      </c>
      <c r="U44" s="139">
        <v>99.999334978154025</v>
      </c>
      <c r="V44" s="140">
        <v>0.77321221201716028</v>
      </c>
      <c r="W44" s="530">
        <v>-6.291967346312477</v>
      </c>
    </row>
    <row r="45" spans="1:23" ht="15" customHeight="1" x14ac:dyDescent="0.25">
      <c r="A45" s="15" t="s">
        <v>0</v>
      </c>
      <c r="B45" s="16">
        <v>17.1114</v>
      </c>
      <c r="C45" s="16">
        <v>34.536099999999998</v>
      </c>
      <c r="D45" s="527">
        <v>30.8963</v>
      </c>
      <c r="E45" s="16">
        <v>25.395199999999999</v>
      </c>
      <c r="F45" s="16">
        <v>24.299199999999999</v>
      </c>
      <c r="G45" s="16">
        <v>22.802299999999999</v>
      </c>
      <c r="H45" s="61">
        <v>21.827000000000002</v>
      </c>
      <c r="I45" s="62">
        <v>43.19028507603938</v>
      </c>
      <c r="J45" s="63">
        <v>35.21222191749883</v>
      </c>
      <c r="K45" s="539">
        <v>-1.4374383562042126</v>
      </c>
      <c r="M45" s="15" t="s">
        <v>0</v>
      </c>
      <c r="N45" s="21">
        <v>30.885899999999999</v>
      </c>
      <c r="O45" s="21">
        <v>30.267600000000002</v>
      </c>
      <c r="P45" s="21">
        <v>29.148199999999999</v>
      </c>
      <c r="Q45" s="64">
        <v>16.4727</v>
      </c>
      <c r="R45" s="64">
        <v>1.6171</v>
      </c>
      <c r="S45" s="64">
        <v>0</v>
      </c>
      <c r="T45" s="65">
        <v>33.869507775362159</v>
      </c>
      <c r="U45" s="66">
        <v>0</v>
      </c>
      <c r="V45" s="25">
        <v>-0.24238607904418785</v>
      </c>
      <c r="W45" s="67">
        <v>-100</v>
      </c>
    </row>
    <row r="46" spans="1:23" ht="15" customHeight="1" x14ac:dyDescent="0.25">
      <c r="A46" s="15" t="s">
        <v>1</v>
      </c>
      <c r="B46" s="16">
        <v>12.264900000000001</v>
      </c>
      <c r="C46" s="16">
        <v>20.091899999999999</v>
      </c>
      <c r="D46" s="527">
        <v>15.730399999999999</v>
      </c>
      <c r="E46" s="16">
        <v>3.4009</v>
      </c>
      <c r="F46" s="16">
        <v>3.4773000000000001</v>
      </c>
      <c r="G46" s="16">
        <v>3.7664</v>
      </c>
      <c r="H46" s="61">
        <v>4.1204000000000001</v>
      </c>
      <c r="I46" s="62">
        <v>21.989702985798619</v>
      </c>
      <c r="J46" s="63">
        <v>6.6472002194008422</v>
      </c>
      <c r="K46" s="539">
        <v>-5.4289268639087229</v>
      </c>
      <c r="M46" s="15" t="s">
        <v>1</v>
      </c>
      <c r="N46" s="21">
        <v>8.4140999999999995</v>
      </c>
      <c r="O46" s="21">
        <v>8.3628</v>
      </c>
      <c r="P46" s="21">
        <v>8.8074999999999992</v>
      </c>
      <c r="Q46" s="64">
        <v>2.1238999999999999</v>
      </c>
      <c r="R46" s="64">
        <v>2.0558000000000001</v>
      </c>
      <c r="S46" s="64">
        <v>1.9830000000000001</v>
      </c>
      <c r="T46" s="65">
        <v>10.234103297339191</v>
      </c>
      <c r="U46" s="66">
        <v>13.187383205538303</v>
      </c>
      <c r="V46" s="25">
        <v>-2.3876645853012968</v>
      </c>
      <c r="W46" s="67">
        <v>-8.2672761179649719</v>
      </c>
    </row>
    <row r="47" spans="1:23" ht="15" customHeight="1" x14ac:dyDescent="0.25">
      <c r="A47" s="15" t="s">
        <v>2</v>
      </c>
      <c r="B47" s="16">
        <v>1.9944999999999999</v>
      </c>
      <c r="C47" s="16">
        <v>36.481999999999999</v>
      </c>
      <c r="D47" s="527">
        <v>24.9086</v>
      </c>
      <c r="E47" s="16">
        <v>17.831099999999999</v>
      </c>
      <c r="F47" s="16">
        <v>19.942799999999998</v>
      </c>
      <c r="G47" s="16">
        <v>30.457000000000001</v>
      </c>
      <c r="H47" s="61">
        <v>36.0396</v>
      </c>
      <c r="I47" s="62">
        <v>34.82001193816199</v>
      </c>
      <c r="J47" s="63">
        <v>58.140577863100326</v>
      </c>
      <c r="K47" s="539">
        <v>1.5510948825184556</v>
      </c>
      <c r="M47" s="15" t="s">
        <v>2</v>
      </c>
      <c r="N47" s="21">
        <v>22.4404</v>
      </c>
      <c r="O47" s="21">
        <v>27.959199999999999</v>
      </c>
      <c r="P47" s="21">
        <v>48.104599999999998</v>
      </c>
      <c r="Q47" s="64">
        <v>10.9139</v>
      </c>
      <c r="R47" s="64">
        <v>10.1608</v>
      </c>
      <c r="S47" s="64">
        <v>13.054</v>
      </c>
      <c r="T47" s="65">
        <v>55.896388927298645</v>
      </c>
      <c r="U47" s="66">
        <v>86.811951772615728</v>
      </c>
      <c r="V47" s="25">
        <v>2.7803014346734933</v>
      </c>
      <c r="W47" s="67">
        <v>-2.6562449039041813</v>
      </c>
    </row>
    <row r="48" spans="1:23" ht="15" customHeight="1" x14ac:dyDescent="0.25">
      <c r="A48" s="132" t="s">
        <v>19</v>
      </c>
      <c r="B48" s="133">
        <v>242.28139999999999</v>
      </c>
      <c r="C48" s="133">
        <v>330.89449999999999</v>
      </c>
      <c r="D48" s="133">
        <v>326.35070000000002</v>
      </c>
      <c r="E48" s="133">
        <v>356.8895</v>
      </c>
      <c r="F48" s="133">
        <v>374.22280000000001</v>
      </c>
      <c r="G48" s="133">
        <v>395.85879999999997</v>
      </c>
      <c r="H48" s="134">
        <v>413.58519999999999</v>
      </c>
      <c r="I48" s="135">
        <v>100.0000306418831</v>
      </c>
      <c r="J48" s="136">
        <v>100</v>
      </c>
      <c r="K48" s="545">
        <v>0.99193306793923242</v>
      </c>
      <c r="M48" s="137" t="s">
        <v>19</v>
      </c>
      <c r="N48" s="138">
        <v>370.21940000000001</v>
      </c>
      <c r="O48" s="138">
        <v>397.16629999999998</v>
      </c>
      <c r="P48" s="138">
        <v>453.97809999999998</v>
      </c>
      <c r="Q48" s="138">
        <v>323.54950000000002</v>
      </c>
      <c r="R48" s="138">
        <v>296.45319999999998</v>
      </c>
      <c r="S48" s="138">
        <v>239.91659999999999</v>
      </c>
      <c r="T48" s="139">
        <v>100</v>
      </c>
      <c r="U48" s="139">
        <v>100</v>
      </c>
      <c r="V48" s="140">
        <v>1.384819295765638</v>
      </c>
      <c r="W48" s="530">
        <v>-1.273822349742082</v>
      </c>
    </row>
    <row r="49" spans="1:23" ht="15" customHeight="1" x14ac:dyDescent="0.25">
      <c r="A49" s="15" t="s">
        <v>0</v>
      </c>
      <c r="B49" s="16">
        <v>26.0867</v>
      </c>
      <c r="C49" s="16">
        <v>31.0566</v>
      </c>
      <c r="D49" s="527">
        <v>30.682200000000002</v>
      </c>
      <c r="E49" s="16">
        <v>34.338799999999999</v>
      </c>
      <c r="F49" s="16">
        <v>35.641399999999997</v>
      </c>
      <c r="G49" s="16">
        <v>37.080199999999998</v>
      </c>
      <c r="H49" s="61">
        <v>38.163400000000003</v>
      </c>
      <c r="I49" s="62">
        <v>9.4016038574453802</v>
      </c>
      <c r="J49" s="63">
        <v>9.2274578490719694</v>
      </c>
      <c r="K49" s="539">
        <v>0.9132880021704981</v>
      </c>
      <c r="M49" s="15" t="s">
        <v>0</v>
      </c>
      <c r="N49" s="21">
        <v>34.3703</v>
      </c>
      <c r="O49" s="21">
        <v>35.802799999999998</v>
      </c>
      <c r="P49" s="21">
        <v>38.653700000000001</v>
      </c>
      <c r="Q49" s="64">
        <v>32.4358</v>
      </c>
      <c r="R49" s="64">
        <v>30.5992</v>
      </c>
      <c r="S49" s="64">
        <v>24.258900000000001</v>
      </c>
      <c r="T49" s="65">
        <v>8.5144415556609445</v>
      </c>
      <c r="U49" s="66">
        <v>10.111388707575882</v>
      </c>
      <c r="V49" s="25">
        <v>0.96697789033777237</v>
      </c>
      <c r="W49" s="67">
        <v>-0.97397220592925215</v>
      </c>
    </row>
    <row r="50" spans="1:23" ht="15" customHeight="1" x14ac:dyDescent="0.25">
      <c r="A50" s="15" t="s">
        <v>1</v>
      </c>
      <c r="B50" s="16">
        <v>206.41499999999999</v>
      </c>
      <c r="C50" s="16">
        <v>271.51400000000001</v>
      </c>
      <c r="D50" s="527">
        <v>267.49119999999999</v>
      </c>
      <c r="E50" s="16">
        <v>288.21969999999999</v>
      </c>
      <c r="F50" s="16">
        <v>298.3057</v>
      </c>
      <c r="G50" s="16">
        <v>311.44369999999998</v>
      </c>
      <c r="H50" s="61">
        <v>320.90109999999999</v>
      </c>
      <c r="I50" s="62">
        <v>81.964340814957652</v>
      </c>
      <c r="J50" s="63">
        <v>77.590083010707346</v>
      </c>
      <c r="K50" s="539">
        <v>0.7614103789051585</v>
      </c>
      <c r="M50" s="15" t="s">
        <v>1</v>
      </c>
      <c r="N50" s="21">
        <v>301.38139999999999</v>
      </c>
      <c r="O50" s="21">
        <v>320.7253</v>
      </c>
      <c r="P50" s="21">
        <v>359.80880000000002</v>
      </c>
      <c r="Q50" s="64">
        <v>257.89890000000003</v>
      </c>
      <c r="R50" s="64">
        <v>227.2722</v>
      </c>
      <c r="S50" s="64">
        <v>166.60669999999999</v>
      </c>
      <c r="T50" s="65">
        <v>79.256862831048466</v>
      </c>
      <c r="U50" s="66">
        <v>69.443589980851684</v>
      </c>
      <c r="V50" s="25">
        <v>1.2430208700002332</v>
      </c>
      <c r="W50" s="67">
        <v>-1.9533807191588037</v>
      </c>
    </row>
    <row r="51" spans="1:23" ht="15" customHeight="1" x14ac:dyDescent="0.25">
      <c r="A51" s="90" t="s">
        <v>28</v>
      </c>
      <c r="B51" s="43">
        <v>124.8032</v>
      </c>
      <c r="C51" s="43">
        <v>192.09719999999999</v>
      </c>
      <c r="D51" s="532">
        <v>187.94149999999999</v>
      </c>
      <c r="E51" s="43">
        <v>203.3622</v>
      </c>
      <c r="F51" s="43">
        <v>210.88570000000001</v>
      </c>
      <c r="G51" s="43">
        <v>221.69059999999999</v>
      </c>
      <c r="H51" s="91">
        <v>229.5873</v>
      </c>
      <c r="I51" s="92">
        <v>57.588814732127126</v>
      </c>
      <c r="J51" s="93">
        <v>55.511488322115973</v>
      </c>
      <c r="K51" s="546">
        <v>0.83745639843317843</v>
      </c>
      <c r="M51" s="90" t="s">
        <v>28</v>
      </c>
      <c r="N51" s="36">
        <v>215.45169999999999</v>
      </c>
      <c r="O51" s="36">
        <v>231.17760000000001</v>
      </c>
      <c r="P51" s="36">
        <v>264.55689999999998</v>
      </c>
      <c r="Q51" s="94">
        <v>177.34700000000001</v>
      </c>
      <c r="R51" s="94">
        <v>148.83439999999999</v>
      </c>
      <c r="S51" s="94">
        <v>96.095799999999997</v>
      </c>
      <c r="T51" s="95">
        <v>58.275256009045371</v>
      </c>
      <c r="U51" s="96">
        <v>40.05383537445929</v>
      </c>
      <c r="V51" s="40">
        <v>1.4348871049262746</v>
      </c>
      <c r="W51" s="97">
        <v>-2.7562410206741106</v>
      </c>
    </row>
    <row r="52" spans="1:23" ht="12.75" customHeight="1" x14ac:dyDescent="0.25">
      <c r="A52" s="47" t="s">
        <v>2</v>
      </c>
      <c r="B52" s="48">
        <v>9.7797000000000001</v>
      </c>
      <c r="C52" s="48">
        <v>28.323799999999999</v>
      </c>
      <c r="D52" s="533">
        <v>28.177399999999999</v>
      </c>
      <c r="E52" s="48">
        <v>34.3309</v>
      </c>
      <c r="F52" s="48">
        <v>40.275700000000001</v>
      </c>
      <c r="G52" s="48">
        <v>47.334899999999998</v>
      </c>
      <c r="H52" s="68">
        <v>54.520699999999998</v>
      </c>
      <c r="I52" s="69">
        <v>8.6340859694800702</v>
      </c>
      <c r="J52" s="70">
        <v>13.182459140220685</v>
      </c>
      <c r="K52" s="542">
        <v>2.7884193717436334</v>
      </c>
      <c r="M52" s="71" t="s">
        <v>2</v>
      </c>
      <c r="N52" s="72">
        <v>34.467700000000001</v>
      </c>
      <c r="O52" s="72">
        <v>40.638100000000001</v>
      </c>
      <c r="P52" s="72">
        <v>55.515599999999999</v>
      </c>
      <c r="Q52" s="73">
        <v>33.214799999999997</v>
      </c>
      <c r="R52" s="73">
        <v>38.581800000000001</v>
      </c>
      <c r="S52" s="73">
        <v>49.051000000000002</v>
      </c>
      <c r="T52" s="74">
        <v>12.228695613290599</v>
      </c>
      <c r="U52" s="75">
        <v>20.44502131157244</v>
      </c>
      <c r="V52" s="76">
        <v>2.8658979880512581</v>
      </c>
      <c r="W52" s="77">
        <v>2.336632718175391</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0D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3">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141</v>
      </c>
      <c r="B1" s="522"/>
      <c r="C1" s="522"/>
      <c r="D1" s="522"/>
      <c r="E1" s="522"/>
      <c r="F1" s="522"/>
      <c r="G1" s="522"/>
      <c r="H1" s="522"/>
      <c r="I1" s="522"/>
      <c r="J1" s="522"/>
      <c r="K1" s="522"/>
      <c r="M1" s="522" t="s">
        <v>142</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2027.9313</v>
      </c>
      <c r="C6" s="120">
        <v>1945.9926</v>
      </c>
      <c r="D6" s="120">
        <v>1964.5796</v>
      </c>
      <c r="E6" s="120">
        <v>1886.7809999999999</v>
      </c>
      <c r="F6" s="120">
        <v>1831.4132999999999</v>
      </c>
      <c r="G6" s="120">
        <v>1783.5383999999999</v>
      </c>
      <c r="H6" s="120">
        <v>1761.8715999999999</v>
      </c>
      <c r="I6" s="121">
        <v>99.999994909852475</v>
      </c>
      <c r="J6" s="122">
        <v>99.999994324217511</v>
      </c>
      <c r="K6" s="123">
        <v>-0.4527288513398342</v>
      </c>
      <c r="M6" s="141" t="s">
        <v>18</v>
      </c>
      <c r="N6" s="142">
        <v>1957.2546</v>
      </c>
      <c r="O6" s="142">
        <v>1947.0785000000001</v>
      </c>
      <c r="P6" s="142">
        <v>1965.1921</v>
      </c>
      <c r="Q6" s="142">
        <v>1786.299</v>
      </c>
      <c r="R6" s="142">
        <v>1692.2375</v>
      </c>
      <c r="S6" s="142">
        <v>1562.0292999999999</v>
      </c>
      <c r="T6" s="143">
        <v>100</v>
      </c>
      <c r="U6" s="143">
        <v>100</v>
      </c>
      <c r="V6" s="144">
        <v>1E-3</v>
      </c>
      <c r="W6" s="144">
        <v>-0.95099999999999996</v>
      </c>
    </row>
    <row r="7" spans="1:27" ht="15" customHeight="1" x14ac:dyDescent="0.25">
      <c r="A7" s="15" t="s">
        <v>0</v>
      </c>
      <c r="B7" s="16">
        <v>404.41860000000003</v>
      </c>
      <c r="C7" s="16">
        <v>348.44490000000002</v>
      </c>
      <c r="D7" s="526">
        <v>324.69299999999998</v>
      </c>
      <c r="E7" s="16">
        <v>267.93209999999999</v>
      </c>
      <c r="F7" s="16">
        <v>229.13079999999999</v>
      </c>
      <c r="G7" s="16">
        <v>186.3871</v>
      </c>
      <c r="H7" s="16">
        <v>171.0873</v>
      </c>
      <c r="I7" s="17">
        <v>16.527352722180357</v>
      </c>
      <c r="J7" s="18">
        <v>9.7105430384370806</v>
      </c>
      <c r="K7" s="19">
        <v>-2.6342899629109184</v>
      </c>
      <c r="M7" s="20" t="s">
        <v>0</v>
      </c>
      <c r="N7" s="21">
        <v>300.73680000000002</v>
      </c>
      <c r="O7" s="21">
        <v>273.35320000000002</v>
      </c>
      <c r="P7" s="21">
        <v>243.79050000000001</v>
      </c>
      <c r="Q7" s="22">
        <v>183.37370000000001</v>
      </c>
      <c r="R7" s="22">
        <v>130.93</v>
      </c>
      <c r="S7" s="22">
        <v>93.114800000000002</v>
      </c>
      <c r="T7" s="23">
        <v>12.405428456587018</v>
      </c>
      <c r="U7" s="24">
        <v>5.9611429824011628</v>
      </c>
      <c r="V7" s="25">
        <v>-1.1870000000000001</v>
      </c>
      <c r="W7" s="26">
        <v>-5.0709999999999997</v>
      </c>
    </row>
    <row r="8" spans="1:27" ht="15" customHeight="1" x14ac:dyDescent="0.25">
      <c r="A8" s="15" t="s">
        <v>1</v>
      </c>
      <c r="B8" s="16">
        <v>712.31209999999999</v>
      </c>
      <c r="C8" s="16">
        <v>611.53279999999995</v>
      </c>
      <c r="D8" s="527">
        <v>622.39059999999995</v>
      </c>
      <c r="E8" s="16">
        <v>535.09590000000003</v>
      </c>
      <c r="F8" s="16">
        <v>488.23590000000002</v>
      </c>
      <c r="G8" s="16">
        <v>444.399</v>
      </c>
      <c r="H8" s="16">
        <v>410.1447</v>
      </c>
      <c r="I8" s="17">
        <v>31.680599757831139</v>
      </c>
      <c r="J8" s="18">
        <v>23.278921120018055</v>
      </c>
      <c r="K8" s="19">
        <v>-1.72272938449749</v>
      </c>
      <c r="M8" s="20" t="s">
        <v>1</v>
      </c>
      <c r="N8" s="21">
        <v>560.37739999999997</v>
      </c>
      <c r="O8" s="21">
        <v>533.13350000000003</v>
      </c>
      <c r="P8" s="21">
        <v>493.32979999999998</v>
      </c>
      <c r="Q8" s="22">
        <v>492.8064</v>
      </c>
      <c r="R8" s="22">
        <v>403.91989999999998</v>
      </c>
      <c r="S8" s="22">
        <v>264.91919999999999</v>
      </c>
      <c r="T8" s="23">
        <v>25.10338811152355</v>
      </c>
      <c r="U8" s="24">
        <v>16.959937947386774</v>
      </c>
      <c r="V8" s="25">
        <v>-0.96399999999999997</v>
      </c>
      <c r="W8" s="26">
        <v>-3.496</v>
      </c>
    </row>
    <row r="9" spans="1:27" ht="15" customHeight="1" x14ac:dyDescent="0.25">
      <c r="A9" s="15" t="s">
        <v>2</v>
      </c>
      <c r="B9" s="16">
        <v>495.6028</v>
      </c>
      <c r="C9" s="16">
        <v>458.12439999999998</v>
      </c>
      <c r="D9" s="527">
        <v>483.7817</v>
      </c>
      <c r="E9" s="16">
        <v>495.33569999999997</v>
      </c>
      <c r="F9" s="16">
        <v>506.75529999999998</v>
      </c>
      <c r="G9" s="16">
        <v>519.00030000000004</v>
      </c>
      <c r="H9" s="16">
        <v>516.61850000000004</v>
      </c>
      <c r="I9" s="17">
        <v>24.625202257012134</v>
      </c>
      <c r="J9" s="18">
        <v>29.322142430810512</v>
      </c>
      <c r="K9" s="19">
        <v>0.27400353528950205</v>
      </c>
      <c r="M9" s="20" t="s">
        <v>2</v>
      </c>
      <c r="N9" s="21">
        <v>520.35889999999995</v>
      </c>
      <c r="O9" s="21">
        <v>556.63850000000002</v>
      </c>
      <c r="P9" s="21">
        <v>606.01859999999999</v>
      </c>
      <c r="Q9" s="22">
        <v>486.80040000000002</v>
      </c>
      <c r="R9" s="22">
        <v>455.55180000000001</v>
      </c>
      <c r="S9" s="22">
        <v>385.49810000000002</v>
      </c>
      <c r="T9" s="23">
        <v>30.837626509896921</v>
      </c>
      <c r="U9" s="24">
        <v>24.679312993680725</v>
      </c>
      <c r="V9" s="25">
        <v>0.94299999999999995</v>
      </c>
      <c r="W9" s="26">
        <v>-0.94199999999999995</v>
      </c>
    </row>
    <row r="10" spans="1:27" ht="15" customHeight="1" x14ac:dyDescent="0.25">
      <c r="A10" s="15" t="s">
        <v>3</v>
      </c>
      <c r="B10" s="16">
        <v>273.42099999999999</v>
      </c>
      <c r="C10" s="16">
        <v>252.50450000000001</v>
      </c>
      <c r="D10" s="527">
        <v>248.4323</v>
      </c>
      <c r="E10" s="16">
        <v>225.7132</v>
      </c>
      <c r="F10" s="16">
        <v>205.6088</v>
      </c>
      <c r="G10" s="16">
        <v>194.04939999999999</v>
      </c>
      <c r="H10" s="16">
        <v>188.16380000000001</v>
      </c>
      <c r="I10" s="17">
        <v>12.645570584159582</v>
      </c>
      <c r="J10" s="18">
        <v>10.679768037580038</v>
      </c>
      <c r="K10" s="19">
        <v>-1.1510636236231386</v>
      </c>
      <c r="M10" s="20" t="s">
        <v>3</v>
      </c>
      <c r="N10" s="21">
        <v>225.2406</v>
      </c>
      <c r="O10" s="21">
        <v>207.57249999999999</v>
      </c>
      <c r="P10" s="21">
        <v>193.38200000000001</v>
      </c>
      <c r="Q10" s="22">
        <v>239.095</v>
      </c>
      <c r="R10" s="22">
        <v>258.62459999999999</v>
      </c>
      <c r="S10" s="22">
        <v>273.0684</v>
      </c>
      <c r="T10" s="23">
        <v>9.8403611534974118</v>
      </c>
      <c r="U10" s="24">
        <v>17.48164391026468</v>
      </c>
      <c r="V10" s="25">
        <v>-1.038</v>
      </c>
      <c r="W10" s="26">
        <v>0.39500000000000002</v>
      </c>
    </row>
    <row r="11" spans="1:27" ht="15" customHeight="1" x14ac:dyDescent="0.25">
      <c r="A11" s="15" t="s">
        <v>4</v>
      </c>
      <c r="B11" s="16">
        <v>52.2363</v>
      </c>
      <c r="C11" s="16">
        <v>54.096400000000003</v>
      </c>
      <c r="D11" s="527">
        <v>54.906199999999998</v>
      </c>
      <c r="E11" s="16">
        <v>61.2575</v>
      </c>
      <c r="F11" s="16">
        <v>63.122900000000001</v>
      </c>
      <c r="G11" s="16">
        <v>64.5184</v>
      </c>
      <c r="H11" s="16">
        <v>65.819100000000006</v>
      </c>
      <c r="I11" s="17">
        <v>2.7948065835560953</v>
      </c>
      <c r="J11" s="18">
        <v>3.7357489615020758</v>
      </c>
      <c r="K11" s="19">
        <v>0.75820910394277519</v>
      </c>
      <c r="M11" s="20" t="s">
        <v>4</v>
      </c>
      <c r="N11" s="21">
        <v>60.910499999999999</v>
      </c>
      <c r="O11" s="21">
        <v>62.582599999999999</v>
      </c>
      <c r="P11" s="21">
        <v>65.059100000000001</v>
      </c>
      <c r="Q11" s="22">
        <v>62.511800000000001</v>
      </c>
      <c r="R11" s="22">
        <v>64.909000000000006</v>
      </c>
      <c r="S11" s="22">
        <v>68.573300000000003</v>
      </c>
      <c r="T11" s="23">
        <v>3.3105720300829624</v>
      </c>
      <c r="U11" s="24">
        <v>4.3900136828419294</v>
      </c>
      <c r="V11" s="25">
        <v>0.70899999999999996</v>
      </c>
      <c r="W11" s="26">
        <v>0.93</v>
      </c>
    </row>
    <row r="12" spans="1:27" s="107" customFormat="1" ht="15" customHeight="1" x14ac:dyDescent="0.25">
      <c r="A12" s="15" t="s">
        <v>32</v>
      </c>
      <c r="B12" s="16">
        <v>79.430999999999997</v>
      </c>
      <c r="C12" s="16">
        <v>164.0317</v>
      </c>
      <c r="D12" s="527">
        <v>169.00970000000001</v>
      </c>
      <c r="E12" s="16">
        <v>204.83779999999999</v>
      </c>
      <c r="F12" s="16">
        <v>218.55709999999999</v>
      </c>
      <c r="G12" s="16">
        <v>229.9957</v>
      </c>
      <c r="H12" s="16">
        <v>241.46279999999999</v>
      </c>
      <c r="I12" s="17">
        <v>8.6028430713624449</v>
      </c>
      <c r="J12" s="18">
        <v>13.704903353910694</v>
      </c>
      <c r="K12" s="19">
        <v>1.4976004600334658</v>
      </c>
      <c r="M12" s="20" t="s">
        <v>32</v>
      </c>
      <c r="N12" s="21">
        <v>198.74279999999999</v>
      </c>
      <c r="O12" s="21">
        <v>209.0564</v>
      </c>
      <c r="P12" s="21">
        <v>230.16849999999999</v>
      </c>
      <c r="Q12" s="22">
        <v>213.00739999999999</v>
      </c>
      <c r="R12" s="22">
        <v>232.2022</v>
      </c>
      <c r="S12" s="22">
        <v>256.28120000000001</v>
      </c>
      <c r="T12" s="23">
        <v>11.712264668680481</v>
      </c>
      <c r="U12" s="24">
        <v>16.406939357667621</v>
      </c>
      <c r="V12" s="25">
        <v>1.2949999999999999</v>
      </c>
      <c r="W12" s="26">
        <v>1.75</v>
      </c>
      <c r="AA12" s="114"/>
    </row>
    <row r="13" spans="1:27" s="110" customFormat="1" ht="15" customHeight="1" x14ac:dyDescent="0.25">
      <c r="A13" s="27" t="s">
        <v>5</v>
      </c>
      <c r="B13" s="28">
        <v>10.509399999999999</v>
      </c>
      <c r="C13" s="28">
        <v>57.257899999999999</v>
      </c>
      <c r="D13" s="528">
        <v>61.366</v>
      </c>
      <c r="E13" s="28">
        <v>96.608800000000002</v>
      </c>
      <c r="F13" s="28">
        <v>120.0025</v>
      </c>
      <c r="G13" s="28">
        <v>145.1885</v>
      </c>
      <c r="H13" s="28">
        <v>168.5753</v>
      </c>
      <c r="I13" s="29">
        <v>3.123619933750712</v>
      </c>
      <c r="J13" s="30">
        <v>9.5679673819590487</v>
      </c>
      <c r="K13" s="31">
        <v>4.3004275176423024</v>
      </c>
      <c r="M13" s="20" t="s">
        <v>5</v>
      </c>
      <c r="N13" s="21">
        <v>90.887500000000003</v>
      </c>
      <c r="O13" s="21">
        <v>104.74169999999999</v>
      </c>
      <c r="P13" s="21">
        <v>133.44370000000001</v>
      </c>
      <c r="Q13" s="22">
        <v>108.7042</v>
      </c>
      <c r="R13" s="22">
        <v>146.1</v>
      </c>
      <c r="S13" s="22">
        <v>220.57429999999999</v>
      </c>
      <c r="T13" s="23">
        <v>6.7903641582927197</v>
      </c>
      <c r="U13" s="24">
        <v>14.121009125757118</v>
      </c>
      <c r="V13" s="25">
        <v>3.29</v>
      </c>
      <c r="W13" s="26">
        <v>5.4749999999999996</v>
      </c>
    </row>
    <row r="14" spans="1:27" ht="15" customHeight="1" x14ac:dyDescent="0.25">
      <c r="A14" s="119" t="s">
        <v>16</v>
      </c>
      <c r="B14" s="120">
        <v>837.35519999999997</v>
      </c>
      <c r="C14" s="120">
        <v>835.63620000000003</v>
      </c>
      <c r="D14" s="120">
        <v>834.43290000000002</v>
      </c>
      <c r="E14" s="120">
        <v>810.06859999999995</v>
      </c>
      <c r="F14" s="120">
        <v>794.63900000000001</v>
      </c>
      <c r="G14" s="120">
        <v>786.69200000000001</v>
      </c>
      <c r="H14" s="120">
        <v>796.19159999999999</v>
      </c>
      <c r="I14" s="121">
        <v>100</v>
      </c>
      <c r="J14" s="122">
        <v>99.999987440209111</v>
      </c>
      <c r="K14" s="529">
        <v>-0.19527771798812932</v>
      </c>
      <c r="M14" s="137" t="s">
        <v>16</v>
      </c>
      <c r="N14" s="138">
        <v>847.476</v>
      </c>
      <c r="O14" s="138">
        <v>852.8451</v>
      </c>
      <c r="P14" s="138">
        <v>888.77829999999994</v>
      </c>
      <c r="Q14" s="138">
        <v>760.26689999999996</v>
      </c>
      <c r="R14" s="138">
        <v>755.14250000000004</v>
      </c>
      <c r="S14" s="138">
        <v>775.48919999999998</v>
      </c>
      <c r="T14" s="145">
        <v>100</v>
      </c>
      <c r="U14" s="145">
        <v>100</v>
      </c>
      <c r="V14" s="140">
        <v>0.26300000000000001</v>
      </c>
      <c r="W14" s="140">
        <v>-0.30499999999999999</v>
      </c>
    </row>
    <row r="15" spans="1:27" ht="15" customHeight="1" x14ac:dyDescent="0.25">
      <c r="A15" s="15" t="s">
        <v>0</v>
      </c>
      <c r="B15" s="16">
        <v>278.5197</v>
      </c>
      <c r="C15" s="16">
        <v>252.67240000000001</v>
      </c>
      <c r="D15" s="527">
        <v>230.2079</v>
      </c>
      <c r="E15" s="16">
        <v>178.80760000000001</v>
      </c>
      <c r="F15" s="16">
        <v>145.81870000000001</v>
      </c>
      <c r="G15" s="16">
        <v>109.393</v>
      </c>
      <c r="H15" s="16">
        <v>99.155100000000004</v>
      </c>
      <c r="I15" s="17">
        <v>27.588545466028485</v>
      </c>
      <c r="J15" s="18">
        <v>12.453673211322501</v>
      </c>
      <c r="K15" s="19">
        <v>-3.4487016838165241</v>
      </c>
      <c r="M15" s="20" t="s">
        <v>0</v>
      </c>
      <c r="N15" s="21">
        <v>210.0967</v>
      </c>
      <c r="O15" s="21">
        <v>187.20070000000001</v>
      </c>
      <c r="P15" s="21">
        <v>166.32669999999999</v>
      </c>
      <c r="Q15" s="22">
        <v>100.87520000000001</v>
      </c>
      <c r="R15" s="22">
        <v>58.245899999999999</v>
      </c>
      <c r="S15" s="22">
        <v>37.816800000000001</v>
      </c>
      <c r="T15" s="23">
        <v>18.714082015728781</v>
      </c>
      <c r="U15" s="24">
        <v>4.8765089184994457</v>
      </c>
      <c r="V15" s="25">
        <v>-1.345</v>
      </c>
      <c r="W15" s="26">
        <v>-7.25</v>
      </c>
    </row>
    <row r="16" spans="1:27" ht="15" customHeight="1" x14ac:dyDescent="0.25">
      <c r="A16" s="15" t="s">
        <v>1</v>
      </c>
      <c r="B16" s="16">
        <v>52.328400000000002</v>
      </c>
      <c r="C16" s="16">
        <v>18.397400000000001</v>
      </c>
      <c r="D16" s="527">
        <v>18.591799999999999</v>
      </c>
      <c r="E16" s="16">
        <v>8.9290000000000003</v>
      </c>
      <c r="F16" s="16">
        <v>6.8719000000000001</v>
      </c>
      <c r="G16" s="16">
        <v>5.9785000000000004</v>
      </c>
      <c r="H16" s="16">
        <v>4.3360000000000003</v>
      </c>
      <c r="I16" s="17">
        <v>2.2280760981500127</v>
      </c>
      <c r="J16" s="18">
        <v>0.54459253275216679</v>
      </c>
      <c r="K16" s="19">
        <v>-5.8854016587185365</v>
      </c>
      <c r="M16" s="20" t="s">
        <v>1</v>
      </c>
      <c r="N16" s="21">
        <v>8.9160000000000004</v>
      </c>
      <c r="O16" s="21">
        <v>6.8467000000000002</v>
      </c>
      <c r="P16" s="21">
        <v>4.6162999999999998</v>
      </c>
      <c r="Q16" s="22">
        <v>8.0507000000000009</v>
      </c>
      <c r="R16" s="22">
        <v>5.5389999999999997</v>
      </c>
      <c r="S16" s="22">
        <v>2.3955000000000002</v>
      </c>
      <c r="T16" s="23">
        <v>0.51939836964966413</v>
      </c>
      <c r="U16" s="24">
        <v>0.30890178741367386</v>
      </c>
      <c r="V16" s="25">
        <v>-5.6390000000000002</v>
      </c>
      <c r="W16" s="26">
        <v>-8.1839999999999993</v>
      </c>
    </row>
    <row r="17" spans="1:23" ht="15" customHeight="1" x14ac:dyDescent="0.25">
      <c r="A17" s="15" t="s">
        <v>2</v>
      </c>
      <c r="B17" s="16">
        <v>154.34039999999999</v>
      </c>
      <c r="C17" s="16">
        <v>142.55109999999999</v>
      </c>
      <c r="D17" s="527">
        <v>161.24930000000001</v>
      </c>
      <c r="E17" s="16">
        <v>165.72450000000001</v>
      </c>
      <c r="F17" s="16">
        <v>177.6335</v>
      </c>
      <c r="G17" s="16">
        <v>189.62379999999999</v>
      </c>
      <c r="H17" s="16">
        <v>189.72229999999999</v>
      </c>
      <c r="I17" s="17">
        <v>19.324417817178592</v>
      </c>
      <c r="J17" s="18">
        <v>23.828724141274538</v>
      </c>
      <c r="K17" s="19">
        <v>0.67984137369625497</v>
      </c>
      <c r="M17" s="20" t="s">
        <v>2</v>
      </c>
      <c r="N17" s="21">
        <v>178.2028</v>
      </c>
      <c r="O17" s="21">
        <v>207.67869999999999</v>
      </c>
      <c r="P17" s="21">
        <v>244.267</v>
      </c>
      <c r="Q17" s="22">
        <v>171.99690000000001</v>
      </c>
      <c r="R17" s="22">
        <v>151.6454</v>
      </c>
      <c r="S17" s="22">
        <v>99.352199999999996</v>
      </c>
      <c r="T17" s="23">
        <v>27.483456785567334</v>
      </c>
      <c r="U17" s="24">
        <v>12.811551727606266</v>
      </c>
      <c r="V17" s="25">
        <v>1.746</v>
      </c>
      <c r="W17" s="26">
        <v>-1.998</v>
      </c>
    </row>
    <row r="18" spans="1:23" ht="15" customHeight="1" x14ac:dyDescent="0.25">
      <c r="A18" s="15" t="s">
        <v>3</v>
      </c>
      <c r="B18" s="16">
        <v>273.42099999999999</v>
      </c>
      <c r="C18" s="16">
        <v>252.50450000000001</v>
      </c>
      <c r="D18" s="527">
        <v>248.4323</v>
      </c>
      <c r="E18" s="16">
        <v>225.7132</v>
      </c>
      <c r="F18" s="16">
        <v>205.6088</v>
      </c>
      <c r="G18" s="16">
        <v>194.04939999999999</v>
      </c>
      <c r="H18" s="16">
        <v>188.16380000000001</v>
      </c>
      <c r="I18" s="17">
        <v>29.772591660755467</v>
      </c>
      <c r="J18" s="18">
        <v>23.63297980033952</v>
      </c>
      <c r="K18" s="19">
        <v>-1.1510636236231386</v>
      </c>
      <c r="M18" s="20" t="s">
        <v>3</v>
      </c>
      <c r="N18" s="21">
        <v>225.2406</v>
      </c>
      <c r="O18" s="21">
        <v>207.57249999999999</v>
      </c>
      <c r="P18" s="21">
        <v>193.38200000000001</v>
      </c>
      <c r="Q18" s="22">
        <v>239.095</v>
      </c>
      <c r="R18" s="22">
        <v>258.62459999999999</v>
      </c>
      <c r="S18" s="22">
        <v>273.0684</v>
      </c>
      <c r="T18" s="23">
        <v>21.758181989816812</v>
      </c>
      <c r="U18" s="24">
        <v>35.212405279145088</v>
      </c>
      <c r="V18" s="25">
        <v>-1.038</v>
      </c>
      <c r="W18" s="26">
        <v>0.39500000000000002</v>
      </c>
    </row>
    <row r="19" spans="1:23" ht="15" customHeight="1" x14ac:dyDescent="0.25">
      <c r="A19" s="15" t="s">
        <v>4</v>
      </c>
      <c r="B19" s="16">
        <v>52.2363</v>
      </c>
      <c r="C19" s="16">
        <v>54.096400000000003</v>
      </c>
      <c r="D19" s="527">
        <v>54.906199999999998</v>
      </c>
      <c r="E19" s="16">
        <v>61.2575</v>
      </c>
      <c r="F19" s="16">
        <v>63.122900000000001</v>
      </c>
      <c r="G19" s="16">
        <v>64.5184</v>
      </c>
      <c r="H19" s="16">
        <v>65.819100000000006</v>
      </c>
      <c r="I19" s="17">
        <v>6.5800617401351262</v>
      </c>
      <c r="J19" s="18">
        <v>8.2667413220636856</v>
      </c>
      <c r="K19" s="19">
        <v>0.75820910394277519</v>
      </c>
      <c r="M19" s="20" t="s">
        <v>4</v>
      </c>
      <c r="N19" s="21">
        <v>60.910499999999999</v>
      </c>
      <c r="O19" s="21">
        <v>62.582599999999999</v>
      </c>
      <c r="P19" s="21">
        <v>65.059100000000001</v>
      </c>
      <c r="Q19" s="22">
        <v>62.511800000000001</v>
      </c>
      <c r="R19" s="22">
        <v>64.909000000000006</v>
      </c>
      <c r="S19" s="22">
        <v>68.573300000000003</v>
      </c>
      <c r="T19" s="23">
        <v>7.320059456897182</v>
      </c>
      <c r="U19" s="24">
        <v>8.8425860734101782</v>
      </c>
      <c r="V19" s="25">
        <v>0.70899999999999996</v>
      </c>
      <c r="W19" s="26">
        <v>0.93</v>
      </c>
    </row>
    <row r="20" spans="1:23" ht="15" customHeight="1" x14ac:dyDescent="0.25">
      <c r="A20" s="15" t="s">
        <v>32</v>
      </c>
      <c r="B20" s="16">
        <v>18.566299999999998</v>
      </c>
      <c r="C20" s="16">
        <v>64.271799999999999</v>
      </c>
      <c r="D20" s="527">
        <v>66.363</v>
      </c>
      <c r="E20" s="16">
        <v>85.4024</v>
      </c>
      <c r="F20" s="16">
        <v>91.741799999999998</v>
      </c>
      <c r="G20" s="16">
        <v>98.028000000000006</v>
      </c>
      <c r="H20" s="16">
        <v>104.3539</v>
      </c>
      <c r="I20" s="17">
        <v>7.9530660883577342</v>
      </c>
      <c r="J20" s="18">
        <v>13.106631619826182</v>
      </c>
      <c r="K20" s="19">
        <v>1.903932706896927</v>
      </c>
      <c r="M20" s="20" t="s">
        <v>32</v>
      </c>
      <c r="N20" s="21">
        <v>83.223600000000005</v>
      </c>
      <c r="O20" s="21">
        <v>88.236000000000004</v>
      </c>
      <c r="P20" s="21">
        <v>97.956900000000005</v>
      </c>
      <c r="Q20" s="22">
        <v>86.022300000000001</v>
      </c>
      <c r="R20" s="22">
        <v>94.403099999999995</v>
      </c>
      <c r="S20" s="22">
        <v>111.64870000000001</v>
      </c>
      <c r="T20" s="23">
        <v>11.021522465163699</v>
      </c>
      <c r="U20" s="24">
        <v>14.397195989318742</v>
      </c>
      <c r="V20" s="25">
        <v>1.6359999999999999</v>
      </c>
      <c r="W20" s="26">
        <v>2.1909999999999998</v>
      </c>
    </row>
    <row r="21" spans="1:23" ht="15" customHeight="1" x14ac:dyDescent="0.25">
      <c r="A21" s="27" t="s">
        <v>5</v>
      </c>
      <c r="B21" s="28">
        <v>7.9431000000000003</v>
      </c>
      <c r="C21" s="28">
        <v>51.142600000000002</v>
      </c>
      <c r="D21" s="528">
        <v>54.682400000000001</v>
      </c>
      <c r="E21" s="28">
        <v>84.234499999999997</v>
      </c>
      <c r="F21" s="28">
        <v>103.8415</v>
      </c>
      <c r="G21" s="28">
        <v>125.1009</v>
      </c>
      <c r="H21" s="28">
        <v>144.6413</v>
      </c>
      <c r="I21" s="29">
        <v>6.5532411293945865</v>
      </c>
      <c r="J21" s="30">
        <v>18.16664481263053</v>
      </c>
      <c r="K21" s="31">
        <v>4.136233237059761</v>
      </c>
      <c r="M21" s="20" t="s">
        <v>5</v>
      </c>
      <c r="N21" s="21">
        <v>80.885800000000003</v>
      </c>
      <c r="O21" s="21">
        <v>92.727900000000005</v>
      </c>
      <c r="P21" s="21">
        <v>117.1704</v>
      </c>
      <c r="Q21" s="22">
        <v>91.715000000000003</v>
      </c>
      <c r="R21" s="22">
        <v>121.7756</v>
      </c>
      <c r="S21" s="22">
        <v>182.6344</v>
      </c>
      <c r="T21" s="23">
        <v>13.183310168576348</v>
      </c>
      <c r="U21" s="24">
        <v>23.550863119692707</v>
      </c>
      <c r="V21" s="25">
        <v>3.226</v>
      </c>
      <c r="W21" s="26">
        <v>5.1529999999999996</v>
      </c>
    </row>
    <row r="22" spans="1:23" ht="15" customHeight="1" x14ac:dyDescent="0.25">
      <c r="A22" s="119" t="s">
        <v>17</v>
      </c>
      <c r="B22" s="120">
        <v>187.68119999999999</v>
      </c>
      <c r="C22" s="120">
        <v>179.5676</v>
      </c>
      <c r="D22" s="120">
        <v>179.91370000000001</v>
      </c>
      <c r="E22" s="120">
        <v>163.91290000000001</v>
      </c>
      <c r="F22" s="120">
        <v>155.50649999999999</v>
      </c>
      <c r="G22" s="120">
        <v>148.30600000000001</v>
      </c>
      <c r="H22" s="120">
        <v>143.60390000000001</v>
      </c>
      <c r="I22" s="121">
        <v>100</v>
      </c>
      <c r="J22" s="122">
        <v>100</v>
      </c>
      <c r="K22" s="529">
        <v>-0.93484653602338152</v>
      </c>
      <c r="M22" s="137" t="s">
        <v>17</v>
      </c>
      <c r="N22" s="138">
        <v>169.31180000000001</v>
      </c>
      <c r="O22" s="138">
        <v>164.73159999999999</v>
      </c>
      <c r="P22" s="138">
        <v>160.39060000000001</v>
      </c>
      <c r="Q22" s="138">
        <v>156.3107</v>
      </c>
      <c r="R22" s="138">
        <v>140.7218</v>
      </c>
      <c r="S22" s="138">
        <v>116.90900000000001</v>
      </c>
      <c r="T22" s="145">
        <v>100</v>
      </c>
      <c r="U22" s="145">
        <v>100</v>
      </c>
      <c r="V22" s="140">
        <v>-0.47699999999999998</v>
      </c>
      <c r="W22" s="530">
        <v>-1.78</v>
      </c>
    </row>
    <row r="23" spans="1:23" ht="15" customHeight="1" x14ac:dyDescent="0.25">
      <c r="A23" s="32" t="s">
        <v>25</v>
      </c>
      <c r="B23" s="33">
        <v>54.412999999999997</v>
      </c>
      <c r="C23" s="33">
        <v>53.714100000000002</v>
      </c>
      <c r="D23" s="531">
        <v>54.258899999999997</v>
      </c>
      <c r="E23" s="33">
        <v>50.575899999999997</v>
      </c>
      <c r="F23" s="33">
        <v>50.318899999999999</v>
      </c>
      <c r="G23" s="33">
        <v>50.238500000000002</v>
      </c>
      <c r="H23" s="33">
        <v>50.6693</v>
      </c>
      <c r="I23" s="29">
        <v>30.158292559154749</v>
      </c>
      <c r="J23" s="30">
        <v>35.284069583068423</v>
      </c>
      <c r="K23" s="34">
        <v>-0.28478882901221692</v>
      </c>
      <c r="M23" s="35" t="s">
        <v>25</v>
      </c>
      <c r="N23" s="36">
        <v>52.862099999999998</v>
      </c>
      <c r="O23" s="36">
        <v>54.009500000000003</v>
      </c>
      <c r="P23" s="36">
        <v>56.875700000000002</v>
      </c>
      <c r="Q23" s="37">
        <v>48.085599999999999</v>
      </c>
      <c r="R23" s="37">
        <v>46.7483</v>
      </c>
      <c r="S23" s="37">
        <v>45.729599999999998</v>
      </c>
      <c r="T23" s="38">
        <v>35.460743958810554</v>
      </c>
      <c r="U23" s="39">
        <v>39.115551411781809</v>
      </c>
      <c r="V23" s="40">
        <v>0.19600000000000001</v>
      </c>
      <c r="W23" s="41">
        <v>-0.71</v>
      </c>
    </row>
    <row r="24" spans="1:23" ht="15" customHeight="1" x14ac:dyDescent="0.25">
      <c r="A24" s="119" t="s">
        <v>19</v>
      </c>
      <c r="B24" s="120">
        <v>1396.3613</v>
      </c>
      <c r="C24" s="120">
        <v>1353.6883</v>
      </c>
      <c r="D24" s="120">
        <v>1377.5328999999999</v>
      </c>
      <c r="E24" s="120">
        <v>1357.6771000000001</v>
      </c>
      <c r="F24" s="120">
        <v>1334.6793</v>
      </c>
      <c r="G24" s="120">
        <v>1313.1193000000001</v>
      </c>
      <c r="H24" s="120">
        <v>1299.2919999999999</v>
      </c>
      <c r="I24" s="121">
        <v>99.999992740645254</v>
      </c>
      <c r="J24" s="122">
        <v>100.00001539299866</v>
      </c>
      <c r="K24" s="529">
        <v>-0.24334778172552252</v>
      </c>
      <c r="M24" s="137" t="s">
        <v>19</v>
      </c>
      <c r="N24" s="138">
        <v>1401.2385999999999</v>
      </c>
      <c r="O24" s="138">
        <v>1407.6984</v>
      </c>
      <c r="P24" s="138">
        <v>1432.3705</v>
      </c>
      <c r="Q24" s="138">
        <v>1299.7907</v>
      </c>
      <c r="R24" s="138">
        <v>1230.2592999999999</v>
      </c>
      <c r="S24" s="138">
        <v>1120.0255999999999</v>
      </c>
      <c r="T24" s="145">
        <v>100</v>
      </c>
      <c r="U24" s="145">
        <v>100</v>
      </c>
      <c r="V24" s="140">
        <v>0.16300000000000001</v>
      </c>
      <c r="W24" s="530">
        <v>-0.85899999999999999</v>
      </c>
    </row>
    <row r="25" spans="1:23" ht="15" customHeight="1" x14ac:dyDescent="0.25">
      <c r="A25" s="15" t="s">
        <v>0</v>
      </c>
      <c r="B25" s="16">
        <v>76.934700000000007</v>
      </c>
      <c r="C25" s="16">
        <v>56.099800000000002</v>
      </c>
      <c r="D25" s="527">
        <v>55.671900000000001</v>
      </c>
      <c r="E25" s="16">
        <v>51.4895</v>
      </c>
      <c r="F25" s="16">
        <v>47.473199999999999</v>
      </c>
      <c r="G25" s="16">
        <v>43.273400000000002</v>
      </c>
      <c r="H25" s="16">
        <v>40.223399999999998</v>
      </c>
      <c r="I25" s="17">
        <v>4.041420716703028</v>
      </c>
      <c r="J25" s="18">
        <v>3.0957937091893122</v>
      </c>
      <c r="K25" s="19">
        <v>-1.3451484833789995</v>
      </c>
      <c r="M25" s="20" t="s">
        <v>0</v>
      </c>
      <c r="N25" s="21">
        <v>52.796700000000001</v>
      </c>
      <c r="O25" s="21">
        <v>49.872500000000002</v>
      </c>
      <c r="P25" s="21">
        <v>44.733800000000002</v>
      </c>
      <c r="Q25" s="22">
        <v>47.925899999999999</v>
      </c>
      <c r="R25" s="22">
        <v>41.582000000000001</v>
      </c>
      <c r="S25" s="22">
        <v>31.139800000000001</v>
      </c>
      <c r="T25" s="23">
        <v>3.1230606885578838</v>
      </c>
      <c r="U25" s="24">
        <v>2.7802757365545929</v>
      </c>
      <c r="V25" s="25">
        <v>-0.90700000000000003</v>
      </c>
      <c r="W25" s="26">
        <v>-2.3919999999999999</v>
      </c>
    </row>
    <row r="26" spans="1:23" ht="15" customHeight="1" x14ac:dyDescent="0.25">
      <c r="A26" s="15" t="s">
        <v>1</v>
      </c>
      <c r="B26" s="16">
        <v>616.41629999999998</v>
      </c>
      <c r="C26" s="16">
        <v>548.87530000000004</v>
      </c>
      <c r="D26" s="527">
        <v>560.92169999999999</v>
      </c>
      <c r="E26" s="16">
        <v>492.17860000000002</v>
      </c>
      <c r="F26" s="16">
        <v>452.03539999999998</v>
      </c>
      <c r="G26" s="16">
        <v>413.14749999999998</v>
      </c>
      <c r="H26" s="16">
        <v>382.99</v>
      </c>
      <c r="I26" s="17">
        <v>40.719296069081182</v>
      </c>
      <c r="J26" s="18">
        <v>29.476822761934962</v>
      </c>
      <c r="K26" s="19">
        <v>-1.5773132252884015</v>
      </c>
      <c r="M26" s="20" t="s">
        <v>1</v>
      </c>
      <c r="N26" s="21">
        <v>515.70630000000006</v>
      </c>
      <c r="O26" s="21">
        <v>493.89600000000002</v>
      </c>
      <c r="P26" s="21">
        <v>461.15890000000002</v>
      </c>
      <c r="Q26" s="22">
        <v>451.84559999999999</v>
      </c>
      <c r="R26" s="22">
        <v>372.58789999999999</v>
      </c>
      <c r="S26" s="22">
        <v>247.65790000000001</v>
      </c>
      <c r="T26" s="23">
        <v>32.195503886738805</v>
      </c>
      <c r="U26" s="24">
        <v>22.11180708726658</v>
      </c>
      <c r="V26" s="25">
        <v>-0.81299999999999994</v>
      </c>
      <c r="W26" s="26">
        <v>-3.3490000000000002</v>
      </c>
    </row>
    <row r="27" spans="1:23" ht="15" customHeight="1" x14ac:dyDescent="0.25">
      <c r="A27" s="15" t="s">
        <v>2</v>
      </c>
      <c r="B27" s="16">
        <v>313.19990000000001</v>
      </c>
      <c r="C27" s="16">
        <v>288.12860000000001</v>
      </c>
      <c r="D27" s="527">
        <v>293.52929999999998</v>
      </c>
      <c r="E27" s="16">
        <v>301.88900000000001</v>
      </c>
      <c r="F27" s="16">
        <v>302.46879999999999</v>
      </c>
      <c r="G27" s="16">
        <v>303.17700000000002</v>
      </c>
      <c r="H27" s="16">
        <v>300.89240000000001</v>
      </c>
      <c r="I27" s="17">
        <v>21.308333180281938</v>
      </c>
      <c r="J27" s="18">
        <v>23.158181532711662</v>
      </c>
      <c r="K27" s="19">
        <v>0.10328355838895575</v>
      </c>
      <c r="M27" s="20" t="s">
        <v>2</v>
      </c>
      <c r="N27" s="21">
        <v>313.60419999999999</v>
      </c>
      <c r="O27" s="21">
        <v>320.79090000000002</v>
      </c>
      <c r="P27" s="21">
        <v>331.90379999999999</v>
      </c>
      <c r="Q27" s="22">
        <v>287.76280000000003</v>
      </c>
      <c r="R27" s="22">
        <v>279.5548</v>
      </c>
      <c r="S27" s="22">
        <v>265.05130000000003</v>
      </c>
      <c r="T27" s="23">
        <v>23.171644487232875</v>
      </c>
      <c r="U27" s="24">
        <v>23.664753734200364</v>
      </c>
      <c r="V27" s="25">
        <v>0.51300000000000001</v>
      </c>
      <c r="W27" s="26">
        <v>-0.42399999999999999</v>
      </c>
    </row>
    <row r="28" spans="1:23" ht="15" customHeight="1" x14ac:dyDescent="0.25">
      <c r="A28" s="15" t="s">
        <v>6</v>
      </c>
      <c r="B28" s="16">
        <v>259.85109999999997</v>
      </c>
      <c r="C28" s="16">
        <v>293.00510000000003</v>
      </c>
      <c r="D28" s="527">
        <v>296.78030000000001</v>
      </c>
      <c r="E28" s="16">
        <v>317.32729999999998</v>
      </c>
      <c r="F28" s="16">
        <v>327.25779999999997</v>
      </c>
      <c r="G28" s="16">
        <v>339.50749999999999</v>
      </c>
      <c r="H28" s="16">
        <v>352.80869999999999</v>
      </c>
      <c r="I28" s="17">
        <v>21.544334803183286</v>
      </c>
      <c r="J28" s="18">
        <v>27.153919211385897</v>
      </c>
      <c r="K28" s="19">
        <v>0.72315996882041933</v>
      </c>
      <c r="M28" s="20" t="s">
        <v>6</v>
      </c>
      <c r="N28" s="21">
        <v>329.02640000000002</v>
      </c>
      <c r="O28" s="21">
        <v>345.24400000000003</v>
      </c>
      <c r="P28" s="21">
        <v>380.04180000000002</v>
      </c>
      <c r="Q28" s="22">
        <v>307.08569999999997</v>
      </c>
      <c r="R28" s="22">
        <v>314.97460000000001</v>
      </c>
      <c r="S28" s="22">
        <v>337.79750000000001</v>
      </c>
      <c r="T28" s="23">
        <v>26.532367149421187</v>
      </c>
      <c r="U28" s="24">
        <v>30.15980170453247</v>
      </c>
      <c r="V28" s="25">
        <v>1.036</v>
      </c>
      <c r="W28" s="26">
        <v>0.54100000000000004</v>
      </c>
    </row>
    <row r="29" spans="1:23" ht="15" customHeight="1" x14ac:dyDescent="0.25">
      <c r="A29" s="15" t="s">
        <v>7</v>
      </c>
      <c r="B29" s="16">
        <v>66.869900000000001</v>
      </c>
      <c r="C29" s="16">
        <v>63.122</v>
      </c>
      <c r="D29" s="527">
        <v>63.0349</v>
      </c>
      <c r="E29" s="16">
        <v>64.745999999999995</v>
      </c>
      <c r="F29" s="16">
        <v>64.249899999999997</v>
      </c>
      <c r="G29" s="16">
        <v>63.757100000000001</v>
      </c>
      <c r="H29" s="16">
        <v>63.148200000000003</v>
      </c>
      <c r="I29" s="17">
        <v>4.5759270068976212</v>
      </c>
      <c r="J29" s="18">
        <v>4.8602007862743708</v>
      </c>
      <c r="K29" s="19">
        <v>7.4827948037370362E-3</v>
      </c>
      <c r="M29" s="20" t="s">
        <v>7</v>
      </c>
      <c r="N29" s="21">
        <v>66.350499999999997</v>
      </c>
      <c r="O29" s="21">
        <v>66.848100000000002</v>
      </c>
      <c r="P29" s="21">
        <v>67.87</v>
      </c>
      <c r="Q29" s="22">
        <v>62.958100000000002</v>
      </c>
      <c r="R29" s="22">
        <v>61.2209</v>
      </c>
      <c r="S29" s="22">
        <v>57.614699999999999</v>
      </c>
      <c r="T29" s="23">
        <v>4.7382992040118115</v>
      </c>
      <c r="U29" s="24">
        <v>5.1440520645242396</v>
      </c>
      <c r="V29" s="25">
        <v>0.308</v>
      </c>
      <c r="W29" s="26">
        <v>-0.374</v>
      </c>
    </row>
    <row r="30" spans="1:23" ht="15" customHeight="1" x14ac:dyDescent="0.25">
      <c r="A30" s="15" t="s">
        <v>32</v>
      </c>
      <c r="B30" s="16">
        <v>60.531399999999998</v>
      </c>
      <c r="C30" s="16">
        <v>98.351500000000001</v>
      </c>
      <c r="D30" s="527">
        <v>100.9205</v>
      </c>
      <c r="E30" s="16">
        <v>117.68389999999999</v>
      </c>
      <c r="F30" s="16">
        <v>125.0455</v>
      </c>
      <c r="G30" s="16">
        <v>130.1825</v>
      </c>
      <c r="H30" s="16">
        <v>135.30930000000001</v>
      </c>
      <c r="I30" s="17">
        <v>7.3261771098171238</v>
      </c>
      <c r="J30" s="18">
        <v>10.414079360143834</v>
      </c>
      <c r="K30" s="19">
        <v>1.2292868364655263</v>
      </c>
      <c r="M30" s="20" t="s">
        <v>32</v>
      </c>
      <c r="N30" s="21">
        <v>113.76439999999999</v>
      </c>
      <c r="O30" s="21">
        <v>119.04510000000001</v>
      </c>
      <c r="P30" s="21">
        <v>130.40209999999999</v>
      </c>
      <c r="Q30" s="22">
        <v>125.2355</v>
      </c>
      <c r="R30" s="22">
        <v>136.0283</v>
      </c>
      <c r="S30" s="22">
        <v>142.8409</v>
      </c>
      <c r="T30" s="23">
        <v>9.1039364466107049</v>
      </c>
      <c r="U30" s="24">
        <v>12.753360280336452</v>
      </c>
      <c r="V30" s="25">
        <v>1.0740000000000001</v>
      </c>
      <c r="W30" s="26">
        <v>1.458</v>
      </c>
    </row>
    <row r="31" spans="1:23" ht="15" customHeight="1" x14ac:dyDescent="0.25">
      <c r="A31" s="27" t="s">
        <v>5</v>
      </c>
      <c r="B31" s="28">
        <v>2.5579000000000001</v>
      </c>
      <c r="C31" s="28">
        <v>6.1059000000000001</v>
      </c>
      <c r="D31" s="528">
        <v>6.6741999999999999</v>
      </c>
      <c r="E31" s="28">
        <v>12.3628</v>
      </c>
      <c r="F31" s="28">
        <v>16.148700000000002</v>
      </c>
      <c r="G31" s="28">
        <v>20.074400000000001</v>
      </c>
      <c r="H31" s="28">
        <v>23.920200000000001</v>
      </c>
      <c r="I31" s="29">
        <v>0.48450385468107515</v>
      </c>
      <c r="J31" s="30">
        <v>1.8410180313586169</v>
      </c>
      <c r="K31" s="31">
        <v>5.4626224211491659</v>
      </c>
      <c r="M31" s="20" t="s">
        <v>5</v>
      </c>
      <c r="N31" s="21">
        <v>9.9901999999999997</v>
      </c>
      <c r="O31" s="21">
        <v>12.001799999999999</v>
      </c>
      <c r="P31" s="21">
        <v>16.260200000000001</v>
      </c>
      <c r="Q31" s="22">
        <v>16.977</v>
      </c>
      <c r="R31" s="22">
        <v>24.310700000000001</v>
      </c>
      <c r="S31" s="22">
        <v>37.923499999999997</v>
      </c>
      <c r="T31" s="23">
        <v>1.1351951188606582</v>
      </c>
      <c r="U31" s="24">
        <v>3.3859493925853119</v>
      </c>
      <c r="V31" s="25">
        <v>3.78</v>
      </c>
      <c r="W31" s="26">
        <v>7.5069999999999997</v>
      </c>
    </row>
    <row r="32" spans="1:23" ht="15" customHeight="1" x14ac:dyDescent="0.25">
      <c r="A32" s="119" t="s">
        <v>8</v>
      </c>
      <c r="B32" s="120">
        <v>384.92</v>
      </c>
      <c r="C32" s="120">
        <v>333.68209999999999</v>
      </c>
      <c r="D32" s="120">
        <v>340.65109999999999</v>
      </c>
      <c r="E32" s="120">
        <v>345.16800000000001</v>
      </c>
      <c r="F32" s="120">
        <v>340.09530000000001</v>
      </c>
      <c r="G32" s="120">
        <v>335.36149999999998</v>
      </c>
      <c r="H32" s="120">
        <v>333.03590000000003</v>
      </c>
      <c r="I32" s="121">
        <v>99.999999999999986</v>
      </c>
      <c r="J32" s="122">
        <v>100</v>
      </c>
      <c r="K32" s="529">
        <v>-9.4157703613262367E-2</v>
      </c>
      <c r="M32" s="137" t="s">
        <v>8</v>
      </c>
      <c r="N32" s="138">
        <v>351.21140000000003</v>
      </c>
      <c r="O32" s="138">
        <v>351.08190000000002</v>
      </c>
      <c r="P32" s="138">
        <v>351.73169999999999</v>
      </c>
      <c r="Q32" s="138">
        <v>330.6628</v>
      </c>
      <c r="R32" s="138">
        <v>314.63940000000002</v>
      </c>
      <c r="S32" s="138">
        <v>290.13690000000003</v>
      </c>
      <c r="T32" s="145">
        <v>100</v>
      </c>
      <c r="U32" s="145">
        <v>100</v>
      </c>
      <c r="V32" s="140">
        <v>0.13300000000000001</v>
      </c>
      <c r="W32" s="530">
        <v>-0.66700000000000004</v>
      </c>
    </row>
    <row r="33" spans="1:23" ht="15" customHeight="1" x14ac:dyDescent="0.25">
      <c r="A33" s="15" t="s">
        <v>0</v>
      </c>
      <c r="B33" s="16">
        <v>56.510399999999997</v>
      </c>
      <c r="C33" s="16">
        <v>35.601500000000001</v>
      </c>
      <c r="D33" s="527">
        <v>36.120600000000003</v>
      </c>
      <c r="E33" s="16">
        <v>35.372999999999998</v>
      </c>
      <c r="F33" s="16">
        <v>33.656999999999996</v>
      </c>
      <c r="G33" s="16">
        <v>31.739100000000001</v>
      </c>
      <c r="H33" s="16">
        <v>29.820799999999998</v>
      </c>
      <c r="I33" s="17">
        <v>10.603400370643161</v>
      </c>
      <c r="J33" s="18">
        <v>8.9542298593034566</v>
      </c>
      <c r="K33" s="19">
        <v>-0.79539156672556732</v>
      </c>
      <c r="M33" s="20" t="s">
        <v>0</v>
      </c>
      <c r="N33" s="21">
        <v>35.585099999999997</v>
      </c>
      <c r="O33" s="21">
        <v>34.113700000000001</v>
      </c>
      <c r="P33" s="21">
        <v>30.8293</v>
      </c>
      <c r="Q33" s="22">
        <v>33.264000000000003</v>
      </c>
      <c r="R33" s="22">
        <v>30.2377</v>
      </c>
      <c r="S33" s="22">
        <v>24.662099999999999</v>
      </c>
      <c r="T33" s="23">
        <v>8.7650046896540736</v>
      </c>
      <c r="U33" s="24">
        <v>8.5001597521721628</v>
      </c>
      <c r="V33" s="25">
        <v>-0.65800000000000003</v>
      </c>
      <c r="W33" s="26">
        <v>-1.577</v>
      </c>
    </row>
    <row r="34" spans="1:23" ht="15" customHeight="1" x14ac:dyDescent="0.25">
      <c r="A34" s="15" t="s">
        <v>1</v>
      </c>
      <c r="B34" s="16">
        <v>61.164000000000001</v>
      </c>
      <c r="C34" s="16">
        <v>39.2271</v>
      </c>
      <c r="D34" s="527">
        <v>42.259099999999997</v>
      </c>
      <c r="E34" s="16">
        <v>39.1447</v>
      </c>
      <c r="F34" s="16">
        <v>36.7926</v>
      </c>
      <c r="G34" s="16">
        <v>34.472700000000003</v>
      </c>
      <c r="H34" s="16">
        <v>32.542900000000003</v>
      </c>
      <c r="I34" s="17">
        <v>12.405390735564922</v>
      </c>
      <c r="J34" s="18">
        <v>9.7715891890333744</v>
      </c>
      <c r="K34" s="19">
        <v>-1.0826817519815624</v>
      </c>
      <c r="M34" s="20" t="s">
        <v>1</v>
      </c>
      <c r="N34" s="21">
        <v>39.943199999999997</v>
      </c>
      <c r="O34" s="21">
        <v>38.0623</v>
      </c>
      <c r="P34" s="21">
        <v>34.3294</v>
      </c>
      <c r="Q34" s="22">
        <v>37.380299999999998</v>
      </c>
      <c r="R34" s="22">
        <v>33.800600000000003</v>
      </c>
      <c r="S34" s="22">
        <v>27.875499999999999</v>
      </c>
      <c r="T34" s="23">
        <v>9.760109765483179</v>
      </c>
      <c r="U34" s="24">
        <v>9.607705879534798</v>
      </c>
      <c r="V34" s="25">
        <v>-0.86199999999999999</v>
      </c>
      <c r="W34" s="26">
        <v>-1.7190000000000001</v>
      </c>
    </row>
    <row r="35" spans="1:23" ht="15" customHeight="1" x14ac:dyDescent="0.25">
      <c r="A35" s="15" t="s">
        <v>2</v>
      </c>
      <c r="B35" s="16">
        <v>118.1754</v>
      </c>
      <c r="C35" s="16">
        <v>101.59059999999999</v>
      </c>
      <c r="D35" s="527">
        <v>102.41849999999999</v>
      </c>
      <c r="E35" s="16">
        <v>103.379</v>
      </c>
      <c r="F35" s="16">
        <v>101.6977</v>
      </c>
      <c r="G35" s="16">
        <v>100.021</v>
      </c>
      <c r="H35" s="16">
        <v>99.260900000000007</v>
      </c>
      <c r="I35" s="17">
        <v>30.065512778323626</v>
      </c>
      <c r="J35" s="18">
        <v>29.804864880933259</v>
      </c>
      <c r="K35" s="19">
        <v>-0.13039667262496613</v>
      </c>
      <c r="M35" s="20" t="s">
        <v>2</v>
      </c>
      <c r="N35" s="21">
        <v>105.8742</v>
      </c>
      <c r="O35" s="21">
        <v>106.1808</v>
      </c>
      <c r="P35" s="21">
        <v>107.1326</v>
      </c>
      <c r="Q35" s="22">
        <v>97.982799999999997</v>
      </c>
      <c r="R35" s="22">
        <v>91.898399999999995</v>
      </c>
      <c r="S35" s="22">
        <v>80.133799999999994</v>
      </c>
      <c r="T35" s="23">
        <v>30.458613767254981</v>
      </c>
      <c r="U35" s="24">
        <v>27.619306610086475</v>
      </c>
      <c r="V35" s="25">
        <v>0.188</v>
      </c>
      <c r="W35" s="26">
        <v>-1.0169999999999999</v>
      </c>
    </row>
    <row r="36" spans="1:23" ht="15" customHeight="1" x14ac:dyDescent="0.25">
      <c r="A36" s="15" t="s">
        <v>6</v>
      </c>
      <c r="B36" s="16">
        <v>109.8706</v>
      </c>
      <c r="C36" s="16">
        <v>109.1592</v>
      </c>
      <c r="D36" s="527">
        <v>110.5864</v>
      </c>
      <c r="E36" s="16">
        <v>114.37090000000001</v>
      </c>
      <c r="F36" s="16">
        <v>114.45189999999999</v>
      </c>
      <c r="G36" s="16">
        <v>114.9362</v>
      </c>
      <c r="H36" s="16">
        <v>116.23480000000001</v>
      </c>
      <c r="I36" s="17">
        <v>32.463244651198835</v>
      </c>
      <c r="J36" s="18">
        <v>34.90158268222735</v>
      </c>
      <c r="K36" s="19">
        <v>0.20777875879158803</v>
      </c>
      <c r="M36" s="20" t="s">
        <v>6</v>
      </c>
      <c r="N36" s="21">
        <v>116.0411</v>
      </c>
      <c r="O36" s="21">
        <v>117.6367</v>
      </c>
      <c r="P36" s="21">
        <v>121.37560000000001</v>
      </c>
      <c r="Q36" s="22">
        <v>110.1421</v>
      </c>
      <c r="R36" s="22">
        <v>105.99299999999999</v>
      </c>
      <c r="S36" s="22">
        <v>102.586</v>
      </c>
      <c r="T36" s="23">
        <v>34.508007097455248</v>
      </c>
      <c r="U36" s="24">
        <v>35.357791442591406</v>
      </c>
      <c r="V36" s="25">
        <v>0.38900000000000001</v>
      </c>
      <c r="W36" s="26">
        <v>-0.312</v>
      </c>
    </row>
    <row r="37" spans="1:23" ht="15" customHeight="1" x14ac:dyDescent="0.25">
      <c r="A37" s="15" t="s">
        <v>7</v>
      </c>
      <c r="B37" s="16">
        <v>21.419899999999998</v>
      </c>
      <c r="C37" s="16">
        <v>22.198499999999999</v>
      </c>
      <c r="D37" s="527">
        <v>22.3308</v>
      </c>
      <c r="E37" s="16">
        <v>22.8217</v>
      </c>
      <c r="F37" s="16">
        <v>22.036999999999999</v>
      </c>
      <c r="G37" s="16">
        <v>21.285799999999998</v>
      </c>
      <c r="H37" s="16">
        <v>20.7041</v>
      </c>
      <c r="I37" s="17">
        <v>6.5553288981013136</v>
      </c>
      <c r="J37" s="18">
        <v>6.2167772303226165</v>
      </c>
      <c r="K37" s="19">
        <v>-0.31465036472643204</v>
      </c>
      <c r="M37" s="20" t="s">
        <v>7</v>
      </c>
      <c r="N37" s="21">
        <v>23.201799999999999</v>
      </c>
      <c r="O37" s="21">
        <v>22.779399999999999</v>
      </c>
      <c r="P37" s="21">
        <v>22.055800000000001</v>
      </c>
      <c r="Q37" s="22">
        <v>22.0001</v>
      </c>
      <c r="R37" s="22">
        <v>20.499400000000001</v>
      </c>
      <c r="S37" s="22">
        <v>17.761600000000001</v>
      </c>
      <c r="T37" s="23">
        <v>6.2706318480819343</v>
      </c>
      <c r="U37" s="24">
        <v>6.1217997435003957</v>
      </c>
      <c r="V37" s="25">
        <v>-5.1999999999999998E-2</v>
      </c>
      <c r="W37" s="26">
        <v>-0.94899999999999995</v>
      </c>
    </row>
    <row r="38" spans="1:23" ht="15" customHeight="1" x14ac:dyDescent="0.25">
      <c r="A38" s="15" t="s">
        <v>32</v>
      </c>
      <c r="B38" s="16">
        <v>17.664300000000001</v>
      </c>
      <c r="C38" s="16">
        <v>25.5639</v>
      </c>
      <c r="D38" s="527">
        <v>26.55</v>
      </c>
      <c r="E38" s="16">
        <v>29.423999999999999</v>
      </c>
      <c r="F38" s="16">
        <v>30.416</v>
      </c>
      <c r="G38" s="16">
        <v>31.2637</v>
      </c>
      <c r="H38" s="16">
        <v>32.154699999999998</v>
      </c>
      <c r="I38" s="17">
        <v>7.7938982143313211</v>
      </c>
      <c r="J38" s="18">
        <v>9.6550251789671915</v>
      </c>
      <c r="K38" s="19">
        <v>0.80122981146086847</v>
      </c>
      <c r="M38" s="20" t="s">
        <v>32</v>
      </c>
      <c r="N38" s="21">
        <v>30.082599999999999</v>
      </c>
      <c r="O38" s="21">
        <v>31.681100000000001</v>
      </c>
      <c r="P38" s="21">
        <v>34.816699999999997</v>
      </c>
      <c r="Q38" s="22">
        <v>28.663599999999999</v>
      </c>
      <c r="R38" s="22">
        <v>29.643899999999999</v>
      </c>
      <c r="S38" s="22">
        <v>31.520600000000002</v>
      </c>
      <c r="T38" s="23">
        <v>9.8986528652379064</v>
      </c>
      <c r="U38" s="24">
        <v>10.864043835858176</v>
      </c>
      <c r="V38" s="25">
        <v>1.1359999999999999</v>
      </c>
      <c r="W38" s="26">
        <v>0.71799999999999997</v>
      </c>
    </row>
    <row r="39" spans="1:23" ht="15" customHeight="1" x14ac:dyDescent="0.25">
      <c r="A39" s="27" t="s">
        <v>5</v>
      </c>
      <c r="B39" s="28">
        <v>0.1154</v>
      </c>
      <c r="C39" s="28">
        <v>0.3412</v>
      </c>
      <c r="D39" s="528">
        <v>0.38569999999999999</v>
      </c>
      <c r="E39" s="28">
        <v>0.65459999999999996</v>
      </c>
      <c r="F39" s="28">
        <v>1.0430999999999999</v>
      </c>
      <c r="G39" s="28">
        <v>1.643</v>
      </c>
      <c r="H39" s="28">
        <v>2.3176999999999999</v>
      </c>
      <c r="I39" s="29">
        <v>0.11322435183682072</v>
      </c>
      <c r="J39" s="30">
        <v>0.69593097921275138</v>
      </c>
      <c r="K39" s="31">
        <v>7.7581969283289753</v>
      </c>
      <c r="M39" s="20" t="s">
        <v>5</v>
      </c>
      <c r="N39" s="21">
        <v>0.4834</v>
      </c>
      <c r="O39" s="21">
        <v>0.628</v>
      </c>
      <c r="P39" s="21">
        <v>1.1921999999999999</v>
      </c>
      <c r="Q39" s="22">
        <v>1.2299</v>
      </c>
      <c r="R39" s="22">
        <v>2.5663999999999998</v>
      </c>
      <c r="S39" s="22">
        <v>5.5972</v>
      </c>
      <c r="T39" s="23">
        <v>0.33895153607138623</v>
      </c>
      <c r="U39" s="24">
        <v>1.9291582697685126</v>
      </c>
      <c r="V39" s="25">
        <v>4.8140000000000001</v>
      </c>
      <c r="W39" s="26">
        <v>11.791</v>
      </c>
    </row>
    <row r="40" spans="1:23" ht="15" customHeight="1" x14ac:dyDescent="0.25">
      <c r="A40" s="119" t="s">
        <v>9</v>
      </c>
      <c r="B40" s="120">
        <v>345.3546</v>
      </c>
      <c r="C40" s="120">
        <v>371.38060000000002</v>
      </c>
      <c r="D40" s="120">
        <v>378.98989999999998</v>
      </c>
      <c r="E40" s="120">
        <v>353.85550000000001</v>
      </c>
      <c r="F40" s="120">
        <v>339.96850000000001</v>
      </c>
      <c r="G40" s="120">
        <v>325.08150000000001</v>
      </c>
      <c r="H40" s="120">
        <v>314.9545</v>
      </c>
      <c r="I40" s="121">
        <v>100.00000000000001</v>
      </c>
      <c r="J40" s="122">
        <v>100</v>
      </c>
      <c r="K40" s="529">
        <v>-0.76820647685792443</v>
      </c>
      <c r="M40" s="137" t="s">
        <v>9</v>
      </c>
      <c r="N40" s="138">
        <v>365.74079999999998</v>
      </c>
      <c r="O40" s="138">
        <v>362.57299999999998</v>
      </c>
      <c r="P40" s="138">
        <v>364.15249999999997</v>
      </c>
      <c r="Q40" s="138">
        <v>330.65289999999999</v>
      </c>
      <c r="R40" s="138">
        <v>295.48970000000003</v>
      </c>
      <c r="S40" s="138">
        <v>242.55330000000001</v>
      </c>
      <c r="T40" s="145">
        <v>100</v>
      </c>
      <c r="U40" s="145">
        <v>100</v>
      </c>
      <c r="V40" s="140">
        <v>-0.16600000000000001</v>
      </c>
      <c r="W40" s="530">
        <v>-1.8420000000000001</v>
      </c>
    </row>
    <row r="41" spans="1:23" ht="15" customHeight="1" x14ac:dyDescent="0.25">
      <c r="A41" s="15" t="s">
        <v>1</v>
      </c>
      <c r="B41" s="16">
        <v>333.3175</v>
      </c>
      <c r="C41" s="16">
        <v>344.61059999999998</v>
      </c>
      <c r="D41" s="527">
        <v>352.16</v>
      </c>
      <c r="E41" s="16">
        <v>311.56630000000001</v>
      </c>
      <c r="F41" s="16">
        <v>289.16579999999999</v>
      </c>
      <c r="G41" s="16">
        <v>266.45370000000003</v>
      </c>
      <c r="H41" s="16">
        <v>247.79089999999999</v>
      </c>
      <c r="I41" s="17">
        <v>92.920682055115464</v>
      </c>
      <c r="J41" s="18">
        <v>78.675141964950484</v>
      </c>
      <c r="K41" s="19">
        <v>-1.4539120086362045</v>
      </c>
      <c r="M41" s="20" t="s">
        <v>1</v>
      </c>
      <c r="N41" s="21">
        <v>328.84649999999999</v>
      </c>
      <c r="O41" s="21">
        <v>320.78870000000001</v>
      </c>
      <c r="P41" s="21">
        <v>310.76499999999999</v>
      </c>
      <c r="Q41" s="22">
        <v>276.81310000000002</v>
      </c>
      <c r="R41" s="22">
        <v>219.0419</v>
      </c>
      <c r="S41" s="22">
        <v>126.23569999999999</v>
      </c>
      <c r="T41" s="23">
        <v>85.339246606847411</v>
      </c>
      <c r="U41" s="24">
        <v>52.044519699381532</v>
      </c>
      <c r="V41" s="25">
        <v>-0.52</v>
      </c>
      <c r="W41" s="26">
        <v>-4.1849999999999996</v>
      </c>
    </row>
    <row r="42" spans="1:23" ht="15" customHeight="1" x14ac:dyDescent="0.25">
      <c r="A42" s="15" t="s">
        <v>6</v>
      </c>
      <c r="B42" s="16">
        <v>7.3556999999999997</v>
      </c>
      <c r="C42" s="16">
        <v>6.5423999999999998</v>
      </c>
      <c r="D42" s="527">
        <v>6.6470000000000002</v>
      </c>
      <c r="E42" s="16">
        <v>10.567</v>
      </c>
      <c r="F42" s="16">
        <v>13.411300000000001</v>
      </c>
      <c r="G42" s="16">
        <v>17.851800000000001</v>
      </c>
      <c r="H42" s="16">
        <v>23.126200000000001</v>
      </c>
      <c r="I42" s="17">
        <v>1.7538725966048174</v>
      </c>
      <c r="J42" s="18">
        <v>7.3427114075207687</v>
      </c>
      <c r="K42" s="19">
        <v>5.3323099132637664</v>
      </c>
      <c r="M42" s="20" t="s">
        <v>6</v>
      </c>
      <c r="N42" s="21">
        <v>9.7288999999999994</v>
      </c>
      <c r="O42" s="21">
        <v>11.439</v>
      </c>
      <c r="P42" s="21">
        <v>15.6812</v>
      </c>
      <c r="Q42" s="22">
        <v>13.4656</v>
      </c>
      <c r="R42" s="22">
        <v>23.5701</v>
      </c>
      <c r="S42" s="22">
        <v>48.257300000000001</v>
      </c>
      <c r="T42" s="23">
        <v>4.306217862022093</v>
      </c>
      <c r="U42" s="24">
        <v>19.895544608133552</v>
      </c>
      <c r="V42" s="25">
        <v>3.641</v>
      </c>
      <c r="W42" s="26">
        <v>8.6110000000000007</v>
      </c>
    </row>
    <row r="43" spans="1:23" ht="15" customHeight="1" x14ac:dyDescent="0.25">
      <c r="A43" s="15" t="s">
        <v>10</v>
      </c>
      <c r="B43" s="16">
        <v>0.71089999999999998</v>
      </c>
      <c r="C43" s="16">
        <v>14.455399999999999</v>
      </c>
      <c r="D43" s="527">
        <v>14.3705</v>
      </c>
      <c r="E43" s="16">
        <v>22.895600000000002</v>
      </c>
      <c r="F43" s="16">
        <v>26.560700000000001</v>
      </c>
      <c r="G43" s="16">
        <v>28.247</v>
      </c>
      <c r="H43" s="16">
        <v>30.5122</v>
      </c>
      <c r="I43" s="17">
        <v>3.7917897020474691</v>
      </c>
      <c r="J43" s="18">
        <v>9.6878120490420052</v>
      </c>
      <c r="K43" s="19">
        <v>3.1870195464622997</v>
      </c>
      <c r="M43" s="20" t="s">
        <v>10</v>
      </c>
      <c r="N43" s="21">
        <v>19.932600000000001</v>
      </c>
      <c r="O43" s="21">
        <v>22.091699999999999</v>
      </c>
      <c r="P43" s="21">
        <v>27.542999999999999</v>
      </c>
      <c r="Q43" s="22">
        <v>31.2745</v>
      </c>
      <c r="R43" s="22">
        <v>39.483199999999997</v>
      </c>
      <c r="S43" s="22">
        <v>43.2806</v>
      </c>
      <c r="T43" s="23">
        <v>7.5635894302524358</v>
      </c>
      <c r="U43" s="24">
        <v>17.843748157621437</v>
      </c>
      <c r="V43" s="25">
        <v>2.7480000000000002</v>
      </c>
      <c r="W43" s="26">
        <v>4.7009999999999996</v>
      </c>
    </row>
    <row r="44" spans="1:23" ht="15" customHeight="1" x14ac:dyDescent="0.25">
      <c r="A44" s="27" t="s">
        <v>11</v>
      </c>
      <c r="B44" s="28">
        <v>3.9704999999999999</v>
      </c>
      <c r="C44" s="28">
        <v>5.7721999999999998</v>
      </c>
      <c r="D44" s="528">
        <v>5.8124000000000002</v>
      </c>
      <c r="E44" s="28">
        <v>8.8265999999999991</v>
      </c>
      <c r="F44" s="28">
        <v>10.8307</v>
      </c>
      <c r="G44" s="28">
        <v>12.529</v>
      </c>
      <c r="H44" s="28">
        <v>13.5252</v>
      </c>
      <c r="I44" s="29">
        <v>1.5336556462322612</v>
      </c>
      <c r="J44" s="30">
        <v>4.2943345784867342</v>
      </c>
      <c r="K44" s="31">
        <v>3.5816540365034344</v>
      </c>
      <c r="M44" s="20" t="s">
        <v>11</v>
      </c>
      <c r="N44" s="21">
        <v>7.2328000000000001</v>
      </c>
      <c r="O44" s="21">
        <v>8.2536000000000005</v>
      </c>
      <c r="P44" s="21">
        <v>10.1633</v>
      </c>
      <c r="Q44" s="22">
        <v>9.0997000000000003</v>
      </c>
      <c r="R44" s="22">
        <v>13.394500000000001</v>
      </c>
      <c r="S44" s="22">
        <v>24.779699999999998</v>
      </c>
      <c r="T44" s="23">
        <v>2.7909461008780663</v>
      </c>
      <c r="U44" s="24">
        <v>10.216187534863471</v>
      </c>
      <c r="V44" s="25">
        <v>2.3559999999999999</v>
      </c>
      <c r="W44" s="26">
        <v>6.2279999999999998</v>
      </c>
    </row>
    <row r="45" spans="1:23" ht="15" customHeight="1" x14ac:dyDescent="0.25">
      <c r="A45" s="119" t="s">
        <v>22</v>
      </c>
      <c r="B45" s="120">
        <v>505.12549999999999</v>
      </c>
      <c r="C45" s="120">
        <v>515.71400000000006</v>
      </c>
      <c r="D45" s="120">
        <v>524.22760000000005</v>
      </c>
      <c r="E45" s="120">
        <v>528.53480000000002</v>
      </c>
      <c r="F45" s="120">
        <v>528.04489999999998</v>
      </c>
      <c r="G45" s="120">
        <v>529.53420000000006</v>
      </c>
      <c r="H45" s="120">
        <v>531.85130000000004</v>
      </c>
      <c r="I45" s="121">
        <v>100</v>
      </c>
      <c r="J45" s="121">
        <v>99.999981197752064</v>
      </c>
      <c r="K45" s="529">
        <v>6.0176423040547711E-2</v>
      </c>
      <c r="M45" s="137" t="s">
        <v>22</v>
      </c>
      <c r="N45" s="138">
        <v>553.58540000000005</v>
      </c>
      <c r="O45" s="138">
        <v>566.21450000000004</v>
      </c>
      <c r="P45" s="138">
        <v>594.27620000000002</v>
      </c>
      <c r="Q45" s="138">
        <v>510.07749999999999</v>
      </c>
      <c r="R45" s="138">
        <v>496.35059999999999</v>
      </c>
      <c r="S45" s="138">
        <v>472.14190000000002</v>
      </c>
      <c r="T45" s="145">
        <v>100</v>
      </c>
      <c r="U45" s="145">
        <v>100</v>
      </c>
      <c r="V45" s="140">
        <v>0.52400000000000002</v>
      </c>
      <c r="W45" s="530">
        <v>-0.435</v>
      </c>
    </row>
    <row r="46" spans="1:23" ht="15" customHeight="1" x14ac:dyDescent="0.25">
      <c r="A46" s="15" t="s">
        <v>0</v>
      </c>
      <c r="B46" s="16">
        <v>17.904499999999999</v>
      </c>
      <c r="C46" s="16">
        <v>17.1599</v>
      </c>
      <c r="D46" s="527">
        <v>16.247399999999999</v>
      </c>
      <c r="E46" s="16">
        <v>12.8657</v>
      </c>
      <c r="F46" s="16">
        <v>10.634499999999999</v>
      </c>
      <c r="G46" s="16">
        <v>8.3775999999999993</v>
      </c>
      <c r="H46" s="16">
        <v>7.2805</v>
      </c>
      <c r="I46" s="17">
        <v>3.0993026692986021</v>
      </c>
      <c r="J46" s="18">
        <v>1.3688976599286302</v>
      </c>
      <c r="K46" s="19">
        <v>-3.2894049277753301</v>
      </c>
      <c r="M46" s="20" t="s">
        <v>0</v>
      </c>
      <c r="N46" s="21">
        <v>13.8689</v>
      </c>
      <c r="O46" s="21">
        <v>12.4322</v>
      </c>
      <c r="P46" s="21">
        <v>10.5542</v>
      </c>
      <c r="Q46" s="22">
        <v>11.460599999999999</v>
      </c>
      <c r="R46" s="22">
        <v>8.2563999999999993</v>
      </c>
      <c r="S46" s="22">
        <v>3.544</v>
      </c>
      <c r="T46" s="23">
        <v>1.7759755480700725</v>
      </c>
      <c r="U46" s="24">
        <v>0.75062179399879569</v>
      </c>
      <c r="V46" s="25">
        <v>-1.7809999999999999</v>
      </c>
      <c r="W46" s="26">
        <v>-6.1470000000000002</v>
      </c>
    </row>
    <row r="47" spans="1:23" ht="15" customHeight="1" x14ac:dyDescent="0.25">
      <c r="A47" s="15" t="s">
        <v>1</v>
      </c>
      <c r="B47" s="16">
        <v>92.150999999999996</v>
      </c>
      <c r="C47" s="16">
        <v>57.3399</v>
      </c>
      <c r="D47" s="527">
        <v>58.530500000000004</v>
      </c>
      <c r="E47" s="16">
        <v>38.834200000000003</v>
      </c>
      <c r="F47" s="16">
        <v>27.0885</v>
      </c>
      <c r="G47" s="16">
        <v>16.8108</v>
      </c>
      <c r="H47" s="16">
        <v>10.9985</v>
      </c>
      <c r="I47" s="17">
        <v>11.165093177085678</v>
      </c>
      <c r="J47" s="18">
        <v>2.0679652376519528</v>
      </c>
      <c r="K47" s="19">
        <v>-6.7287133627485058</v>
      </c>
      <c r="M47" s="20" t="s">
        <v>1</v>
      </c>
      <c r="N47" s="21">
        <v>43.739400000000003</v>
      </c>
      <c r="O47" s="21">
        <v>34.9985</v>
      </c>
      <c r="P47" s="21">
        <v>22.1418</v>
      </c>
      <c r="Q47" s="22">
        <v>36.970399999999998</v>
      </c>
      <c r="R47" s="22">
        <v>23.815799999999999</v>
      </c>
      <c r="S47" s="22">
        <v>6.2237999999999998</v>
      </c>
      <c r="T47" s="23">
        <v>3.7258433031644209</v>
      </c>
      <c r="U47" s="24">
        <v>1.3182053954542057</v>
      </c>
      <c r="V47" s="25">
        <v>-3.9689999999999999</v>
      </c>
      <c r="W47" s="26">
        <v>-8.9149999999999991</v>
      </c>
    </row>
    <row r="48" spans="1:23" ht="15" customHeight="1" x14ac:dyDescent="0.25">
      <c r="A48" s="15" t="s">
        <v>2</v>
      </c>
      <c r="B48" s="16">
        <v>169.3997</v>
      </c>
      <c r="C48" s="16">
        <v>167.9802</v>
      </c>
      <c r="D48" s="527">
        <v>172.44730000000001</v>
      </c>
      <c r="E48" s="16">
        <v>175.9573</v>
      </c>
      <c r="F48" s="16">
        <v>176.4265</v>
      </c>
      <c r="G48" s="16">
        <v>177.31489999999999</v>
      </c>
      <c r="H48" s="16">
        <v>175.01779999999999</v>
      </c>
      <c r="I48" s="17">
        <v>32.895501877428813</v>
      </c>
      <c r="J48" s="18">
        <v>32.907280662846922</v>
      </c>
      <c r="K48" s="19">
        <v>6.1669009554976562E-2</v>
      </c>
      <c r="M48" s="20" t="s">
        <v>2</v>
      </c>
      <c r="N48" s="21">
        <v>186.7355</v>
      </c>
      <c r="O48" s="21">
        <v>192.74770000000001</v>
      </c>
      <c r="P48" s="21">
        <v>201.30619999999999</v>
      </c>
      <c r="Q48" s="22">
        <v>167.14940000000001</v>
      </c>
      <c r="R48" s="22">
        <v>161.10570000000001</v>
      </c>
      <c r="S48" s="22">
        <v>147.69309999999999</v>
      </c>
      <c r="T48" s="23">
        <v>33.874181735697981</v>
      </c>
      <c r="U48" s="24">
        <v>31.281506682630788</v>
      </c>
      <c r="V48" s="25">
        <v>0.64700000000000002</v>
      </c>
      <c r="W48" s="26">
        <v>-0.64400000000000002</v>
      </c>
    </row>
    <row r="49" spans="1:23" ht="15" customHeight="1" x14ac:dyDescent="0.25">
      <c r="A49" s="15" t="s">
        <v>6</v>
      </c>
      <c r="B49" s="16">
        <v>137.8391</v>
      </c>
      <c r="C49" s="16">
        <v>171.70689999999999</v>
      </c>
      <c r="D49" s="527">
        <v>173.87360000000001</v>
      </c>
      <c r="E49" s="16">
        <v>186.60550000000001</v>
      </c>
      <c r="F49" s="16">
        <v>193.5976</v>
      </c>
      <c r="G49" s="16">
        <v>200.88409999999999</v>
      </c>
      <c r="H49" s="16">
        <v>207.5795</v>
      </c>
      <c r="I49" s="17">
        <v>33.167578357186841</v>
      </c>
      <c r="J49" s="18">
        <v>39.029612224319088</v>
      </c>
      <c r="K49" s="19">
        <v>0.74100613095107182</v>
      </c>
      <c r="M49" s="20" t="s">
        <v>6</v>
      </c>
      <c r="N49" s="21">
        <v>197.37180000000001</v>
      </c>
      <c r="O49" s="21">
        <v>210.17410000000001</v>
      </c>
      <c r="P49" s="21">
        <v>236.74789999999999</v>
      </c>
      <c r="Q49" s="22">
        <v>177.87950000000001</v>
      </c>
      <c r="R49" s="22">
        <v>179.92769999999999</v>
      </c>
      <c r="S49" s="22">
        <v>181.6679</v>
      </c>
      <c r="T49" s="23">
        <v>39.838024810685667</v>
      </c>
      <c r="U49" s="24">
        <v>38.477394190178842</v>
      </c>
      <c r="V49" s="25">
        <v>1.294</v>
      </c>
      <c r="W49" s="26">
        <v>0.183</v>
      </c>
    </row>
    <row r="50" spans="1:23" ht="15" customHeight="1" x14ac:dyDescent="0.25">
      <c r="A50" s="15" t="s">
        <v>7</v>
      </c>
      <c r="B50" s="16">
        <v>44.645099999999999</v>
      </c>
      <c r="C50" s="16">
        <v>40.283700000000003</v>
      </c>
      <c r="D50" s="527">
        <v>40.033200000000001</v>
      </c>
      <c r="E50" s="16">
        <v>41.363700000000001</v>
      </c>
      <c r="F50" s="16">
        <v>41.719900000000003</v>
      </c>
      <c r="G50" s="16">
        <v>42.046100000000003</v>
      </c>
      <c r="H50" s="16">
        <v>42.087299999999999</v>
      </c>
      <c r="I50" s="17">
        <v>7.6366066952598439</v>
      </c>
      <c r="J50" s="18">
        <v>7.9133584894875684</v>
      </c>
      <c r="K50" s="19">
        <v>0.20870466320275227</v>
      </c>
      <c r="M50" s="20" t="s">
        <v>7</v>
      </c>
      <c r="N50" s="21">
        <v>42.564999999999998</v>
      </c>
      <c r="O50" s="21">
        <v>43.538600000000002</v>
      </c>
      <c r="P50" s="21">
        <v>45.3994</v>
      </c>
      <c r="Q50" s="22">
        <v>40.421300000000002</v>
      </c>
      <c r="R50" s="22">
        <v>40.266300000000001</v>
      </c>
      <c r="S50" s="22">
        <v>39.555500000000002</v>
      </c>
      <c r="T50" s="23">
        <v>7.6394444199515315</v>
      </c>
      <c r="U50" s="24">
        <v>8.3778838522910171</v>
      </c>
      <c r="V50" s="25">
        <v>0.52600000000000002</v>
      </c>
      <c r="W50" s="26">
        <v>-0.05</v>
      </c>
    </row>
    <row r="51" spans="1:23" ht="15" customHeight="1" x14ac:dyDescent="0.25">
      <c r="A51" s="15" t="s">
        <v>32</v>
      </c>
      <c r="B51" s="16">
        <v>40.865900000000003</v>
      </c>
      <c r="C51" s="16">
        <v>56.2502</v>
      </c>
      <c r="D51" s="527">
        <v>57.839100000000002</v>
      </c>
      <c r="E51" s="16">
        <v>62.4452</v>
      </c>
      <c r="F51" s="16">
        <v>64.821399999999997</v>
      </c>
      <c r="G51" s="16">
        <v>67.124300000000005</v>
      </c>
      <c r="H51" s="16">
        <v>68.84</v>
      </c>
      <c r="I51" s="17">
        <v>11.033203898459371</v>
      </c>
      <c r="J51" s="18">
        <v>12.943467469196749</v>
      </c>
      <c r="K51" s="19">
        <v>0.72813793327588527</v>
      </c>
      <c r="M51" s="20" t="s">
        <v>32</v>
      </c>
      <c r="N51" s="21">
        <v>60.958399999999997</v>
      </c>
      <c r="O51" s="21">
        <v>62.182000000000002</v>
      </c>
      <c r="P51" s="21">
        <v>64.426699999999997</v>
      </c>
      <c r="Q51" s="22">
        <v>61.7881</v>
      </c>
      <c r="R51" s="22">
        <v>62.770200000000003</v>
      </c>
      <c r="S51" s="22">
        <v>62.996099999999998</v>
      </c>
      <c r="T51" s="23">
        <v>10.84120481351937</v>
      </c>
      <c r="U51" s="24">
        <v>13.342620089426504</v>
      </c>
      <c r="V51" s="25">
        <v>0.45</v>
      </c>
      <c r="W51" s="26">
        <v>0.35599999999999998</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2.3201000000000001</v>
      </c>
      <c r="C53" s="48">
        <v>4.9932999999999996</v>
      </c>
      <c r="D53" s="533">
        <v>5.2565</v>
      </c>
      <c r="E53" s="48">
        <v>10.4633</v>
      </c>
      <c r="F53" s="48">
        <v>13.756399999999999</v>
      </c>
      <c r="G53" s="48">
        <v>16.976400000000002</v>
      </c>
      <c r="H53" s="48">
        <v>20.047599999999999</v>
      </c>
      <c r="I53" s="49">
        <v>1.0027133252808513</v>
      </c>
      <c r="J53" s="50">
        <v>3.7693994543211602</v>
      </c>
      <c r="K53" s="51">
        <v>5.736169127458024</v>
      </c>
      <c r="M53" s="20" t="s">
        <v>5</v>
      </c>
      <c r="N53" s="21">
        <v>8.3463999999999992</v>
      </c>
      <c r="O53" s="21">
        <v>10.141400000000001</v>
      </c>
      <c r="P53" s="21">
        <v>13.7</v>
      </c>
      <c r="Q53" s="22">
        <v>14.408200000000001</v>
      </c>
      <c r="R53" s="22">
        <v>20.208500000000001</v>
      </c>
      <c r="S53" s="22">
        <v>30.461500000000001</v>
      </c>
      <c r="T53" s="23">
        <v>2.3053253689109541</v>
      </c>
      <c r="U53" s="24">
        <v>6.4517679960198402</v>
      </c>
      <c r="V53" s="25">
        <v>4.0720000000000001</v>
      </c>
      <c r="W53" s="26">
        <v>7.5949999999999998</v>
      </c>
    </row>
    <row r="54" spans="1:23" ht="15" customHeight="1" x14ac:dyDescent="0.25">
      <c r="A54" s="124" t="s">
        <v>23</v>
      </c>
      <c r="B54" s="125">
        <v>160.96119999999996</v>
      </c>
      <c r="C54" s="125">
        <v>132.91160000000002</v>
      </c>
      <c r="D54" s="125">
        <v>133.6642999999998</v>
      </c>
      <c r="E54" s="125">
        <v>130.11880000000008</v>
      </c>
      <c r="F54" s="125">
        <v>126.57060000000013</v>
      </c>
      <c r="G54" s="125">
        <v>123.14210000000003</v>
      </c>
      <c r="H54" s="125">
        <v>119.45029999999974</v>
      </c>
      <c r="I54" s="126">
        <v>100</v>
      </c>
      <c r="J54" s="127">
        <v>100</v>
      </c>
      <c r="K54" s="534">
        <v>-0.46736712273464098</v>
      </c>
      <c r="M54" s="146" t="s">
        <v>23</v>
      </c>
      <c r="N54" s="147">
        <v>130.70099999999991</v>
      </c>
      <c r="O54" s="147">
        <v>127.82900000000006</v>
      </c>
      <c r="P54" s="147">
        <v>122.21010000000001</v>
      </c>
      <c r="Q54" s="147">
        <v>128.39749999999992</v>
      </c>
      <c r="R54" s="147">
        <v>123.77959999999985</v>
      </c>
      <c r="S54" s="147">
        <v>115.19349999999991</v>
      </c>
      <c r="T54" s="148">
        <v>100</v>
      </c>
      <c r="U54" s="148">
        <v>100</v>
      </c>
      <c r="V54" s="149">
        <v>-0.373</v>
      </c>
      <c r="W54" s="535">
        <v>-0.61799999999999999</v>
      </c>
    </row>
    <row r="55" spans="1:23" ht="15" customHeight="1" x14ac:dyDescent="0.25">
      <c r="A55" s="42" t="s">
        <v>132</v>
      </c>
      <c r="B55" s="43">
        <v>88.2239</v>
      </c>
      <c r="C55" s="43">
        <v>72.427199999999999</v>
      </c>
      <c r="D55" s="532">
        <v>71.110299999999995</v>
      </c>
      <c r="E55" s="43">
        <v>67.012299999999996</v>
      </c>
      <c r="F55" s="43">
        <v>63.9846</v>
      </c>
      <c r="G55" s="43">
        <v>61.468600000000002</v>
      </c>
      <c r="H55" s="43">
        <v>58.997700000000002</v>
      </c>
      <c r="I55" s="44">
        <v>13.564776062916181</v>
      </c>
      <c r="J55" s="45">
        <v>11.092893822013785</v>
      </c>
      <c r="K55" s="46">
        <v>-0.77503818901747401</v>
      </c>
      <c r="M55" s="42" t="s">
        <v>132</v>
      </c>
      <c r="N55" s="36">
        <v>66.729699999999994</v>
      </c>
      <c r="O55" s="36">
        <v>63.640099999999997</v>
      </c>
      <c r="P55" s="36">
        <v>58.639000000000003</v>
      </c>
      <c r="Q55" s="37">
        <v>66.829400000000007</v>
      </c>
      <c r="R55" s="37">
        <v>63.859699999999997</v>
      </c>
      <c r="S55" s="37">
        <v>59.132199999999997</v>
      </c>
      <c r="T55" s="38">
        <v>9.8672973947130984</v>
      </c>
      <c r="U55" s="39">
        <v>12.524243241279793</v>
      </c>
      <c r="V55" s="40">
        <v>-0.8</v>
      </c>
      <c r="W55" s="41">
        <v>-0.76600000000000001</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0E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141</v>
      </c>
      <c r="B1" s="522"/>
      <c r="C1" s="522"/>
      <c r="D1" s="522"/>
      <c r="E1" s="522"/>
      <c r="F1" s="522"/>
      <c r="G1" s="522"/>
      <c r="H1" s="522"/>
      <c r="I1" s="522"/>
      <c r="J1" s="522"/>
      <c r="K1" s="522"/>
      <c r="M1" s="522" t="s">
        <v>142</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3650.424</v>
      </c>
      <c r="C6" s="120">
        <v>4029.7939999999999</v>
      </c>
      <c r="D6" s="120">
        <v>4079.6621</v>
      </c>
      <c r="E6" s="120">
        <v>4303.3189000000002</v>
      </c>
      <c r="F6" s="120">
        <v>4407.4674000000005</v>
      </c>
      <c r="G6" s="120">
        <v>4540.8495999999996</v>
      </c>
      <c r="H6" s="128">
        <v>4692.6107000000002</v>
      </c>
      <c r="I6" s="129">
        <v>100.00000000000001</v>
      </c>
      <c r="J6" s="129">
        <v>99.999999999999957</v>
      </c>
      <c r="K6" s="537">
        <v>0.5849328975018997</v>
      </c>
      <c r="M6" s="137" t="s">
        <v>12</v>
      </c>
      <c r="N6" s="138">
        <v>4468.3402999999998</v>
      </c>
      <c r="O6" s="138">
        <v>4661.5748000000003</v>
      </c>
      <c r="P6" s="138">
        <v>5081.5280000000002</v>
      </c>
      <c r="Q6" s="138">
        <v>4150.2451000000001</v>
      </c>
      <c r="R6" s="138">
        <v>4219.9524000000001</v>
      </c>
      <c r="S6" s="138">
        <v>4458.2412999999997</v>
      </c>
      <c r="T6" s="139">
        <v>100.00000393582403</v>
      </c>
      <c r="U6" s="139">
        <v>99.999997756963054</v>
      </c>
      <c r="V6" s="140">
        <v>0.91918982830372364</v>
      </c>
      <c r="W6" s="538">
        <v>0.3704352322315918</v>
      </c>
    </row>
    <row r="7" spans="1:23" ht="15" customHeight="1" x14ac:dyDescent="0.25">
      <c r="A7" s="15" t="s">
        <v>0</v>
      </c>
      <c r="B7" s="16">
        <v>1121.923</v>
      </c>
      <c r="C7" s="16">
        <v>1035.848</v>
      </c>
      <c r="D7" s="527">
        <v>920.46349999999995</v>
      </c>
      <c r="E7" s="16">
        <v>731.83510000000001</v>
      </c>
      <c r="F7" s="16">
        <v>604.13879999999995</v>
      </c>
      <c r="G7" s="16">
        <v>461.38380000000001</v>
      </c>
      <c r="H7" s="61">
        <v>430.1069</v>
      </c>
      <c r="I7" s="62">
        <v>22.56224847641181</v>
      </c>
      <c r="J7" s="63">
        <v>9.1656207492345345</v>
      </c>
      <c r="K7" s="539">
        <v>-3.1204580929462322</v>
      </c>
      <c r="M7" s="15" t="s">
        <v>0</v>
      </c>
      <c r="N7" s="21">
        <v>875.37800000000004</v>
      </c>
      <c r="O7" s="21">
        <v>797.61879999999996</v>
      </c>
      <c r="P7" s="21">
        <v>746.83820000000003</v>
      </c>
      <c r="Q7" s="64">
        <v>401.30309999999997</v>
      </c>
      <c r="R7" s="64">
        <v>218.20490000000001</v>
      </c>
      <c r="S7" s="64">
        <v>123.20829999999999</v>
      </c>
      <c r="T7" s="65">
        <v>14.697118661945776</v>
      </c>
      <c r="U7" s="66">
        <v>2.7636077033335993</v>
      </c>
      <c r="V7" s="25">
        <v>-0.86717146248068699</v>
      </c>
      <c r="W7" s="67">
        <v>-8.0377211352564153</v>
      </c>
    </row>
    <row r="8" spans="1:23" ht="15" customHeight="1" x14ac:dyDescent="0.25">
      <c r="A8" s="15" t="s">
        <v>1</v>
      </c>
      <c r="B8" s="16">
        <v>208.16800000000001</v>
      </c>
      <c r="C8" s="16">
        <v>65.367999999999995</v>
      </c>
      <c r="D8" s="527">
        <v>65.894000000000005</v>
      </c>
      <c r="E8" s="16">
        <v>28.967400000000001</v>
      </c>
      <c r="F8" s="16">
        <v>21.905100000000001</v>
      </c>
      <c r="G8" s="16">
        <v>19.116599999999998</v>
      </c>
      <c r="H8" s="61">
        <v>13.086499999999999</v>
      </c>
      <c r="I8" s="62">
        <v>1.6151827868293309</v>
      </c>
      <c r="J8" s="63">
        <v>0.27887461450829493</v>
      </c>
      <c r="K8" s="539">
        <v>-6.5134639389744065</v>
      </c>
      <c r="M8" s="15" t="s">
        <v>1</v>
      </c>
      <c r="N8" s="21">
        <v>28.898099999999999</v>
      </c>
      <c r="O8" s="21">
        <v>21.773700000000002</v>
      </c>
      <c r="P8" s="21">
        <v>14.1609</v>
      </c>
      <c r="Q8" s="64">
        <v>26.047699999999999</v>
      </c>
      <c r="R8" s="64">
        <v>15.3771</v>
      </c>
      <c r="S8" s="64">
        <v>3.8029999999999999</v>
      </c>
      <c r="T8" s="65">
        <v>0.27867405237164883</v>
      </c>
      <c r="U8" s="66">
        <v>8.5302695482184873E-2</v>
      </c>
      <c r="V8" s="25">
        <v>-6.2056076080501565</v>
      </c>
      <c r="W8" s="67">
        <v>-11.205373338604918</v>
      </c>
    </row>
    <row r="9" spans="1:23" ht="15" customHeight="1" x14ac:dyDescent="0.25">
      <c r="A9" s="15" t="s">
        <v>2</v>
      </c>
      <c r="B9" s="16">
        <v>586.58799999999997</v>
      </c>
      <c r="C9" s="16">
        <v>681.90899999999999</v>
      </c>
      <c r="D9" s="527">
        <v>812.85329999999999</v>
      </c>
      <c r="E9" s="16">
        <v>862.71169999999995</v>
      </c>
      <c r="F9" s="16">
        <v>948.11350000000004</v>
      </c>
      <c r="G9" s="16">
        <v>1029.0078000000001</v>
      </c>
      <c r="H9" s="61">
        <v>1022.758</v>
      </c>
      <c r="I9" s="62">
        <v>19.924525121823201</v>
      </c>
      <c r="J9" s="63">
        <v>21.795074541342199</v>
      </c>
      <c r="K9" s="539">
        <v>0.96170969236066828</v>
      </c>
      <c r="M9" s="15" t="s">
        <v>2</v>
      </c>
      <c r="N9" s="21">
        <v>932.50080000000003</v>
      </c>
      <c r="O9" s="21">
        <v>1126.92</v>
      </c>
      <c r="P9" s="21">
        <v>1363.9168</v>
      </c>
      <c r="Q9" s="64">
        <v>897.6123</v>
      </c>
      <c r="R9" s="64">
        <v>763.85619999999994</v>
      </c>
      <c r="S9" s="64">
        <v>406.27809999999999</v>
      </c>
      <c r="T9" s="65">
        <v>26.840682566346185</v>
      </c>
      <c r="U9" s="66">
        <v>9.1129679319959642</v>
      </c>
      <c r="V9" s="25">
        <v>2.1799426049331716</v>
      </c>
      <c r="W9" s="67">
        <v>-2.8482857165660458</v>
      </c>
    </row>
    <row r="10" spans="1:23" ht="15" customHeight="1" x14ac:dyDescent="0.25">
      <c r="A10" s="15" t="s">
        <v>3</v>
      </c>
      <c r="B10" s="16">
        <v>1048.78</v>
      </c>
      <c r="C10" s="16">
        <v>967.84500000000003</v>
      </c>
      <c r="D10" s="527">
        <v>952.26170000000002</v>
      </c>
      <c r="E10" s="16">
        <v>865.90589999999997</v>
      </c>
      <c r="F10" s="16">
        <v>788.75310000000002</v>
      </c>
      <c r="G10" s="16">
        <v>744.4008</v>
      </c>
      <c r="H10" s="61">
        <v>721.89319999999998</v>
      </c>
      <c r="I10" s="62">
        <v>23.34168067497551</v>
      </c>
      <c r="J10" s="63">
        <v>15.383615777034304</v>
      </c>
      <c r="K10" s="539">
        <v>-1.1473780247610144</v>
      </c>
      <c r="M10" s="15" t="s">
        <v>3</v>
      </c>
      <c r="N10" s="21">
        <v>864.09289999999999</v>
      </c>
      <c r="O10" s="21">
        <v>796.27890000000002</v>
      </c>
      <c r="P10" s="21">
        <v>741.91949999999997</v>
      </c>
      <c r="Q10" s="64">
        <v>917.27430000000004</v>
      </c>
      <c r="R10" s="64">
        <v>992.22329999999999</v>
      </c>
      <c r="S10" s="64">
        <v>1047.8024</v>
      </c>
      <c r="T10" s="65">
        <v>14.600322973719715</v>
      </c>
      <c r="U10" s="66">
        <v>23.502595070392445</v>
      </c>
      <c r="V10" s="25">
        <v>-1.0346071745074625</v>
      </c>
      <c r="W10" s="67">
        <v>0.3991712643519163</v>
      </c>
    </row>
    <row r="11" spans="1:23" ht="15" customHeight="1" x14ac:dyDescent="0.25">
      <c r="A11" s="15" t="s">
        <v>133</v>
      </c>
      <c r="B11" s="16">
        <v>684.96499999999992</v>
      </c>
      <c r="C11" s="16">
        <v>1278.8240000000003</v>
      </c>
      <c r="D11" s="527">
        <v>1328.1896000000002</v>
      </c>
      <c r="E11" s="16">
        <v>1813.8987999999999</v>
      </c>
      <c r="F11" s="16">
        <v>2044.5569</v>
      </c>
      <c r="G11" s="16">
        <v>2286.9405999999999</v>
      </c>
      <c r="H11" s="61">
        <v>2504.7660999999998</v>
      </c>
      <c r="I11" s="62">
        <v>32.556362939960152</v>
      </c>
      <c r="J11" s="63">
        <v>53.376814317880658</v>
      </c>
      <c r="K11" s="539">
        <v>2.6784874689381066</v>
      </c>
      <c r="M11" s="15" t="s">
        <v>133</v>
      </c>
      <c r="N11" s="21">
        <v>1767.4705000000001</v>
      </c>
      <c r="O11" s="21">
        <v>1918.9834000000001</v>
      </c>
      <c r="P11" s="21">
        <v>2214.6927999999998</v>
      </c>
      <c r="Q11" s="64">
        <v>1908.0078000000001</v>
      </c>
      <c r="R11" s="64">
        <v>2230.2910000000002</v>
      </c>
      <c r="S11" s="64">
        <v>2877.1493999999998</v>
      </c>
      <c r="T11" s="65">
        <v>43.583205681440695</v>
      </c>
      <c r="U11" s="66">
        <v>64.535524355758852</v>
      </c>
      <c r="V11" s="25">
        <v>2.153258826694926</v>
      </c>
      <c r="W11" s="67">
        <v>3.273191263050923</v>
      </c>
    </row>
    <row r="12" spans="1:23" ht="15" customHeight="1" x14ac:dyDescent="0.25">
      <c r="A12" s="540" t="s">
        <v>4</v>
      </c>
      <c r="B12" s="16">
        <v>607.399</v>
      </c>
      <c r="C12" s="16">
        <v>629.02700000000004</v>
      </c>
      <c r="D12" s="527">
        <v>638.4443</v>
      </c>
      <c r="E12" s="16">
        <v>712.30889999999999</v>
      </c>
      <c r="F12" s="16">
        <v>734.00549999999998</v>
      </c>
      <c r="G12" s="16">
        <v>750.23350000000005</v>
      </c>
      <c r="H12" s="61">
        <v>765.36159999999995</v>
      </c>
      <c r="I12" s="62">
        <v>15.649440673040054</v>
      </c>
      <c r="J12" s="63">
        <v>16.309931697509018</v>
      </c>
      <c r="K12" s="539">
        <v>0.7583357692918069</v>
      </c>
      <c r="M12" s="540" t="s">
        <v>4</v>
      </c>
      <c r="N12" s="21">
        <v>708.27530000000002</v>
      </c>
      <c r="O12" s="21">
        <v>727.72029999999995</v>
      </c>
      <c r="P12" s="21">
        <v>756.52170000000001</v>
      </c>
      <c r="Q12" s="64">
        <v>726.89790000000005</v>
      </c>
      <c r="R12" s="64">
        <v>754.77660000000003</v>
      </c>
      <c r="S12" s="64">
        <v>797.39329999999995</v>
      </c>
      <c r="T12" s="65">
        <v>14.887681421808557</v>
      </c>
      <c r="U12" s="66">
        <v>17.885826413209173</v>
      </c>
      <c r="V12" s="25">
        <v>0.70957556474100514</v>
      </c>
      <c r="W12" s="67">
        <v>0.93061015036319805</v>
      </c>
    </row>
    <row r="13" spans="1:23" ht="15" customHeight="1" x14ac:dyDescent="0.25">
      <c r="A13" s="540" t="s">
        <v>32</v>
      </c>
      <c r="B13" s="16">
        <v>48.448</v>
      </c>
      <c r="C13" s="16">
        <v>206.089</v>
      </c>
      <c r="D13" s="527">
        <v>215.899</v>
      </c>
      <c r="E13" s="16">
        <v>285.39359999999999</v>
      </c>
      <c r="F13" s="16">
        <v>307.59339999999997</v>
      </c>
      <c r="G13" s="16">
        <v>330.5317</v>
      </c>
      <c r="H13" s="61">
        <v>351.6096</v>
      </c>
      <c r="I13" s="62">
        <v>5.2920804397011212</v>
      </c>
      <c r="J13" s="63">
        <v>7.4928354913396067</v>
      </c>
      <c r="K13" s="539">
        <v>2.0529164819796275</v>
      </c>
      <c r="M13" s="540" t="s">
        <v>32</v>
      </c>
      <c r="N13" s="21">
        <v>278.5016</v>
      </c>
      <c r="O13" s="21">
        <v>295.9375</v>
      </c>
      <c r="P13" s="21">
        <v>330.79109999999997</v>
      </c>
      <c r="Q13" s="64">
        <v>293.64080000000001</v>
      </c>
      <c r="R13" s="64">
        <v>325.91390000000001</v>
      </c>
      <c r="S13" s="64">
        <v>393.73809999999997</v>
      </c>
      <c r="T13" s="65">
        <v>6.5096777977017934</v>
      </c>
      <c r="U13" s="66">
        <v>8.8316910975635174</v>
      </c>
      <c r="V13" s="25">
        <v>1.7937153907166881</v>
      </c>
      <c r="W13" s="67">
        <v>2.5352513667979082</v>
      </c>
    </row>
    <row r="14" spans="1:23" ht="15" customHeight="1" x14ac:dyDescent="0.25">
      <c r="A14" s="540" t="s">
        <v>13</v>
      </c>
      <c r="B14" s="16">
        <v>22.297999999999998</v>
      </c>
      <c r="C14" s="16">
        <v>317.39800000000002</v>
      </c>
      <c r="D14" s="527">
        <v>339.80700000000002</v>
      </c>
      <c r="E14" s="16">
        <v>610.77909999999997</v>
      </c>
      <c r="F14" s="16">
        <v>760.96339999999998</v>
      </c>
      <c r="G14" s="16">
        <v>919.62980000000005</v>
      </c>
      <c r="H14" s="61">
        <v>1051.3957</v>
      </c>
      <c r="I14" s="62">
        <v>8.3292927617706383</v>
      </c>
      <c r="J14" s="63">
        <v>22.405346772107048</v>
      </c>
      <c r="K14" s="539">
        <v>4.8187343583363296</v>
      </c>
      <c r="M14" s="540" t="s">
        <v>13</v>
      </c>
      <c r="N14" s="21">
        <v>584.46810000000005</v>
      </c>
      <c r="O14" s="21">
        <v>679.80780000000004</v>
      </c>
      <c r="P14" s="21">
        <v>861.69129999999996</v>
      </c>
      <c r="Q14" s="64">
        <v>657.8732</v>
      </c>
      <c r="R14" s="64">
        <v>859.82979999999998</v>
      </c>
      <c r="S14" s="64">
        <v>1248.1523999999999</v>
      </c>
      <c r="T14" s="65">
        <v>16.957326615144105</v>
      </c>
      <c r="U14" s="66">
        <v>27.996519614135735</v>
      </c>
      <c r="V14" s="25">
        <v>3.9533065154637059</v>
      </c>
      <c r="W14" s="67">
        <v>5.5706358463097683</v>
      </c>
    </row>
    <row r="15" spans="1:23" ht="15" customHeight="1" x14ac:dyDescent="0.25">
      <c r="A15" s="540" t="s">
        <v>14</v>
      </c>
      <c r="B15" s="16">
        <v>6.1840000000000002</v>
      </c>
      <c r="C15" s="16">
        <v>14.951000000000001</v>
      </c>
      <c r="D15" s="527">
        <v>17.063300000000002</v>
      </c>
      <c r="E15" s="16">
        <v>23.028300000000002</v>
      </c>
      <c r="F15" s="16">
        <v>27.2529</v>
      </c>
      <c r="G15" s="16">
        <v>31.370200000000001</v>
      </c>
      <c r="H15" s="61">
        <v>35.506399999999999</v>
      </c>
      <c r="I15" s="62">
        <v>0.41825277637576902</v>
      </c>
      <c r="J15" s="63">
        <v>0.75664490983665023</v>
      </c>
      <c r="K15" s="539">
        <v>3.1003526146057281</v>
      </c>
      <c r="M15" s="540" t="s">
        <v>14</v>
      </c>
      <c r="N15" s="21">
        <v>22.137499999999999</v>
      </c>
      <c r="O15" s="21">
        <v>24.517199999999999</v>
      </c>
      <c r="P15" s="21">
        <v>28.964099999999998</v>
      </c>
      <c r="Q15" s="64">
        <v>24.616499999999998</v>
      </c>
      <c r="R15" s="64">
        <v>32.950800000000001</v>
      </c>
      <c r="S15" s="64">
        <v>47.483400000000003</v>
      </c>
      <c r="T15" s="65">
        <v>0.56998800360836344</v>
      </c>
      <c r="U15" s="66">
        <v>1.0650702105334677</v>
      </c>
      <c r="V15" s="25">
        <v>2.2291795864550767</v>
      </c>
      <c r="W15" s="67">
        <v>4.3566067691237942</v>
      </c>
    </row>
    <row r="16" spans="1:23" ht="15" customHeight="1" x14ac:dyDescent="0.25">
      <c r="A16" s="540" t="s">
        <v>20</v>
      </c>
      <c r="B16" s="16">
        <v>0.129</v>
      </c>
      <c r="C16" s="16">
        <v>105.277</v>
      </c>
      <c r="D16" s="527">
        <v>110.7932</v>
      </c>
      <c r="E16" s="16">
        <v>172.5752</v>
      </c>
      <c r="F16" s="16">
        <v>197.35079999999999</v>
      </c>
      <c r="G16" s="16">
        <v>222.68819999999999</v>
      </c>
      <c r="H16" s="61">
        <v>246.2576</v>
      </c>
      <c r="I16" s="62">
        <v>2.7157445220769629</v>
      </c>
      <c r="J16" s="63">
        <v>5.2477739097342972</v>
      </c>
      <c r="K16" s="539">
        <v>3.3839661257909714</v>
      </c>
      <c r="M16" s="540" t="s">
        <v>20</v>
      </c>
      <c r="N16" s="21">
        <v>165.08519999999999</v>
      </c>
      <c r="O16" s="21">
        <v>178.27619999999999</v>
      </c>
      <c r="P16" s="21">
        <v>206.38290000000001</v>
      </c>
      <c r="Q16" s="64">
        <v>193.58619999999999</v>
      </c>
      <c r="R16" s="64">
        <v>228.47210000000001</v>
      </c>
      <c r="S16" s="64">
        <v>294.85489999999999</v>
      </c>
      <c r="T16" s="65">
        <v>4.0614338836664876</v>
      </c>
      <c r="U16" s="66">
        <v>6.613704377104936</v>
      </c>
      <c r="V16" s="25">
        <v>2.6258321977148169</v>
      </c>
      <c r="W16" s="67">
        <v>4.1627175308213582</v>
      </c>
    </row>
    <row r="17" spans="1:23" ht="15" customHeight="1" x14ac:dyDescent="0.25">
      <c r="A17" s="540" t="s">
        <v>21</v>
      </c>
      <c r="B17" s="16">
        <v>0</v>
      </c>
      <c r="C17" s="16">
        <v>5.593</v>
      </c>
      <c r="D17" s="527">
        <v>5.6527000000000003</v>
      </c>
      <c r="E17" s="16">
        <v>8.1035000000000004</v>
      </c>
      <c r="F17" s="16">
        <v>12.3376</v>
      </c>
      <c r="G17" s="16">
        <v>18.802</v>
      </c>
      <c r="H17" s="61">
        <v>26.0532</v>
      </c>
      <c r="I17" s="62">
        <v>0.13855804381446199</v>
      </c>
      <c r="J17" s="63">
        <v>0.55519627912027736</v>
      </c>
      <c r="K17" s="539">
        <v>6.5737417754795802</v>
      </c>
      <c r="M17" s="540" t="s">
        <v>21</v>
      </c>
      <c r="N17" s="21">
        <v>7.6940999999999997</v>
      </c>
      <c r="O17" s="21">
        <v>10.065300000000001</v>
      </c>
      <c r="P17" s="21">
        <v>20.476800000000001</v>
      </c>
      <c r="Q17" s="64">
        <v>9.6913</v>
      </c>
      <c r="R17" s="64">
        <v>21.0609</v>
      </c>
      <c r="S17" s="64">
        <v>52.902099999999997</v>
      </c>
      <c r="T17" s="65">
        <v>0.40296540725545543</v>
      </c>
      <c r="U17" s="66">
        <v>1.1866136541330772</v>
      </c>
      <c r="V17" s="25">
        <v>5.509586976915104</v>
      </c>
      <c r="W17" s="67">
        <v>9.7658826385200506</v>
      </c>
    </row>
    <row r="18" spans="1:23" ht="15" customHeight="1" x14ac:dyDescent="0.25">
      <c r="A18" s="541" t="s">
        <v>24</v>
      </c>
      <c r="B18" s="48">
        <v>0.50700000000000001</v>
      </c>
      <c r="C18" s="48">
        <v>0.48899999999999999</v>
      </c>
      <c r="D18" s="533">
        <v>0.53010000000000002</v>
      </c>
      <c r="E18" s="48">
        <v>1.7101999999999999</v>
      </c>
      <c r="F18" s="48">
        <v>5.0533000000000001</v>
      </c>
      <c r="G18" s="48">
        <v>13.6852</v>
      </c>
      <c r="H18" s="68">
        <v>28.582000000000001</v>
      </c>
      <c r="I18" s="69">
        <v>1.299372318114287E-2</v>
      </c>
      <c r="J18" s="70">
        <v>0.60908525823375892</v>
      </c>
      <c r="K18" s="542">
        <v>18.074364585967007</v>
      </c>
      <c r="M18" s="543" t="s">
        <v>24</v>
      </c>
      <c r="N18" s="72">
        <v>1.3087</v>
      </c>
      <c r="O18" s="72">
        <v>2.6591</v>
      </c>
      <c r="P18" s="72">
        <v>9.8649000000000004</v>
      </c>
      <c r="Q18" s="73">
        <v>1.7019</v>
      </c>
      <c r="R18" s="73">
        <v>7.2869000000000002</v>
      </c>
      <c r="S18" s="73">
        <v>42.6252</v>
      </c>
      <c r="T18" s="74">
        <v>0.19413255225593562</v>
      </c>
      <c r="U18" s="75">
        <v>0.95609898907894464</v>
      </c>
      <c r="V18" s="76">
        <v>12.955041670320867</v>
      </c>
      <c r="W18" s="77">
        <v>20.057102960182903</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1242.9340999999999</v>
      </c>
      <c r="D23" s="120">
        <v>1262.4469999999999</v>
      </c>
      <c r="E23" s="120">
        <v>1392.3914</v>
      </c>
      <c r="F23" s="120">
        <v>1440.4283</v>
      </c>
      <c r="G23" s="120">
        <v>1505.8552999999999</v>
      </c>
      <c r="H23" s="128">
        <v>1575.8421000000001</v>
      </c>
      <c r="I23" s="129">
        <v>100.00002376337383</v>
      </c>
      <c r="J23" s="129">
        <v>99.999999999999972</v>
      </c>
      <c r="K23" s="537">
        <v>0.92818909935417082</v>
      </c>
      <c r="M23" s="137" t="s">
        <v>15</v>
      </c>
      <c r="N23" s="138">
        <v>1400.5410999999999</v>
      </c>
      <c r="O23" s="138">
        <v>1451.4311</v>
      </c>
      <c r="P23" s="138">
        <v>1576.9881</v>
      </c>
      <c r="Q23" s="138">
        <v>1405.2389000000001</v>
      </c>
      <c r="R23" s="138">
        <v>1478.9141999999999</v>
      </c>
      <c r="S23" s="138">
        <v>1651.2906</v>
      </c>
      <c r="T23" s="139">
        <v>100.00000634120197</v>
      </c>
      <c r="U23" s="139">
        <v>99.999999999999972</v>
      </c>
      <c r="V23" s="140">
        <v>0.93124628539080767</v>
      </c>
      <c r="W23" s="538">
        <v>1.1250535858322364</v>
      </c>
    </row>
    <row r="24" spans="1:23" ht="15" customHeight="1" x14ac:dyDescent="0.25">
      <c r="A24" s="15" t="s">
        <v>0</v>
      </c>
      <c r="B24" s="82"/>
      <c r="C24" s="16">
        <v>240.50280000000001</v>
      </c>
      <c r="D24" s="527">
        <v>233.9066</v>
      </c>
      <c r="E24" s="16">
        <v>200.68100000000001</v>
      </c>
      <c r="F24" s="16">
        <v>167.1319</v>
      </c>
      <c r="G24" s="16">
        <v>133.34100000000001</v>
      </c>
      <c r="H24" s="61">
        <v>121.6561</v>
      </c>
      <c r="I24" s="62">
        <v>18.528033256049561</v>
      </c>
      <c r="J24" s="63">
        <v>7.7200691617516748</v>
      </c>
      <c r="K24" s="539">
        <v>-2.6870864416678075</v>
      </c>
      <c r="M24" s="15" t="s">
        <v>0</v>
      </c>
      <c r="N24" s="21">
        <v>211.4186</v>
      </c>
      <c r="O24" s="21">
        <v>186.55289999999999</v>
      </c>
      <c r="P24" s="21">
        <v>162.51840000000001</v>
      </c>
      <c r="Q24" s="64">
        <v>179.95169999999999</v>
      </c>
      <c r="R24" s="64">
        <v>130.39439999999999</v>
      </c>
      <c r="S24" s="64">
        <v>66.105099999999993</v>
      </c>
      <c r="T24" s="65">
        <v>10.305619934608258</v>
      </c>
      <c r="U24" s="66">
        <v>4.0032384366507019</v>
      </c>
      <c r="V24" s="25">
        <v>-1.5057594418480091</v>
      </c>
      <c r="W24" s="67">
        <v>-5.1291000299511946</v>
      </c>
    </row>
    <row r="25" spans="1:23" ht="15" customHeight="1" x14ac:dyDescent="0.25">
      <c r="A25" s="15" t="s">
        <v>1</v>
      </c>
      <c r="B25" s="82"/>
      <c r="C25" s="16">
        <v>63.429200000000002</v>
      </c>
      <c r="D25" s="527">
        <v>62.420900000000003</v>
      </c>
      <c r="E25" s="16">
        <v>31.847799999999999</v>
      </c>
      <c r="F25" s="16">
        <v>23.901299999999999</v>
      </c>
      <c r="G25" s="16">
        <v>20.316800000000001</v>
      </c>
      <c r="H25" s="61">
        <v>16.240300000000001</v>
      </c>
      <c r="I25" s="83">
        <v>4.9444372714260485</v>
      </c>
      <c r="J25" s="84">
        <v>1.0305791424153474</v>
      </c>
      <c r="K25" s="539">
        <v>-5.4555584567850151</v>
      </c>
      <c r="M25" s="15" t="s">
        <v>1</v>
      </c>
      <c r="N25" s="21">
        <v>31.690999999999999</v>
      </c>
      <c r="O25" s="21">
        <v>23.747499999999999</v>
      </c>
      <c r="P25" s="21">
        <v>16.3264</v>
      </c>
      <c r="Q25" s="64">
        <v>28.9086</v>
      </c>
      <c r="R25" s="64">
        <v>21.959099999999999</v>
      </c>
      <c r="S25" s="64">
        <v>14.434699999999999</v>
      </c>
      <c r="T25" s="65">
        <v>1.035289993627726</v>
      </c>
      <c r="U25" s="66">
        <v>0.87414656148348446</v>
      </c>
      <c r="V25" s="25">
        <v>-5.4347263589315737</v>
      </c>
      <c r="W25" s="67">
        <v>-5.9187153327816215</v>
      </c>
    </row>
    <row r="26" spans="1:23" ht="15" customHeight="1" x14ac:dyDescent="0.25">
      <c r="A26" s="15" t="s">
        <v>2</v>
      </c>
      <c r="B26" s="82"/>
      <c r="C26" s="16">
        <v>263.33780000000002</v>
      </c>
      <c r="D26" s="527">
        <v>264.7568</v>
      </c>
      <c r="E26" s="16">
        <v>294.12430000000001</v>
      </c>
      <c r="F26" s="16">
        <v>314.5625</v>
      </c>
      <c r="G26" s="16">
        <v>347.39589999999998</v>
      </c>
      <c r="H26" s="61">
        <v>371.60539999999997</v>
      </c>
      <c r="I26" s="83">
        <v>20.971716040356547</v>
      </c>
      <c r="J26" s="84">
        <v>23.581385470029005</v>
      </c>
      <c r="K26" s="539">
        <v>1.4226111115341666</v>
      </c>
      <c r="M26" s="15" t="s">
        <v>2</v>
      </c>
      <c r="N26" s="21">
        <v>313.65320000000003</v>
      </c>
      <c r="O26" s="21">
        <v>358.10739999999998</v>
      </c>
      <c r="P26" s="21">
        <v>440.26679999999999</v>
      </c>
      <c r="Q26" s="64">
        <v>279.8734</v>
      </c>
      <c r="R26" s="64">
        <v>284.55540000000002</v>
      </c>
      <c r="S26" s="64">
        <v>311.3399</v>
      </c>
      <c r="T26" s="65">
        <v>27.918206865353007</v>
      </c>
      <c r="U26" s="66">
        <v>18.854337328632525</v>
      </c>
      <c r="V26" s="25">
        <v>2.1416495422774684</v>
      </c>
      <c r="W26" s="67">
        <v>0.67759188887772659</v>
      </c>
    </row>
    <row r="27" spans="1:23" ht="15" customHeight="1" x14ac:dyDescent="0.25">
      <c r="A27" s="15" t="s">
        <v>3</v>
      </c>
      <c r="B27" s="82"/>
      <c r="C27" s="16">
        <v>144.32300000000001</v>
      </c>
      <c r="D27" s="527">
        <v>144.32300000000001</v>
      </c>
      <c r="E27" s="16">
        <v>125.408</v>
      </c>
      <c r="F27" s="16">
        <v>112.351</v>
      </c>
      <c r="G27" s="16">
        <v>105.348</v>
      </c>
      <c r="H27" s="61">
        <v>101.419</v>
      </c>
      <c r="I27" s="83">
        <v>11.432004670295072</v>
      </c>
      <c r="J27" s="84">
        <v>6.435860547195686</v>
      </c>
      <c r="K27" s="539">
        <v>-1.4592211202287375</v>
      </c>
      <c r="M27" s="15" t="s">
        <v>3</v>
      </c>
      <c r="N27" s="21">
        <v>124.792</v>
      </c>
      <c r="O27" s="21">
        <v>113.306</v>
      </c>
      <c r="P27" s="21">
        <v>104.086</v>
      </c>
      <c r="Q27" s="64">
        <v>132.57</v>
      </c>
      <c r="R27" s="64">
        <v>141.434</v>
      </c>
      <c r="S27" s="64">
        <v>146.9538</v>
      </c>
      <c r="T27" s="65">
        <v>6.6003034518776644</v>
      </c>
      <c r="U27" s="66">
        <v>8.8993300149592081</v>
      </c>
      <c r="V27" s="25">
        <v>-1.3525873840201985</v>
      </c>
      <c r="W27" s="67">
        <v>7.52967021964146E-2</v>
      </c>
    </row>
    <row r="28" spans="1:23" ht="15" customHeight="1" x14ac:dyDescent="0.25">
      <c r="A28" s="15" t="s">
        <v>133</v>
      </c>
      <c r="B28" s="544"/>
      <c r="C28" s="16">
        <v>531.34140000000002</v>
      </c>
      <c r="D28" s="527">
        <v>557.04</v>
      </c>
      <c r="E28" s="16">
        <v>740.33030000000019</v>
      </c>
      <c r="F28" s="16">
        <v>822.48160000000007</v>
      </c>
      <c r="G28" s="16">
        <v>899.45370000000003</v>
      </c>
      <c r="H28" s="61">
        <v>964.92129999999997</v>
      </c>
      <c r="I28" s="83">
        <v>44.123832525246605</v>
      </c>
      <c r="J28" s="84">
        <v>61.232105678608271</v>
      </c>
      <c r="K28" s="539">
        <v>2.3156096376181656</v>
      </c>
      <c r="M28" s="15" t="s">
        <v>133</v>
      </c>
      <c r="N28" s="21">
        <v>718.9862999999998</v>
      </c>
      <c r="O28" s="21">
        <v>769.71710000000007</v>
      </c>
      <c r="P28" s="21">
        <v>853.79060000000004</v>
      </c>
      <c r="Q28" s="64">
        <v>783.93520000000001</v>
      </c>
      <c r="R28" s="64">
        <v>900.57129999999984</v>
      </c>
      <c r="S28" s="64">
        <v>1112.4570999999999</v>
      </c>
      <c r="T28" s="65">
        <v>54.140586095735287</v>
      </c>
      <c r="U28" s="66">
        <v>67.368947658274067</v>
      </c>
      <c r="V28" s="25">
        <v>1.7952955868955289</v>
      </c>
      <c r="W28" s="67">
        <v>2.9239717879701699</v>
      </c>
    </row>
    <row r="29" spans="1:23" ht="15" customHeight="1" x14ac:dyDescent="0.25">
      <c r="A29" s="540" t="s">
        <v>4</v>
      </c>
      <c r="B29" s="82"/>
      <c r="C29" s="16">
        <v>239.37190000000001</v>
      </c>
      <c r="D29" s="527">
        <v>241.68889999999999</v>
      </c>
      <c r="E29" s="16">
        <v>259.04719999999998</v>
      </c>
      <c r="F29" s="16">
        <v>265.49209999999999</v>
      </c>
      <c r="G29" s="16">
        <v>270.33339999999998</v>
      </c>
      <c r="H29" s="61">
        <v>274.63839999999999</v>
      </c>
      <c r="I29" s="83">
        <v>19.144478936541496</v>
      </c>
      <c r="J29" s="84">
        <v>17.428040537817843</v>
      </c>
      <c r="K29" s="539">
        <v>0.53393689499960928</v>
      </c>
      <c r="M29" s="540" t="s">
        <v>4</v>
      </c>
      <c r="N29" s="21">
        <v>257.63959999999997</v>
      </c>
      <c r="O29" s="21">
        <v>263.3424</v>
      </c>
      <c r="P29" s="21">
        <v>271.41070000000002</v>
      </c>
      <c r="Q29" s="64">
        <v>263.67919999999998</v>
      </c>
      <c r="R29" s="64">
        <v>272.10550000000001</v>
      </c>
      <c r="S29" s="64">
        <v>284.63189999999997</v>
      </c>
      <c r="T29" s="65">
        <v>17.210700575356277</v>
      </c>
      <c r="U29" s="66">
        <v>17.236935764062363</v>
      </c>
      <c r="V29" s="25">
        <v>0.48442711364313773</v>
      </c>
      <c r="W29" s="67">
        <v>0.68376626535788798</v>
      </c>
    </row>
    <row r="30" spans="1:23" ht="15" customHeight="1" x14ac:dyDescent="0.25">
      <c r="A30" s="540" t="s">
        <v>32</v>
      </c>
      <c r="B30" s="85"/>
      <c r="C30" s="16">
        <v>42.421700000000001</v>
      </c>
      <c r="D30" s="527">
        <v>44.303100000000001</v>
      </c>
      <c r="E30" s="16">
        <v>57.795999999999999</v>
      </c>
      <c r="F30" s="16">
        <v>61.595799999999997</v>
      </c>
      <c r="G30" s="16">
        <v>64.857200000000006</v>
      </c>
      <c r="H30" s="61">
        <v>67.789100000000005</v>
      </c>
      <c r="I30" s="83">
        <v>3.509303756910191</v>
      </c>
      <c r="J30" s="84">
        <v>4.3017698283349581</v>
      </c>
      <c r="K30" s="539">
        <v>1.7880762194261823</v>
      </c>
      <c r="M30" s="540" t="s">
        <v>32</v>
      </c>
      <c r="N30" s="21">
        <v>56.447099999999999</v>
      </c>
      <c r="O30" s="21">
        <v>59.261899999999997</v>
      </c>
      <c r="P30" s="21">
        <v>63.702199999999998</v>
      </c>
      <c r="Q30" s="64">
        <v>59.2288</v>
      </c>
      <c r="R30" s="64">
        <v>64.8108</v>
      </c>
      <c r="S30" s="64">
        <v>75.037700000000001</v>
      </c>
      <c r="T30" s="65">
        <v>4.0394851425955594</v>
      </c>
      <c r="U30" s="66">
        <v>4.5441850150421734</v>
      </c>
      <c r="V30" s="25">
        <v>1.5246918078845928</v>
      </c>
      <c r="W30" s="67">
        <v>2.2198466080589396</v>
      </c>
    </row>
    <row r="31" spans="1:23" ht="15" customHeight="1" x14ac:dyDescent="0.25">
      <c r="A31" s="540" t="s">
        <v>13</v>
      </c>
      <c r="B31" s="85"/>
      <c r="C31" s="16">
        <v>147.25030000000001</v>
      </c>
      <c r="D31" s="527">
        <v>161.33269999999999</v>
      </c>
      <c r="E31" s="16">
        <v>257.71640000000002</v>
      </c>
      <c r="F31" s="16">
        <v>304.43009999999998</v>
      </c>
      <c r="G31" s="16">
        <v>348.25790000000001</v>
      </c>
      <c r="H31" s="61">
        <v>381.6429</v>
      </c>
      <c r="I31" s="83">
        <v>12.779364203012086</v>
      </c>
      <c r="J31" s="84">
        <v>24.218346495502306</v>
      </c>
      <c r="K31" s="539">
        <v>3.6526992226677768</v>
      </c>
      <c r="M31" s="540" t="s">
        <v>13</v>
      </c>
      <c r="N31" s="21">
        <v>247.46809999999999</v>
      </c>
      <c r="O31" s="21">
        <v>277.15980000000002</v>
      </c>
      <c r="P31" s="21">
        <v>326.23379999999997</v>
      </c>
      <c r="Q31" s="64">
        <v>275.06630000000001</v>
      </c>
      <c r="R31" s="64">
        <v>341.07679999999999</v>
      </c>
      <c r="S31" s="64">
        <v>457.21319999999997</v>
      </c>
      <c r="T31" s="65">
        <v>20.68714405644532</v>
      </c>
      <c r="U31" s="66">
        <v>27.688233676131869</v>
      </c>
      <c r="V31" s="25">
        <v>2.9774040901076271</v>
      </c>
      <c r="W31" s="67">
        <v>4.4359083047933012</v>
      </c>
    </row>
    <row r="32" spans="1:23" ht="15" customHeight="1" x14ac:dyDescent="0.25">
      <c r="A32" s="540" t="s">
        <v>14</v>
      </c>
      <c r="B32" s="85"/>
      <c r="C32" s="16">
        <v>2.1324999999999998</v>
      </c>
      <c r="D32" s="527">
        <v>2.3319999999999999</v>
      </c>
      <c r="E32" s="16">
        <v>3.1448</v>
      </c>
      <c r="F32" s="16">
        <v>3.7000999999999999</v>
      </c>
      <c r="G32" s="16">
        <v>4.2485999999999997</v>
      </c>
      <c r="H32" s="61">
        <v>4.7971000000000004</v>
      </c>
      <c r="I32" s="83">
        <v>0.18472062589558216</v>
      </c>
      <c r="J32" s="84">
        <v>0.30441501721524</v>
      </c>
      <c r="K32" s="539">
        <v>3.050972057268142</v>
      </c>
      <c r="M32" s="540" t="s">
        <v>14</v>
      </c>
      <c r="N32" s="21">
        <v>3.0207000000000002</v>
      </c>
      <c r="O32" s="21">
        <v>3.3308</v>
      </c>
      <c r="P32" s="21">
        <v>3.9131</v>
      </c>
      <c r="Q32" s="64">
        <v>3.3929</v>
      </c>
      <c r="R32" s="64">
        <v>4.4965999999999999</v>
      </c>
      <c r="S32" s="64">
        <v>6.3872</v>
      </c>
      <c r="T32" s="65">
        <v>0.24813757313704521</v>
      </c>
      <c r="U32" s="66">
        <v>0.38680048199874689</v>
      </c>
      <c r="V32" s="25">
        <v>2.180106268547588</v>
      </c>
      <c r="W32" s="67">
        <v>4.2875781524050804</v>
      </c>
    </row>
    <row r="33" spans="1:23" ht="15" customHeight="1" x14ac:dyDescent="0.25">
      <c r="A33" s="540" t="s">
        <v>20</v>
      </c>
      <c r="B33" s="85"/>
      <c r="C33" s="16">
        <v>97.612499999999997</v>
      </c>
      <c r="D33" s="527">
        <v>104.8224</v>
      </c>
      <c r="E33" s="16">
        <v>158.61850000000001</v>
      </c>
      <c r="F33" s="16">
        <v>180.36539999999999</v>
      </c>
      <c r="G33" s="16">
        <v>198.94049999999999</v>
      </c>
      <c r="H33" s="61">
        <v>214.83439999999999</v>
      </c>
      <c r="I33" s="83">
        <v>8.303112922760322</v>
      </c>
      <c r="J33" s="84">
        <v>13.632990259620554</v>
      </c>
      <c r="K33" s="539">
        <v>3.0351494050723904</v>
      </c>
      <c r="M33" s="540" t="s">
        <v>20</v>
      </c>
      <c r="N33" s="21">
        <v>150.77459999999999</v>
      </c>
      <c r="O33" s="21">
        <v>161.65870000000001</v>
      </c>
      <c r="P33" s="21">
        <v>177.4203</v>
      </c>
      <c r="Q33" s="64">
        <v>177.9298</v>
      </c>
      <c r="R33" s="64">
        <v>206.99100000000001</v>
      </c>
      <c r="S33" s="64">
        <v>253.85599999999999</v>
      </c>
      <c r="T33" s="65">
        <v>11.250579506592345</v>
      </c>
      <c r="U33" s="66">
        <v>15.373187493467229</v>
      </c>
      <c r="V33" s="25">
        <v>2.2169419131352619</v>
      </c>
      <c r="W33" s="67">
        <v>3.7541688135176665</v>
      </c>
    </row>
    <row r="34" spans="1:23" ht="15" customHeight="1" x14ac:dyDescent="0.25">
      <c r="A34" s="540" t="s">
        <v>21</v>
      </c>
      <c r="B34" s="85"/>
      <c r="C34" s="16">
        <v>2.302</v>
      </c>
      <c r="D34" s="527">
        <v>2.3037000000000001</v>
      </c>
      <c r="E34" s="16">
        <v>3.1583000000000001</v>
      </c>
      <c r="F34" s="16">
        <v>4.4843999999999999</v>
      </c>
      <c r="G34" s="16">
        <v>6.3567</v>
      </c>
      <c r="H34" s="61">
        <v>8.3497000000000003</v>
      </c>
      <c r="I34" s="83">
        <v>0.18247894763106889</v>
      </c>
      <c r="J34" s="84">
        <v>0.52985638599197216</v>
      </c>
      <c r="K34" s="539">
        <v>5.5120042873014308</v>
      </c>
      <c r="M34" s="540" t="s">
        <v>21</v>
      </c>
      <c r="N34" s="21">
        <v>3.0078999999999998</v>
      </c>
      <c r="O34" s="21">
        <v>3.7214</v>
      </c>
      <c r="P34" s="21">
        <v>6.6454000000000004</v>
      </c>
      <c r="Q34" s="64">
        <v>3.7911000000000001</v>
      </c>
      <c r="R34" s="64">
        <v>7.4333999999999998</v>
      </c>
      <c r="S34" s="64">
        <v>16.464500000000001</v>
      </c>
      <c r="T34" s="65">
        <v>0.42139823375965868</v>
      </c>
      <c r="U34" s="66">
        <v>0.99706859592127528</v>
      </c>
      <c r="V34" s="25">
        <v>4.5130768594367376</v>
      </c>
      <c r="W34" s="67">
        <v>8.5396564640567885</v>
      </c>
    </row>
    <row r="35" spans="1:23" ht="15" customHeight="1" x14ac:dyDescent="0.25">
      <c r="A35" s="541" t="s">
        <v>24</v>
      </c>
      <c r="B35" s="86"/>
      <c r="C35" s="48">
        <v>0.2505</v>
      </c>
      <c r="D35" s="533">
        <v>0.25719999999999998</v>
      </c>
      <c r="E35" s="48">
        <v>0.84909999999999997</v>
      </c>
      <c r="F35" s="48">
        <v>2.4137</v>
      </c>
      <c r="G35" s="48">
        <v>6.4593999999999996</v>
      </c>
      <c r="H35" s="68">
        <v>12.8697</v>
      </c>
      <c r="I35" s="87">
        <v>2.0373132495859234E-2</v>
      </c>
      <c r="J35" s="88">
        <v>0.81668715412540371</v>
      </c>
      <c r="K35" s="542">
        <v>17.707479676671369</v>
      </c>
      <c r="M35" s="543" t="s">
        <v>24</v>
      </c>
      <c r="N35" s="72">
        <v>0.62829999999999997</v>
      </c>
      <c r="O35" s="72">
        <v>1.2421</v>
      </c>
      <c r="P35" s="72">
        <v>4.4650999999999996</v>
      </c>
      <c r="Q35" s="73">
        <v>0.84709999999999996</v>
      </c>
      <c r="R35" s="73">
        <v>3.6572</v>
      </c>
      <c r="S35" s="73">
        <v>18.866599999999998</v>
      </c>
      <c r="T35" s="74">
        <v>0.28314100784907631</v>
      </c>
      <c r="U35" s="75">
        <v>1.1425366316504193</v>
      </c>
      <c r="V35" s="76">
        <v>12.628511038410295</v>
      </c>
      <c r="W35" s="77">
        <v>19.598558414583</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4499.7636000000002</v>
      </c>
      <c r="C40" s="120">
        <v>3909.0974999999999</v>
      </c>
      <c r="D40" s="120">
        <v>3903.1091999999999</v>
      </c>
      <c r="E40" s="120">
        <v>3444.7871</v>
      </c>
      <c r="F40" s="120">
        <v>3183.1678999999999</v>
      </c>
      <c r="G40" s="120">
        <v>2912.7020000000002</v>
      </c>
      <c r="H40" s="128">
        <v>2749.7557000000002</v>
      </c>
      <c r="I40" s="129">
        <v>100.00000256206</v>
      </c>
      <c r="J40" s="130">
        <v>100</v>
      </c>
      <c r="K40" s="537">
        <v>-1.4488245278940548</v>
      </c>
      <c r="M40" s="137" t="s">
        <v>36</v>
      </c>
      <c r="N40" s="138">
        <v>3717.7004999999999</v>
      </c>
      <c r="O40" s="138">
        <v>3619.2071999999998</v>
      </c>
      <c r="P40" s="138">
        <v>3505.3670000000002</v>
      </c>
      <c r="Q40" s="138">
        <v>2950.1709999999998</v>
      </c>
      <c r="R40" s="138">
        <v>2393.9693000000002</v>
      </c>
      <c r="S40" s="138">
        <v>1606.134</v>
      </c>
      <c r="T40" s="139">
        <v>100</v>
      </c>
      <c r="U40" s="139">
        <v>99.999993773869434</v>
      </c>
      <c r="V40" s="140">
        <v>-0.44682476996720233</v>
      </c>
      <c r="W40" s="538">
        <v>-3.63215926665581</v>
      </c>
    </row>
    <row r="41" spans="1:23" ht="15" customHeight="1" x14ac:dyDescent="0.25">
      <c r="A41" s="15" t="s">
        <v>0</v>
      </c>
      <c r="B41" s="16">
        <v>1567.7693999999999</v>
      </c>
      <c r="C41" s="16">
        <v>1350.3506</v>
      </c>
      <c r="D41" s="527">
        <v>1250.479</v>
      </c>
      <c r="E41" s="16">
        <v>1016.0157</v>
      </c>
      <c r="F41" s="16">
        <v>856.85440000000006</v>
      </c>
      <c r="G41" s="16">
        <v>680.12149999999997</v>
      </c>
      <c r="H41" s="61">
        <v>616.75940000000003</v>
      </c>
      <c r="I41" s="62">
        <v>32.038022405317278</v>
      </c>
      <c r="J41" s="63">
        <v>22.429607110188009</v>
      </c>
      <c r="K41" s="539">
        <v>-2.9020694372233757</v>
      </c>
      <c r="M41" s="15" t="s">
        <v>0</v>
      </c>
      <c r="N41" s="21">
        <v>1154.3462999999999</v>
      </c>
      <c r="O41" s="21">
        <v>1042.588</v>
      </c>
      <c r="P41" s="21">
        <v>918.8655</v>
      </c>
      <c r="Q41" s="64">
        <v>666.93820000000005</v>
      </c>
      <c r="R41" s="64">
        <v>442.54059999999998</v>
      </c>
      <c r="S41" s="64">
        <v>237.38579999999999</v>
      </c>
      <c r="T41" s="65">
        <v>26.213104077262095</v>
      </c>
      <c r="U41" s="66">
        <v>14.779949867196635</v>
      </c>
      <c r="V41" s="25">
        <v>-1.2757186677227472</v>
      </c>
      <c r="W41" s="67">
        <v>-6.6890887664594612</v>
      </c>
    </row>
    <row r="42" spans="1:23" ht="15" customHeight="1" x14ac:dyDescent="0.25">
      <c r="A42" s="15" t="s">
        <v>1</v>
      </c>
      <c r="B42" s="16">
        <v>1833.2158999999999</v>
      </c>
      <c r="C42" s="16">
        <v>1532.4028000000001</v>
      </c>
      <c r="D42" s="527">
        <v>1569.0539000000001</v>
      </c>
      <c r="E42" s="16">
        <v>1322.9454000000001</v>
      </c>
      <c r="F42" s="16">
        <v>1193.7231999999999</v>
      </c>
      <c r="G42" s="16">
        <v>1072.8686</v>
      </c>
      <c r="H42" s="61">
        <v>980.7989</v>
      </c>
      <c r="I42" s="62">
        <v>40.200102523393404</v>
      </c>
      <c r="J42" s="63">
        <v>35.668583212683217</v>
      </c>
      <c r="K42" s="539">
        <v>-1.9387132287322029</v>
      </c>
      <c r="M42" s="15" t="s">
        <v>1</v>
      </c>
      <c r="N42" s="21">
        <v>1398.1633999999999</v>
      </c>
      <c r="O42" s="21">
        <v>1326.9613999999999</v>
      </c>
      <c r="P42" s="21">
        <v>1228.6378</v>
      </c>
      <c r="Q42" s="64">
        <v>1197.7885000000001</v>
      </c>
      <c r="R42" s="64">
        <v>942.1223</v>
      </c>
      <c r="S42" s="64">
        <v>540.97429999999997</v>
      </c>
      <c r="T42" s="65">
        <v>35.050190179801426</v>
      </c>
      <c r="U42" s="66">
        <v>33.681766278529686</v>
      </c>
      <c r="V42" s="25">
        <v>-1.0138536258913922</v>
      </c>
      <c r="W42" s="67">
        <v>-4.3399106633812963</v>
      </c>
    </row>
    <row r="43" spans="1:23" s="110" customFormat="1" ht="15" customHeight="1" x14ac:dyDescent="0.25">
      <c r="A43" s="47" t="s">
        <v>2</v>
      </c>
      <c r="B43" s="48">
        <v>1098.7782999999999</v>
      </c>
      <c r="C43" s="48">
        <v>1026.3440000000001</v>
      </c>
      <c r="D43" s="533">
        <v>1083.5763999999999</v>
      </c>
      <c r="E43" s="48">
        <v>1105.826</v>
      </c>
      <c r="F43" s="48">
        <v>1132.5904</v>
      </c>
      <c r="G43" s="48">
        <v>1159.7119</v>
      </c>
      <c r="H43" s="68">
        <v>1152.1974</v>
      </c>
      <c r="I43" s="69">
        <v>27.761877633349329</v>
      </c>
      <c r="J43" s="70">
        <v>41.901809677128767</v>
      </c>
      <c r="K43" s="542">
        <v>0.25617694891773013</v>
      </c>
      <c r="M43" s="15" t="s">
        <v>2</v>
      </c>
      <c r="N43" s="21">
        <v>1165.1909000000001</v>
      </c>
      <c r="O43" s="21">
        <v>1249.6578</v>
      </c>
      <c r="P43" s="21">
        <v>1357.8637000000001</v>
      </c>
      <c r="Q43" s="64">
        <v>1085.4443000000001</v>
      </c>
      <c r="R43" s="64">
        <v>1009.3063</v>
      </c>
      <c r="S43" s="64">
        <v>827.77380000000005</v>
      </c>
      <c r="T43" s="65">
        <v>38.736705742936472</v>
      </c>
      <c r="U43" s="66">
        <v>51.538277628143113</v>
      </c>
      <c r="V43" s="25">
        <v>0.94462368781562667</v>
      </c>
      <c r="W43" s="67">
        <v>-1.1157389521711969</v>
      </c>
    </row>
    <row r="44" spans="1:23" ht="15" customHeight="1" x14ac:dyDescent="0.25">
      <c r="A44" s="132" t="s">
        <v>16</v>
      </c>
      <c r="B44" s="133">
        <v>1692.4929</v>
      </c>
      <c r="C44" s="133">
        <v>1454.4962</v>
      </c>
      <c r="D44" s="133">
        <v>1403.1090999999999</v>
      </c>
      <c r="E44" s="133">
        <v>1167.5537999999999</v>
      </c>
      <c r="F44" s="133">
        <v>1049.0350000000001</v>
      </c>
      <c r="G44" s="133">
        <v>918.22479999999996</v>
      </c>
      <c r="H44" s="134">
        <v>865.83950000000004</v>
      </c>
      <c r="I44" s="135">
        <v>100</v>
      </c>
      <c r="J44" s="136">
        <v>100</v>
      </c>
      <c r="K44" s="545">
        <v>-1.9913482879025501</v>
      </c>
      <c r="M44" s="137" t="s">
        <v>16</v>
      </c>
      <c r="N44" s="138">
        <v>1329.0961</v>
      </c>
      <c r="O44" s="138">
        <v>1294.3008</v>
      </c>
      <c r="P44" s="138">
        <v>1276.2270000000001</v>
      </c>
      <c r="Q44" s="138">
        <v>851.38369999999998</v>
      </c>
      <c r="R44" s="138">
        <v>608.1499</v>
      </c>
      <c r="S44" s="138">
        <v>338.26519999999999</v>
      </c>
      <c r="T44" s="139">
        <v>100</v>
      </c>
      <c r="U44" s="139">
        <v>100</v>
      </c>
      <c r="V44" s="140">
        <v>-0.39414823559136281</v>
      </c>
      <c r="W44" s="530">
        <v>-5.7553053558116574</v>
      </c>
    </row>
    <row r="45" spans="1:23" ht="15" customHeight="1" x14ac:dyDescent="0.25">
      <c r="A45" s="15" t="s">
        <v>0</v>
      </c>
      <c r="B45" s="16">
        <v>1162.8511000000001</v>
      </c>
      <c r="C45" s="16">
        <v>1062.4204999999999</v>
      </c>
      <c r="D45" s="527">
        <v>966.64369999999997</v>
      </c>
      <c r="E45" s="16">
        <v>750.16279999999995</v>
      </c>
      <c r="F45" s="16">
        <v>609.96029999999996</v>
      </c>
      <c r="G45" s="16">
        <v>453.72980000000001</v>
      </c>
      <c r="H45" s="61">
        <v>406.27769999999998</v>
      </c>
      <c r="I45" s="62">
        <v>68.892982021141478</v>
      </c>
      <c r="J45" s="63">
        <v>46.922980529301327</v>
      </c>
      <c r="K45" s="539">
        <v>-3.5471962107800459</v>
      </c>
      <c r="M45" s="15" t="s">
        <v>0</v>
      </c>
      <c r="N45" s="21">
        <v>882.44849999999997</v>
      </c>
      <c r="O45" s="21">
        <v>784.83240000000001</v>
      </c>
      <c r="P45" s="21">
        <v>688.0027</v>
      </c>
      <c r="Q45" s="64">
        <v>421.99200000000002</v>
      </c>
      <c r="R45" s="64">
        <v>235.02860000000001</v>
      </c>
      <c r="S45" s="64">
        <v>104.70569999999999</v>
      </c>
      <c r="T45" s="65">
        <v>53.909116481629049</v>
      </c>
      <c r="U45" s="66">
        <v>30.953730977942751</v>
      </c>
      <c r="V45" s="25">
        <v>-1.406832007701686</v>
      </c>
      <c r="W45" s="67">
        <v>-8.8452447856532839</v>
      </c>
    </row>
    <row r="46" spans="1:23" ht="15" customHeight="1" x14ac:dyDescent="0.25">
      <c r="A46" s="15" t="s">
        <v>1</v>
      </c>
      <c r="B46" s="16">
        <v>166.95679999999999</v>
      </c>
      <c r="C46" s="16">
        <v>57.077500000000001</v>
      </c>
      <c r="D46" s="527">
        <v>57.165900000000001</v>
      </c>
      <c r="E46" s="16">
        <v>27.536799999999999</v>
      </c>
      <c r="F46" s="16">
        <v>21.260400000000001</v>
      </c>
      <c r="G46" s="16">
        <v>18.529699999999998</v>
      </c>
      <c r="H46" s="61">
        <v>13.446400000000001</v>
      </c>
      <c r="I46" s="62">
        <v>4.0742305783634363</v>
      </c>
      <c r="J46" s="63">
        <v>1.552989901708111</v>
      </c>
      <c r="K46" s="539">
        <v>-5.8519763968564398</v>
      </c>
      <c r="M46" s="15" t="s">
        <v>1</v>
      </c>
      <c r="N46" s="21">
        <v>27.497599999999998</v>
      </c>
      <c r="O46" s="21">
        <v>21.1828</v>
      </c>
      <c r="P46" s="21">
        <v>14.315099999999999</v>
      </c>
      <c r="Q46" s="64">
        <v>24.833300000000001</v>
      </c>
      <c r="R46" s="64">
        <v>17.131799999999998</v>
      </c>
      <c r="S46" s="64">
        <v>7.4158999999999997</v>
      </c>
      <c r="T46" s="65">
        <v>1.121673495389143</v>
      </c>
      <c r="U46" s="66">
        <v>2.1923331161467394</v>
      </c>
      <c r="V46" s="25">
        <v>-5.6060726136445087</v>
      </c>
      <c r="W46" s="67">
        <v>-8.1576930303969402</v>
      </c>
    </row>
    <row r="47" spans="1:23" ht="15" customHeight="1" x14ac:dyDescent="0.25">
      <c r="A47" s="15" t="s">
        <v>2</v>
      </c>
      <c r="B47" s="16">
        <v>362.685</v>
      </c>
      <c r="C47" s="16">
        <v>334.9982</v>
      </c>
      <c r="D47" s="527">
        <v>379.29950000000002</v>
      </c>
      <c r="E47" s="16">
        <v>389.85419999999999</v>
      </c>
      <c r="F47" s="16">
        <v>417.8143</v>
      </c>
      <c r="G47" s="16">
        <v>445.96530000000001</v>
      </c>
      <c r="H47" s="61">
        <v>446.11540000000002</v>
      </c>
      <c r="I47" s="62">
        <v>27.032787400495089</v>
      </c>
      <c r="J47" s="63">
        <v>51.524029568990557</v>
      </c>
      <c r="K47" s="539">
        <v>0.67833841521038885</v>
      </c>
      <c r="M47" s="15" t="s">
        <v>2</v>
      </c>
      <c r="N47" s="21">
        <v>419.15</v>
      </c>
      <c r="O47" s="21">
        <v>488.28559999999999</v>
      </c>
      <c r="P47" s="21">
        <v>573.90920000000006</v>
      </c>
      <c r="Q47" s="64">
        <v>404.55840000000001</v>
      </c>
      <c r="R47" s="64">
        <v>355.98939999999999</v>
      </c>
      <c r="S47" s="64">
        <v>226.14359999999999</v>
      </c>
      <c r="T47" s="65">
        <v>44.969210022981805</v>
      </c>
      <c r="U47" s="66">
        <v>66.853935905910504</v>
      </c>
      <c r="V47" s="25">
        <v>1.7405790015301514</v>
      </c>
      <c r="W47" s="67">
        <v>-2.1317660871392419</v>
      </c>
    </row>
    <row r="48" spans="1:23" ht="15" customHeight="1" x14ac:dyDescent="0.25">
      <c r="A48" s="132" t="s">
        <v>19</v>
      </c>
      <c r="B48" s="133">
        <v>2596.7878999999998</v>
      </c>
      <c r="C48" s="133">
        <v>2254.7606000000001</v>
      </c>
      <c r="D48" s="133">
        <v>2300.0041000000001</v>
      </c>
      <c r="E48" s="133">
        <v>2101.2310000000002</v>
      </c>
      <c r="F48" s="133">
        <v>1970.9007999999999</v>
      </c>
      <c r="G48" s="133">
        <v>1843.3996</v>
      </c>
      <c r="H48" s="134">
        <v>1740.2080000000001</v>
      </c>
      <c r="I48" s="135">
        <v>100</v>
      </c>
      <c r="J48" s="136">
        <v>100</v>
      </c>
      <c r="K48" s="545">
        <v>-1.1553830033107504</v>
      </c>
      <c r="M48" s="137" t="s">
        <v>19</v>
      </c>
      <c r="N48" s="138">
        <v>2205.1251000000002</v>
      </c>
      <c r="O48" s="138">
        <v>2149.2819</v>
      </c>
      <c r="P48" s="138">
        <v>2064.2908000000002</v>
      </c>
      <c r="Q48" s="138">
        <v>1934.3919000000001</v>
      </c>
      <c r="R48" s="138">
        <v>1650.3842</v>
      </c>
      <c r="S48" s="138">
        <v>1178.9306999999999</v>
      </c>
      <c r="T48" s="139">
        <v>99.999999999999972</v>
      </c>
      <c r="U48" s="139">
        <v>100</v>
      </c>
      <c r="V48" s="140">
        <v>-0.44950409419383108</v>
      </c>
      <c r="W48" s="530">
        <v>-2.746183594390128</v>
      </c>
    </row>
    <row r="49" spans="1:23" ht="15" customHeight="1" x14ac:dyDescent="0.25">
      <c r="A49" s="15" t="s">
        <v>0</v>
      </c>
      <c r="B49" s="16">
        <v>360.6771</v>
      </c>
      <c r="C49" s="16">
        <v>244.16919999999999</v>
      </c>
      <c r="D49" s="527">
        <v>241.72239999999999</v>
      </c>
      <c r="E49" s="16">
        <v>224.44880000000001</v>
      </c>
      <c r="F49" s="16">
        <v>206.83199999999999</v>
      </c>
      <c r="G49" s="16">
        <v>188.0067</v>
      </c>
      <c r="H49" s="61">
        <v>173.72470000000001</v>
      </c>
      <c r="I49" s="62">
        <v>10.509650830622432</v>
      </c>
      <c r="J49" s="63">
        <v>9.9829847926224922</v>
      </c>
      <c r="K49" s="539">
        <v>-1.3668973531386741</v>
      </c>
      <c r="M49" s="15" t="s">
        <v>0</v>
      </c>
      <c r="N49" s="21">
        <v>230.1557</v>
      </c>
      <c r="O49" s="21">
        <v>217.0795</v>
      </c>
      <c r="P49" s="21">
        <v>192.83789999999999</v>
      </c>
      <c r="Q49" s="64">
        <v>207.34630000000001</v>
      </c>
      <c r="R49" s="64">
        <v>174.4759</v>
      </c>
      <c r="S49" s="64">
        <v>109.2205</v>
      </c>
      <c r="T49" s="65">
        <v>9.3416053590899093</v>
      </c>
      <c r="U49" s="66">
        <v>9.2643698225858415</v>
      </c>
      <c r="V49" s="25">
        <v>-0.93699929835034945</v>
      </c>
      <c r="W49" s="67">
        <v>-3.2559043424478351</v>
      </c>
    </row>
    <row r="50" spans="1:23" ht="15" customHeight="1" x14ac:dyDescent="0.25">
      <c r="A50" s="15" t="s">
        <v>1</v>
      </c>
      <c r="B50" s="16">
        <v>1541.3647000000001</v>
      </c>
      <c r="C50" s="16">
        <v>1376.0489</v>
      </c>
      <c r="D50" s="527">
        <v>1409.73</v>
      </c>
      <c r="E50" s="16">
        <v>1212.5662</v>
      </c>
      <c r="F50" s="16">
        <v>1098.6998000000001</v>
      </c>
      <c r="G50" s="16">
        <v>988.64469999999994</v>
      </c>
      <c r="H50" s="61">
        <v>905.51070000000004</v>
      </c>
      <c r="I50" s="62">
        <v>61.292499435109704</v>
      </c>
      <c r="J50" s="63">
        <v>52.03462459659994</v>
      </c>
      <c r="K50" s="539">
        <v>-1.8274884149662496</v>
      </c>
      <c r="M50" s="15" t="s">
        <v>1</v>
      </c>
      <c r="N50" s="21">
        <v>1283.771</v>
      </c>
      <c r="O50" s="21">
        <v>1224.8747000000001</v>
      </c>
      <c r="P50" s="21">
        <v>1139.7077999999999</v>
      </c>
      <c r="Q50" s="64">
        <v>1095.0071</v>
      </c>
      <c r="R50" s="64">
        <v>864.02070000000003</v>
      </c>
      <c r="S50" s="64">
        <v>497.57960000000003</v>
      </c>
      <c r="T50" s="65">
        <v>55.210622456874766</v>
      </c>
      <c r="U50" s="66">
        <v>42.206009225139361</v>
      </c>
      <c r="V50" s="25">
        <v>-0.88202993581922851</v>
      </c>
      <c r="W50" s="67">
        <v>-4.2463635917798896</v>
      </c>
    </row>
    <row r="51" spans="1:23" ht="15" customHeight="1" x14ac:dyDescent="0.25">
      <c r="A51" s="90" t="s">
        <v>28</v>
      </c>
      <c r="B51" s="43">
        <v>998.26739999999995</v>
      </c>
      <c r="C51" s="43">
        <v>1041.4063000000001</v>
      </c>
      <c r="D51" s="532">
        <v>1063.9003</v>
      </c>
      <c r="E51" s="43">
        <v>939.78</v>
      </c>
      <c r="F51" s="43">
        <v>871.29190000000006</v>
      </c>
      <c r="G51" s="43">
        <v>801.9366</v>
      </c>
      <c r="H51" s="91">
        <v>745.06259999999997</v>
      </c>
      <c r="I51" s="92">
        <v>46.256452325454553</v>
      </c>
      <c r="J51" s="93">
        <v>42.81457159144194</v>
      </c>
      <c r="K51" s="546">
        <v>-1.4733251060851438</v>
      </c>
      <c r="M51" s="90" t="s">
        <v>28</v>
      </c>
      <c r="N51" s="36">
        <v>992.18489999999997</v>
      </c>
      <c r="O51" s="36">
        <v>967.02210000000002</v>
      </c>
      <c r="P51" s="36">
        <v>935.35509999999999</v>
      </c>
      <c r="Q51" s="94">
        <v>834.7328</v>
      </c>
      <c r="R51" s="94">
        <v>659.39739999999995</v>
      </c>
      <c r="S51" s="94">
        <v>378.32330000000002</v>
      </c>
      <c r="T51" s="95">
        <v>45.311208091418123</v>
      </c>
      <c r="U51" s="96">
        <v>32.090376474206671</v>
      </c>
      <c r="V51" s="40">
        <v>-0.53510783342763935</v>
      </c>
      <c r="W51" s="97">
        <v>-4.216635092375709</v>
      </c>
    </row>
    <row r="52" spans="1:23" ht="12.75" customHeight="1" x14ac:dyDescent="0.25">
      <c r="A52" s="47" t="s">
        <v>2</v>
      </c>
      <c r="B52" s="48">
        <v>694.74609999999996</v>
      </c>
      <c r="C52" s="48">
        <v>634.54250000000002</v>
      </c>
      <c r="D52" s="533">
        <v>648.55169999999998</v>
      </c>
      <c r="E52" s="48">
        <v>664.21590000000003</v>
      </c>
      <c r="F52" s="48">
        <v>665.36900000000003</v>
      </c>
      <c r="G52" s="48">
        <v>666.7482</v>
      </c>
      <c r="H52" s="68">
        <v>660.97260000000006</v>
      </c>
      <c r="I52" s="69">
        <v>28.197849734267859</v>
      </c>
      <c r="J52" s="70">
        <v>37.982390610777564</v>
      </c>
      <c r="K52" s="542">
        <v>7.9075680145290761E-2</v>
      </c>
      <c r="M52" s="71" t="s">
        <v>2</v>
      </c>
      <c r="N52" s="72">
        <v>691.19839999999999</v>
      </c>
      <c r="O52" s="72">
        <v>707.32770000000005</v>
      </c>
      <c r="P52" s="72">
        <v>731.74509999999998</v>
      </c>
      <c r="Q52" s="73">
        <v>632.03859999999997</v>
      </c>
      <c r="R52" s="73">
        <v>611.8877</v>
      </c>
      <c r="S52" s="73">
        <v>572.13059999999996</v>
      </c>
      <c r="T52" s="74">
        <v>35.447772184035308</v>
      </c>
      <c r="U52" s="75">
        <v>48.529620952274804</v>
      </c>
      <c r="V52" s="76">
        <v>0.50414365851727538</v>
      </c>
      <c r="W52" s="77">
        <v>-0.52103138152900241</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0F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8"/>
  </sheetPr>
  <dimension ref="B2:P31"/>
  <sheetViews>
    <sheetView zoomScaleNormal="100" workbookViewId="0">
      <selection activeCell="X23" sqref="X23"/>
    </sheetView>
  </sheetViews>
  <sheetFormatPr defaultColWidth="9.21875" defaultRowHeight="13.2" x14ac:dyDescent="0.25"/>
  <cols>
    <col min="1" max="1" width="9.21875" style="157"/>
    <col min="2" max="16" width="5.21875" style="157" customWidth="1"/>
    <col min="17" max="17" width="9.21875" style="157"/>
    <col min="18" max="18" width="9.21875" style="157" customWidth="1"/>
    <col min="19" max="16384" width="9.21875" style="157"/>
  </cols>
  <sheetData>
    <row r="2" spans="2:16" x14ac:dyDescent="0.25">
      <c r="B2" s="558"/>
      <c r="C2" s="558"/>
      <c r="D2" s="558"/>
      <c r="E2" s="558"/>
      <c r="F2" s="558"/>
      <c r="G2" s="558"/>
      <c r="H2" s="558"/>
      <c r="I2" s="558"/>
      <c r="J2" s="558"/>
      <c r="K2" s="558"/>
      <c r="L2" s="558"/>
      <c r="M2" s="558"/>
      <c r="N2" s="558"/>
      <c r="O2" s="558"/>
      <c r="P2" s="558"/>
    </row>
    <row r="3" spans="2:16" ht="39.75" customHeight="1" x14ac:dyDescent="0.25">
      <c r="B3" s="564"/>
      <c r="C3" s="564"/>
      <c r="D3" s="564"/>
      <c r="E3" s="564"/>
      <c r="F3" s="564"/>
      <c r="G3" s="564"/>
      <c r="H3" s="564"/>
      <c r="I3" s="564"/>
      <c r="J3" s="564"/>
      <c r="K3" s="571"/>
      <c r="L3" s="571"/>
      <c r="M3" s="571"/>
      <c r="N3" s="571"/>
      <c r="O3" s="571"/>
      <c r="P3" s="571"/>
    </row>
    <row r="4" spans="2:16" ht="15.75" customHeight="1" x14ac:dyDescent="0.25">
      <c r="B4" s="565"/>
      <c r="C4" s="565"/>
      <c r="D4" s="565"/>
      <c r="E4" s="565"/>
      <c r="F4" s="565"/>
      <c r="G4" s="565"/>
      <c r="H4" s="565"/>
      <c r="I4" s="565"/>
      <c r="J4" s="565"/>
      <c r="K4" s="572"/>
      <c r="L4" s="572"/>
      <c r="M4" s="572"/>
      <c r="N4" s="572"/>
      <c r="O4" s="572"/>
      <c r="P4" s="572"/>
    </row>
    <row r="5" spans="2:16" ht="26.25" customHeight="1" x14ac:dyDescent="0.25">
      <c r="B5" s="565"/>
      <c r="C5" s="565"/>
      <c r="D5" s="565"/>
      <c r="E5" s="565"/>
      <c r="F5" s="565"/>
      <c r="G5" s="565"/>
      <c r="H5" s="565"/>
      <c r="I5" s="565"/>
      <c r="J5" s="565"/>
      <c r="K5" s="572"/>
      <c r="L5" s="572"/>
      <c r="M5" s="572"/>
      <c r="N5" s="572"/>
      <c r="O5" s="572"/>
      <c r="P5" s="572"/>
    </row>
    <row r="6" spans="2:16" ht="15" customHeight="1" x14ac:dyDescent="0.25">
      <c r="B6" s="565"/>
      <c r="C6" s="565"/>
      <c r="D6" s="565"/>
      <c r="E6" s="565"/>
      <c r="F6" s="565"/>
      <c r="G6" s="565"/>
      <c r="H6" s="565"/>
      <c r="I6" s="565"/>
      <c r="J6" s="565"/>
      <c r="K6" s="572"/>
      <c r="L6" s="572"/>
      <c r="M6" s="572"/>
      <c r="N6" s="572"/>
      <c r="O6" s="572"/>
      <c r="P6" s="572"/>
    </row>
    <row r="7" spans="2:16" ht="56.25" customHeight="1" x14ac:dyDescent="0.25">
      <c r="B7" s="564"/>
      <c r="C7" s="564"/>
      <c r="D7" s="564"/>
      <c r="E7" s="564"/>
      <c r="F7" s="564"/>
      <c r="G7" s="564"/>
      <c r="H7" s="564"/>
      <c r="I7" s="564"/>
      <c r="J7" s="564"/>
      <c r="K7" s="571"/>
      <c r="L7" s="571"/>
      <c r="M7" s="571"/>
      <c r="N7" s="571"/>
      <c r="O7" s="571"/>
      <c r="P7" s="571"/>
    </row>
    <row r="8" spans="2:16" ht="44.25" customHeight="1" x14ac:dyDescent="0.25">
      <c r="B8" s="564"/>
      <c r="C8" s="564"/>
      <c r="D8" s="564"/>
      <c r="E8" s="564"/>
      <c r="F8" s="564"/>
      <c r="G8" s="564"/>
      <c r="H8" s="564"/>
      <c r="I8" s="564"/>
      <c r="J8" s="564"/>
      <c r="K8" s="571"/>
      <c r="L8" s="571"/>
      <c r="M8" s="571"/>
      <c r="N8" s="571"/>
      <c r="O8" s="571"/>
      <c r="P8" s="571"/>
    </row>
    <row r="9" spans="2:16" ht="65.25" customHeight="1" x14ac:dyDescent="0.25">
      <c r="B9" s="564"/>
      <c r="C9" s="564"/>
      <c r="D9" s="564"/>
      <c r="E9" s="564"/>
      <c r="F9" s="564"/>
      <c r="G9" s="564"/>
      <c r="H9" s="564"/>
      <c r="I9" s="564"/>
      <c r="J9" s="564"/>
      <c r="K9" s="571"/>
      <c r="L9" s="571"/>
      <c r="M9" s="571"/>
      <c r="N9" s="571"/>
      <c r="O9" s="571"/>
      <c r="P9" s="571"/>
    </row>
    <row r="10" spans="2:16" ht="50.25" customHeight="1" x14ac:dyDescent="0.25">
      <c r="B10" s="564"/>
      <c r="C10" s="564"/>
      <c r="D10" s="564"/>
      <c r="E10" s="564"/>
      <c r="F10" s="564"/>
      <c r="G10" s="564"/>
      <c r="H10" s="564"/>
      <c r="I10" s="564"/>
      <c r="J10" s="564"/>
      <c r="K10" s="571"/>
      <c r="L10" s="571"/>
      <c r="M10" s="571"/>
      <c r="N10" s="571"/>
      <c r="O10" s="571"/>
      <c r="P10" s="571"/>
    </row>
    <row r="11" spans="2:16" x14ac:dyDescent="0.25">
      <c r="B11" s="559"/>
      <c r="C11" s="559"/>
      <c r="D11" s="559"/>
      <c r="E11" s="559"/>
      <c r="F11" s="559"/>
      <c r="G11" s="559"/>
      <c r="H11" s="559"/>
      <c r="I11" s="559"/>
      <c r="J11" s="559"/>
      <c r="K11" s="559"/>
      <c r="L11" s="559"/>
      <c r="M11" s="559"/>
      <c r="N11" s="559"/>
      <c r="O11" s="559"/>
      <c r="P11" s="559"/>
    </row>
    <row r="12" spans="2:16" ht="14.25" customHeight="1" x14ac:dyDescent="0.25">
      <c r="B12" s="559"/>
      <c r="D12" s="563"/>
      <c r="E12" s="563"/>
      <c r="F12" s="563"/>
      <c r="G12" s="563"/>
      <c r="H12" s="563"/>
      <c r="I12" s="563"/>
      <c r="J12" s="563"/>
      <c r="K12" s="563"/>
      <c r="L12" s="563"/>
      <c r="M12" s="563"/>
      <c r="N12" s="563"/>
      <c r="O12" s="563"/>
      <c r="P12" s="563"/>
    </row>
    <row r="13" spans="2:16" ht="97.5" customHeight="1" x14ac:dyDescent="0.25">
      <c r="B13" s="560"/>
      <c r="D13" s="563"/>
      <c r="E13" s="563"/>
      <c r="F13" s="563"/>
      <c r="G13" s="563"/>
      <c r="H13" s="563"/>
      <c r="I13" s="563"/>
      <c r="J13" s="563"/>
      <c r="K13" s="563"/>
      <c r="L13" s="563"/>
      <c r="M13" s="563"/>
      <c r="N13" s="563"/>
      <c r="O13" s="563"/>
      <c r="P13" s="563"/>
    </row>
    <row r="14" spans="2:16" x14ac:dyDescent="0.25">
      <c r="B14" s="560"/>
      <c r="D14" s="563"/>
      <c r="E14" s="563"/>
      <c r="F14" s="563"/>
      <c r="G14" s="563"/>
      <c r="H14" s="563"/>
      <c r="I14" s="563"/>
      <c r="J14" s="563"/>
      <c r="K14" s="563"/>
      <c r="L14" s="563"/>
      <c r="M14" s="563"/>
      <c r="N14" s="563"/>
      <c r="O14" s="563"/>
      <c r="P14" s="563"/>
    </row>
    <row r="15" spans="2:16" x14ac:dyDescent="0.25">
      <c r="B15" s="560"/>
      <c r="D15" s="563"/>
      <c r="E15" s="563"/>
      <c r="F15" s="563"/>
      <c r="G15" s="563"/>
      <c r="H15" s="563"/>
      <c r="I15" s="563"/>
      <c r="J15" s="563"/>
      <c r="K15" s="563"/>
      <c r="L15" s="563"/>
      <c r="M15" s="563"/>
      <c r="N15" s="563"/>
      <c r="O15" s="563"/>
      <c r="P15" s="563"/>
    </row>
    <row r="16" spans="2:16" x14ac:dyDescent="0.25">
      <c r="B16" s="560"/>
      <c r="D16" s="563"/>
      <c r="E16" s="563"/>
      <c r="F16" s="563"/>
      <c r="G16" s="563"/>
      <c r="H16" s="563"/>
      <c r="I16" s="563"/>
      <c r="J16" s="563"/>
      <c r="K16" s="563"/>
      <c r="L16" s="563"/>
      <c r="M16" s="563"/>
      <c r="N16" s="563"/>
      <c r="O16" s="563"/>
      <c r="P16" s="563"/>
    </row>
    <row r="17" spans="2:16" ht="97.5" customHeight="1" x14ac:dyDescent="0.25">
      <c r="B17" s="560"/>
      <c r="C17" s="560"/>
      <c r="D17" s="560"/>
      <c r="E17" s="560"/>
      <c r="F17" s="560"/>
      <c r="G17" s="560"/>
      <c r="H17" s="560"/>
      <c r="I17" s="560"/>
      <c r="J17" s="560"/>
      <c r="K17" s="568"/>
      <c r="L17" s="568"/>
      <c r="M17" s="568"/>
      <c r="N17" s="568"/>
      <c r="O17" s="568"/>
      <c r="P17" s="568"/>
    </row>
    <row r="18" spans="2:16" ht="117" customHeight="1" x14ac:dyDescent="0.25">
      <c r="B18" s="560"/>
      <c r="C18" s="560"/>
      <c r="D18" s="560"/>
      <c r="E18" s="560"/>
      <c r="F18" s="560"/>
      <c r="G18" s="560"/>
      <c r="H18" s="560"/>
      <c r="I18" s="560"/>
      <c r="J18" s="560"/>
      <c r="K18" s="568"/>
      <c r="L18" s="568"/>
      <c r="M18" s="568"/>
      <c r="N18" s="568"/>
      <c r="O18" s="568"/>
      <c r="P18" s="568"/>
    </row>
    <row r="19" spans="2:16" ht="26.25" customHeight="1" x14ac:dyDescent="0.25">
      <c r="B19" s="562"/>
      <c r="O19" s="559"/>
      <c r="P19" s="559"/>
    </row>
    <row r="20" spans="2:16" ht="15" customHeight="1" x14ac:dyDescent="0.25">
      <c r="B20" s="562"/>
      <c r="C20" s="567"/>
      <c r="D20" s="567"/>
      <c r="E20" s="567"/>
      <c r="F20" s="567"/>
      <c r="J20" s="557"/>
      <c r="K20" s="569"/>
      <c r="L20" s="569"/>
      <c r="M20" s="569"/>
      <c r="N20" s="569"/>
      <c r="O20" s="570"/>
      <c r="P20" s="570"/>
    </row>
    <row r="21" spans="2:16" x14ac:dyDescent="0.25">
      <c r="B21" s="559"/>
      <c r="C21" s="559"/>
      <c r="D21" s="559"/>
      <c r="E21" s="559"/>
      <c r="F21" s="559"/>
      <c r="J21" s="559"/>
      <c r="K21" s="559"/>
      <c r="L21" s="559"/>
      <c r="M21" s="559"/>
      <c r="N21" s="559"/>
      <c r="O21" s="559"/>
      <c r="P21" s="559"/>
    </row>
    <row r="22" spans="2:16" ht="18.75" customHeight="1" x14ac:dyDescent="0.25">
      <c r="B22" s="559"/>
      <c r="C22" s="559"/>
      <c r="D22" s="559"/>
      <c r="E22" s="559"/>
      <c r="F22" s="559"/>
      <c r="G22" s="559"/>
      <c r="H22" s="559"/>
      <c r="I22" s="559"/>
      <c r="J22" s="559"/>
      <c r="K22" s="559"/>
      <c r="L22" s="559"/>
      <c r="M22" s="559"/>
      <c r="N22" s="559"/>
      <c r="O22" s="559"/>
      <c r="P22" s="559"/>
    </row>
    <row r="23" spans="2:16" ht="111" customHeight="1" x14ac:dyDescent="0.25">
      <c r="B23" s="561"/>
      <c r="C23" s="561"/>
      <c r="D23" s="561"/>
      <c r="E23" s="561"/>
      <c r="F23" s="561"/>
      <c r="G23" s="561"/>
      <c r="H23" s="561"/>
      <c r="I23" s="561"/>
      <c r="J23" s="561"/>
      <c r="K23" s="570"/>
      <c r="L23" s="570"/>
      <c r="M23" s="570"/>
      <c r="N23" s="570"/>
      <c r="O23" s="570"/>
      <c r="P23" s="570"/>
    </row>
    <row r="24" spans="2:16" ht="20.25" customHeight="1" x14ac:dyDescent="0.25">
      <c r="B24" s="559"/>
      <c r="C24" s="559"/>
      <c r="D24" s="559"/>
      <c r="E24" s="559"/>
      <c r="F24" s="559"/>
      <c r="G24" s="559"/>
      <c r="H24" s="559"/>
      <c r="I24" s="559"/>
      <c r="J24" s="559"/>
      <c r="K24" s="559"/>
      <c r="L24" s="559"/>
      <c r="M24" s="559"/>
      <c r="N24" s="559"/>
      <c r="O24" s="559"/>
      <c r="P24" s="559"/>
    </row>
    <row r="25" spans="2:16" ht="86.25" customHeight="1" x14ac:dyDescent="0.25">
      <c r="B25" s="561"/>
      <c r="C25" s="561"/>
      <c r="D25" s="561"/>
      <c r="E25" s="561"/>
      <c r="F25" s="561"/>
      <c r="G25" s="561"/>
      <c r="H25" s="561"/>
      <c r="I25" s="561"/>
      <c r="J25" s="561"/>
      <c r="K25" s="570"/>
      <c r="L25" s="570"/>
      <c r="M25" s="570"/>
      <c r="N25" s="570"/>
      <c r="O25" s="570"/>
      <c r="P25" s="570"/>
    </row>
    <row r="26" spans="2:16" ht="90" customHeight="1" x14ac:dyDescent="0.25">
      <c r="B26" s="561"/>
    </row>
    <row r="27" spans="2:16" ht="11.25" customHeight="1" x14ac:dyDescent="0.25">
      <c r="B27" s="561"/>
      <c r="C27" s="566"/>
      <c r="J27" s="557"/>
      <c r="K27" s="569"/>
      <c r="L27" s="569"/>
      <c r="M27" s="569"/>
      <c r="N27" s="569"/>
      <c r="O27" s="569"/>
      <c r="P27" s="569"/>
    </row>
    <row r="28" spans="2:16" ht="12" customHeight="1" x14ac:dyDescent="0.25">
      <c r="B28" s="561"/>
      <c r="C28" s="561"/>
      <c r="J28" s="561"/>
      <c r="K28" s="570"/>
      <c r="L28" s="570"/>
      <c r="M28" s="570"/>
      <c r="N28" s="570"/>
      <c r="O28" s="570"/>
      <c r="P28" s="570"/>
    </row>
    <row r="29" spans="2:16" ht="12" customHeight="1" x14ac:dyDescent="0.25">
      <c r="B29" s="559"/>
      <c r="C29" s="559"/>
      <c r="J29" s="559"/>
      <c r="K29" s="559"/>
      <c r="L29" s="559"/>
      <c r="M29" s="559"/>
      <c r="N29" s="559"/>
      <c r="O29" s="559"/>
      <c r="P29" s="559"/>
    </row>
    <row r="30" spans="2:16" ht="89.25" customHeight="1" x14ac:dyDescent="0.25">
      <c r="B30" s="561"/>
      <c r="C30" s="561"/>
      <c r="D30" s="561"/>
      <c r="E30" s="561"/>
      <c r="F30" s="561"/>
      <c r="G30" s="561"/>
      <c r="H30" s="561"/>
      <c r="I30" s="561"/>
      <c r="J30" s="561"/>
      <c r="K30" s="570"/>
      <c r="L30" s="570"/>
      <c r="M30" s="570"/>
      <c r="N30" s="570"/>
      <c r="O30" s="570"/>
      <c r="P30" s="570"/>
    </row>
    <row r="31" spans="2:16" x14ac:dyDescent="0.25">
      <c r="B31" s="559"/>
      <c r="C31" s="559"/>
      <c r="D31" s="559"/>
      <c r="E31" s="559"/>
      <c r="F31" s="559"/>
      <c r="G31" s="559"/>
      <c r="H31" s="559"/>
      <c r="I31" s="559"/>
      <c r="J31" s="559"/>
      <c r="K31" s="559"/>
      <c r="L31" s="559"/>
      <c r="M31" s="559"/>
      <c r="N31" s="559"/>
      <c r="O31" s="559"/>
      <c r="P31" s="559"/>
    </row>
  </sheetData>
  <pageMargins left="0.7" right="0.7" top="0.75" bottom="0.75" header="0.3" footer="0.3"/>
  <pageSetup paperSize="9"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5">
    <tabColor rgb="FFC00000"/>
  </sheetPr>
  <dimension ref="A1:AA56"/>
  <sheetViews>
    <sheetView showGridLines="0" showWhiteSpace="0" zoomScaleNormal="100" workbookViewId="0">
      <pane ySplit="5" topLeftCell="A6" activePane="bottomLeft" state="frozen"/>
      <selection activeCell="AA18" sqref="AA18"/>
      <selection pane="bottomLeft" activeCell="Z9" sqref="Z9"/>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47</v>
      </c>
      <c r="B1" s="522"/>
      <c r="C1" s="522"/>
      <c r="D1" s="522"/>
      <c r="E1" s="522"/>
      <c r="F1" s="522"/>
      <c r="G1" s="522"/>
      <c r="H1" s="522"/>
      <c r="I1" s="522"/>
      <c r="J1" s="522"/>
      <c r="K1" s="522"/>
      <c r="M1" s="522" t="s">
        <v>143</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1692.5875000000001</v>
      </c>
      <c r="C6" s="120">
        <v>1584.0328</v>
      </c>
      <c r="D6" s="120">
        <v>1593.7904000000001</v>
      </c>
      <c r="E6" s="120">
        <v>1484.7612999999999</v>
      </c>
      <c r="F6" s="120">
        <v>1413.7885000000001</v>
      </c>
      <c r="G6" s="120">
        <v>1349.9455</v>
      </c>
      <c r="H6" s="120">
        <v>1311.9293</v>
      </c>
      <c r="I6" s="121">
        <v>100</v>
      </c>
      <c r="J6" s="122">
        <v>99.999999999999986</v>
      </c>
      <c r="K6" s="123">
        <v>-0.80762221867485273</v>
      </c>
      <c r="M6" s="141" t="s">
        <v>18</v>
      </c>
      <c r="N6" s="142">
        <v>1543.2257999999999</v>
      </c>
      <c r="O6" s="142">
        <v>1510.3475000000001</v>
      </c>
      <c r="P6" s="142">
        <v>1478.383</v>
      </c>
      <c r="Q6" s="142">
        <v>1411.5779</v>
      </c>
      <c r="R6" s="142">
        <v>1321.8525999999999</v>
      </c>
      <c r="S6" s="142">
        <v>1186.6714999999999</v>
      </c>
      <c r="T6" s="143">
        <v>100</v>
      </c>
      <c r="U6" s="143">
        <v>100</v>
      </c>
      <c r="V6" s="144">
        <v>-0.313</v>
      </c>
      <c r="W6" s="144">
        <v>-1.2210000000000001</v>
      </c>
    </row>
    <row r="7" spans="1:27" ht="15" customHeight="1" x14ac:dyDescent="0.25">
      <c r="A7" s="15" t="s">
        <v>0</v>
      </c>
      <c r="B7" s="16">
        <v>321.15899999999999</v>
      </c>
      <c r="C7" s="16">
        <v>262.86160000000001</v>
      </c>
      <c r="D7" s="526">
        <v>239.44479999999999</v>
      </c>
      <c r="E7" s="16">
        <v>188.54310000000001</v>
      </c>
      <c r="F7" s="16">
        <v>152.48310000000001</v>
      </c>
      <c r="G7" s="16">
        <v>111.57299999999999</v>
      </c>
      <c r="H7" s="16">
        <v>94.153499999999994</v>
      </c>
      <c r="I7" s="17">
        <v>15.023606617281668</v>
      </c>
      <c r="J7" s="18">
        <v>7.1767205748053646</v>
      </c>
      <c r="K7" s="19">
        <v>-3.8144954517115859</v>
      </c>
      <c r="M7" s="20" t="s">
        <v>0</v>
      </c>
      <c r="N7" s="21">
        <v>212.64150000000001</v>
      </c>
      <c r="O7" s="21">
        <v>180.57499999999999</v>
      </c>
      <c r="P7" s="21">
        <v>136.2062</v>
      </c>
      <c r="Q7" s="22">
        <v>123.1437</v>
      </c>
      <c r="R7" s="22">
        <v>89.875699999999995</v>
      </c>
      <c r="S7" s="22">
        <v>64.540499999999994</v>
      </c>
      <c r="T7" s="23">
        <v>9.2131876516437217</v>
      </c>
      <c r="U7" s="24">
        <v>5.4387840274246066</v>
      </c>
      <c r="V7" s="25">
        <v>-2.323</v>
      </c>
      <c r="W7" s="26">
        <v>-5.3159999999999998</v>
      </c>
    </row>
    <row r="8" spans="1:27" ht="15" customHeight="1" x14ac:dyDescent="0.25">
      <c r="A8" s="15" t="s">
        <v>1</v>
      </c>
      <c r="B8" s="16">
        <v>624.63480000000004</v>
      </c>
      <c r="C8" s="16">
        <v>515.97839999999997</v>
      </c>
      <c r="D8" s="527">
        <v>523.73900000000003</v>
      </c>
      <c r="E8" s="16">
        <v>433.23009999999999</v>
      </c>
      <c r="F8" s="16">
        <v>384.75299999999999</v>
      </c>
      <c r="G8" s="16">
        <v>339.10649999999998</v>
      </c>
      <c r="H8" s="16">
        <v>304.21050000000002</v>
      </c>
      <c r="I8" s="17">
        <v>32.861221902202445</v>
      </c>
      <c r="J8" s="18">
        <v>23.188025452286187</v>
      </c>
      <c r="K8" s="19">
        <v>-2.2382117865605289</v>
      </c>
      <c r="M8" s="20" t="s">
        <v>1</v>
      </c>
      <c r="N8" s="21">
        <v>456.08199999999999</v>
      </c>
      <c r="O8" s="21">
        <v>424.38040000000001</v>
      </c>
      <c r="P8" s="21">
        <v>375.58170000000001</v>
      </c>
      <c r="Q8" s="22">
        <v>398.89839999999998</v>
      </c>
      <c r="R8" s="22">
        <v>316.52069999999998</v>
      </c>
      <c r="S8" s="22">
        <v>189.0504</v>
      </c>
      <c r="T8" s="23">
        <v>25.404898460006642</v>
      </c>
      <c r="U8" s="24">
        <v>15.931148595040836</v>
      </c>
      <c r="V8" s="25">
        <v>-1.3759999999999999</v>
      </c>
      <c r="W8" s="26">
        <v>-4.157</v>
      </c>
    </row>
    <row r="9" spans="1:27" ht="15" customHeight="1" x14ac:dyDescent="0.25">
      <c r="A9" s="15" t="s">
        <v>2</v>
      </c>
      <c r="B9" s="16">
        <v>395.87099999999998</v>
      </c>
      <c r="C9" s="16">
        <v>357.50760000000002</v>
      </c>
      <c r="D9" s="527">
        <v>380.60599999999999</v>
      </c>
      <c r="E9" s="16">
        <v>378.82990000000001</v>
      </c>
      <c r="F9" s="16">
        <v>383.5104</v>
      </c>
      <c r="G9" s="16">
        <v>384.7749</v>
      </c>
      <c r="H9" s="16">
        <v>372.93369999999999</v>
      </c>
      <c r="I9" s="17">
        <v>23.880555435645739</v>
      </c>
      <c r="J9" s="18">
        <v>28.426356511741908</v>
      </c>
      <c r="K9" s="19">
        <v>-8.481427677794473E-2</v>
      </c>
      <c r="M9" s="20" t="s">
        <v>2</v>
      </c>
      <c r="N9" s="21">
        <v>400.67660000000001</v>
      </c>
      <c r="O9" s="21">
        <v>428.02289999999999</v>
      </c>
      <c r="P9" s="21">
        <v>456.17570000000001</v>
      </c>
      <c r="Q9" s="22">
        <v>377.1574</v>
      </c>
      <c r="R9" s="22">
        <v>345.13940000000002</v>
      </c>
      <c r="S9" s="22">
        <v>280.99560000000002</v>
      </c>
      <c r="T9" s="23">
        <v>30.856395129002429</v>
      </c>
      <c r="U9" s="24">
        <v>23.679308047762166</v>
      </c>
      <c r="V9" s="25">
        <v>0.75700000000000001</v>
      </c>
      <c r="W9" s="26">
        <v>-1.256</v>
      </c>
    </row>
    <row r="10" spans="1:27" ht="15" customHeight="1" x14ac:dyDescent="0.25">
      <c r="A10" s="15" t="s">
        <v>3</v>
      </c>
      <c r="B10" s="16">
        <v>246.34729999999999</v>
      </c>
      <c r="C10" s="16">
        <v>223.4761</v>
      </c>
      <c r="D10" s="527">
        <v>218.4853</v>
      </c>
      <c r="E10" s="16">
        <v>189.33949999999999</v>
      </c>
      <c r="F10" s="16">
        <v>166.3098</v>
      </c>
      <c r="G10" s="16">
        <v>156.93389999999999</v>
      </c>
      <c r="H10" s="16">
        <v>154.4109</v>
      </c>
      <c r="I10" s="17">
        <v>13.708534070728495</v>
      </c>
      <c r="J10" s="18">
        <v>11.769757714840273</v>
      </c>
      <c r="K10" s="19">
        <v>-1.4358482185964028</v>
      </c>
      <c r="M10" s="20" t="s">
        <v>3</v>
      </c>
      <c r="N10" s="21">
        <v>189.78360000000001</v>
      </c>
      <c r="O10" s="21">
        <v>172.4847</v>
      </c>
      <c r="P10" s="21">
        <v>163.04939999999999</v>
      </c>
      <c r="Q10" s="22">
        <v>201.1225</v>
      </c>
      <c r="R10" s="22">
        <v>213.0138</v>
      </c>
      <c r="S10" s="22">
        <v>218.24279999999999</v>
      </c>
      <c r="T10" s="23">
        <v>11.028901171076777</v>
      </c>
      <c r="U10" s="24">
        <v>18.391172283146602</v>
      </c>
      <c r="V10" s="25">
        <v>-1.212</v>
      </c>
      <c r="W10" s="26">
        <v>-5.0000000000000001E-3</v>
      </c>
    </row>
    <row r="11" spans="1:27" ht="15" customHeight="1" x14ac:dyDescent="0.25">
      <c r="A11" s="15" t="s">
        <v>4</v>
      </c>
      <c r="B11" s="16">
        <v>30.692799999999998</v>
      </c>
      <c r="C11" s="16">
        <v>29.332100000000001</v>
      </c>
      <c r="D11" s="527">
        <v>29.8916</v>
      </c>
      <c r="E11" s="16">
        <v>32.8842</v>
      </c>
      <c r="F11" s="16">
        <v>33.963200000000001</v>
      </c>
      <c r="G11" s="16">
        <v>34.816400000000002</v>
      </c>
      <c r="H11" s="16">
        <v>35.518900000000002</v>
      </c>
      <c r="I11" s="17">
        <v>1.875503830365649</v>
      </c>
      <c r="J11" s="18">
        <v>2.7073791247744832</v>
      </c>
      <c r="K11" s="19">
        <v>0.72128651632648033</v>
      </c>
      <c r="M11" s="20" t="s">
        <v>4</v>
      </c>
      <c r="N11" s="21">
        <v>32.794800000000002</v>
      </c>
      <c r="O11" s="21">
        <v>33.673299999999998</v>
      </c>
      <c r="P11" s="21">
        <v>35.051699999999997</v>
      </c>
      <c r="Q11" s="22">
        <v>33.250799999999998</v>
      </c>
      <c r="R11" s="22">
        <v>34.633400000000002</v>
      </c>
      <c r="S11" s="22">
        <v>36.546599999999998</v>
      </c>
      <c r="T11" s="23">
        <v>2.3709485295758945</v>
      </c>
      <c r="U11" s="24">
        <v>3.0797571189667909</v>
      </c>
      <c r="V11" s="25">
        <v>0.66600000000000004</v>
      </c>
      <c r="W11" s="26">
        <v>0.84099999999999997</v>
      </c>
    </row>
    <row r="12" spans="1:27" s="107" customFormat="1" ht="15" customHeight="1" x14ac:dyDescent="0.25">
      <c r="A12" s="15" t="s">
        <v>32</v>
      </c>
      <c r="B12" s="16">
        <v>66.905000000000001</v>
      </c>
      <c r="C12" s="16">
        <v>149.35810000000001</v>
      </c>
      <c r="D12" s="527">
        <v>153.83850000000001</v>
      </c>
      <c r="E12" s="16">
        <v>187.10720000000001</v>
      </c>
      <c r="F12" s="16">
        <v>198.57169999999999</v>
      </c>
      <c r="G12" s="16">
        <v>207.36709999999999</v>
      </c>
      <c r="H12" s="16">
        <v>215.8623</v>
      </c>
      <c r="I12" s="17">
        <v>9.6523670866633413</v>
      </c>
      <c r="J12" s="18">
        <v>16.453805856763775</v>
      </c>
      <c r="K12" s="19">
        <v>1.4214129952306198</v>
      </c>
      <c r="M12" s="20" t="s">
        <v>32</v>
      </c>
      <c r="N12" s="21">
        <v>181.64609999999999</v>
      </c>
      <c r="O12" s="21">
        <v>190.4803</v>
      </c>
      <c r="P12" s="21">
        <v>208.21780000000001</v>
      </c>
      <c r="Q12" s="22">
        <v>194.37880000000001</v>
      </c>
      <c r="R12" s="22">
        <v>210.13380000000001</v>
      </c>
      <c r="S12" s="22">
        <v>227.08349999999999</v>
      </c>
      <c r="T12" s="23">
        <v>14.084158164697511</v>
      </c>
      <c r="U12" s="24">
        <v>19.136172057726171</v>
      </c>
      <c r="V12" s="25">
        <v>1.2689999999999999</v>
      </c>
      <c r="W12" s="26">
        <v>1.6359999999999999</v>
      </c>
      <c r="AA12" s="114"/>
    </row>
    <row r="13" spans="1:27" s="110" customFormat="1" ht="15" customHeight="1" x14ac:dyDescent="0.25">
      <c r="A13" s="27" t="s">
        <v>5</v>
      </c>
      <c r="B13" s="28">
        <v>6.9775</v>
      </c>
      <c r="C13" s="28">
        <v>45.518900000000002</v>
      </c>
      <c r="D13" s="528">
        <v>47.785200000000003</v>
      </c>
      <c r="E13" s="28">
        <v>74.827399999999997</v>
      </c>
      <c r="F13" s="28">
        <v>94.197299999999998</v>
      </c>
      <c r="G13" s="28">
        <v>115.3738</v>
      </c>
      <c r="H13" s="28">
        <v>134.83949999999999</v>
      </c>
      <c r="I13" s="29">
        <v>2.9982110571126541</v>
      </c>
      <c r="J13" s="30">
        <v>10.27795476478801</v>
      </c>
      <c r="K13" s="31">
        <v>4.417146789777715</v>
      </c>
      <c r="M13" s="20" t="s">
        <v>5</v>
      </c>
      <c r="N13" s="21">
        <v>69.601299999999995</v>
      </c>
      <c r="O13" s="21">
        <v>80.730900000000005</v>
      </c>
      <c r="P13" s="21">
        <v>104.1006</v>
      </c>
      <c r="Q13" s="22">
        <v>83.626400000000004</v>
      </c>
      <c r="R13" s="22">
        <v>112.53570000000001</v>
      </c>
      <c r="S13" s="22">
        <v>170.2122</v>
      </c>
      <c r="T13" s="23">
        <v>7.041517658144067</v>
      </c>
      <c r="U13" s="24">
        <v>14.343666296864802</v>
      </c>
      <c r="V13" s="25">
        <v>3.298</v>
      </c>
      <c r="W13" s="26">
        <v>5.4359999999999999</v>
      </c>
    </row>
    <row r="14" spans="1:27" ht="15" customHeight="1" x14ac:dyDescent="0.25">
      <c r="A14" s="119" t="s">
        <v>16</v>
      </c>
      <c r="B14" s="120">
        <v>683.0874</v>
      </c>
      <c r="C14" s="120">
        <v>667.9556</v>
      </c>
      <c r="D14" s="120">
        <v>663.91309999999999</v>
      </c>
      <c r="E14" s="120">
        <v>625.7636</v>
      </c>
      <c r="F14" s="120">
        <v>601.00480000000005</v>
      </c>
      <c r="G14" s="120">
        <v>584.27390000000003</v>
      </c>
      <c r="H14" s="120">
        <v>582.91660000000002</v>
      </c>
      <c r="I14" s="121">
        <v>100</v>
      </c>
      <c r="J14" s="122">
        <v>100</v>
      </c>
      <c r="K14" s="529">
        <v>-0.54064632063162144</v>
      </c>
      <c r="M14" s="137" t="s">
        <v>16</v>
      </c>
      <c r="N14" s="138">
        <v>655.17560000000003</v>
      </c>
      <c r="O14" s="138">
        <v>647.67330000000004</v>
      </c>
      <c r="P14" s="138">
        <v>655.1386</v>
      </c>
      <c r="Q14" s="138">
        <v>592.08339999999998</v>
      </c>
      <c r="R14" s="138">
        <v>586.57439999999997</v>
      </c>
      <c r="S14" s="138">
        <v>594.11620000000005</v>
      </c>
      <c r="T14" s="145">
        <v>100</v>
      </c>
      <c r="U14" s="145">
        <v>100</v>
      </c>
      <c r="V14" s="140">
        <v>-5.5E-2</v>
      </c>
      <c r="W14" s="140">
        <v>-0.46200000000000002</v>
      </c>
    </row>
    <row r="15" spans="1:27" ht="15" customHeight="1" x14ac:dyDescent="0.25">
      <c r="A15" s="15" t="s">
        <v>0</v>
      </c>
      <c r="B15" s="16">
        <v>235.76400000000001</v>
      </c>
      <c r="C15" s="16">
        <v>197.45859999999999</v>
      </c>
      <c r="D15" s="527">
        <v>175.2867</v>
      </c>
      <c r="E15" s="16">
        <v>130.11600000000001</v>
      </c>
      <c r="F15" s="16">
        <v>99.068100000000001</v>
      </c>
      <c r="G15" s="16">
        <v>63.526499999999999</v>
      </c>
      <c r="H15" s="16">
        <v>50.332799999999999</v>
      </c>
      <c r="I15" s="17">
        <v>26.402054726740591</v>
      </c>
      <c r="J15" s="18">
        <v>8.6346485929548056</v>
      </c>
      <c r="K15" s="19">
        <v>-5.0661875852074045</v>
      </c>
      <c r="M15" s="20" t="s">
        <v>0</v>
      </c>
      <c r="N15" s="21">
        <v>153.37370000000001</v>
      </c>
      <c r="O15" s="21">
        <v>125.5874</v>
      </c>
      <c r="P15" s="21">
        <v>89.321600000000004</v>
      </c>
      <c r="Q15" s="22">
        <v>69.514899999999997</v>
      </c>
      <c r="R15" s="22">
        <v>43.774000000000001</v>
      </c>
      <c r="S15" s="22">
        <v>31.301400000000001</v>
      </c>
      <c r="T15" s="23">
        <v>13.634000500046861</v>
      </c>
      <c r="U15" s="24">
        <v>5.2685653075947094</v>
      </c>
      <c r="V15" s="25">
        <v>-2.77</v>
      </c>
      <c r="W15" s="26">
        <v>-6.9269999999999996</v>
      </c>
    </row>
    <row r="16" spans="1:27" ht="15" customHeight="1" x14ac:dyDescent="0.25">
      <c r="A16" s="15" t="s">
        <v>1</v>
      </c>
      <c r="B16" s="16">
        <v>43.892800000000001</v>
      </c>
      <c r="C16" s="16">
        <v>16.6355</v>
      </c>
      <c r="D16" s="527">
        <v>16.787199999999999</v>
      </c>
      <c r="E16" s="16">
        <v>7.8494999999999999</v>
      </c>
      <c r="F16" s="16">
        <v>5.915</v>
      </c>
      <c r="G16" s="16">
        <v>5.0248999999999997</v>
      </c>
      <c r="H16" s="16">
        <v>3.3330000000000002</v>
      </c>
      <c r="I16" s="17">
        <v>2.5285236878139621</v>
      </c>
      <c r="J16" s="18">
        <v>0.57177990813780222</v>
      </c>
      <c r="K16" s="19">
        <v>-6.514545517767079</v>
      </c>
      <c r="M16" s="20" t="s">
        <v>1</v>
      </c>
      <c r="N16" s="21">
        <v>7.8365</v>
      </c>
      <c r="O16" s="21">
        <v>5.8918999999999997</v>
      </c>
      <c r="P16" s="21">
        <v>3.6196000000000002</v>
      </c>
      <c r="Q16" s="22">
        <v>7.0441000000000003</v>
      </c>
      <c r="R16" s="22">
        <v>4.7102000000000004</v>
      </c>
      <c r="S16" s="22">
        <v>1.7470000000000001</v>
      </c>
      <c r="T16" s="23">
        <v>0.5524937776525457</v>
      </c>
      <c r="U16" s="24">
        <v>0.29405022115202378</v>
      </c>
      <c r="V16" s="25">
        <v>-6.1929999999999996</v>
      </c>
      <c r="W16" s="26">
        <v>-8.9969999999999999</v>
      </c>
    </row>
    <row r="17" spans="1:23" ht="15" customHeight="1" x14ac:dyDescent="0.25">
      <c r="A17" s="15" t="s">
        <v>2</v>
      </c>
      <c r="B17" s="16">
        <v>102.99209999999999</v>
      </c>
      <c r="C17" s="16">
        <v>97.322500000000005</v>
      </c>
      <c r="D17" s="527">
        <v>115.78440000000001</v>
      </c>
      <c r="E17" s="16">
        <v>117.9447</v>
      </c>
      <c r="F17" s="16">
        <v>126.96169999999999</v>
      </c>
      <c r="G17" s="16">
        <v>132.60249999999999</v>
      </c>
      <c r="H17" s="16">
        <v>127.1986</v>
      </c>
      <c r="I17" s="17">
        <v>17.439692031984308</v>
      </c>
      <c r="J17" s="18">
        <v>21.821063253302444</v>
      </c>
      <c r="K17" s="19">
        <v>0.39251752142490659</v>
      </c>
      <c r="M17" s="20" t="s">
        <v>2</v>
      </c>
      <c r="N17" s="21">
        <v>128.88579999999999</v>
      </c>
      <c r="O17" s="21">
        <v>154.00810000000001</v>
      </c>
      <c r="P17" s="21">
        <v>180.60230000000001</v>
      </c>
      <c r="Q17" s="22">
        <v>128.102</v>
      </c>
      <c r="R17" s="22">
        <v>108.3715</v>
      </c>
      <c r="S17" s="22">
        <v>65.444199999999995</v>
      </c>
      <c r="T17" s="23">
        <v>27.567036959812778</v>
      </c>
      <c r="U17" s="24">
        <v>11.015387225596607</v>
      </c>
      <c r="V17" s="25">
        <v>1.87</v>
      </c>
      <c r="W17" s="26">
        <v>-2.3490000000000002</v>
      </c>
    </row>
    <row r="18" spans="1:23" ht="15" customHeight="1" x14ac:dyDescent="0.25">
      <c r="A18" s="15" t="s">
        <v>3</v>
      </c>
      <c r="B18" s="16">
        <v>246.34729999999999</v>
      </c>
      <c r="C18" s="16">
        <v>223.4761</v>
      </c>
      <c r="D18" s="527">
        <v>218.4853</v>
      </c>
      <c r="E18" s="16">
        <v>189.33949999999999</v>
      </c>
      <c r="F18" s="16">
        <v>166.3098</v>
      </c>
      <c r="G18" s="16">
        <v>156.93389999999999</v>
      </c>
      <c r="H18" s="16">
        <v>154.4109</v>
      </c>
      <c r="I18" s="17">
        <v>32.908719529709536</v>
      </c>
      <c r="J18" s="18">
        <v>26.489364001642773</v>
      </c>
      <c r="K18" s="19">
        <v>-1.4358482185964028</v>
      </c>
      <c r="M18" s="20" t="s">
        <v>3</v>
      </c>
      <c r="N18" s="21">
        <v>189.78360000000001</v>
      </c>
      <c r="O18" s="21">
        <v>172.4847</v>
      </c>
      <c r="P18" s="21">
        <v>163.04939999999999</v>
      </c>
      <c r="Q18" s="22">
        <v>201.1225</v>
      </c>
      <c r="R18" s="22">
        <v>213.0138</v>
      </c>
      <c r="S18" s="22">
        <v>218.24279999999999</v>
      </c>
      <c r="T18" s="23">
        <v>24.887771839424509</v>
      </c>
      <c r="U18" s="24">
        <v>36.734026104657637</v>
      </c>
      <c r="V18" s="25">
        <v>-1.212</v>
      </c>
      <c r="W18" s="26">
        <v>-5.0000000000000001E-3</v>
      </c>
    </row>
    <row r="19" spans="1:23" ht="15" customHeight="1" x14ac:dyDescent="0.25">
      <c r="A19" s="15" t="s">
        <v>4</v>
      </c>
      <c r="B19" s="16">
        <v>30.692799999999998</v>
      </c>
      <c r="C19" s="16">
        <v>29.332100000000001</v>
      </c>
      <c r="D19" s="527">
        <v>29.8916</v>
      </c>
      <c r="E19" s="16">
        <v>32.8842</v>
      </c>
      <c r="F19" s="16">
        <v>33.963200000000001</v>
      </c>
      <c r="G19" s="16">
        <v>34.816400000000002</v>
      </c>
      <c r="H19" s="16">
        <v>35.518900000000002</v>
      </c>
      <c r="I19" s="17">
        <v>4.5023362244245524</v>
      </c>
      <c r="J19" s="18">
        <v>6.0933073444811834</v>
      </c>
      <c r="K19" s="19">
        <v>0.72128651632648033</v>
      </c>
      <c r="M19" s="20" t="s">
        <v>4</v>
      </c>
      <c r="N19" s="21">
        <v>32.794800000000002</v>
      </c>
      <c r="O19" s="21">
        <v>33.673299999999998</v>
      </c>
      <c r="P19" s="21">
        <v>35.051699999999997</v>
      </c>
      <c r="Q19" s="22">
        <v>33.250799999999998</v>
      </c>
      <c r="R19" s="22">
        <v>34.633400000000002</v>
      </c>
      <c r="S19" s="22">
        <v>36.546599999999998</v>
      </c>
      <c r="T19" s="23">
        <v>5.3502724461663531</v>
      </c>
      <c r="U19" s="24">
        <v>6.1514229034656847</v>
      </c>
      <c r="V19" s="25">
        <v>0.66600000000000004</v>
      </c>
      <c r="W19" s="26">
        <v>0.84099999999999997</v>
      </c>
    </row>
    <row r="20" spans="1:23" ht="15" customHeight="1" x14ac:dyDescent="0.25">
      <c r="A20" s="15" t="s">
        <v>32</v>
      </c>
      <c r="B20" s="16">
        <v>17.290099999999999</v>
      </c>
      <c r="C20" s="16">
        <v>60.736600000000003</v>
      </c>
      <c r="D20" s="527">
        <v>62.669899999999998</v>
      </c>
      <c r="E20" s="16">
        <v>79.802700000000002</v>
      </c>
      <c r="F20" s="16">
        <v>84.467799999999997</v>
      </c>
      <c r="G20" s="16">
        <v>88.811400000000006</v>
      </c>
      <c r="H20" s="16">
        <v>92.933599999999998</v>
      </c>
      <c r="I20" s="17">
        <v>9.439473328663043</v>
      </c>
      <c r="J20" s="18">
        <v>15.942863867661341</v>
      </c>
      <c r="K20" s="19">
        <v>1.6552329623731765</v>
      </c>
      <c r="M20" s="20" t="s">
        <v>32</v>
      </c>
      <c r="N20" s="21">
        <v>77.722200000000001</v>
      </c>
      <c r="O20" s="21">
        <v>81.380200000000002</v>
      </c>
      <c r="P20" s="21">
        <v>88.184799999999996</v>
      </c>
      <c r="Q20" s="22">
        <v>80.030299999999997</v>
      </c>
      <c r="R20" s="22">
        <v>85.777600000000007</v>
      </c>
      <c r="S20" s="22">
        <v>97.077600000000004</v>
      </c>
      <c r="T20" s="23">
        <v>13.460479965613384</v>
      </c>
      <c r="U20" s="24">
        <v>16.339833857417119</v>
      </c>
      <c r="V20" s="25">
        <v>1.4330000000000001</v>
      </c>
      <c r="W20" s="26">
        <v>1.84</v>
      </c>
    </row>
    <row r="21" spans="1:23" ht="15" customHeight="1" x14ac:dyDescent="0.25">
      <c r="A21" s="27" t="s">
        <v>5</v>
      </c>
      <c r="B21" s="28">
        <v>6.1083999999999996</v>
      </c>
      <c r="C21" s="28">
        <v>42.994100000000003</v>
      </c>
      <c r="D21" s="528">
        <v>45.008000000000003</v>
      </c>
      <c r="E21" s="28">
        <v>67.827100000000002</v>
      </c>
      <c r="F21" s="28">
        <v>84.319199999999995</v>
      </c>
      <c r="G21" s="28">
        <v>102.55840000000001</v>
      </c>
      <c r="H21" s="28">
        <v>119.1888</v>
      </c>
      <c r="I21" s="29">
        <v>6.7792004706640085</v>
      </c>
      <c r="J21" s="30">
        <v>20.446973031819645</v>
      </c>
      <c r="K21" s="31">
        <v>4.1412386520749855</v>
      </c>
      <c r="M21" s="20" t="s">
        <v>5</v>
      </c>
      <c r="N21" s="21">
        <v>64.778999999999996</v>
      </c>
      <c r="O21" s="21">
        <v>74.6477</v>
      </c>
      <c r="P21" s="21">
        <v>95.309299999999993</v>
      </c>
      <c r="Q21" s="22">
        <v>73.018900000000002</v>
      </c>
      <c r="R21" s="22">
        <v>96.293899999999994</v>
      </c>
      <c r="S21" s="22">
        <v>143.75659999999999</v>
      </c>
      <c r="T21" s="23">
        <v>14.547959775229241</v>
      </c>
      <c r="U21" s="24">
        <v>24.196714380116209</v>
      </c>
      <c r="V21" s="25">
        <v>3.1760000000000002</v>
      </c>
      <c r="W21" s="26">
        <v>4.9580000000000002</v>
      </c>
    </row>
    <row r="22" spans="1:23" ht="15" customHeight="1" x14ac:dyDescent="0.25">
      <c r="A22" s="119" t="s">
        <v>17</v>
      </c>
      <c r="B22" s="120">
        <v>141.90729999999999</v>
      </c>
      <c r="C22" s="120">
        <v>135.3434</v>
      </c>
      <c r="D22" s="120">
        <v>135.70599999999999</v>
      </c>
      <c r="E22" s="120">
        <v>118.5081</v>
      </c>
      <c r="F22" s="120">
        <v>111.5526</v>
      </c>
      <c r="G22" s="120">
        <v>104.2115</v>
      </c>
      <c r="H22" s="120">
        <v>99.815200000000004</v>
      </c>
      <c r="I22" s="121">
        <v>100</v>
      </c>
      <c r="J22" s="122">
        <v>100</v>
      </c>
      <c r="K22" s="529">
        <v>-1.271720684194555</v>
      </c>
      <c r="M22" s="137" t="s">
        <v>17</v>
      </c>
      <c r="N22" s="138">
        <v>122.9443</v>
      </c>
      <c r="O22" s="138">
        <v>119.1367</v>
      </c>
      <c r="P22" s="138">
        <v>113.1335</v>
      </c>
      <c r="Q22" s="138">
        <v>112.875</v>
      </c>
      <c r="R22" s="138">
        <v>101.3745</v>
      </c>
      <c r="S22" s="138">
        <v>81.031700000000001</v>
      </c>
      <c r="T22" s="145">
        <v>100</v>
      </c>
      <c r="U22" s="145">
        <v>100</v>
      </c>
      <c r="V22" s="140">
        <v>-0.755</v>
      </c>
      <c r="W22" s="530">
        <v>-2.1259999999999999</v>
      </c>
    </row>
    <row r="23" spans="1:23" ht="15" customHeight="1" x14ac:dyDescent="0.25">
      <c r="A23" s="32" t="s">
        <v>25</v>
      </c>
      <c r="B23" s="33">
        <v>42.728499999999997</v>
      </c>
      <c r="C23" s="33">
        <v>40.839199999999998</v>
      </c>
      <c r="D23" s="531">
        <v>41.370600000000003</v>
      </c>
      <c r="E23" s="33">
        <v>37.023899999999998</v>
      </c>
      <c r="F23" s="33">
        <v>36.25</v>
      </c>
      <c r="G23" s="33">
        <v>35.522300000000001</v>
      </c>
      <c r="H23" s="33">
        <v>35.341700000000003</v>
      </c>
      <c r="I23" s="29">
        <v>30.485461217632238</v>
      </c>
      <c r="J23" s="30">
        <v>35.407132380639425</v>
      </c>
      <c r="K23" s="34">
        <v>-0.65413000128066168</v>
      </c>
      <c r="M23" s="35" t="s">
        <v>25</v>
      </c>
      <c r="N23" s="36">
        <v>38.763199999999998</v>
      </c>
      <c r="O23" s="36">
        <v>39.087299999999999</v>
      </c>
      <c r="P23" s="36">
        <v>40.172800000000002</v>
      </c>
      <c r="Q23" s="37">
        <v>35.326700000000002</v>
      </c>
      <c r="R23" s="37">
        <v>34.073</v>
      </c>
      <c r="S23" s="37">
        <v>32.659100000000002</v>
      </c>
      <c r="T23" s="38">
        <v>35.50919930878122</v>
      </c>
      <c r="U23" s="39">
        <v>40.304103208991052</v>
      </c>
      <c r="V23" s="40">
        <v>-0.122</v>
      </c>
      <c r="W23" s="41">
        <v>-0.98</v>
      </c>
    </row>
    <row r="24" spans="1:23" ht="15" customHeight="1" x14ac:dyDescent="0.25">
      <c r="A24" s="119" t="s">
        <v>19</v>
      </c>
      <c r="B24" s="120">
        <v>1179.8632</v>
      </c>
      <c r="C24" s="120">
        <v>1113.4739</v>
      </c>
      <c r="D24" s="120">
        <v>1130.4366</v>
      </c>
      <c r="E24" s="120">
        <v>1082.8018999999999</v>
      </c>
      <c r="F24" s="120">
        <v>1045.7143000000001</v>
      </c>
      <c r="G24" s="120">
        <v>1010.2495</v>
      </c>
      <c r="H24" s="120">
        <v>983.87180000000001</v>
      </c>
      <c r="I24" s="121">
        <v>99.999991153860378</v>
      </c>
      <c r="J24" s="122">
        <v>99.999989836074164</v>
      </c>
      <c r="K24" s="529">
        <v>-0.57692769655324216</v>
      </c>
      <c r="M24" s="137" t="s">
        <v>19</v>
      </c>
      <c r="N24" s="138">
        <v>1119.5152</v>
      </c>
      <c r="O24" s="138">
        <v>1107.0148999999999</v>
      </c>
      <c r="P24" s="138">
        <v>1094.6523</v>
      </c>
      <c r="Q24" s="138">
        <v>1038.5260000000001</v>
      </c>
      <c r="R24" s="138">
        <v>966.29139999999995</v>
      </c>
      <c r="S24" s="138">
        <v>852.41729999999995</v>
      </c>
      <c r="T24" s="145">
        <v>100</v>
      </c>
      <c r="U24" s="145">
        <v>100</v>
      </c>
      <c r="V24" s="140">
        <v>-0.13400000000000001</v>
      </c>
      <c r="W24" s="530">
        <v>-1.169</v>
      </c>
    </row>
    <row r="25" spans="1:23" ht="15" customHeight="1" x14ac:dyDescent="0.25">
      <c r="A25" s="15" t="s">
        <v>0</v>
      </c>
      <c r="B25" s="16">
        <v>52.473399999999998</v>
      </c>
      <c r="C25" s="16">
        <v>35.742800000000003</v>
      </c>
      <c r="D25" s="527">
        <v>34.978900000000003</v>
      </c>
      <c r="E25" s="16">
        <v>30.8203</v>
      </c>
      <c r="F25" s="16">
        <v>27.613600000000002</v>
      </c>
      <c r="G25" s="16">
        <v>24.3552</v>
      </c>
      <c r="H25" s="16">
        <v>22.083100000000002</v>
      </c>
      <c r="I25" s="17">
        <v>3.0942823330384033</v>
      </c>
      <c r="J25" s="18">
        <v>2.2445099046440808</v>
      </c>
      <c r="K25" s="19">
        <v>-1.8981391334564779</v>
      </c>
      <c r="M25" s="20" t="s">
        <v>0</v>
      </c>
      <c r="N25" s="21">
        <v>31.5181</v>
      </c>
      <c r="O25" s="21">
        <v>28.8629</v>
      </c>
      <c r="P25" s="21">
        <v>24.373899999999999</v>
      </c>
      <c r="Q25" s="22">
        <v>28.3155</v>
      </c>
      <c r="R25" s="22">
        <v>23.536100000000001</v>
      </c>
      <c r="S25" s="22">
        <v>16.127800000000001</v>
      </c>
      <c r="T25" s="23">
        <v>2.2266339731803422</v>
      </c>
      <c r="U25" s="24">
        <v>1.8920075883021148</v>
      </c>
      <c r="V25" s="25">
        <v>-1.494</v>
      </c>
      <c r="W25" s="26">
        <v>-3.1739999999999999</v>
      </c>
    </row>
    <row r="26" spans="1:23" ht="15" customHeight="1" x14ac:dyDescent="0.25">
      <c r="A26" s="15" t="s">
        <v>1</v>
      </c>
      <c r="B26" s="16">
        <v>542.55830000000003</v>
      </c>
      <c r="C26" s="16">
        <v>464.90370000000001</v>
      </c>
      <c r="D26" s="527">
        <v>474.44909999999999</v>
      </c>
      <c r="E26" s="16">
        <v>400.44880000000001</v>
      </c>
      <c r="F26" s="16">
        <v>356.90710000000001</v>
      </c>
      <c r="G26" s="16">
        <v>315.0847</v>
      </c>
      <c r="H26" s="16">
        <v>282.88959999999997</v>
      </c>
      <c r="I26" s="17">
        <v>41.970429832155112</v>
      </c>
      <c r="J26" s="18">
        <v>28.752689120676084</v>
      </c>
      <c r="K26" s="19">
        <v>-2.131528312737585</v>
      </c>
      <c r="M26" s="20" t="s">
        <v>1</v>
      </c>
      <c r="N26" s="21">
        <v>421.70319999999998</v>
      </c>
      <c r="O26" s="21">
        <v>393.81</v>
      </c>
      <c r="P26" s="21">
        <v>349.19069999999999</v>
      </c>
      <c r="Q26" s="22">
        <v>367.82060000000001</v>
      </c>
      <c r="R26" s="22">
        <v>292.5308</v>
      </c>
      <c r="S26" s="22">
        <v>176.2594</v>
      </c>
      <c r="T26" s="23">
        <v>31.89969088814777</v>
      </c>
      <c r="U26" s="24">
        <v>20.677595351478672</v>
      </c>
      <c r="V26" s="25">
        <v>-1.2689999999999999</v>
      </c>
      <c r="W26" s="26">
        <v>-4.0419999999999998</v>
      </c>
    </row>
    <row r="27" spans="1:23" ht="15" customHeight="1" x14ac:dyDescent="0.25">
      <c r="A27" s="15" t="s">
        <v>2</v>
      </c>
      <c r="B27" s="16">
        <v>271.96449999999999</v>
      </c>
      <c r="C27" s="16">
        <v>241.0797</v>
      </c>
      <c r="D27" s="527">
        <v>243.80600000000001</v>
      </c>
      <c r="E27" s="16">
        <v>242.7039</v>
      </c>
      <c r="F27" s="16">
        <v>239.2148</v>
      </c>
      <c r="G27" s="16">
        <v>235.84819999999999</v>
      </c>
      <c r="H27" s="16">
        <v>230.27619999999999</v>
      </c>
      <c r="I27" s="17">
        <v>21.56741917237995</v>
      </c>
      <c r="J27" s="18">
        <v>23.40510216879882</v>
      </c>
      <c r="K27" s="19">
        <v>-0.23760630601643573</v>
      </c>
      <c r="M27" s="20" t="s">
        <v>2</v>
      </c>
      <c r="N27" s="21">
        <v>252.90309999999999</v>
      </c>
      <c r="O27" s="21">
        <v>255.41300000000001</v>
      </c>
      <c r="P27" s="21">
        <v>257.96679999999998</v>
      </c>
      <c r="Q27" s="22">
        <v>231.37039999999999</v>
      </c>
      <c r="R27" s="22">
        <v>221.03299999999999</v>
      </c>
      <c r="S27" s="22">
        <v>203.5549</v>
      </c>
      <c r="T27" s="23">
        <v>23.566094914339462</v>
      </c>
      <c r="U27" s="24">
        <v>23.879724167963275</v>
      </c>
      <c r="V27" s="25">
        <v>0.23599999999999999</v>
      </c>
      <c r="W27" s="26">
        <v>-0.749</v>
      </c>
    </row>
    <row r="28" spans="1:23" ht="15" customHeight="1" x14ac:dyDescent="0.25">
      <c r="A28" s="15" t="s">
        <v>6</v>
      </c>
      <c r="B28" s="16">
        <v>217.3673</v>
      </c>
      <c r="C28" s="16">
        <v>235.70699999999999</v>
      </c>
      <c r="D28" s="527">
        <v>238.9616</v>
      </c>
      <c r="E28" s="16">
        <v>249.74520000000001</v>
      </c>
      <c r="F28" s="16">
        <v>253.8313</v>
      </c>
      <c r="G28" s="16">
        <v>260.01979999999998</v>
      </c>
      <c r="H28" s="16">
        <v>267.12639999999999</v>
      </c>
      <c r="I28" s="17">
        <v>21.138876784421171</v>
      </c>
      <c r="J28" s="18">
        <v>27.150529164470409</v>
      </c>
      <c r="K28" s="19">
        <v>0.46532547987065964</v>
      </c>
      <c r="M28" s="20" t="s">
        <v>6</v>
      </c>
      <c r="N28" s="21">
        <v>258.97680000000003</v>
      </c>
      <c r="O28" s="21">
        <v>268.06529999999998</v>
      </c>
      <c r="P28" s="21">
        <v>288.4366</v>
      </c>
      <c r="Q28" s="22">
        <v>242.55160000000001</v>
      </c>
      <c r="R28" s="22">
        <v>246.4511</v>
      </c>
      <c r="S28" s="22">
        <v>260.67439999999999</v>
      </c>
      <c r="T28" s="23">
        <v>26.349608912345957</v>
      </c>
      <c r="U28" s="24">
        <v>30.580608816831852</v>
      </c>
      <c r="V28" s="25">
        <v>0.78700000000000003</v>
      </c>
      <c r="W28" s="26">
        <v>0.36299999999999999</v>
      </c>
    </row>
    <row r="29" spans="1:23" ht="15" customHeight="1" x14ac:dyDescent="0.25">
      <c r="A29" s="15" t="s">
        <v>7</v>
      </c>
      <c r="B29" s="16">
        <v>45.324399999999997</v>
      </c>
      <c r="C29" s="16">
        <v>45.874099999999999</v>
      </c>
      <c r="D29" s="527">
        <v>45.573</v>
      </c>
      <c r="E29" s="16">
        <v>46.081800000000001</v>
      </c>
      <c r="F29" s="16">
        <v>45.486499999999999</v>
      </c>
      <c r="G29" s="16">
        <v>44.906799999999997</v>
      </c>
      <c r="H29" s="16">
        <v>44.267499999999998</v>
      </c>
      <c r="I29" s="17">
        <v>4.0314512109745921</v>
      </c>
      <c r="J29" s="18">
        <v>4.4993158661524806</v>
      </c>
      <c r="K29" s="19">
        <v>-0.1210294601808104</v>
      </c>
      <c r="M29" s="20" t="s">
        <v>7</v>
      </c>
      <c r="N29" s="21">
        <v>46.9741</v>
      </c>
      <c r="O29" s="21">
        <v>47.006900000000002</v>
      </c>
      <c r="P29" s="21">
        <v>47.220399999999998</v>
      </c>
      <c r="Q29" s="22">
        <v>44.813000000000002</v>
      </c>
      <c r="R29" s="22">
        <v>43.464300000000001</v>
      </c>
      <c r="S29" s="22">
        <v>40.682000000000002</v>
      </c>
      <c r="T29" s="23">
        <v>4.3137350554143996</v>
      </c>
      <c r="U29" s="24">
        <v>4.7725450902979096</v>
      </c>
      <c r="V29" s="25">
        <v>0.14799999999999999</v>
      </c>
      <c r="W29" s="26">
        <v>-0.47199999999999998</v>
      </c>
    </row>
    <row r="30" spans="1:23" ht="15" customHeight="1" x14ac:dyDescent="0.25">
      <c r="A30" s="15" t="s">
        <v>32</v>
      </c>
      <c r="B30" s="16">
        <v>49.306800000000003</v>
      </c>
      <c r="C30" s="16">
        <v>87.642300000000006</v>
      </c>
      <c r="D30" s="527">
        <v>89.891000000000005</v>
      </c>
      <c r="E30" s="16">
        <v>106.002</v>
      </c>
      <c r="F30" s="16">
        <v>112.7831</v>
      </c>
      <c r="G30" s="16">
        <v>117.2196</v>
      </c>
      <c r="H30" s="16">
        <v>121.5784</v>
      </c>
      <c r="I30" s="17">
        <v>7.9518833696644293</v>
      </c>
      <c r="J30" s="18">
        <v>12.357138399535387</v>
      </c>
      <c r="K30" s="19">
        <v>1.2661211986621179</v>
      </c>
      <c r="M30" s="20" t="s">
        <v>32</v>
      </c>
      <c r="N30" s="21">
        <v>102.61790000000001</v>
      </c>
      <c r="O30" s="21">
        <v>107.7739</v>
      </c>
      <c r="P30" s="21">
        <v>118.6728</v>
      </c>
      <c r="Q30" s="22">
        <v>113.0478</v>
      </c>
      <c r="R30" s="22">
        <v>123.0346</v>
      </c>
      <c r="S30" s="22">
        <v>128.6636</v>
      </c>
      <c r="T30" s="23">
        <v>10.841141063696664</v>
      </c>
      <c r="U30" s="24">
        <v>15.09396864657721</v>
      </c>
      <c r="V30" s="25">
        <v>1.1639999999999999</v>
      </c>
      <c r="W30" s="26">
        <v>1.5049999999999999</v>
      </c>
    </row>
    <row r="31" spans="1:23" ht="15" customHeight="1" x14ac:dyDescent="0.25">
      <c r="A31" s="27" t="s">
        <v>5</v>
      </c>
      <c r="B31" s="28">
        <v>0.86850000000000005</v>
      </c>
      <c r="C31" s="28">
        <v>2.5245000000000002</v>
      </c>
      <c r="D31" s="528">
        <v>2.7768999999999999</v>
      </c>
      <c r="E31" s="28">
        <v>7</v>
      </c>
      <c r="F31" s="28">
        <v>9.8779000000000003</v>
      </c>
      <c r="G31" s="28">
        <v>12.815099999999999</v>
      </c>
      <c r="H31" s="28">
        <v>15.650499999999999</v>
      </c>
      <c r="I31" s="29">
        <v>0.24564845122672072</v>
      </c>
      <c r="J31" s="30">
        <v>1.5907052117969029</v>
      </c>
      <c r="K31" s="31">
        <v>7.4707630352525145</v>
      </c>
      <c r="M31" s="20" t="s">
        <v>5</v>
      </c>
      <c r="N31" s="21">
        <v>4.8219000000000003</v>
      </c>
      <c r="O31" s="21">
        <v>6.0827999999999998</v>
      </c>
      <c r="P31" s="21">
        <v>8.7910000000000004</v>
      </c>
      <c r="Q31" s="22">
        <v>10.607200000000001</v>
      </c>
      <c r="R31" s="22">
        <v>16.241499999999998</v>
      </c>
      <c r="S31" s="22">
        <v>26.455200000000001</v>
      </c>
      <c r="T31" s="23">
        <v>0.80308605755453133</v>
      </c>
      <c r="U31" s="24">
        <v>3.1035503385489713</v>
      </c>
      <c r="V31" s="25">
        <v>4.9189999999999996</v>
      </c>
      <c r="W31" s="26">
        <v>9.8469999999999995</v>
      </c>
    </row>
    <row r="32" spans="1:23" ht="15" customHeight="1" x14ac:dyDescent="0.25">
      <c r="A32" s="119" t="s">
        <v>8</v>
      </c>
      <c r="B32" s="120">
        <v>310.37909999999999</v>
      </c>
      <c r="C32" s="120">
        <v>263.75630000000001</v>
      </c>
      <c r="D32" s="120">
        <v>268.14179999999999</v>
      </c>
      <c r="E32" s="120">
        <v>264.25920000000002</v>
      </c>
      <c r="F32" s="120">
        <v>256.25080000000003</v>
      </c>
      <c r="G32" s="120">
        <v>248.42740000000001</v>
      </c>
      <c r="H32" s="120">
        <v>243.11770000000001</v>
      </c>
      <c r="I32" s="121">
        <v>100.00000000000001</v>
      </c>
      <c r="J32" s="122">
        <v>100.00004113234043</v>
      </c>
      <c r="K32" s="529">
        <v>-0.4073773614867493</v>
      </c>
      <c r="M32" s="137" t="s">
        <v>8</v>
      </c>
      <c r="N32" s="138">
        <v>269.20569999999998</v>
      </c>
      <c r="O32" s="138">
        <v>265.19729999999998</v>
      </c>
      <c r="P32" s="138">
        <v>258.04259999999999</v>
      </c>
      <c r="Q32" s="138">
        <v>252.97059999999999</v>
      </c>
      <c r="R32" s="138">
        <v>237.28399999999999</v>
      </c>
      <c r="S32" s="138">
        <v>211.9034</v>
      </c>
      <c r="T32" s="145">
        <v>100</v>
      </c>
      <c r="U32" s="145">
        <v>100</v>
      </c>
      <c r="V32" s="140">
        <v>-0.16</v>
      </c>
      <c r="W32" s="530">
        <v>-0.97599999999999998</v>
      </c>
    </row>
    <row r="33" spans="1:23" ht="15" customHeight="1" x14ac:dyDescent="0.25">
      <c r="A33" s="15" t="s">
        <v>0</v>
      </c>
      <c r="B33" s="16">
        <v>38.027200000000001</v>
      </c>
      <c r="C33" s="16">
        <v>22.527899999999999</v>
      </c>
      <c r="D33" s="527">
        <v>22.283899999999999</v>
      </c>
      <c r="E33" s="16">
        <v>21.135200000000001</v>
      </c>
      <c r="F33" s="16">
        <v>19.776299999999999</v>
      </c>
      <c r="G33" s="16">
        <v>18.293600000000001</v>
      </c>
      <c r="H33" s="16">
        <v>16.918500000000002</v>
      </c>
      <c r="I33" s="17">
        <v>8.3104909417330681</v>
      </c>
      <c r="J33" s="18">
        <v>6.958975014982455</v>
      </c>
      <c r="K33" s="19">
        <v>-1.1411750768984597</v>
      </c>
      <c r="M33" s="20" t="s">
        <v>0</v>
      </c>
      <c r="N33" s="21">
        <v>21.275099999999998</v>
      </c>
      <c r="O33" s="21">
        <v>20.0959</v>
      </c>
      <c r="P33" s="21">
        <v>17.632999999999999</v>
      </c>
      <c r="Q33" s="22">
        <v>19.714700000000001</v>
      </c>
      <c r="R33" s="22">
        <v>17.621099999999998</v>
      </c>
      <c r="S33" s="22">
        <v>13.8047</v>
      </c>
      <c r="T33" s="23">
        <v>6.8333678237624333</v>
      </c>
      <c r="U33" s="24">
        <v>6.5146193973291604</v>
      </c>
      <c r="V33" s="25">
        <v>-0.97099999999999997</v>
      </c>
      <c r="W33" s="26">
        <v>-1.9750000000000001</v>
      </c>
    </row>
    <row r="34" spans="1:23" ht="15" customHeight="1" x14ac:dyDescent="0.25">
      <c r="A34" s="15" t="s">
        <v>1</v>
      </c>
      <c r="B34" s="16">
        <v>51.844200000000001</v>
      </c>
      <c r="C34" s="16">
        <v>31.778099999999998</v>
      </c>
      <c r="D34" s="527">
        <v>34.552700000000002</v>
      </c>
      <c r="E34" s="16">
        <v>31.498100000000001</v>
      </c>
      <c r="F34" s="16">
        <v>29.165199999999999</v>
      </c>
      <c r="G34" s="16">
        <v>26.829699999999999</v>
      </c>
      <c r="H34" s="16">
        <v>24.873200000000001</v>
      </c>
      <c r="I34" s="17">
        <v>12.885980477493625</v>
      </c>
      <c r="J34" s="18">
        <v>10.230929298854011</v>
      </c>
      <c r="K34" s="19">
        <v>-1.3602257414384256</v>
      </c>
      <c r="M34" s="20" t="s">
        <v>1</v>
      </c>
      <c r="N34" s="21">
        <v>32.113</v>
      </c>
      <c r="O34" s="21">
        <v>30.1553</v>
      </c>
      <c r="P34" s="21">
        <v>26.274100000000001</v>
      </c>
      <c r="Q34" s="22">
        <v>30.1845</v>
      </c>
      <c r="R34" s="22">
        <v>26.997299999999999</v>
      </c>
      <c r="S34" s="22">
        <v>21.466000000000001</v>
      </c>
      <c r="T34" s="23">
        <v>10.182078463013472</v>
      </c>
      <c r="U34" s="24">
        <v>10.130087577641511</v>
      </c>
      <c r="V34" s="25">
        <v>-1.135</v>
      </c>
      <c r="W34" s="26">
        <v>-1.964</v>
      </c>
    </row>
    <row r="35" spans="1:23" ht="15" customHeight="1" x14ac:dyDescent="0.25">
      <c r="A35" s="15" t="s">
        <v>2</v>
      </c>
      <c r="B35" s="16">
        <v>101.72069999999999</v>
      </c>
      <c r="C35" s="16">
        <v>84.128600000000006</v>
      </c>
      <c r="D35" s="527">
        <v>83.837900000000005</v>
      </c>
      <c r="E35" s="16">
        <v>81.936800000000005</v>
      </c>
      <c r="F35" s="16">
        <v>78.975499999999997</v>
      </c>
      <c r="G35" s="16">
        <v>75.949799999999996</v>
      </c>
      <c r="H35" s="16">
        <v>73.850700000000003</v>
      </c>
      <c r="I35" s="17">
        <v>31.266255391736763</v>
      </c>
      <c r="J35" s="18">
        <v>30.376521331026083</v>
      </c>
      <c r="K35" s="19">
        <v>-0.52710458996292342</v>
      </c>
      <c r="M35" s="20" t="s">
        <v>2</v>
      </c>
      <c r="N35" s="21">
        <v>84.023499999999999</v>
      </c>
      <c r="O35" s="21">
        <v>82.701300000000003</v>
      </c>
      <c r="P35" s="21">
        <v>80.257199999999997</v>
      </c>
      <c r="Q35" s="22">
        <v>77.426000000000002</v>
      </c>
      <c r="R35" s="22">
        <v>71.018900000000002</v>
      </c>
      <c r="S35" s="22">
        <v>58.442500000000003</v>
      </c>
      <c r="T35" s="23">
        <v>31.102306363367909</v>
      </c>
      <c r="U35" s="24">
        <v>27.579783995915118</v>
      </c>
      <c r="V35" s="25">
        <v>-0.182</v>
      </c>
      <c r="W35" s="26">
        <v>-1.492</v>
      </c>
    </row>
    <row r="36" spans="1:23" ht="15" customHeight="1" x14ac:dyDescent="0.25">
      <c r="A36" s="15" t="s">
        <v>6</v>
      </c>
      <c r="B36" s="16">
        <v>91.149799999999999</v>
      </c>
      <c r="C36" s="16">
        <v>85.687299999999993</v>
      </c>
      <c r="D36" s="527">
        <v>86.882999999999996</v>
      </c>
      <c r="E36" s="16">
        <v>87.318299999999994</v>
      </c>
      <c r="F36" s="16">
        <v>85.875299999999996</v>
      </c>
      <c r="G36" s="16">
        <v>84.765500000000003</v>
      </c>
      <c r="H36" s="16">
        <v>84.486000000000004</v>
      </c>
      <c r="I36" s="17">
        <v>32.401885867850517</v>
      </c>
      <c r="J36" s="18">
        <v>34.751069132358523</v>
      </c>
      <c r="K36" s="19">
        <v>-0.11650102568940834</v>
      </c>
      <c r="M36" s="20" t="s">
        <v>6</v>
      </c>
      <c r="N36" s="21">
        <v>88.716200000000001</v>
      </c>
      <c r="O36" s="21">
        <v>88.536100000000005</v>
      </c>
      <c r="P36" s="21">
        <v>88.69</v>
      </c>
      <c r="Q36" s="22">
        <v>84.254099999999994</v>
      </c>
      <c r="R36" s="22">
        <v>79.936899999999994</v>
      </c>
      <c r="S36" s="22">
        <v>75.529899999999998</v>
      </c>
      <c r="T36" s="23">
        <v>34.370293897209223</v>
      </c>
      <c r="U36" s="24">
        <v>35.643552675417197</v>
      </c>
      <c r="V36" s="25">
        <v>8.5999999999999993E-2</v>
      </c>
      <c r="W36" s="26">
        <v>-0.58199999999999996</v>
      </c>
    </row>
    <row r="37" spans="1:23" ht="15" customHeight="1" x14ac:dyDescent="0.25">
      <c r="A37" s="15" t="s">
        <v>7</v>
      </c>
      <c r="B37" s="16">
        <v>11.1134</v>
      </c>
      <c r="C37" s="16">
        <v>15.129</v>
      </c>
      <c r="D37" s="527">
        <v>15.121700000000001</v>
      </c>
      <c r="E37" s="16">
        <v>14.5083</v>
      </c>
      <c r="F37" s="16">
        <v>13.6732</v>
      </c>
      <c r="G37" s="16">
        <v>12.837199999999999</v>
      </c>
      <c r="H37" s="16">
        <v>12.1402</v>
      </c>
      <c r="I37" s="17">
        <v>5.6394415193751968</v>
      </c>
      <c r="J37" s="18">
        <v>4.9935483924041728</v>
      </c>
      <c r="K37" s="19">
        <v>-0.9108618658721257</v>
      </c>
      <c r="M37" s="20" t="s">
        <v>7</v>
      </c>
      <c r="N37" s="21">
        <v>14.7287</v>
      </c>
      <c r="O37" s="21">
        <v>14.0848</v>
      </c>
      <c r="P37" s="21">
        <v>12.857900000000001</v>
      </c>
      <c r="Q37" s="22">
        <v>13.853999999999999</v>
      </c>
      <c r="R37" s="22">
        <v>12.6149</v>
      </c>
      <c r="S37" s="22">
        <v>10.2865</v>
      </c>
      <c r="T37" s="23">
        <v>4.9828594193361875</v>
      </c>
      <c r="U37" s="24">
        <v>4.854334569431165</v>
      </c>
      <c r="V37" s="25">
        <v>-0.67300000000000004</v>
      </c>
      <c r="W37" s="26">
        <v>-1.593</v>
      </c>
    </row>
    <row r="38" spans="1:23" ht="15" customHeight="1" x14ac:dyDescent="0.25">
      <c r="A38" s="15" t="s">
        <v>32</v>
      </c>
      <c r="B38" s="16">
        <v>16.523299999999999</v>
      </c>
      <c r="C38" s="16">
        <v>24.488399999999999</v>
      </c>
      <c r="D38" s="527">
        <v>25.434899999999999</v>
      </c>
      <c r="E38" s="16">
        <v>27.667100000000001</v>
      </c>
      <c r="F38" s="16">
        <v>28.3001</v>
      </c>
      <c r="G38" s="16">
        <v>28.7928</v>
      </c>
      <c r="H38" s="16">
        <v>29.3462</v>
      </c>
      <c r="I38" s="17">
        <v>9.4856154467524263</v>
      </c>
      <c r="J38" s="18">
        <v>12.07077888611154</v>
      </c>
      <c r="K38" s="19">
        <v>0.59778304800106596</v>
      </c>
      <c r="M38" s="20" t="s">
        <v>32</v>
      </c>
      <c r="N38" s="21">
        <v>28.270399999999999</v>
      </c>
      <c r="O38" s="21">
        <v>29.445</v>
      </c>
      <c r="P38" s="21">
        <v>31.7136</v>
      </c>
      <c r="Q38" s="22">
        <v>26.916</v>
      </c>
      <c r="R38" s="22">
        <v>27.532499999999999</v>
      </c>
      <c r="S38" s="22">
        <v>28.6691</v>
      </c>
      <c r="T38" s="23">
        <v>12.290063733662581</v>
      </c>
      <c r="U38" s="24">
        <v>13.529325154763916</v>
      </c>
      <c r="V38" s="25">
        <v>0.92400000000000004</v>
      </c>
      <c r="W38" s="26">
        <v>0.5</v>
      </c>
    </row>
    <row r="39" spans="1:23" ht="15" customHeight="1" x14ac:dyDescent="0.25">
      <c r="A39" s="27" t="s">
        <v>5</v>
      </c>
      <c r="B39" s="28">
        <v>4.0000000000000002E-4</v>
      </c>
      <c r="C39" s="28">
        <v>1.6899999999999998E-2</v>
      </c>
      <c r="D39" s="528">
        <v>2.7699999999999999E-2</v>
      </c>
      <c r="E39" s="28">
        <v>0.19539999999999999</v>
      </c>
      <c r="F39" s="28">
        <v>0.48520000000000002</v>
      </c>
      <c r="G39" s="28">
        <v>0.95879999999999999</v>
      </c>
      <c r="H39" s="28">
        <v>1.5029999999999999</v>
      </c>
      <c r="I39" s="29">
        <v>1.0330355058405663E-2</v>
      </c>
      <c r="J39" s="30">
        <v>0.61821907660363673</v>
      </c>
      <c r="K39" s="31">
        <v>18.10545774064105</v>
      </c>
      <c r="M39" s="20" t="s">
        <v>5</v>
      </c>
      <c r="N39" s="21">
        <v>7.8700000000000006E-2</v>
      </c>
      <c r="O39" s="21">
        <v>0.1789</v>
      </c>
      <c r="P39" s="21">
        <v>0.6169</v>
      </c>
      <c r="Q39" s="22">
        <v>0.62129999999999996</v>
      </c>
      <c r="R39" s="22">
        <v>1.5625</v>
      </c>
      <c r="S39" s="22">
        <v>3.7046999999999999</v>
      </c>
      <c r="T39" s="23">
        <v>0.2390690529393209</v>
      </c>
      <c r="U39" s="24">
        <v>1.7482966295019335</v>
      </c>
      <c r="V39" s="25">
        <v>13.804</v>
      </c>
      <c r="W39" s="26">
        <v>22.629000000000001</v>
      </c>
    </row>
    <row r="40" spans="1:23" ht="15" customHeight="1" x14ac:dyDescent="0.25">
      <c r="A40" s="119" t="s">
        <v>9</v>
      </c>
      <c r="B40" s="120">
        <v>303.43709999999999</v>
      </c>
      <c r="C40" s="120">
        <v>312.27269999999999</v>
      </c>
      <c r="D40" s="120">
        <v>318.13249999999999</v>
      </c>
      <c r="E40" s="120">
        <v>286.8562</v>
      </c>
      <c r="F40" s="120">
        <v>268.74419999999998</v>
      </c>
      <c r="G40" s="120">
        <v>250.02760000000001</v>
      </c>
      <c r="H40" s="120">
        <v>236.78399999999999</v>
      </c>
      <c r="I40" s="121">
        <v>100.00000000000001</v>
      </c>
      <c r="J40" s="122">
        <v>100</v>
      </c>
      <c r="K40" s="529">
        <v>-1.2229587809016063</v>
      </c>
      <c r="M40" s="137" t="s">
        <v>9</v>
      </c>
      <c r="N40" s="138">
        <v>297.85890000000001</v>
      </c>
      <c r="O40" s="138">
        <v>288.70159999999998</v>
      </c>
      <c r="P40" s="138">
        <v>278.29039999999998</v>
      </c>
      <c r="Q40" s="138">
        <v>268.77620000000002</v>
      </c>
      <c r="R40" s="138">
        <v>234.10290000000001</v>
      </c>
      <c r="S40" s="138">
        <v>182.00120000000001</v>
      </c>
      <c r="T40" s="145">
        <v>100</v>
      </c>
      <c r="U40" s="145">
        <v>100</v>
      </c>
      <c r="V40" s="140">
        <v>-0.55600000000000005</v>
      </c>
      <c r="W40" s="530">
        <v>-2.2999999999999998</v>
      </c>
    </row>
    <row r="41" spans="1:23" ht="15" customHeight="1" x14ac:dyDescent="0.25">
      <c r="A41" s="15" t="s">
        <v>1</v>
      </c>
      <c r="B41" s="16">
        <v>295.87799999999999</v>
      </c>
      <c r="C41" s="16">
        <v>289.58749999999998</v>
      </c>
      <c r="D41" s="527">
        <v>295.50139999999999</v>
      </c>
      <c r="E41" s="16">
        <v>250.18459999999999</v>
      </c>
      <c r="F41" s="16">
        <v>224.5591</v>
      </c>
      <c r="G41" s="16">
        <v>199.1841</v>
      </c>
      <c r="H41" s="16">
        <v>178.80779999999999</v>
      </c>
      <c r="I41" s="17">
        <v>92.886265942649686</v>
      </c>
      <c r="J41" s="18">
        <v>75.515153050881807</v>
      </c>
      <c r="K41" s="19">
        <v>-2.0714205071480918</v>
      </c>
      <c r="M41" s="20" t="s">
        <v>1</v>
      </c>
      <c r="N41" s="21">
        <v>266.05349999999999</v>
      </c>
      <c r="O41" s="21">
        <v>252.62299999999999</v>
      </c>
      <c r="P41" s="21">
        <v>232.14009999999999</v>
      </c>
      <c r="Q41" s="22">
        <v>221.89689999999999</v>
      </c>
      <c r="R41" s="22">
        <v>167.33670000000001</v>
      </c>
      <c r="S41" s="22">
        <v>82.261200000000002</v>
      </c>
      <c r="T41" s="23">
        <v>83.416495861876655</v>
      </c>
      <c r="U41" s="24">
        <v>45.198163528592119</v>
      </c>
      <c r="V41" s="25">
        <v>-1.0009999999999999</v>
      </c>
      <c r="W41" s="26">
        <v>-5.1890000000000001</v>
      </c>
    </row>
    <row r="42" spans="1:23" ht="15" customHeight="1" x14ac:dyDescent="0.25">
      <c r="A42" s="15" t="s">
        <v>6</v>
      </c>
      <c r="B42" s="16">
        <v>6.0252999999999997</v>
      </c>
      <c r="C42" s="16">
        <v>5.3685</v>
      </c>
      <c r="D42" s="527">
        <v>5.4589999999999996</v>
      </c>
      <c r="E42" s="16">
        <v>8.9558</v>
      </c>
      <c r="F42" s="16">
        <v>11.431900000000001</v>
      </c>
      <c r="G42" s="16">
        <v>15.3752</v>
      </c>
      <c r="H42" s="16">
        <v>19.9971</v>
      </c>
      <c r="I42" s="17">
        <v>1.7159516867971676</v>
      </c>
      <c r="J42" s="18">
        <v>8.4452919116156497</v>
      </c>
      <c r="K42" s="19">
        <v>5.5586709407255297</v>
      </c>
      <c r="M42" s="20" t="s">
        <v>6</v>
      </c>
      <c r="N42" s="21">
        <v>8.2142999999999997</v>
      </c>
      <c r="O42" s="21">
        <v>9.6367999999999991</v>
      </c>
      <c r="P42" s="21">
        <v>13.1701</v>
      </c>
      <c r="Q42" s="22">
        <v>11.6426</v>
      </c>
      <c r="R42" s="22">
        <v>20.689800000000002</v>
      </c>
      <c r="S42" s="22">
        <v>41.599200000000003</v>
      </c>
      <c r="T42" s="23">
        <v>4.7325024506774218</v>
      </c>
      <c r="U42" s="24">
        <v>22.856552594158718</v>
      </c>
      <c r="V42" s="25">
        <v>3.738</v>
      </c>
      <c r="W42" s="26">
        <v>8.83</v>
      </c>
    </row>
    <row r="43" spans="1:23" ht="15" customHeight="1" x14ac:dyDescent="0.25">
      <c r="A43" s="15" t="s">
        <v>10</v>
      </c>
      <c r="B43" s="16">
        <v>0.7107</v>
      </c>
      <c r="C43" s="16">
        <v>14.081200000000001</v>
      </c>
      <c r="D43" s="527">
        <v>13.9635</v>
      </c>
      <c r="E43" s="16">
        <v>22.203700000000001</v>
      </c>
      <c r="F43" s="16">
        <v>25.6371</v>
      </c>
      <c r="G43" s="16">
        <v>27.071400000000001</v>
      </c>
      <c r="H43" s="16">
        <v>29.061399999999999</v>
      </c>
      <c r="I43" s="17">
        <v>4.3892088988078868</v>
      </c>
      <c r="J43" s="18">
        <v>12.273379958105277</v>
      </c>
      <c r="K43" s="19">
        <v>3.1011303692108916</v>
      </c>
      <c r="M43" s="20" t="s">
        <v>10</v>
      </c>
      <c r="N43" s="21">
        <v>19.368300000000001</v>
      </c>
      <c r="O43" s="21">
        <v>21.403300000000002</v>
      </c>
      <c r="P43" s="21">
        <v>26.541399999999999</v>
      </c>
      <c r="Q43" s="22">
        <v>29.519100000000002</v>
      </c>
      <c r="R43" s="22">
        <v>36.613500000000002</v>
      </c>
      <c r="S43" s="22">
        <v>38.389499999999998</v>
      </c>
      <c r="T43" s="23">
        <v>9.5373034786683277</v>
      </c>
      <c r="U43" s="24">
        <v>21.092992793454108</v>
      </c>
      <c r="V43" s="25">
        <v>2.7120000000000002</v>
      </c>
      <c r="W43" s="26">
        <v>4.3040000000000003</v>
      </c>
    </row>
    <row r="44" spans="1:23" ht="15" customHeight="1" x14ac:dyDescent="0.25">
      <c r="A44" s="27" t="s">
        <v>11</v>
      </c>
      <c r="B44" s="28">
        <v>0.82310000000000005</v>
      </c>
      <c r="C44" s="28">
        <v>3.2355</v>
      </c>
      <c r="D44" s="528">
        <v>3.2086000000000001</v>
      </c>
      <c r="E44" s="28">
        <v>5.5121000000000002</v>
      </c>
      <c r="F44" s="28">
        <v>7.1161000000000003</v>
      </c>
      <c r="G44" s="28">
        <v>8.3969000000000005</v>
      </c>
      <c r="H44" s="28">
        <v>8.9177</v>
      </c>
      <c r="I44" s="29">
        <v>1.0085734717452635</v>
      </c>
      <c r="J44" s="30">
        <v>3.7661750793972568</v>
      </c>
      <c r="K44" s="31">
        <v>4.351185335913943</v>
      </c>
      <c r="M44" s="20" t="s">
        <v>11</v>
      </c>
      <c r="N44" s="21">
        <v>4.2228000000000003</v>
      </c>
      <c r="O44" s="21">
        <v>5.0385</v>
      </c>
      <c r="P44" s="21">
        <v>6.4387999999999996</v>
      </c>
      <c r="Q44" s="22">
        <v>5.7176</v>
      </c>
      <c r="R44" s="22">
        <v>9.4628999999999994</v>
      </c>
      <c r="S44" s="22">
        <v>19.751300000000001</v>
      </c>
      <c r="T44" s="23">
        <v>2.3136982087775935</v>
      </c>
      <c r="U44" s="24">
        <v>10.852291083795052</v>
      </c>
      <c r="V44" s="25">
        <v>2.9449999999999998</v>
      </c>
      <c r="W44" s="26">
        <v>7.867</v>
      </c>
    </row>
    <row r="45" spans="1:23" ht="15" customHeight="1" x14ac:dyDescent="0.25">
      <c r="A45" s="119" t="s">
        <v>22</v>
      </c>
      <c r="B45" s="120">
        <v>424.86540000000002</v>
      </c>
      <c r="C45" s="120">
        <v>425.62779999999998</v>
      </c>
      <c r="D45" s="120">
        <v>432.38310000000001</v>
      </c>
      <c r="E45" s="120">
        <v>427.26799999999997</v>
      </c>
      <c r="F45" s="120">
        <v>421.3116</v>
      </c>
      <c r="G45" s="120">
        <v>417.19979999999998</v>
      </c>
      <c r="H45" s="120">
        <v>414.22039999999998</v>
      </c>
      <c r="I45" s="121">
        <v>99.999999999999986</v>
      </c>
      <c r="J45" s="121">
        <v>100</v>
      </c>
      <c r="K45" s="529">
        <v>-0.17864774087512636</v>
      </c>
      <c r="M45" s="137" t="s">
        <v>22</v>
      </c>
      <c r="N45" s="138">
        <v>447.66699999999997</v>
      </c>
      <c r="O45" s="138">
        <v>452.89479999999998</v>
      </c>
      <c r="P45" s="138">
        <v>466.69170000000003</v>
      </c>
      <c r="Q45" s="138">
        <v>413.87599999999998</v>
      </c>
      <c r="R45" s="138">
        <v>397.96030000000002</v>
      </c>
      <c r="S45" s="138">
        <v>372.33699999999999</v>
      </c>
      <c r="T45" s="145">
        <v>100</v>
      </c>
      <c r="U45" s="145">
        <v>100</v>
      </c>
      <c r="V45" s="140">
        <v>0.31900000000000001</v>
      </c>
      <c r="W45" s="530">
        <v>-0.621</v>
      </c>
    </row>
    <row r="46" spans="1:23" ht="15" customHeight="1" x14ac:dyDescent="0.25">
      <c r="A46" s="15" t="s">
        <v>0</v>
      </c>
      <c r="B46" s="16">
        <v>12.0837</v>
      </c>
      <c r="C46" s="16">
        <v>10.3482</v>
      </c>
      <c r="D46" s="527">
        <v>9.9130000000000003</v>
      </c>
      <c r="E46" s="16">
        <v>7.0351999999999997</v>
      </c>
      <c r="F46" s="16">
        <v>5.2843</v>
      </c>
      <c r="G46" s="16">
        <v>3.5554999999999999</v>
      </c>
      <c r="H46" s="16">
        <v>2.7027000000000001</v>
      </c>
      <c r="I46" s="17">
        <v>2.292642797556149</v>
      </c>
      <c r="J46" s="18">
        <v>0.65247872871543755</v>
      </c>
      <c r="K46" s="19">
        <v>-5.2709830053145001</v>
      </c>
      <c r="M46" s="20" t="s">
        <v>0</v>
      </c>
      <c r="N46" s="21">
        <v>7.5034000000000001</v>
      </c>
      <c r="O46" s="21">
        <v>6.0719000000000003</v>
      </c>
      <c r="P46" s="21">
        <v>4.0526</v>
      </c>
      <c r="Q46" s="22">
        <v>5.9978999999999996</v>
      </c>
      <c r="R46" s="22">
        <v>3.45</v>
      </c>
      <c r="S46" s="22">
        <v>3.4500000000000003E-2</v>
      </c>
      <c r="T46" s="23">
        <v>0.86836770398959306</v>
      </c>
      <c r="U46" s="24">
        <v>9.2657995310699726E-3</v>
      </c>
      <c r="V46" s="25">
        <v>-3.6579999999999999</v>
      </c>
      <c r="W46" s="26">
        <v>-21.010999999999999</v>
      </c>
    </row>
    <row r="47" spans="1:23" ht="15" customHeight="1" x14ac:dyDescent="0.25">
      <c r="A47" s="15" t="s">
        <v>1</v>
      </c>
      <c r="B47" s="16">
        <v>81.211600000000004</v>
      </c>
      <c r="C47" s="16">
        <v>51.801400000000001</v>
      </c>
      <c r="D47" s="527">
        <v>52.790700000000001</v>
      </c>
      <c r="E47" s="16">
        <v>34.452300000000001</v>
      </c>
      <c r="F47" s="16">
        <v>23.516500000000001</v>
      </c>
      <c r="G47" s="16">
        <v>13.914</v>
      </c>
      <c r="H47" s="16">
        <v>8.5584000000000007</v>
      </c>
      <c r="I47" s="17">
        <v>12.20924222061408</v>
      </c>
      <c r="J47" s="18">
        <v>2.0661464283265629</v>
      </c>
      <c r="K47" s="19">
        <v>-7.3006977968134379</v>
      </c>
      <c r="M47" s="20" t="s">
        <v>1</v>
      </c>
      <c r="N47" s="21">
        <v>38.923400000000001</v>
      </c>
      <c r="O47" s="21">
        <v>30.750399999999999</v>
      </c>
      <c r="P47" s="21">
        <v>18.664400000000001</v>
      </c>
      <c r="Q47" s="22">
        <v>33.148800000000001</v>
      </c>
      <c r="R47" s="22">
        <v>21.1997</v>
      </c>
      <c r="S47" s="22">
        <v>5.4622999999999999</v>
      </c>
      <c r="T47" s="23">
        <v>3.9992997518490259</v>
      </c>
      <c r="U47" s="24">
        <v>1.4670312109728552</v>
      </c>
      <c r="V47" s="25">
        <v>-4.24</v>
      </c>
      <c r="W47" s="26">
        <v>-9.0190000000000001</v>
      </c>
    </row>
    <row r="48" spans="1:23" ht="15" customHeight="1" x14ac:dyDescent="0.25">
      <c r="A48" s="15" t="s">
        <v>2</v>
      </c>
      <c r="B48" s="16">
        <v>149.5197</v>
      </c>
      <c r="C48" s="16">
        <v>143.07730000000001</v>
      </c>
      <c r="D48" s="527">
        <v>146.0949</v>
      </c>
      <c r="E48" s="16">
        <v>144.89680000000001</v>
      </c>
      <c r="F48" s="16">
        <v>143.0958</v>
      </c>
      <c r="G48" s="16">
        <v>141.79329999999999</v>
      </c>
      <c r="H48" s="16">
        <v>138.12629999999999</v>
      </c>
      <c r="I48" s="17">
        <v>33.788300236526361</v>
      </c>
      <c r="J48" s="18">
        <v>33.346088217770053</v>
      </c>
      <c r="K48" s="19">
        <v>-0.23342682885736377</v>
      </c>
      <c r="M48" s="20" t="s">
        <v>2</v>
      </c>
      <c r="N48" s="21">
        <v>154.26050000000001</v>
      </c>
      <c r="O48" s="21">
        <v>157.5522</v>
      </c>
      <c r="P48" s="21">
        <v>161.69589999999999</v>
      </c>
      <c r="Q48" s="22">
        <v>138.0703</v>
      </c>
      <c r="R48" s="22">
        <v>130.8794</v>
      </c>
      <c r="S48" s="22">
        <v>116.6056</v>
      </c>
      <c r="T48" s="23">
        <v>34.647262850399954</v>
      </c>
      <c r="U48" s="24">
        <v>31.317220689858914</v>
      </c>
      <c r="V48" s="25">
        <v>0.42399999999999999</v>
      </c>
      <c r="W48" s="26">
        <v>-0.93500000000000005</v>
      </c>
    </row>
    <row r="49" spans="1:23" ht="15" customHeight="1" x14ac:dyDescent="0.25">
      <c r="A49" s="15" t="s">
        <v>6</v>
      </c>
      <c r="B49" s="16">
        <v>116.7343</v>
      </c>
      <c r="C49" s="16">
        <v>140.44820000000001</v>
      </c>
      <c r="D49" s="527">
        <v>142.3501</v>
      </c>
      <c r="E49" s="16">
        <v>149.51910000000001</v>
      </c>
      <c r="F49" s="16">
        <v>152.78899999999999</v>
      </c>
      <c r="G49" s="16">
        <v>156.33580000000001</v>
      </c>
      <c r="H49" s="16">
        <v>159.27889999999999</v>
      </c>
      <c r="I49" s="17">
        <v>32.922216432603399</v>
      </c>
      <c r="J49" s="18">
        <v>38.45269330047482</v>
      </c>
      <c r="K49" s="19">
        <v>0.46929457652586937</v>
      </c>
      <c r="M49" s="20" t="s">
        <v>6</v>
      </c>
      <c r="N49" s="21">
        <v>158.042</v>
      </c>
      <c r="O49" s="21">
        <v>166.06120000000001</v>
      </c>
      <c r="P49" s="21">
        <v>183.06960000000001</v>
      </c>
      <c r="Q49" s="22">
        <v>142.8526</v>
      </c>
      <c r="R49" s="22">
        <v>142.34530000000001</v>
      </c>
      <c r="S49" s="22">
        <v>140.61879999999999</v>
      </c>
      <c r="T49" s="23">
        <v>39.227095746506741</v>
      </c>
      <c r="U49" s="24">
        <v>37.766539452162959</v>
      </c>
      <c r="V49" s="25">
        <v>1.054</v>
      </c>
      <c r="W49" s="26">
        <v>-5.0999999999999997E-2</v>
      </c>
    </row>
    <row r="50" spans="1:23" ht="15" customHeight="1" x14ac:dyDescent="0.25">
      <c r="A50" s="15" t="s">
        <v>7</v>
      </c>
      <c r="B50" s="16">
        <v>33.665799999999997</v>
      </c>
      <c r="C50" s="16">
        <v>30.5002</v>
      </c>
      <c r="D50" s="527">
        <v>30.211300000000001</v>
      </c>
      <c r="E50" s="16">
        <v>31.356100000000001</v>
      </c>
      <c r="F50" s="16">
        <v>31.609500000000001</v>
      </c>
      <c r="G50" s="16">
        <v>31.876899999999999</v>
      </c>
      <c r="H50" s="16">
        <v>31.943899999999999</v>
      </c>
      <c r="I50" s="17">
        <v>6.987160228972872</v>
      </c>
      <c r="J50" s="18">
        <v>7.7118123588311924</v>
      </c>
      <c r="K50" s="19">
        <v>0.23262520645259688</v>
      </c>
      <c r="M50" s="20" t="s">
        <v>7</v>
      </c>
      <c r="N50" s="21">
        <v>32.0229</v>
      </c>
      <c r="O50" s="21">
        <v>32.709800000000001</v>
      </c>
      <c r="P50" s="21">
        <v>34.165999999999997</v>
      </c>
      <c r="Q50" s="22">
        <v>30.757899999999999</v>
      </c>
      <c r="R50" s="22">
        <v>30.674299999999999</v>
      </c>
      <c r="S50" s="22">
        <v>30.261299999999999</v>
      </c>
      <c r="T50" s="23">
        <v>7.3208930006683204</v>
      </c>
      <c r="U50" s="24">
        <v>8.1273953434657304</v>
      </c>
      <c r="V50" s="25">
        <v>0.51400000000000001</v>
      </c>
      <c r="W50" s="26">
        <v>7.0000000000000001E-3</v>
      </c>
    </row>
    <row r="51" spans="1:23" ht="15" customHeight="1" x14ac:dyDescent="0.25">
      <c r="A51" s="15" t="s">
        <v>32</v>
      </c>
      <c r="B51" s="16">
        <v>30.873999999999999</v>
      </c>
      <c r="C51" s="16">
        <v>47.1083</v>
      </c>
      <c r="D51" s="527">
        <v>48.450400000000002</v>
      </c>
      <c r="E51" s="16">
        <v>53.406500000000001</v>
      </c>
      <c r="F51" s="16">
        <v>55.835900000000002</v>
      </c>
      <c r="G51" s="16">
        <v>58.088500000000003</v>
      </c>
      <c r="H51" s="16">
        <v>59.690199999999997</v>
      </c>
      <c r="I51" s="17">
        <v>11.205433329841059</v>
      </c>
      <c r="J51" s="18">
        <v>14.410251160976136</v>
      </c>
      <c r="K51" s="19">
        <v>0.87306945647758205</v>
      </c>
      <c r="M51" s="20" t="s">
        <v>32</v>
      </c>
      <c r="N51" s="21">
        <v>52.349699999999999</v>
      </c>
      <c r="O51" s="21">
        <v>54.022199999999998</v>
      </c>
      <c r="P51" s="21">
        <v>57.042299999999997</v>
      </c>
      <c r="Q51" s="22">
        <v>53.337200000000003</v>
      </c>
      <c r="R51" s="22">
        <v>55.076500000000003</v>
      </c>
      <c r="S51" s="22">
        <v>57.047800000000002</v>
      </c>
      <c r="T51" s="23">
        <v>12.22269433975363</v>
      </c>
      <c r="U51" s="24">
        <v>15.321550101118076</v>
      </c>
      <c r="V51" s="25">
        <v>0.68300000000000005</v>
      </c>
      <c r="W51" s="26">
        <v>0.68300000000000005</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0.77629999999999999</v>
      </c>
      <c r="C53" s="48">
        <v>2.3441999999999998</v>
      </c>
      <c r="D53" s="533">
        <v>2.5727000000000002</v>
      </c>
      <c r="E53" s="48">
        <v>6.6018999999999997</v>
      </c>
      <c r="F53" s="48">
        <v>9.1806999999999999</v>
      </c>
      <c r="G53" s="48">
        <v>11.6357</v>
      </c>
      <c r="H53" s="48">
        <v>13.92</v>
      </c>
      <c r="I53" s="49">
        <v>0.59500475388607932</v>
      </c>
      <c r="J53" s="50">
        <v>3.3605298049057946</v>
      </c>
      <c r="K53" s="51">
        <v>7.2882316069915909</v>
      </c>
      <c r="M53" s="20" t="s">
        <v>5</v>
      </c>
      <c r="N53" s="21">
        <v>4.5652999999999997</v>
      </c>
      <c r="O53" s="21">
        <v>5.7271999999999998</v>
      </c>
      <c r="P53" s="21">
        <v>8.0007999999999999</v>
      </c>
      <c r="Q53" s="22">
        <v>9.7112999999999996</v>
      </c>
      <c r="R53" s="22">
        <v>14.335100000000001</v>
      </c>
      <c r="S53" s="22">
        <v>22.306699999999999</v>
      </c>
      <c r="T53" s="23">
        <v>1.7143651794107329</v>
      </c>
      <c r="U53" s="24">
        <v>5.9909974028903923</v>
      </c>
      <c r="V53" s="25">
        <v>4.8410000000000002</v>
      </c>
      <c r="W53" s="26">
        <v>9.4169999999999998</v>
      </c>
    </row>
    <row r="54" spans="1:23" ht="15" customHeight="1" x14ac:dyDescent="0.25">
      <c r="A54" s="124" t="s">
        <v>23</v>
      </c>
      <c r="B54" s="125">
        <v>141.1816</v>
      </c>
      <c r="C54" s="125">
        <v>111.81709999999998</v>
      </c>
      <c r="D54" s="125">
        <v>111.77919999999995</v>
      </c>
      <c r="E54" s="125">
        <v>104.41850000000005</v>
      </c>
      <c r="F54" s="125">
        <v>99.407700000000091</v>
      </c>
      <c r="G54" s="125">
        <v>94.594699999999989</v>
      </c>
      <c r="H54" s="125">
        <v>89.749700000000018</v>
      </c>
      <c r="I54" s="126">
        <v>100</v>
      </c>
      <c r="J54" s="127">
        <v>100</v>
      </c>
      <c r="K54" s="534">
        <v>-0.91041709428828499</v>
      </c>
      <c r="M54" s="146" t="s">
        <v>23</v>
      </c>
      <c r="N54" s="147">
        <v>104.78360000000015</v>
      </c>
      <c r="O54" s="147">
        <v>100.2211999999999</v>
      </c>
      <c r="P54" s="147">
        <v>91.627599999999973</v>
      </c>
      <c r="Q54" s="147">
        <v>102.90320000000008</v>
      </c>
      <c r="R54" s="147">
        <v>96.944199999999967</v>
      </c>
      <c r="S54" s="147">
        <v>86.175699999999892</v>
      </c>
      <c r="T54" s="148">
        <v>100</v>
      </c>
      <c r="U54" s="148">
        <v>100</v>
      </c>
      <c r="V54" s="149">
        <v>-0.82499999999999996</v>
      </c>
      <c r="W54" s="535">
        <v>-1.0780000000000001</v>
      </c>
    </row>
    <row r="55" spans="1:23" ht="15" customHeight="1" x14ac:dyDescent="0.25">
      <c r="A55" s="42" t="s">
        <v>132</v>
      </c>
      <c r="B55" s="43">
        <v>82.840100000000007</v>
      </c>
      <c r="C55" s="43">
        <v>66.829800000000006</v>
      </c>
      <c r="D55" s="532">
        <v>65.373199999999997</v>
      </c>
      <c r="E55" s="43">
        <v>59.569200000000002</v>
      </c>
      <c r="F55" s="43">
        <v>55.914200000000001</v>
      </c>
      <c r="G55" s="43">
        <v>52.7254</v>
      </c>
      <c r="H55" s="43">
        <v>49.582500000000003</v>
      </c>
      <c r="I55" s="44">
        <v>15.119277326056451</v>
      </c>
      <c r="J55" s="45">
        <v>11.970076799694077</v>
      </c>
      <c r="K55" s="46">
        <v>-1.1453669844259995</v>
      </c>
      <c r="M55" s="42" t="s">
        <v>132</v>
      </c>
      <c r="N55" s="36">
        <v>59.317900000000002</v>
      </c>
      <c r="O55" s="36">
        <v>55.6173</v>
      </c>
      <c r="P55" s="36">
        <v>49.287100000000002</v>
      </c>
      <c r="Q55" s="37">
        <v>59.3675</v>
      </c>
      <c r="R55" s="37">
        <v>55.765500000000003</v>
      </c>
      <c r="S55" s="37">
        <v>49.665300000000002</v>
      </c>
      <c r="T55" s="38">
        <v>10.560954908775964</v>
      </c>
      <c r="U55" s="39">
        <v>13.338803288418827</v>
      </c>
      <c r="V55" s="40">
        <v>-1.17</v>
      </c>
      <c r="W55" s="41">
        <v>-1.1379999999999999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0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6">
    <tabColor rgb="FF002060"/>
  </sheetPr>
  <dimension ref="A1:AG53"/>
  <sheetViews>
    <sheetView showGridLines="0" zoomScaleNormal="100" workbookViewId="0">
      <pane ySplit="1" topLeftCell="A2" activePane="bottomLeft" state="frozen"/>
      <selection activeCell="D22" sqref="D22"/>
      <selection pane="bottomLeft" activeCell="A39" sqref="A39"/>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47</v>
      </c>
      <c r="B1" s="522"/>
      <c r="C1" s="522"/>
      <c r="D1" s="522"/>
      <c r="E1" s="522"/>
      <c r="F1" s="522"/>
      <c r="G1" s="522"/>
      <c r="H1" s="522"/>
      <c r="I1" s="522"/>
      <c r="J1" s="522"/>
      <c r="K1" s="522"/>
      <c r="M1" s="522" t="s">
        <v>143</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3004.39</v>
      </c>
      <c r="C6" s="120">
        <v>3199.7640000000001</v>
      </c>
      <c r="D6" s="120">
        <v>3243.8404999999998</v>
      </c>
      <c r="E6" s="120">
        <v>3340.9375</v>
      </c>
      <c r="F6" s="120">
        <v>3371.8975999999998</v>
      </c>
      <c r="G6" s="120">
        <v>3429.4324999999999</v>
      </c>
      <c r="H6" s="128">
        <v>3504.5403999999999</v>
      </c>
      <c r="I6" s="129">
        <v>100.00000000000001</v>
      </c>
      <c r="J6" s="129">
        <v>99.999999999999972</v>
      </c>
      <c r="K6" s="537">
        <v>0.32260850464538304</v>
      </c>
      <c r="M6" s="137" t="s">
        <v>12</v>
      </c>
      <c r="N6" s="138">
        <v>3471.0475000000001</v>
      </c>
      <c r="O6" s="138">
        <v>3573.5889999999999</v>
      </c>
      <c r="P6" s="138">
        <v>3809.4964</v>
      </c>
      <c r="Q6" s="138">
        <v>3233.1614</v>
      </c>
      <c r="R6" s="138">
        <v>3258.4911000000002</v>
      </c>
      <c r="S6" s="138">
        <v>3394.4357</v>
      </c>
      <c r="T6" s="139">
        <v>100.00000000000003</v>
      </c>
      <c r="U6" s="139">
        <v>100.00000294599778</v>
      </c>
      <c r="V6" s="140">
        <v>0.67199379117655056</v>
      </c>
      <c r="W6" s="538">
        <v>0.1892603919226632</v>
      </c>
    </row>
    <row r="7" spans="1:23" ht="15" customHeight="1" x14ac:dyDescent="0.25">
      <c r="A7" s="15" t="s">
        <v>0</v>
      </c>
      <c r="B7" s="16">
        <v>967.81799999999998</v>
      </c>
      <c r="C7" s="16">
        <v>825.98699999999997</v>
      </c>
      <c r="D7" s="527">
        <v>712.79250000000002</v>
      </c>
      <c r="E7" s="16">
        <v>537.17639999999994</v>
      </c>
      <c r="F7" s="16">
        <v>409.18599999999998</v>
      </c>
      <c r="G7" s="16">
        <v>259.3603</v>
      </c>
      <c r="H7" s="61">
        <v>206.8809</v>
      </c>
      <c r="I7" s="62">
        <v>21.973722197500155</v>
      </c>
      <c r="J7" s="63">
        <v>5.9032248565318293</v>
      </c>
      <c r="K7" s="539">
        <v>-5.0237787834479963</v>
      </c>
      <c r="M7" s="15" t="s">
        <v>0</v>
      </c>
      <c r="N7" s="21">
        <v>643.69899999999996</v>
      </c>
      <c r="O7" s="21">
        <v>533.00379999999996</v>
      </c>
      <c r="P7" s="21">
        <v>392.78519999999997</v>
      </c>
      <c r="Q7" s="64">
        <v>278.79590000000002</v>
      </c>
      <c r="R7" s="64">
        <v>161.58449999999999</v>
      </c>
      <c r="S7" s="64">
        <v>100.0792</v>
      </c>
      <c r="T7" s="65">
        <v>10.310685685383506</v>
      </c>
      <c r="U7" s="66">
        <v>2.9483309994648006</v>
      </c>
      <c r="V7" s="25">
        <v>-2.4524574266882371</v>
      </c>
      <c r="W7" s="67">
        <v>-7.8544862011034837</v>
      </c>
    </row>
    <row r="8" spans="1:23" ht="15" customHeight="1" x14ac:dyDescent="0.25">
      <c r="A8" s="15" t="s">
        <v>1</v>
      </c>
      <c r="B8" s="16">
        <v>181.29599999999999</v>
      </c>
      <c r="C8" s="16">
        <v>61.091999999999999</v>
      </c>
      <c r="D8" s="527">
        <v>61.687899999999999</v>
      </c>
      <c r="E8" s="16">
        <v>26.605899999999998</v>
      </c>
      <c r="F8" s="16">
        <v>19.795999999999999</v>
      </c>
      <c r="G8" s="16">
        <v>16.890999999999998</v>
      </c>
      <c r="H8" s="61">
        <v>10.511900000000001</v>
      </c>
      <c r="I8" s="62">
        <v>1.9016933785739467</v>
      </c>
      <c r="J8" s="63">
        <v>0.29995088656989088</v>
      </c>
      <c r="K8" s="539">
        <v>-7.1079847550620689</v>
      </c>
      <c r="M8" s="15" t="s">
        <v>1</v>
      </c>
      <c r="N8" s="21">
        <v>26.5366</v>
      </c>
      <c r="O8" s="21">
        <v>19.672899999999998</v>
      </c>
      <c r="P8" s="21">
        <v>11.611800000000001</v>
      </c>
      <c r="Q8" s="64">
        <v>24.0032</v>
      </c>
      <c r="R8" s="64">
        <v>13.800700000000001</v>
      </c>
      <c r="S8" s="64">
        <v>2.5665</v>
      </c>
      <c r="T8" s="65">
        <v>0.30481194312193077</v>
      </c>
      <c r="U8" s="66">
        <v>7.5609032747328234E-2</v>
      </c>
      <c r="V8" s="25">
        <v>-6.7220166053404302</v>
      </c>
      <c r="W8" s="67">
        <v>-12.408044907104243</v>
      </c>
    </row>
    <row r="9" spans="1:23" ht="15" customHeight="1" x14ac:dyDescent="0.25">
      <c r="A9" s="15" t="s">
        <v>2</v>
      </c>
      <c r="B9" s="16">
        <v>479.55900000000003</v>
      </c>
      <c r="C9" s="16">
        <v>496.63799999999998</v>
      </c>
      <c r="D9" s="527">
        <v>633.04010000000005</v>
      </c>
      <c r="E9" s="16">
        <v>660.32320000000004</v>
      </c>
      <c r="F9" s="16">
        <v>723.78430000000003</v>
      </c>
      <c r="G9" s="16">
        <v>763.85810000000004</v>
      </c>
      <c r="H9" s="61">
        <v>725.7319</v>
      </c>
      <c r="I9" s="62">
        <v>19.515142621839761</v>
      </c>
      <c r="J9" s="63">
        <v>20.708333109813772</v>
      </c>
      <c r="K9" s="539">
        <v>0.5709860030373104</v>
      </c>
      <c r="M9" s="15" t="s">
        <v>2</v>
      </c>
      <c r="N9" s="21">
        <v>721.22649999999999</v>
      </c>
      <c r="O9" s="21">
        <v>887.24369999999999</v>
      </c>
      <c r="P9" s="21">
        <v>1066.8368</v>
      </c>
      <c r="Q9" s="64">
        <v>711.36749999999995</v>
      </c>
      <c r="R9" s="64">
        <v>577.22059999999999</v>
      </c>
      <c r="S9" s="64">
        <v>275.53120000000001</v>
      </c>
      <c r="T9" s="65">
        <v>28.00466749358262</v>
      </c>
      <c r="U9" s="66">
        <v>8.117143005536974</v>
      </c>
      <c r="V9" s="25">
        <v>2.1984828325699812</v>
      </c>
      <c r="W9" s="67">
        <v>-3.4065936264718433</v>
      </c>
    </row>
    <row r="10" spans="1:23" ht="15" customHeight="1" x14ac:dyDescent="0.25">
      <c r="A10" s="15" t="s">
        <v>3</v>
      </c>
      <c r="B10" s="16">
        <v>944.99300000000005</v>
      </c>
      <c r="C10" s="16">
        <v>857.12900000000002</v>
      </c>
      <c r="D10" s="527">
        <v>838.03470000000004</v>
      </c>
      <c r="E10" s="16">
        <v>726.36099999999999</v>
      </c>
      <c r="F10" s="16">
        <v>637.96090000000004</v>
      </c>
      <c r="G10" s="16">
        <v>601.97220000000004</v>
      </c>
      <c r="H10" s="61">
        <v>592.39449999999999</v>
      </c>
      <c r="I10" s="62">
        <v>25.834645692351398</v>
      </c>
      <c r="J10" s="63">
        <v>16.90362878966954</v>
      </c>
      <c r="K10" s="539">
        <v>-1.4349660869505509</v>
      </c>
      <c r="M10" s="15" t="s">
        <v>3</v>
      </c>
      <c r="N10" s="21">
        <v>728.06600000000003</v>
      </c>
      <c r="O10" s="21">
        <v>661.66200000000003</v>
      </c>
      <c r="P10" s="21">
        <v>625.54759999999999</v>
      </c>
      <c r="Q10" s="64">
        <v>771.59699999999998</v>
      </c>
      <c r="R10" s="64">
        <v>817.22609999999997</v>
      </c>
      <c r="S10" s="64">
        <v>837.39059999999995</v>
      </c>
      <c r="T10" s="65">
        <v>16.420742647243348</v>
      </c>
      <c r="U10" s="66">
        <v>24.669508395754853</v>
      </c>
      <c r="V10" s="25">
        <v>-1.2110737560361851</v>
      </c>
      <c r="W10" s="67">
        <v>-3.2036130091839254E-3</v>
      </c>
    </row>
    <row r="11" spans="1:23" ht="15" customHeight="1" x14ac:dyDescent="0.25">
      <c r="A11" s="15" t="s">
        <v>133</v>
      </c>
      <c r="B11" s="16">
        <v>430.72399999999999</v>
      </c>
      <c r="C11" s="16">
        <v>958.91800000000001</v>
      </c>
      <c r="D11" s="527">
        <v>998.28529999999989</v>
      </c>
      <c r="E11" s="16">
        <v>1390.471</v>
      </c>
      <c r="F11" s="16">
        <v>1581.1704000000002</v>
      </c>
      <c r="G11" s="16">
        <v>1787.3508999999999</v>
      </c>
      <c r="H11" s="61">
        <v>1969.0211999999999</v>
      </c>
      <c r="I11" s="62">
        <v>30.774796109734741</v>
      </c>
      <c r="J11" s="63">
        <v>56.184862357414964</v>
      </c>
      <c r="K11" s="539">
        <v>2.8706509914954603</v>
      </c>
      <c r="M11" s="15" t="s">
        <v>133</v>
      </c>
      <c r="N11" s="21">
        <v>1351.5193999999999</v>
      </c>
      <c r="O11" s="21">
        <v>1472.0065</v>
      </c>
      <c r="P11" s="21">
        <v>1712.7150000000001</v>
      </c>
      <c r="Q11" s="64">
        <v>1447.3978999999999</v>
      </c>
      <c r="R11" s="64">
        <v>1688.6590999999999</v>
      </c>
      <c r="S11" s="64">
        <v>2178.8683000000001</v>
      </c>
      <c r="T11" s="65">
        <v>44.959092230668602</v>
      </c>
      <c r="U11" s="66">
        <v>64.18941151249382</v>
      </c>
      <c r="V11" s="25">
        <v>2.2746340890130279</v>
      </c>
      <c r="W11" s="67">
        <v>3.3056352635991271</v>
      </c>
    </row>
    <row r="12" spans="1:23" ht="15" customHeight="1" x14ac:dyDescent="0.25">
      <c r="A12" s="540" t="s">
        <v>4</v>
      </c>
      <c r="B12" s="16">
        <v>356.89299999999997</v>
      </c>
      <c r="C12" s="16">
        <v>341.07</v>
      </c>
      <c r="D12" s="527">
        <v>347.57690000000002</v>
      </c>
      <c r="E12" s="16">
        <v>382.38049999999998</v>
      </c>
      <c r="F12" s="16">
        <v>394.93</v>
      </c>
      <c r="G12" s="16">
        <v>404.851</v>
      </c>
      <c r="H12" s="61">
        <v>413.02249999999998</v>
      </c>
      <c r="I12" s="62">
        <v>10.714981208231416</v>
      </c>
      <c r="J12" s="63">
        <v>11.785354222197011</v>
      </c>
      <c r="K12" s="539">
        <v>0.72140692326172484</v>
      </c>
      <c r="M12" s="540" t="s">
        <v>4</v>
      </c>
      <c r="N12" s="21">
        <v>381.34140000000002</v>
      </c>
      <c r="O12" s="21">
        <v>391.5566</v>
      </c>
      <c r="P12" s="21">
        <v>407.58839999999998</v>
      </c>
      <c r="Q12" s="64">
        <v>386.64409999999998</v>
      </c>
      <c r="R12" s="64">
        <v>402.72379999999998</v>
      </c>
      <c r="S12" s="64">
        <v>424.9744</v>
      </c>
      <c r="T12" s="65">
        <v>10.699272481265503</v>
      </c>
      <c r="U12" s="66">
        <v>12.519736343805246</v>
      </c>
      <c r="V12" s="25">
        <v>0.66583986509496373</v>
      </c>
      <c r="W12" s="67">
        <v>0.84119750047262354</v>
      </c>
    </row>
    <row r="13" spans="1:23" ht="15" customHeight="1" x14ac:dyDescent="0.25">
      <c r="A13" s="540" t="s">
        <v>32</v>
      </c>
      <c r="B13" s="16">
        <v>46.195999999999998</v>
      </c>
      <c r="C13" s="16">
        <v>201.04499999999999</v>
      </c>
      <c r="D13" s="527">
        <v>210.76759999999999</v>
      </c>
      <c r="E13" s="16">
        <v>272.84870000000001</v>
      </c>
      <c r="F13" s="16">
        <v>288.8648</v>
      </c>
      <c r="G13" s="16">
        <v>304.76900000000001</v>
      </c>
      <c r="H13" s="61">
        <v>317.88990000000001</v>
      </c>
      <c r="I13" s="62">
        <v>6.4974711302852288</v>
      </c>
      <c r="J13" s="63">
        <v>9.0708014095086487</v>
      </c>
      <c r="K13" s="539">
        <v>1.7270311385936044</v>
      </c>
      <c r="M13" s="540" t="s">
        <v>32</v>
      </c>
      <c r="N13" s="21">
        <v>266.33780000000002</v>
      </c>
      <c r="O13" s="21">
        <v>278.88170000000002</v>
      </c>
      <c r="P13" s="21">
        <v>303.3741</v>
      </c>
      <c r="Q13" s="64">
        <v>279.75799999999998</v>
      </c>
      <c r="R13" s="64">
        <v>302.75369999999998</v>
      </c>
      <c r="S13" s="64">
        <v>348.2996</v>
      </c>
      <c r="T13" s="65">
        <v>7.9636274232993101</v>
      </c>
      <c r="U13" s="66">
        <v>10.260898446242479</v>
      </c>
      <c r="V13" s="25">
        <v>1.5291173060426155</v>
      </c>
      <c r="W13" s="67">
        <v>2.1150012250692019</v>
      </c>
    </row>
    <row r="14" spans="1:23" ht="15" customHeight="1" x14ac:dyDescent="0.25">
      <c r="A14" s="540" t="s">
        <v>13</v>
      </c>
      <c r="B14" s="16">
        <v>22.225000000000001</v>
      </c>
      <c r="C14" s="16">
        <v>301.87</v>
      </c>
      <c r="D14" s="527">
        <v>320.31610000000001</v>
      </c>
      <c r="E14" s="16">
        <v>562.25559999999996</v>
      </c>
      <c r="F14" s="16">
        <v>693.48289999999997</v>
      </c>
      <c r="G14" s="16">
        <v>834.74300000000005</v>
      </c>
      <c r="H14" s="61">
        <v>951.09100000000001</v>
      </c>
      <c r="I14" s="62">
        <v>9.8745946355870462</v>
      </c>
      <c r="J14" s="63">
        <v>27.138822540039776</v>
      </c>
      <c r="K14" s="539">
        <v>4.638973594278073</v>
      </c>
      <c r="M14" s="540" t="s">
        <v>13</v>
      </c>
      <c r="N14" s="21">
        <v>539.12990000000002</v>
      </c>
      <c r="O14" s="21">
        <v>621.73220000000003</v>
      </c>
      <c r="P14" s="21">
        <v>779.53909999999996</v>
      </c>
      <c r="Q14" s="64">
        <v>588.37109999999996</v>
      </c>
      <c r="R14" s="64">
        <v>743.76379999999995</v>
      </c>
      <c r="S14" s="64">
        <v>1042.6023</v>
      </c>
      <c r="T14" s="65">
        <v>20.463048606634722</v>
      </c>
      <c r="U14" s="66">
        <v>30.715040499957031</v>
      </c>
      <c r="V14" s="25">
        <v>3.7753318039991379</v>
      </c>
      <c r="W14" s="67">
        <v>5.0402700471234851</v>
      </c>
    </row>
    <row r="15" spans="1:23" ht="15" customHeight="1" x14ac:dyDescent="0.25">
      <c r="A15" s="540" t="s">
        <v>14</v>
      </c>
      <c r="B15" s="16">
        <v>4.7850000000000001</v>
      </c>
      <c r="C15" s="16">
        <v>6.5229999999999997</v>
      </c>
      <c r="D15" s="527">
        <v>6.5323000000000002</v>
      </c>
      <c r="E15" s="16">
        <v>7.8514999999999997</v>
      </c>
      <c r="F15" s="16">
        <v>10.5968</v>
      </c>
      <c r="G15" s="16">
        <v>13.217700000000001</v>
      </c>
      <c r="H15" s="61">
        <v>15.8645</v>
      </c>
      <c r="I15" s="62">
        <v>0.20137549919609182</v>
      </c>
      <c r="J15" s="63">
        <v>0.45268418078444755</v>
      </c>
      <c r="K15" s="539">
        <v>3.7663827780420212</v>
      </c>
      <c r="M15" s="540" t="s">
        <v>14</v>
      </c>
      <c r="N15" s="21">
        <v>7.4583000000000004</v>
      </c>
      <c r="O15" s="21">
        <v>9.0867000000000004</v>
      </c>
      <c r="P15" s="21">
        <v>12.104799999999999</v>
      </c>
      <c r="Q15" s="64">
        <v>9.2459000000000007</v>
      </c>
      <c r="R15" s="64">
        <v>15.2898</v>
      </c>
      <c r="S15" s="64">
        <v>25.1889</v>
      </c>
      <c r="T15" s="65">
        <v>0.31775328623489441</v>
      </c>
      <c r="U15" s="66">
        <v>0.74206443209397077</v>
      </c>
      <c r="V15" s="25">
        <v>2.6034929242458427</v>
      </c>
      <c r="W15" s="67">
        <v>5.784643878756901</v>
      </c>
    </row>
    <row r="16" spans="1:23" ht="15" customHeight="1" x14ac:dyDescent="0.25">
      <c r="A16" s="540" t="s">
        <v>20</v>
      </c>
      <c r="B16" s="16">
        <v>0.11799999999999999</v>
      </c>
      <c r="C16" s="16">
        <v>102.328</v>
      </c>
      <c r="D16" s="527">
        <v>106.9096</v>
      </c>
      <c r="E16" s="16">
        <v>156.58449999999999</v>
      </c>
      <c r="F16" s="16">
        <v>177.8937</v>
      </c>
      <c r="G16" s="16">
        <v>200.09649999999999</v>
      </c>
      <c r="H16" s="61">
        <v>220.26560000000001</v>
      </c>
      <c r="I16" s="62">
        <v>3.2957724031129154</v>
      </c>
      <c r="J16" s="63">
        <v>6.2851494021869456</v>
      </c>
      <c r="K16" s="539">
        <v>3.0576928021559757</v>
      </c>
      <c r="M16" s="540" t="s">
        <v>20</v>
      </c>
      <c r="N16" s="21">
        <v>149.43960000000001</v>
      </c>
      <c r="O16" s="21">
        <v>159.79830000000001</v>
      </c>
      <c r="P16" s="21">
        <v>182.95609999999999</v>
      </c>
      <c r="Q16" s="64">
        <v>173.3509</v>
      </c>
      <c r="R16" s="64">
        <v>198.94929999999999</v>
      </c>
      <c r="S16" s="64">
        <v>250.13919999999999</v>
      </c>
      <c r="T16" s="65">
        <v>4.8026321799385343</v>
      </c>
      <c r="U16" s="66">
        <v>7.3690952519736923</v>
      </c>
      <c r="V16" s="25">
        <v>2.2638387755449019</v>
      </c>
      <c r="W16" s="67">
        <v>3.6052772302997305</v>
      </c>
    </row>
    <row r="17" spans="1:23" ht="15" customHeight="1" x14ac:dyDescent="0.25">
      <c r="A17" s="540" t="s">
        <v>21</v>
      </c>
      <c r="B17" s="16">
        <v>0</v>
      </c>
      <c r="C17" s="16">
        <v>5.593</v>
      </c>
      <c r="D17" s="527">
        <v>5.6527000000000003</v>
      </c>
      <c r="E17" s="16">
        <v>6.8537999999999997</v>
      </c>
      <c r="F17" s="16">
        <v>10.3626</v>
      </c>
      <c r="G17" s="16">
        <v>16.002199999999998</v>
      </c>
      <c r="H17" s="61">
        <v>22.319500000000001</v>
      </c>
      <c r="I17" s="62">
        <v>0.17425949272166744</v>
      </c>
      <c r="J17" s="63">
        <v>0.63687381089971173</v>
      </c>
      <c r="K17" s="539">
        <v>5.8890832869178844</v>
      </c>
      <c r="M17" s="540" t="s">
        <v>21</v>
      </c>
      <c r="N17" s="21">
        <v>6.5175000000000001</v>
      </c>
      <c r="O17" s="21">
        <v>8.3056999999999999</v>
      </c>
      <c r="P17" s="21">
        <v>17.301400000000001</v>
      </c>
      <c r="Q17" s="64">
        <v>8.3348999999999993</v>
      </c>
      <c r="R17" s="64">
        <v>17.900700000000001</v>
      </c>
      <c r="S17" s="64">
        <v>45.047600000000003</v>
      </c>
      <c r="T17" s="65">
        <v>0.4541650177173025</v>
      </c>
      <c r="U17" s="66">
        <v>1.3271012910923605</v>
      </c>
      <c r="V17" s="25">
        <v>4.7713937424218589</v>
      </c>
      <c r="W17" s="67">
        <v>9.0332577553688509</v>
      </c>
    </row>
    <row r="18" spans="1:23" ht="15" customHeight="1" x14ac:dyDescent="0.25">
      <c r="A18" s="541" t="s">
        <v>24</v>
      </c>
      <c r="B18" s="48">
        <v>0.50700000000000001</v>
      </c>
      <c r="C18" s="48">
        <v>0.48899999999999999</v>
      </c>
      <c r="D18" s="533">
        <v>0.53010000000000002</v>
      </c>
      <c r="E18" s="48">
        <v>1.6963999999999999</v>
      </c>
      <c r="F18" s="48">
        <v>5.0396000000000001</v>
      </c>
      <c r="G18" s="48">
        <v>13.6715</v>
      </c>
      <c r="H18" s="68">
        <v>28.568200000000001</v>
      </c>
      <c r="I18" s="69">
        <v>1.6341740600377856E-2</v>
      </c>
      <c r="J18" s="70">
        <v>0.81517679179843383</v>
      </c>
      <c r="K18" s="542">
        <v>18.071988668546666</v>
      </c>
      <c r="M18" s="543" t="s">
        <v>24</v>
      </c>
      <c r="N18" s="72">
        <v>1.2948999999999999</v>
      </c>
      <c r="O18" s="72">
        <v>2.6453000000000002</v>
      </c>
      <c r="P18" s="72">
        <v>9.8511000000000006</v>
      </c>
      <c r="Q18" s="73">
        <v>1.6930000000000001</v>
      </c>
      <c r="R18" s="73">
        <v>7.2779999999999996</v>
      </c>
      <c r="S18" s="73">
        <v>42.616300000000003</v>
      </c>
      <c r="T18" s="74">
        <v>0.25859323557832997</v>
      </c>
      <c r="U18" s="75">
        <v>1.2554752473290334</v>
      </c>
      <c r="V18" s="76">
        <v>12.948453390201387</v>
      </c>
      <c r="W18" s="77">
        <v>20.056058375510901</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1013.2236</v>
      </c>
      <c r="D23" s="120">
        <v>1025.3210999999999</v>
      </c>
      <c r="E23" s="120">
        <v>1112.3224</v>
      </c>
      <c r="F23" s="120">
        <v>1141.4248</v>
      </c>
      <c r="G23" s="120">
        <v>1187.8001999999999</v>
      </c>
      <c r="H23" s="128">
        <v>1235.6419000000001</v>
      </c>
      <c r="I23" s="129">
        <v>100.00000975304226</v>
      </c>
      <c r="J23" s="129">
        <v>100.00000809295962</v>
      </c>
      <c r="K23" s="537">
        <v>0.78046638559226</v>
      </c>
      <c r="M23" s="137" t="s">
        <v>15</v>
      </c>
      <c r="N23" s="138">
        <v>1114.6165000000001</v>
      </c>
      <c r="O23" s="138">
        <v>1144.5197000000001</v>
      </c>
      <c r="P23" s="138">
        <v>1227.6339</v>
      </c>
      <c r="Q23" s="138">
        <v>1120.0114000000001</v>
      </c>
      <c r="R23" s="138">
        <v>1172.1606999999999</v>
      </c>
      <c r="S23" s="138">
        <v>1283.5643</v>
      </c>
      <c r="T23" s="139">
        <v>100.00001629150188</v>
      </c>
      <c r="U23" s="139">
        <v>100.00000779080568</v>
      </c>
      <c r="V23" s="140">
        <v>0.75316725317453592</v>
      </c>
      <c r="W23" s="538">
        <v>0.94037308949339593</v>
      </c>
    </row>
    <row r="24" spans="1:23" ht="15" customHeight="1" x14ac:dyDescent="0.25">
      <c r="A24" s="15" t="s">
        <v>0</v>
      </c>
      <c r="B24" s="82"/>
      <c r="C24" s="16">
        <v>184.62029999999999</v>
      </c>
      <c r="D24" s="527">
        <v>176.0778</v>
      </c>
      <c r="E24" s="16">
        <v>142.26390000000001</v>
      </c>
      <c r="F24" s="16">
        <v>108.7174</v>
      </c>
      <c r="G24" s="16">
        <v>76.341300000000004</v>
      </c>
      <c r="H24" s="61">
        <v>63.461799999999997</v>
      </c>
      <c r="I24" s="62">
        <v>17.172942212932128</v>
      </c>
      <c r="J24" s="63">
        <v>5.1359378473650006</v>
      </c>
      <c r="K24" s="539">
        <v>-4.1629013277505127</v>
      </c>
      <c r="M24" s="15" t="s">
        <v>0</v>
      </c>
      <c r="N24" s="21">
        <v>147.08279999999999</v>
      </c>
      <c r="O24" s="21">
        <v>116.2617</v>
      </c>
      <c r="P24" s="21">
        <v>78.854299999999995</v>
      </c>
      <c r="Q24" s="64">
        <v>132.80439999999999</v>
      </c>
      <c r="R24" s="64">
        <v>96.737200000000001</v>
      </c>
      <c r="S24" s="64">
        <v>51.680599999999998</v>
      </c>
      <c r="T24" s="65">
        <v>6.4232748867557339</v>
      </c>
      <c r="U24" s="66">
        <v>4.0263351045210589</v>
      </c>
      <c r="V24" s="25">
        <v>-3.291785357914756</v>
      </c>
      <c r="W24" s="67">
        <v>-4.9794318895652001</v>
      </c>
    </row>
    <row r="25" spans="1:23" ht="15" customHeight="1" x14ac:dyDescent="0.25">
      <c r="A25" s="15" t="s">
        <v>1</v>
      </c>
      <c r="B25" s="82"/>
      <c r="C25" s="16">
        <v>52.243099999999998</v>
      </c>
      <c r="D25" s="527">
        <v>51.2348</v>
      </c>
      <c r="E25" s="16">
        <v>25.788900000000002</v>
      </c>
      <c r="F25" s="16">
        <v>19.166699999999999</v>
      </c>
      <c r="G25" s="16">
        <v>15.7493</v>
      </c>
      <c r="H25" s="61">
        <v>11.598100000000001</v>
      </c>
      <c r="I25" s="83">
        <v>4.996951686647237</v>
      </c>
      <c r="J25" s="84">
        <v>0.93862954954829547</v>
      </c>
      <c r="K25" s="539">
        <v>-6.0022246710284444</v>
      </c>
      <c r="M25" s="15" t="s">
        <v>1</v>
      </c>
      <c r="N25" s="21">
        <v>25.7028</v>
      </c>
      <c r="O25" s="21">
        <v>19.0806</v>
      </c>
      <c r="P25" s="21">
        <v>11.7538</v>
      </c>
      <c r="Q25" s="64">
        <v>23.2866</v>
      </c>
      <c r="R25" s="64">
        <v>17.7545</v>
      </c>
      <c r="S25" s="64">
        <v>10.833299999999999</v>
      </c>
      <c r="T25" s="65">
        <v>0.95743527447392907</v>
      </c>
      <c r="U25" s="66">
        <v>0.84400134843264174</v>
      </c>
      <c r="V25" s="25">
        <v>-5.9499814655477268</v>
      </c>
      <c r="W25" s="67">
        <v>-6.2690205609435834</v>
      </c>
    </row>
    <row r="26" spans="1:23" ht="15" customHeight="1" x14ac:dyDescent="0.25">
      <c r="A26" s="15" t="s">
        <v>2</v>
      </c>
      <c r="B26" s="82"/>
      <c r="C26" s="16">
        <v>216.17779999999999</v>
      </c>
      <c r="D26" s="527">
        <v>216.32329999999999</v>
      </c>
      <c r="E26" s="16">
        <v>235.108</v>
      </c>
      <c r="F26" s="16">
        <v>249.67920000000001</v>
      </c>
      <c r="G26" s="16">
        <v>271.78829999999999</v>
      </c>
      <c r="H26" s="61">
        <v>283.2158</v>
      </c>
      <c r="I26" s="83">
        <v>21.098102828470029</v>
      </c>
      <c r="J26" s="84">
        <v>22.920540328067538</v>
      </c>
      <c r="K26" s="539">
        <v>1.1289715851181104</v>
      </c>
      <c r="M26" s="15" t="s">
        <v>2</v>
      </c>
      <c r="N26" s="21">
        <v>251.32650000000001</v>
      </c>
      <c r="O26" s="21">
        <v>288.95069999999998</v>
      </c>
      <c r="P26" s="21">
        <v>354.8048</v>
      </c>
      <c r="Q26" s="64">
        <v>219.8698</v>
      </c>
      <c r="R26" s="64">
        <v>221.02359999999999</v>
      </c>
      <c r="S26" s="64">
        <v>222.72829999999999</v>
      </c>
      <c r="T26" s="65">
        <v>28.901515345902389</v>
      </c>
      <c r="U26" s="66">
        <v>17.352328979545472</v>
      </c>
      <c r="V26" s="25">
        <v>2.0830391564345963</v>
      </c>
      <c r="W26" s="67">
        <v>0.12165141478950314</v>
      </c>
    </row>
    <row r="27" spans="1:23" ht="15" customHeight="1" x14ac:dyDescent="0.25">
      <c r="A27" s="15" t="s">
        <v>3</v>
      </c>
      <c r="B27" s="82"/>
      <c r="C27" s="16">
        <v>127.003</v>
      </c>
      <c r="D27" s="527">
        <v>127.003</v>
      </c>
      <c r="E27" s="16">
        <v>105.562</v>
      </c>
      <c r="F27" s="16">
        <v>91.122</v>
      </c>
      <c r="G27" s="16">
        <v>85.444000000000003</v>
      </c>
      <c r="H27" s="61">
        <v>83.715000000000003</v>
      </c>
      <c r="I27" s="83">
        <v>12.386656238713902</v>
      </c>
      <c r="J27" s="84">
        <v>6.7750211448802444</v>
      </c>
      <c r="K27" s="539">
        <v>-1.7216429628206686</v>
      </c>
      <c r="M27" s="15" t="s">
        <v>3</v>
      </c>
      <c r="N27" s="21">
        <v>105.446</v>
      </c>
      <c r="O27" s="21">
        <v>94.427000000000007</v>
      </c>
      <c r="P27" s="21">
        <v>88.132000000000005</v>
      </c>
      <c r="Q27" s="64">
        <v>111.92400000000001</v>
      </c>
      <c r="R27" s="64">
        <v>117.15</v>
      </c>
      <c r="S27" s="64">
        <v>118.4498</v>
      </c>
      <c r="T27" s="65">
        <v>7.1790132221014753</v>
      </c>
      <c r="U27" s="66">
        <v>9.2281937102800367</v>
      </c>
      <c r="V27" s="25">
        <v>-1.5108660444902333</v>
      </c>
      <c r="W27" s="67">
        <v>-0.29008454807096795</v>
      </c>
    </row>
    <row r="28" spans="1:23" ht="15" customHeight="1" x14ac:dyDescent="0.25">
      <c r="A28" s="15" t="s">
        <v>133</v>
      </c>
      <c r="B28" s="544"/>
      <c r="C28" s="16">
        <v>433.17940000000004</v>
      </c>
      <c r="D28" s="527">
        <v>454.6823</v>
      </c>
      <c r="E28" s="16">
        <v>603.59960000000001</v>
      </c>
      <c r="F28" s="16">
        <v>672.73960000000011</v>
      </c>
      <c r="G28" s="16">
        <v>738.47739999999999</v>
      </c>
      <c r="H28" s="61">
        <v>793.65129999999999</v>
      </c>
      <c r="I28" s="83">
        <v>44.345356786278955</v>
      </c>
      <c r="J28" s="84">
        <v>64.229879223098536</v>
      </c>
      <c r="K28" s="539">
        <v>2.3481672513745444</v>
      </c>
      <c r="M28" s="15" t="s">
        <v>133</v>
      </c>
      <c r="N28" s="21">
        <v>585.05819999999994</v>
      </c>
      <c r="O28" s="21">
        <v>625.79970000000003</v>
      </c>
      <c r="P28" s="21">
        <v>694.08920000000001</v>
      </c>
      <c r="Q28" s="64">
        <v>632.12670000000003</v>
      </c>
      <c r="R28" s="64">
        <v>719.4953999999999</v>
      </c>
      <c r="S28" s="64">
        <v>879.87239999999997</v>
      </c>
      <c r="T28" s="65">
        <v>56.538777562268358</v>
      </c>
      <c r="U28" s="66">
        <v>68.549148648026431</v>
      </c>
      <c r="V28" s="25">
        <v>1.7781302551999945</v>
      </c>
      <c r="W28" s="67">
        <v>2.7889237034025571</v>
      </c>
    </row>
    <row r="29" spans="1:23" ht="15" customHeight="1" x14ac:dyDescent="0.25">
      <c r="A29" s="540" t="s">
        <v>4</v>
      </c>
      <c r="B29" s="82"/>
      <c r="C29" s="16">
        <v>152.4</v>
      </c>
      <c r="D29" s="527">
        <v>153.42080000000001</v>
      </c>
      <c r="E29" s="16">
        <v>159.86760000000001</v>
      </c>
      <c r="F29" s="16">
        <v>164.1481</v>
      </c>
      <c r="G29" s="16">
        <v>167.41409999999999</v>
      </c>
      <c r="H29" s="61">
        <v>169.9906</v>
      </c>
      <c r="I29" s="83">
        <v>14.963195432143161</v>
      </c>
      <c r="J29" s="84">
        <v>13.757270613759538</v>
      </c>
      <c r="K29" s="539">
        <v>0.42824213231191788</v>
      </c>
      <c r="M29" s="540" t="s">
        <v>4</v>
      </c>
      <c r="N29" s="21">
        <v>159.3751</v>
      </c>
      <c r="O29" s="21">
        <v>162.78579999999999</v>
      </c>
      <c r="P29" s="21">
        <v>167.85910000000001</v>
      </c>
      <c r="Q29" s="64">
        <v>161.7379</v>
      </c>
      <c r="R29" s="64">
        <v>167.31389999999999</v>
      </c>
      <c r="S29" s="64">
        <v>174.66200000000001</v>
      </c>
      <c r="T29" s="65">
        <v>13.673384223097781</v>
      </c>
      <c r="U29" s="66">
        <v>13.607576963616081</v>
      </c>
      <c r="V29" s="25">
        <v>0.37545500666049669</v>
      </c>
      <c r="W29" s="67">
        <v>0.54174635368280377</v>
      </c>
    </row>
    <row r="30" spans="1:23" ht="15" customHeight="1" x14ac:dyDescent="0.25">
      <c r="A30" s="540" t="s">
        <v>32</v>
      </c>
      <c r="B30" s="85"/>
      <c r="C30" s="16">
        <v>41.319800000000001</v>
      </c>
      <c r="D30" s="527">
        <v>43.057400000000001</v>
      </c>
      <c r="E30" s="16">
        <v>55.394799999999996</v>
      </c>
      <c r="F30" s="16">
        <v>58.198900000000002</v>
      </c>
      <c r="G30" s="16">
        <v>60.370800000000003</v>
      </c>
      <c r="H30" s="61">
        <v>62.0901</v>
      </c>
      <c r="I30" s="83">
        <v>4.1994064103430633</v>
      </c>
      <c r="J30" s="84">
        <v>5.0249267202738919</v>
      </c>
      <c r="K30" s="539">
        <v>1.5369093468942552</v>
      </c>
      <c r="M30" s="540" t="s">
        <v>32</v>
      </c>
      <c r="N30" s="21">
        <v>54.116399999999999</v>
      </c>
      <c r="O30" s="21">
        <v>56.1464</v>
      </c>
      <c r="P30" s="21">
        <v>59.077100000000002</v>
      </c>
      <c r="Q30" s="64">
        <v>56.616500000000002</v>
      </c>
      <c r="R30" s="64">
        <v>60.6556</v>
      </c>
      <c r="S30" s="64">
        <v>67.456900000000005</v>
      </c>
      <c r="T30" s="65">
        <v>4.8122734310285828</v>
      </c>
      <c r="U30" s="66">
        <v>5.2554359762109311</v>
      </c>
      <c r="V30" s="25">
        <v>1.3266785663582414</v>
      </c>
      <c r="W30" s="67">
        <v>1.8882510316255763</v>
      </c>
    </row>
    <row r="31" spans="1:23" ht="15" customHeight="1" x14ac:dyDescent="0.25">
      <c r="A31" s="540" t="s">
        <v>13</v>
      </c>
      <c r="B31" s="85"/>
      <c r="C31" s="16">
        <v>141.3271</v>
      </c>
      <c r="D31" s="527">
        <v>153.96539999999999</v>
      </c>
      <c r="E31" s="16">
        <v>238.82409999999999</v>
      </c>
      <c r="F31" s="16">
        <v>278.8227</v>
      </c>
      <c r="G31" s="16">
        <v>316.80360000000002</v>
      </c>
      <c r="H31" s="61">
        <v>345.27600000000001</v>
      </c>
      <c r="I31" s="83">
        <v>15.01631050019355</v>
      </c>
      <c r="J31" s="84">
        <v>27.943047253415408</v>
      </c>
      <c r="K31" s="539">
        <v>3.4223263377033852</v>
      </c>
      <c r="M31" s="540" t="s">
        <v>13</v>
      </c>
      <c r="N31" s="21">
        <v>229.96979999999999</v>
      </c>
      <c r="O31" s="21">
        <v>255.20230000000001</v>
      </c>
      <c r="P31" s="21">
        <v>296.56939999999997</v>
      </c>
      <c r="Q31" s="64">
        <v>247.66730000000001</v>
      </c>
      <c r="R31" s="64">
        <v>296.43869999999998</v>
      </c>
      <c r="S31" s="64">
        <v>382.11410000000001</v>
      </c>
      <c r="T31" s="65">
        <v>24.157804700570747</v>
      </c>
      <c r="U31" s="66">
        <v>29.76976689052508</v>
      </c>
      <c r="V31" s="25">
        <v>2.769118998149378</v>
      </c>
      <c r="W31" s="67">
        <v>3.8601025401073796</v>
      </c>
    </row>
    <row r="32" spans="1:23" ht="15" customHeight="1" x14ac:dyDescent="0.25">
      <c r="A32" s="540" t="s">
        <v>14</v>
      </c>
      <c r="B32" s="85"/>
      <c r="C32" s="16">
        <v>0.84350000000000003</v>
      </c>
      <c r="D32" s="527">
        <v>0.84599999999999997</v>
      </c>
      <c r="E32" s="16">
        <v>1.0530999999999999</v>
      </c>
      <c r="F32" s="16">
        <v>1.3987000000000001</v>
      </c>
      <c r="G32" s="16">
        <v>1.7343</v>
      </c>
      <c r="H32" s="61">
        <v>2.0731000000000002</v>
      </c>
      <c r="I32" s="83">
        <v>8.2510737368030371E-2</v>
      </c>
      <c r="J32" s="84">
        <v>0.16777514585738798</v>
      </c>
      <c r="K32" s="539">
        <v>3.8051129553110297</v>
      </c>
      <c r="M32" s="540" t="s">
        <v>14</v>
      </c>
      <c r="N32" s="21">
        <v>0.98880000000000001</v>
      </c>
      <c r="O32" s="21">
        <v>1.1913</v>
      </c>
      <c r="P32" s="21">
        <v>1.5716000000000001</v>
      </c>
      <c r="Q32" s="64">
        <v>1.2703</v>
      </c>
      <c r="R32" s="64">
        <v>2.0413999999999999</v>
      </c>
      <c r="S32" s="64">
        <v>3.2822</v>
      </c>
      <c r="T32" s="65">
        <v>0.12801862183831841</v>
      </c>
      <c r="U32" s="66">
        <v>0.25570982302951245</v>
      </c>
      <c r="V32" s="25">
        <v>2.6141264535389563</v>
      </c>
      <c r="W32" s="67">
        <v>5.8115586032182476</v>
      </c>
    </row>
    <row r="33" spans="1:23" ht="15" customHeight="1" x14ac:dyDescent="0.25">
      <c r="A33" s="540" t="s">
        <v>20</v>
      </c>
      <c r="B33" s="85"/>
      <c r="C33" s="16">
        <v>94.738500000000002</v>
      </c>
      <c r="D33" s="527">
        <v>100.83410000000001</v>
      </c>
      <c r="E33" s="16">
        <v>144.86770000000001</v>
      </c>
      <c r="F33" s="16">
        <v>163.8931</v>
      </c>
      <c r="G33" s="16">
        <v>180.17760000000001</v>
      </c>
      <c r="H33" s="61">
        <v>194.07560000000001</v>
      </c>
      <c r="I33" s="83">
        <v>9.8343923674251918</v>
      </c>
      <c r="J33" s="84">
        <v>15.706459937948042</v>
      </c>
      <c r="K33" s="539">
        <v>2.7657697579429374</v>
      </c>
      <c r="M33" s="540" t="s">
        <v>20</v>
      </c>
      <c r="N33" s="21">
        <v>137.36189999999999</v>
      </c>
      <c r="O33" s="21">
        <v>146.06489999999999</v>
      </c>
      <c r="P33" s="21">
        <v>158.8211</v>
      </c>
      <c r="Q33" s="64">
        <v>160.66849999999999</v>
      </c>
      <c r="R33" s="64">
        <v>182.93690000000001</v>
      </c>
      <c r="S33" s="64">
        <v>219.23670000000001</v>
      </c>
      <c r="T33" s="65">
        <v>12.937171252765175</v>
      </c>
      <c r="U33" s="66">
        <v>17.080305209485804</v>
      </c>
      <c r="V33" s="25">
        <v>1.9109536399534166</v>
      </c>
      <c r="W33" s="67">
        <v>3.2890801001558057</v>
      </c>
    </row>
    <row r="34" spans="1:23" ht="15" customHeight="1" x14ac:dyDescent="0.25">
      <c r="A34" s="540" t="s">
        <v>21</v>
      </c>
      <c r="B34" s="85"/>
      <c r="C34" s="16">
        <v>2.302</v>
      </c>
      <c r="D34" s="527">
        <v>2.3037000000000001</v>
      </c>
      <c r="E34" s="16">
        <v>2.7486999999999999</v>
      </c>
      <c r="F34" s="16">
        <v>3.8698999999999999</v>
      </c>
      <c r="G34" s="16">
        <v>5.5231000000000003</v>
      </c>
      <c r="H34" s="61">
        <v>7.2816999999999998</v>
      </c>
      <c r="I34" s="83">
        <v>0.22468083413088838</v>
      </c>
      <c r="J34" s="84">
        <v>0.58930504056231825</v>
      </c>
      <c r="K34" s="539">
        <v>4.9120288709679549</v>
      </c>
      <c r="M34" s="540" t="s">
        <v>21</v>
      </c>
      <c r="N34" s="21">
        <v>2.6234000000000002</v>
      </c>
      <c r="O34" s="21">
        <v>3.1724000000000001</v>
      </c>
      <c r="P34" s="21">
        <v>5.7313000000000001</v>
      </c>
      <c r="Q34" s="64">
        <v>3.3226</v>
      </c>
      <c r="R34" s="64">
        <v>6.4551999999999996</v>
      </c>
      <c r="S34" s="64">
        <v>14.257400000000001</v>
      </c>
      <c r="T34" s="65">
        <v>0.4668574238622768</v>
      </c>
      <c r="U34" s="66">
        <v>1.110766324678865</v>
      </c>
      <c r="V34" s="25">
        <v>3.8706383914107745</v>
      </c>
      <c r="W34" s="67">
        <v>7.8906808705184073</v>
      </c>
    </row>
    <row r="35" spans="1:23" ht="15" customHeight="1" x14ac:dyDescent="0.25">
      <c r="A35" s="541" t="s">
        <v>24</v>
      </c>
      <c r="B35" s="86"/>
      <c r="C35" s="48">
        <v>0.2485</v>
      </c>
      <c r="D35" s="533">
        <v>0.25490000000000002</v>
      </c>
      <c r="E35" s="48">
        <v>0.84360000000000002</v>
      </c>
      <c r="F35" s="48">
        <v>2.4081999999999999</v>
      </c>
      <c r="G35" s="48">
        <v>6.4539</v>
      </c>
      <c r="H35" s="68">
        <v>12.8642</v>
      </c>
      <c r="I35" s="87">
        <v>2.4860504675072038E-2</v>
      </c>
      <c r="J35" s="88">
        <v>1.0410945112819499</v>
      </c>
      <c r="K35" s="542">
        <v>17.749446092433942</v>
      </c>
      <c r="M35" s="543" t="s">
        <v>24</v>
      </c>
      <c r="N35" s="72">
        <v>0.62280000000000002</v>
      </c>
      <c r="O35" s="72">
        <v>1.2365999999999999</v>
      </c>
      <c r="P35" s="72">
        <v>4.4596</v>
      </c>
      <c r="Q35" s="73">
        <v>0.84360000000000002</v>
      </c>
      <c r="R35" s="73">
        <v>3.6537000000000002</v>
      </c>
      <c r="S35" s="73">
        <v>18.863099999999999</v>
      </c>
      <c r="T35" s="74">
        <v>0.36326790910547518</v>
      </c>
      <c r="U35" s="75">
        <v>1.4695874604801644</v>
      </c>
      <c r="V35" s="76">
        <v>12.664887221825794</v>
      </c>
      <c r="W35" s="77">
        <v>19.642405056194544</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3757.6547999999998</v>
      </c>
      <c r="C40" s="120">
        <v>3141.7912999999999</v>
      </c>
      <c r="D40" s="120">
        <v>3121.3467000000001</v>
      </c>
      <c r="E40" s="120">
        <v>2653.3760000000002</v>
      </c>
      <c r="F40" s="120">
        <v>2383.5853000000002</v>
      </c>
      <c r="G40" s="120">
        <v>2092.7332999999999</v>
      </c>
      <c r="H40" s="128">
        <v>1899.7056</v>
      </c>
      <c r="I40" s="129">
        <v>99.999996796254649</v>
      </c>
      <c r="J40" s="130">
        <v>100</v>
      </c>
      <c r="K40" s="537">
        <v>-2.0477659724298825</v>
      </c>
      <c r="M40" s="137" t="s">
        <v>36</v>
      </c>
      <c r="N40" s="138">
        <v>2875.2961</v>
      </c>
      <c r="O40" s="138">
        <v>2724.6487000000002</v>
      </c>
      <c r="P40" s="138">
        <v>2480.5803999999998</v>
      </c>
      <c r="Q40" s="138">
        <v>2273.9468999999999</v>
      </c>
      <c r="R40" s="138">
        <v>1815.6985999999999</v>
      </c>
      <c r="S40" s="138">
        <v>1139.2086999999999</v>
      </c>
      <c r="T40" s="139">
        <v>100.00000000000001</v>
      </c>
      <c r="U40" s="139">
        <v>100</v>
      </c>
      <c r="V40" s="140">
        <v>-0.95281491977461386</v>
      </c>
      <c r="W40" s="538">
        <v>-4.1127448478612827</v>
      </c>
    </row>
    <row r="41" spans="1:23" ht="15" customHeight="1" x14ac:dyDescent="0.25">
      <c r="A41" s="15" t="s">
        <v>0</v>
      </c>
      <c r="B41" s="16">
        <v>1275.1518000000001</v>
      </c>
      <c r="C41" s="16">
        <v>1033.1503</v>
      </c>
      <c r="D41" s="527">
        <v>932.71950000000004</v>
      </c>
      <c r="E41" s="16">
        <v>721.52409999999998</v>
      </c>
      <c r="F41" s="16">
        <v>573.61860000000001</v>
      </c>
      <c r="G41" s="16">
        <v>404.8691</v>
      </c>
      <c r="H41" s="61">
        <v>333.5872</v>
      </c>
      <c r="I41" s="62">
        <v>29.881957681919797</v>
      </c>
      <c r="J41" s="63">
        <v>17.559941919421622</v>
      </c>
      <c r="K41" s="539">
        <v>-4.1936937089213089</v>
      </c>
      <c r="M41" s="15" t="s">
        <v>0</v>
      </c>
      <c r="N41" s="21">
        <v>824.29459999999995</v>
      </c>
      <c r="O41" s="21">
        <v>692.87139999999999</v>
      </c>
      <c r="P41" s="21">
        <v>509.00389999999999</v>
      </c>
      <c r="Q41" s="64">
        <v>447.80430000000001</v>
      </c>
      <c r="R41" s="64">
        <v>302.762</v>
      </c>
      <c r="S41" s="64">
        <v>152.92189999999999</v>
      </c>
      <c r="T41" s="65">
        <v>20.519548570165274</v>
      </c>
      <c r="U41" s="66">
        <v>13.423519325300095</v>
      </c>
      <c r="V41" s="25">
        <v>-2.4919617781419379</v>
      </c>
      <c r="W41" s="67">
        <v>-7.2572556684762706</v>
      </c>
    </row>
    <row r="42" spans="1:23" ht="15" customHeight="1" x14ac:dyDescent="0.25">
      <c r="A42" s="15" t="s">
        <v>1</v>
      </c>
      <c r="B42" s="16">
        <v>1607.4151999999999</v>
      </c>
      <c r="C42" s="16">
        <v>1305.6692</v>
      </c>
      <c r="D42" s="527">
        <v>1334.6361999999999</v>
      </c>
      <c r="E42" s="16">
        <v>1081.1699000000001</v>
      </c>
      <c r="F42" s="16">
        <v>947.25969999999995</v>
      </c>
      <c r="G42" s="16">
        <v>821.07950000000005</v>
      </c>
      <c r="H42" s="61">
        <v>726.17179999999996</v>
      </c>
      <c r="I42" s="62">
        <v>42.758345300123182</v>
      </c>
      <c r="J42" s="63">
        <v>38.225491360345515</v>
      </c>
      <c r="K42" s="539">
        <v>-2.5040624428353975</v>
      </c>
      <c r="M42" s="15" t="s">
        <v>1</v>
      </c>
      <c r="N42" s="21">
        <v>1149.4114999999999</v>
      </c>
      <c r="O42" s="21">
        <v>1065.4457</v>
      </c>
      <c r="P42" s="21">
        <v>938.04560000000004</v>
      </c>
      <c r="Q42" s="64">
        <v>979.36320000000001</v>
      </c>
      <c r="R42" s="64">
        <v>742.07849999999996</v>
      </c>
      <c r="S42" s="64">
        <v>374.43369999999999</v>
      </c>
      <c r="T42" s="65">
        <v>37.815569291767368</v>
      </c>
      <c r="U42" s="66">
        <v>32.86787574568207</v>
      </c>
      <c r="V42" s="25">
        <v>-1.4584905588860386</v>
      </c>
      <c r="W42" s="67">
        <v>-5.1580442135220945</v>
      </c>
    </row>
    <row r="43" spans="1:23" s="110" customFormat="1" ht="15" customHeight="1" x14ac:dyDescent="0.25">
      <c r="A43" s="47" t="s">
        <v>2</v>
      </c>
      <c r="B43" s="48">
        <v>875.08780000000002</v>
      </c>
      <c r="C43" s="48">
        <v>802.97170000000006</v>
      </c>
      <c r="D43" s="533">
        <v>853.99090000000001</v>
      </c>
      <c r="E43" s="48">
        <v>850.68200000000002</v>
      </c>
      <c r="F43" s="48">
        <v>862.70709999999997</v>
      </c>
      <c r="G43" s="48">
        <v>866.78470000000004</v>
      </c>
      <c r="H43" s="68">
        <v>839.94659999999999</v>
      </c>
      <c r="I43" s="69">
        <v>27.359693814211667</v>
      </c>
      <c r="J43" s="70">
        <v>44.21456672023286</v>
      </c>
      <c r="K43" s="542">
        <v>-6.9068718263931572E-2</v>
      </c>
      <c r="M43" s="15" t="s">
        <v>2</v>
      </c>
      <c r="N43" s="21">
        <v>901.59</v>
      </c>
      <c r="O43" s="21">
        <v>966.33159999999998</v>
      </c>
      <c r="P43" s="21">
        <v>1033.5309</v>
      </c>
      <c r="Q43" s="64">
        <v>846.77930000000003</v>
      </c>
      <c r="R43" s="64">
        <v>770.85820000000001</v>
      </c>
      <c r="S43" s="64">
        <v>611.85310000000004</v>
      </c>
      <c r="T43" s="65">
        <v>41.66488213806737</v>
      </c>
      <c r="U43" s="66">
        <v>53.708604929017845</v>
      </c>
      <c r="V43" s="25">
        <v>0.7982346189762346</v>
      </c>
      <c r="W43" s="67">
        <v>-1.3796786312625264</v>
      </c>
    </row>
    <row r="44" spans="1:23" ht="15" customHeight="1" x14ac:dyDescent="0.25">
      <c r="A44" s="132" t="s">
        <v>16</v>
      </c>
      <c r="B44" s="133">
        <v>1378.7021999999999</v>
      </c>
      <c r="C44" s="133">
        <v>1123.808</v>
      </c>
      <c r="D44" s="133">
        <v>1071.6279999999999</v>
      </c>
      <c r="E44" s="133">
        <v>856.5915</v>
      </c>
      <c r="F44" s="133">
        <v>739.35810000000004</v>
      </c>
      <c r="G44" s="133">
        <v>597.49109999999996</v>
      </c>
      <c r="H44" s="134">
        <v>520.53309999999999</v>
      </c>
      <c r="I44" s="135">
        <v>100</v>
      </c>
      <c r="J44" s="136">
        <v>100</v>
      </c>
      <c r="K44" s="545">
        <v>-2.9638599936674392</v>
      </c>
      <c r="M44" s="137" t="s">
        <v>16</v>
      </c>
      <c r="N44" s="138">
        <v>981.45219999999995</v>
      </c>
      <c r="O44" s="138">
        <v>915.8451</v>
      </c>
      <c r="P44" s="138">
        <v>810.8442</v>
      </c>
      <c r="Q44" s="138">
        <v>619.29070000000002</v>
      </c>
      <c r="R44" s="138">
        <v>447.48469999999998</v>
      </c>
      <c r="S44" s="138">
        <v>232.02500000000001</v>
      </c>
      <c r="T44" s="139">
        <v>100</v>
      </c>
      <c r="U44" s="139">
        <v>100</v>
      </c>
      <c r="V44" s="140">
        <v>-1.1551856437708174</v>
      </c>
      <c r="W44" s="530">
        <v>-6.1763954754003532</v>
      </c>
    </row>
    <row r="45" spans="1:23" ht="15" customHeight="1" x14ac:dyDescent="0.25">
      <c r="A45" s="15" t="s">
        <v>0</v>
      </c>
      <c r="B45" s="16">
        <v>996.50750000000005</v>
      </c>
      <c r="C45" s="16">
        <v>843.42150000000004</v>
      </c>
      <c r="D45" s="527">
        <v>747.70669999999996</v>
      </c>
      <c r="E45" s="16">
        <v>554.99639999999999</v>
      </c>
      <c r="F45" s="16">
        <v>422.52449999999999</v>
      </c>
      <c r="G45" s="16">
        <v>270.19799999999998</v>
      </c>
      <c r="H45" s="61">
        <v>211.30789999999999</v>
      </c>
      <c r="I45" s="62">
        <v>69.772971590887877</v>
      </c>
      <c r="J45" s="63">
        <v>40.594517428382552</v>
      </c>
      <c r="K45" s="539">
        <v>-5.1291731065348678</v>
      </c>
      <c r="M45" s="15" t="s">
        <v>0</v>
      </c>
      <c r="N45" s="21">
        <v>654.21109999999999</v>
      </c>
      <c r="O45" s="21">
        <v>535.65539999999999</v>
      </c>
      <c r="P45" s="21">
        <v>375.58499999999998</v>
      </c>
      <c r="Q45" s="64">
        <v>296.2774</v>
      </c>
      <c r="R45" s="64">
        <v>178.72239999999999</v>
      </c>
      <c r="S45" s="64">
        <v>80.176400000000001</v>
      </c>
      <c r="T45" s="65">
        <v>46.320242532412514</v>
      </c>
      <c r="U45" s="66">
        <v>34.55506949682146</v>
      </c>
      <c r="V45" s="25">
        <v>-2.8280972270251059</v>
      </c>
      <c r="W45" s="67">
        <v>-8.883617305519298</v>
      </c>
    </row>
    <row r="46" spans="1:23" ht="15" customHeight="1" x14ac:dyDescent="0.25">
      <c r="A46" s="15" t="s">
        <v>1</v>
      </c>
      <c r="B46" s="16">
        <v>140.06950000000001</v>
      </c>
      <c r="C46" s="16">
        <v>51.571100000000001</v>
      </c>
      <c r="D46" s="527">
        <v>51.611699999999999</v>
      </c>
      <c r="E46" s="16">
        <v>24.173400000000001</v>
      </c>
      <c r="F46" s="16">
        <v>18.267900000000001</v>
      </c>
      <c r="G46" s="16">
        <v>15.541399999999999</v>
      </c>
      <c r="H46" s="61">
        <v>10.2956</v>
      </c>
      <c r="I46" s="62">
        <v>4.816195545469137</v>
      </c>
      <c r="J46" s="63">
        <v>1.9778953538209194</v>
      </c>
      <c r="K46" s="539">
        <v>-6.4961889356828557</v>
      </c>
      <c r="M46" s="15" t="s">
        <v>1</v>
      </c>
      <c r="N46" s="21">
        <v>24.1342</v>
      </c>
      <c r="O46" s="21">
        <v>18.196899999999999</v>
      </c>
      <c r="P46" s="21">
        <v>11.1861</v>
      </c>
      <c r="Q46" s="64">
        <v>21.700900000000001</v>
      </c>
      <c r="R46" s="64">
        <v>14.5474</v>
      </c>
      <c r="S46" s="64">
        <v>5.3933999999999997</v>
      </c>
      <c r="T46" s="65">
        <v>1.3795621896290311</v>
      </c>
      <c r="U46" s="66">
        <v>2.3244908953776533</v>
      </c>
      <c r="V46" s="25">
        <v>-6.172436476990006</v>
      </c>
      <c r="W46" s="67">
        <v>-8.9814799942363859</v>
      </c>
    </row>
    <row r="47" spans="1:23" ht="15" customHeight="1" x14ac:dyDescent="0.25">
      <c r="A47" s="15" t="s">
        <v>2</v>
      </c>
      <c r="B47" s="16">
        <v>242.12520000000001</v>
      </c>
      <c r="C47" s="16">
        <v>228.81540000000001</v>
      </c>
      <c r="D47" s="527">
        <v>272.30959999999999</v>
      </c>
      <c r="E47" s="16">
        <v>277.42169999999999</v>
      </c>
      <c r="F47" s="16">
        <v>298.56569999999999</v>
      </c>
      <c r="G47" s="16">
        <v>311.75170000000003</v>
      </c>
      <c r="H47" s="61">
        <v>298.92959999999999</v>
      </c>
      <c r="I47" s="62">
        <v>25.41083286364298</v>
      </c>
      <c r="J47" s="63">
        <v>57.427587217796528</v>
      </c>
      <c r="K47" s="539">
        <v>0.38937460028569681</v>
      </c>
      <c r="M47" s="15" t="s">
        <v>2</v>
      </c>
      <c r="N47" s="21">
        <v>303.1069</v>
      </c>
      <c r="O47" s="21">
        <v>361.99270000000001</v>
      </c>
      <c r="P47" s="21">
        <v>424.07310000000001</v>
      </c>
      <c r="Q47" s="64">
        <v>301.31240000000003</v>
      </c>
      <c r="R47" s="64">
        <v>254.2148</v>
      </c>
      <c r="S47" s="64">
        <v>146.45519999999999</v>
      </c>
      <c r="T47" s="65">
        <v>52.300195277958451</v>
      </c>
      <c r="U47" s="66">
        <v>63.120439607800883</v>
      </c>
      <c r="V47" s="25">
        <v>1.8628306459688826</v>
      </c>
      <c r="W47" s="67">
        <v>-2.5511443560231939</v>
      </c>
    </row>
    <row r="48" spans="1:23" ht="15" customHeight="1" x14ac:dyDescent="0.25">
      <c r="A48" s="132" t="s">
        <v>19</v>
      </c>
      <c r="B48" s="133">
        <v>2197.7437</v>
      </c>
      <c r="C48" s="133">
        <v>1856.1083000000001</v>
      </c>
      <c r="D48" s="133">
        <v>1886.152</v>
      </c>
      <c r="E48" s="133">
        <v>1660.3543</v>
      </c>
      <c r="F48" s="133">
        <v>1519.0333000000001</v>
      </c>
      <c r="G48" s="133">
        <v>1382.434</v>
      </c>
      <c r="H48" s="134">
        <v>1273.5677000000001</v>
      </c>
      <c r="I48" s="135">
        <v>100</v>
      </c>
      <c r="J48" s="136">
        <v>100.00000785195793</v>
      </c>
      <c r="K48" s="545">
        <v>-1.6230041895443525</v>
      </c>
      <c r="M48" s="137" t="s">
        <v>19</v>
      </c>
      <c r="N48" s="138">
        <v>1751.7545</v>
      </c>
      <c r="O48" s="138">
        <v>1673.606</v>
      </c>
      <c r="P48" s="138">
        <v>1546.6563000000001</v>
      </c>
      <c r="Q48" s="138">
        <v>1526.9818</v>
      </c>
      <c r="R48" s="138">
        <v>1263.1223</v>
      </c>
      <c r="S48" s="138">
        <v>841.91210000000001</v>
      </c>
      <c r="T48" s="139">
        <v>100</v>
      </c>
      <c r="U48" s="139">
        <v>100</v>
      </c>
      <c r="V48" s="140">
        <v>-0.82343851761021991</v>
      </c>
      <c r="W48" s="530">
        <v>-3.3050590287735826</v>
      </c>
    </row>
    <row r="49" spans="1:23" ht="15" customHeight="1" x14ac:dyDescent="0.25">
      <c r="A49" s="15" t="s">
        <v>0</v>
      </c>
      <c r="B49" s="16">
        <v>240.14340000000001</v>
      </c>
      <c r="C49" s="16">
        <v>154.25829999999999</v>
      </c>
      <c r="D49" s="527">
        <v>150.6686</v>
      </c>
      <c r="E49" s="16">
        <v>133.91139999999999</v>
      </c>
      <c r="F49" s="16">
        <v>120.4765</v>
      </c>
      <c r="G49" s="16">
        <v>106.355</v>
      </c>
      <c r="H49" s="61">
        <v>96.123199999999997</v>
      </c>
      <c r="I49" s="62">
        <v>7.988147296718398</v>
      </c>
      <c r="J49" s="63">
        <v>7.5475532239079239</v>
      </c>
      <c r="K49" s="539">
        <v>-1.8552903654325381</v>
      </c>
      <c r="M49" s="15" t="s">
        <v>0</v>
      </c>
      <c r="N49" s="21">
        <v>137.17080000000001</v>
      </c>
      <c r="O49" s="21">
        <v>126.0804</v>
      </c>
      <c r="P49" s="21">
        <v>106.2304</v>
      </c>
      <c r="Q49" s="64">
        <v>121.7604</v>
      </c>
      <c r="R49" s="64">
        <v>98.139499999999998</v>
      </c>
      <c r="S49" s="64">
        <v>54.283000000000001</v>
      </c>
      <c r="T49" s="65">
        <v>6.8683908635680719</v>
      </c>
      <c r="U49" s="66">
        <v>6.4475852051538398</v>
      </c>
      <c r="V49" s="25">
        <v>-1.4455846368739422</v>
      </c>
      <c r="W49" s="67">
        <v>-4.1644340213721538</v>
      </c>
    </row>
    <row r="50" spans="1:23" ht="15" customHeight="1" x14ac:dyDescent="0.25">
      <c r="A50" s="15" t="s">
        <v>1</v>
      </c>
      <c r="B50" s="16">
        <v>1355.3606</v>
      </c>
      <c r="C50" s="16">
        <v>1166.58</v>
      </c>
      <c r="D50" s="527">
        <v>1193.3018999999999</v>
      </c>
      <c r="E50" s="16">
        <v>986.76319999999998</v>
      </c>
      <c r="F50" s="16">
        <v>866.38289999999995</v>
      </c>
      <c r="G50" s="16">
        <v>751.02829999999994</v>
      </c>
      <c r="H50" s="61">
        <v>664.79430000000002</v>
      </c>
      <c r="I50" s="62">
        <v>63.266475872570183</v>
      </c>
      <c r="J50" s="63">
        <v>52.199368749694266</v>
      </c>
      <c r="K50" s="539">
        <v>-2.4080401131526652</v>
      </c>
      <c r="M50" s="15" t="s">
        <v>1</v>
      </c>
      <c r="N50" s="21">
        <v>1051.3040000000001</v>
      </c>
      <c r="O50" s="21">
        <v>978.05619999999999</v>
      </c>
      <c r="P50" s="21">
        <v>864.18259999999998</v>
      </c>
      <c r="Q50" s="64">
        <v>891.45069999999998</v>
      </c>
      <c r="R50" s="64">
        <v>675.2287</v>
      </c>
      <c r="S50" s="64">
        <v>340.06650000000002</v>
      </c>
      <c r="T50" s="65">
        <v>55.874249501974028</v>
      </c>
      <c r="U50" s="66">
        <v>40.392162079628029</v>
      </c>
      <c r="V50" s="25">
        <v>-1.335565117502413</v>
      </c>
      <c r="W50" s="67">
        <v>-5.0961356484601765</v>
      </c>
    </row>
    <row r="51" spans="1:23" ht="15" customHeight="1" x14ac:dyDescent="0.25">
      <c r="A51" s="90" t="s">
        <v>28</v>
      </c>
      <c r="B51" s="43">
        <v>888.93020000000001</v>
      </c>
      <c r="C51" s="43">
        <v>879.29610000000002</v>
      </c>
      <c r="D51" s="532">
        <v>896.8252</v>
      </c>
      <c r="E51" s="43">
        <v>759.24329999999998</v>
      </c>
      <c r="F51" s="43">
        <v>681.45119999999997</v>
      </c>
      <c r="G51" s="43">
        <v>604.41390000000001</v>
      </c>
      <c r="H51" s="91">
        <v>542.54259999999999</v>
      </c>
      <c r="I51" s="92">
        <v>47.547875250775121</v>
      </c>
      <c r="J51" s="93">
        <v>42.600216698334918</v>
      </c>
      <c r="K51" s="546">
        <v>-2.0723682675057087</v>
      </c>
      <c r="M51" s="90" t="s">
        <v>28</v>
      </c>
      <c r="N51" s="36">
        <v>807.41279999999995</v>
      </c>
      <c r="O51" s="36">
        <v>766.63310000000001</v>
      </c>
      <c r="P51" s="36">
        <v>704.42259999999999</v>
      </c>
      <c r="Q51" s="94">
        <v>673.42359999999996</v>
      </c>
      <c r="R51" s="94">
        <v>507.839</v>
      </c>
      <c r="S51" s="94">
        <v>249.64420000000001</v>
      </c>
      <c r="T51" s="95">
        <v>45.544869923589353</v>
      </c>
      <c r="U51" s="96">
        <v>29.65205037437994</v>
      </c>
      <c r="V51" s="40">
        <v>-1.0011321024144149</v>
      </c>
      <c r="W51" s="97">
        <v>-5.1889615788026084</v>
      </c>
    </row>
    <row r="52" spans="1:23" ht="12.75" customHeight="1" x14ac:dyDescent="0.25">
      <c r="A52" s="47" t="s">
        <v>2</v>
      </c>
      <c r="B52" s="48">
        <v>602.2396</v>
      </c>
      <c r="C52" s="48">
        <v>535.27</v>
      </c>
      <c r="D52" s="533">
        <v>542.18150000000003</v>
      </c>
      <c r="E52" s="48">
        <v>539.67970000000003</v>
      </c>
      <c r="F52" s="48">
        <v>532.17399999999998</v>
      </c>
      <c r="G52" s="48">
        <v>525.05060000000003</v>
      </c>
      <c r="H52" s="68">
        <v>512.65030000000002</v>
      </c>
      <c r="I52" s="69">
        <v>28.745376830711418</v>
      </c>
      <c r="J52" s="70">
        <v>40.253085878355741</v>
      </c>
      <c r="K52" s="542">
        <v>-0.23308992223981528</v>
      </c>
      <c r="M52" s="71" t="s">
        <v>2</v>
      </c>
      <c r="N52" s="72">
        <v>563.27980000000002</v>
      </c>
      <c r="O52" s="72">
        <v>569.46939999999995</v>
      </c>
      <c r="P52" s="72">
        <v>576.24329999999998</v>
      </c>
      <c r="Q52" s="73">
        <v>513.77070000000003</v>
      </c>
      <c r="R52" s="73">
        <v>489.75409999999999</v>
      </c>
      <c r="S52" s="73">
        <v>447.56259999999997</v>
      </c>
      <c r="T52" s="74">
        <v>37.257359634457892</v>
      </c>
      <c r="U52" s="75">
        <v>53.160252715218128</v>
      </c>
      <c r="V52" s="76">
        <v>0.25419398944832583</v>
      </c>
      <c r="W52" s="77">
        <v>-0.7959173370865491</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1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7">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54</v>
      </c>
      <c r="B1" s="522"/>
      <c r="C1" s="522"/>
      <c r="D1" s="522"/>
      <c r="E1" s="522"/>
      <c r="F1" s="522"/>
      <c r="G1" s="522"/>
      <c r="H1" s="522"/>
      <c r="I1" s="522"/>
      <c r="J1" s="522"/>
      <c r="K1" s="522"/>
      <c r="M1" s="522" t="s">
        <v>144</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501.11419999999998</v>
      </c>
      <c r="C6" s="120">
        <v>785.82600000000002</v>
      </c>
      <c r="D6" s="120">
        <v>803.73289999999997</v>
      </c>
      <c r="E6" s="120">
        <v>952.64120000000003</v>
      </c>
      <c r="F6" s="120">
        <v>1056.1488999999999</v>
      </c>
      <c r="G6" s="120">
        <v>1166.1505</v>
      </c>
      <c r="H6" s="120">
        <v>1289.4954</v>
      </c>
      <c r="I6" s="121">
        <v>99.999987558055679</v>
      </c>
      <c r="J6" s="122">
        <v>100.00000000000001</v>
      </c>
      <c r="K6" s="123">
        <v>1.9892744261877482</v>
      </c>
      <c r="M6" s="141" t="s">
        <v>18</v>
      </c>
      <c r="N6" s="142">
        <v>968.45770000000005</v>
      </c>
      <c r="O6" s="142">
        <v>1089.0635</v>
      </c>
      <c r="P6" s="142">
        <v>1358.1405999999999</v>
      </c>
      <c r="Q6" s="142">
        <v>721.79750000000001</v>
      </c>
      <c r="R6" s="142">
        <v>677.45259999999996</v>
      </c>
      <c r="S6" s="142">
        <v>847.73929999999996</v>
      </c>
      <c r="T6" s="143">
        <v>100</v>
      </c>
      <c r="U6" s="143">
        <v>100</v>
      </c>
      <c r="V6" s="144">
        <v>2.21</v>
      </c>
      <c r="W6" s="144">
        <v>0.222</v>
      </c>
    </row>
    <row r="7" spans="1:27" ht="15" customHeight="1" x14ac:dyDescent="0.25">
      <c r="A7" s="15" t="s">
        <v>0</v>
      </c>
      <c r="B7" s="16">
        <v>89.898099999999999</v>
      </c>
      <c r="C7" s="16">
        <v>108.3596</v>
      </c>
      <c r="D7" s="526">
        <v>105.61020000000001</v>
      </c>
      <c r="E7" s="16">
        <v>111.696</v>
      </c>
      <c r="F7" s="16">
        <v>117.0254</v>
      </c>
      <c r="G7" s="16">
        <v>124.6152</v>
      </c>
      <c r="H7" s="16">
        <v>140.97890000000001</v>
      </c>
      <c r="I7" s="17">
        <v>13.139962293443508</v>
      </c>
      <c r="J7" s="18">
        <v>10.93287343250701</v>
      </c>
      <c r="K7" s="19">
        <v>1.2108356234385331</v>
      </c>
      <c r="M7" s="20" t="s">
        <v>0</v>
      </c>
      <c r="N7" s="21">
        <v>118.0393</v>
      </c>
      <c r="O7" s="21">
        <v>132.4845</v>
      </c>
      <c r="P7" s="21">
        <v>178.72120000000001</v>
      </c>
      <c r="Q7" s="22">
        <v>94.643299999999996</v>
      </c>
      <c r="R7" s="22">
        <v>86.828999999999994</v>
      </c>
      <c r="S7" s="22">
        <v>80.133899999999997</v>
      </c>
      <c r="T7" s="23">
        <v>13.159256118254619</v>
      </c>
      <c r="U7" s="24">
        <v>9.4526583821229</v>
      </c>
      <c r="V7" s="25">
        <v>2.2160000000000002</v>
      </c>
      <c r="W7" s="26">
        <v>-1.1439999999999999</v>
      </c>
    </row>
    <row r="8" spans="1:27" ht="15" customHeight="1" x14ac:dyDescent="0.25">
      <c r="A8" s="15" t="s">
        <v>1</v>
      </c>
      <c r="B8" s="16">
        <v>104.19410000000001</v>
      </c>
      <c r="C8" s="16">
        <v>178.18289999999999</v>
      </c>
      <c r="D8" s="527">
        <v>183.733</v>
      </c>
      <c r="E8" s="16">
        <v>213.77109999999999</v>
      </c>
      <c r="F8" s="16">
        <v>236.03659999999999</v>
      </c>
      <c r="G8" s="16">
        <v>258.89449999999999</v>
      </c>
      <c r="H8" s="16">
        <v>284.76609999999999</v>
      </c>
      <c r="I8" s="17">
        <v>22.859957580434994</v>
      </c>
      <c r="J8" s="18">
        <v>22.08352972798507</v>
      </c>
      <c r="K8" s="19">
        <v>1.8425379119303864</v>
      </c>
      <c r="M8" s="20" t="s">
        <v>1</v>
      </c>
      <c r="N8" s="21">
        <v>220.96879999999999</v>
      </c>
      <c r="O8" s="21">
        <v>250.15280000000001</v>
      </c>
      <c r="P8" s="21">
        <v>319.67410000000001</v>
      </c>
      <c r="Q8" s="22">
        <v>200.4068</v>
      </c>
      <c r="R8" s="22">
        <v>210.65469999999999</v>
      </c>
      <c r="S8" s="22">
        <v>222.8494</v>
      </c>
      <c r="T8" s="23">
        <v>23.53762931466742</v>
      </c>
      <c r="U8" s="24">
        <v>26.2874919211602</v>
      </c>
      <c r="V8" s="25">
        <v>2.3340000000000001</v>
      </c>
      <c r="W8" s="26">
        <v>0.80700000000000005</v>
      </c>
    </row>
    <row r="9" spans="1:27" ht="15" customHeight="1" x14ac:dyDescent="0.25">
      <c r="A9" s="15" t="s">
        <v>2</v>
      </c>
      <c r="B9" s="16">
        <v>47.1554</v>
      </c>
      <c r="C9" s="16">
        <v>106.8338</v>
      </c>
      <c r="D9" s="527">
        <v>110.824</v>
      </c>
      <c r="E9" s="16">
        <v>145.74039999999999</v>
      </c>
      <c r="F9" s="16">
        <v>173.97040000000001</v>
      </c>
      <c r="G9" s="16">
        <v>207.22800000000001</v>
      </c>
      <c r="H9" s="16">
        <v>251.6574</v>
      </c>
      <c r="I9" s="17">
        <v>13.788660387051468</v>
      </c>
      <c r="J9" s="18">
        <v>19.515959498575956</v>
      </c>
      <c r="K9" s="19">
        <v>3.4762453370280166</v>
      </c>
      <c r="M9" s="20" t="s">
        <v>2</v>
      </c>
      <c r="N9" s="21">
        <v>148.62950000000001</v>
      </c>
      <c r="O9" s="21">
        <v>182.6191</v>
      </c>
      <c r="P9" s="21">
        <v>266.19159999999999</v>
      </c>
      <c r="Q9" s="22">
        <v>129.3767</v>
      </c>
      <c r="R9" s="22">
        <v>136.34729999999999</v>
      </c>
      <c r="S9" s="22">
        <v>155.12909999999999</v>
      </c>
      <c r="T9" s="23">
        <v>19.599708601598394</v>
      </c>
      <c r="U9" s="24">
        <v>18.299151637773548</v>
      </c>
      <c r="V9" s="25">
        <v>3.7189999999999999</v>
      </c>
      <c r="W9" s="26">
        <v>1.411</v>
      </c>
    </row>
    <row r="10" spans="1:27" ht="15" customHeight="1" x14ac:dyDescent="0.25">
      <c r="A10" s="15" t="s">
        <v>3</v>
      </c>
      <c r="B10" s="16">
        <v>3.3904999999999998</v>
      </c>
      <c r="C10" s="16">
        <v>3.1890000000000001</v>
      </c>
      <c r="D10" s="527">
        <v>2.8290999999999999</v>
      </c>
      <c r="E10" s="16">
        <v>3.6753</v>
      </c>
      <c r="F10" s="16">
        <v>6.8765000000000001</v>
      </c>
      <c r="G10" s="16">
        <v>10.0777</v>
      </c>
      <c r="H10" s="16">
        <v>12.0045</v>
      </c>
      <c r="I10" s="17">
        <v>0.3519950471108001</v>
      </c>
      <c r="J10" s="18">
        <v>0.93094554660683548</v>
      </c>
      <c r="K10" s="19">
        <v>6.2072076489316563</v>
      </c>
      <c r="M10" s="20" t="s">
        <v>3</v>
      </c>
      <c r="N10" s="21">
        <v>3.7461000000000002</v>
      </c>
      <c r="O10" s="21">
        <v>6.9916</v>
      </c>
      <c r="P10" s="21">
        <v>11.2042</v>
      </c>
      <c r="Q10" s="22">
        <v>3.6753</v>
      </c>
      <c r="R10" s="22">
        <v>7.2965</v>
      </c>
      <c r="S10" s="22">
        <v>18.564399999999999</v>
      </c>
      <c r="T10" s="23">
        <v>0.82496613384505268</v>
      </c>
      <c r="U10" s="24">
        <v>2.1898713437020083</v>
      </c>
      <c r="V10" s="25">
        <v>5.9020000000000001</v>
      </c>
      <c r="W10" s="26">
        <v>8.1539999999999999</v>
      </c>
    </row>
    <row r="11" spans="1:27" ht="15" customHeight="1" x14ac:dyDescent="0.25">
      <c r="A11" s="15" t="s">
        <v>4</v>
      </c>
      <c r="B11" s="16">
        <v>6.4417999999999997</v>
      </c>
      <c r="C11" s="16">
        <v>10.3645</v>
      </c>
      <c r="D11" s="527">
        <v>10.656499999999999</v>
      </c>
      <c r="E11" s="16">
        <v>18.912700000000001</v>
      </c>
      <c r="F11" s="16">
        <v>25.176500000000001</v>
      </c>
      <c r="G11" s="16">
        <v>31.875800000000002</v>
      </c>
      <c r="H11" s="16">
        <v>37.514699999999998</v>
      </c>
      <c r="I11" s="17">
        <v>1.3258757977930229</v>
      </c>
      <c r="J11" s="18">
        <v>2.9092542710892957</v>
      </c>
      <c r="K11" s="19">
        <v>5.3839453715781138</v>
      </c>
      <c r="M11" s="20" t="s">
        <v>4</v>
      </c>
      <c r="N11" s="21">
        <v>16.972100000000001</v>
      </c>
      <c r="O11" s="21">
        <v>20.990500000000001</v>
      </c>
      <c r="P11" s="21">
        <v>30.290500000000002</v>
      </c>
      <c r="Q11" s="22">
        <v>19.028400000000001</v>
      </c>
      <c r="R11" s="22">
        <v>24.262</v>
      </c>
      <c r="S11" s="22">
        <v>38.426499999999997</v>
      </c>
      <c r="T11" s="23">
        <v>2.2302919152847651</v>
      </c>
      <c r="U11" s="24">
        <v>4.5328204083495951</v>
      </c>
      <c r="V11" s="25">
        <v>4.4489999999999998</v>
      </c>
      <c r="W11" s="26">
        <v>5.4889999999999999</v>
      </c>
    </row>
    <row r="12" spans="1:27" s="107" customFormat="1" ht="15" customHeight="1" x14ac:dyDescent="0.25">
      <c r="A12" s="15" t="s">
        <v>32</v>
      </c>
      <c r="B12" s="16">
        <v>249.6405</v>
      </c>
      <c r="C12" s="16">
        <v>374.01479999999998</v>
      </c>
      <c r="D12" s="527">
        <v>384.40530000000001</v>
      </c>
      <c r="E12" s="16">
        <v>440.70269999999999</v>
      </c>
      <c r="F12" s="16">
        <v>461.22980000000001</v>
      </c>
      <c r="G12" s="16">
        <v>469.15300000000002</v>
      </c>
      <c r="H12" s="16">
        <v>462.35570000000001</v>
      </c>
      <c r="I12" s="17">
        <v>47.827493437185417</v>
      </c>
      <c r="J12" s="18">
        <v>35.855552489756846</v>
      </c>
      <c r="K12" s="19">
        <v>0.77228789229342176</v>
      </c>
      <c r="M12" s="20" t="s">
        <v>32</v>
      </c>
      <c r="N12" s="21">
        <v>443.74919999999997</v>
      </c>
      <c r="O12" s="21">
        <v>467.91930000000002</v>
      </c>
      <c r="P12" s="21">
        <v>484.44040000000001</v>
      </c>
      <c r="Q12" s="22">
        <v>246.101</v>
      </c>
      <c r="R12" s="22">
        <v>144.48840000000001</v>
      </c>
      <c r="S12" s="22">
        <v>152.05269999999999</v>
      </c>
      <c r="T12" s="23">
        <v>35.669385040105574</v>
      </c>
      <c r="U12" s="24">
        <v>17.936257054497766</v>
      </c>
      <c r="V12" s="25">
        <v>0.96799999999999997</v>
      </c>
      <c r="W12" s="26">
        <v>-3.7909999999999999</v>
      </c>
      <c r="AA12" s="114"/>
    </row>
    <row r="13" spans="1:27" s="110" customFormat="1" ht="15" customHeight="1" x14ac:dyDescent="0.25">
      <c r="A13" s="27" t="s">
        <v>5</v>
      </c>
      <c r="B13" s="28">
        <v>0.39379999999999998</v>
      </c>
      <c r="C13" s="28">
        <v>4.8813000000000004</v>
      </c>
      <c r="D13" s="528">
        <v>5.6746999999999996</v>
      </c>
      <c r="E13" s="28">
        <v>18.1431</v>
      </c>
      <c r="F13" s="28">
        <v>35.8337</v>
      </c>
      <c r="G13" s="28">
        <v>64.306299999999993</v>
      </c>
      <c r="H13" s="28">
        <v>100.21810000000001</v>
      </c>
      <c r="I13" s="29">
        <v>0.70604301503646294</v>
      </c>
      <c r="J13" s="30">
        <v>7.7718850334789886</v>
      </c>
      <c r="K13" s="31">
        <v>12.708966914946117</v>
      </c>
      <c r="M13" s="20" t="s">
        <v>5</v>
      </c>
      <c r="N13" s="21">
        <v>16.352499999999999</v>
      </c>
      <c r="O13" s="21">
        <v>27.9057</v>
      </c>
      <c r="P13" s="21">
        <v>67.618700000000004</v>
      </c>
      <c r="Q13" s="22">
        <v>28.565999999999999</v>
      </c>
      <c r="R13" s="22">
        <v>67.5749</v>
      </c>
      <c r="S13" s="22">
        <v>180.58330000000001</v>
      </c>
      <c r="T13" s="23">
        <v>4.9787702392521078</v>
      </c>
      <c r="U13" s="24">
        <v>21.301749252393986</v>
      </c>
      <c r="V13" s="25">
        <v>10.875999999999999</v>
      </c>
      <c r="W13" s="26">
        <v>15.509</v>
      </c>
    </row>
    <row r="14" spans="1:27" ht="15" customHeight="1" x14ac:dyDescent="0.25">
      <c r="A14" s="119" t="s">
        <v>16</v>
      </c>
      <c r="B14" s="120">
        <v>98.081400000000002</v>
      </c>
      <c r="C14" s="120">
        <v>173.9727</v>
      </c>
      <c r="D14" s="120">
        <v>177.4709</v>
      </c>
      <c r="E14" s="120">
        <v>208.15530000000001</v>
      </c>
      <c r="F14" s="120">
        <v>246.94110000000001</v>
      </c>
      <c r="G14" s="120">
        <v>299.26900000000001</v>
      </c>
      <c r="H14" s="120">
        <v>368.06229999999999</v>
      </c>
      <c r="I14" s="121">
        <v>100</v>
      </c>
      <c r="J14" s="122">
        <v>100</v>
      </c>
      <c r="K14" s="529">
        <v>3.0860164844421556</v>
      </c>
      <c r="M14" s="137" t="s">
        <v>16</v>
      </c>
      <c r="N14" s="138">
        <v>212.38480000000001</v>
      </c>
      <c r="O14" s="138">
        <v>253.5247</v>
      </c>
      <c r="P14" s="138">
        <v>366.98540000000003</v>
      </c>
      <c r="Q14" s="138">
        <v>185.0283</v>
      </c>
      <c r="R14" s="138">
        <v>210.7877</v>
      </c>
      <c r="S14" s="138">
        <v>309.9785</v>
      </c>
      <c r="T14" s="145">
        <v>100</v>
      </c>
      <c r="U14" s="145">
        <v>100</v>
      </c>
      <c r="V14" s="140">
        <v>3.073</v>
      </c>
      <c r="W14" s="140">
        <v>2.351</v>
      </c>
    </row>
    <row r="15" spans="1:27" ht="15" customHeight="1" x14ac:dyDescent="0.25">
      <c r="A15" s="15" t="s">
        <v>0</v>
      </c>
      <c r="B15" s="16">
        <v>52.129600000000003</v>
      </c>
      <c r="C15" s="16">
        <v>69.733000000000004</v>
      </c>
      <c r="D15" s="527">
        <v>68.521900000000002</v>
      </c>
      <c r="E15" s="16">
        <v>70.292000000000002</v>
      </c>
      <c r="F15" s="16">
        <v>69.171000000000006</v>
      </c>
      <c r="G15" s="16">
        <v>66.349699999999999</v>
      </c>
      <c r="H15" s="16">
        <v>65.840500000000006</v>
      </c>
      <c r="I15" s="17">
        <v>38.61021722434495</v>
      </c>
      <c r="J15" s="18">
        <v>17.888411825932732</v>
      </c>
      <c r="K15" s="19">
        <v>-0.1661878036090636</v>
      </c>
      <c r="M15" s="20" t="s">
        <v>0</v>
      </c>
      <c r="N15" s="21">
        <v>75.7239</v>
      </c>
      <c r="O15" s="21">
        <v>80.763000000000005</v>
      </c>
      <c r="P15" s="21">
        <v>93.527000000000001</v>
      </c>
      <c r="Q15" s="22">
        <v>54.547600000000003</v>
      </c>
      <c r="R15" s="22">
        <v>42.2714</v>
      </c>
      <c r="S15" s="22">
        <v>17.162400000000002</v>
      </c>
      <c r="T15" s="23">
        <v>25.4852100383285</v>
      </c>
      <c r="U15" s="24">
        <v>5.5366420574330162</v>
      </c>
      <c r="V15" s="25">
        <v>1.3049999999999999</v>
      </c>
      <c r="W15" s="26">
        <v>-5.6050000000000004</v>
      </c>
    </row>
    <row r="16" spans="1:27" ht="15" customHeight="1" x14ac:dyDescent="0.25">
      <c r="A16" s="15" t="s">
        <v>1</v>
      </c>
      <c r="B16" s="16">
        <v>13.2401</v>
      </c>
      <c r="C16" s="16">
        <v>27.8901</v>
      </c>
      <c r="D16" s="527">
        <v>29.701899999999998</v>
      </c>
      <c r="E16" s="16">
        <v>23.241399999999999</v>
      </c>
      <c r="F16" s="16">
        <v>22.233699999999999</v>
      </c>
      <c r="G16" s="16">
        <v>22.617799999999999</v>
      </c>
      <c r="H16" s="16">
        <v>20.581199999999999</v>
      </c>
      <c r="I16" s="17">
        <v>16.736208584055188</v>
      </c>
      <c r="J16" s="18">
        <v>5.591770740985968</v>
      </c>
      <c r="K16" s="19">
        <v>-1.5168489194843593</v>
      </c>
      <c r="M16" s="20" t="s">
        <v>1</v>
      </c>
      <c r="N16" s="21">
        <v>23.1631</v>
      </c>
      <c r="O16" s="21">
        <v>22.112500000000001</v>
      </c>
      <c r="P16" s="21">
        <v>20.477599999999999</v>
      </c>
      <c r="Q16" s="22">
        <v>20.361799999999999</v>
      </c>
      <c r="R16" s="22">
        <v>16.205100000000002</v>
      </c>
      <c r="S16" s="22">
        <v>9.0571999999999999</v>
      </c>
      <c r="T16" s="23">
        <v>5.5799495020782839</v>
      </c>
      <c r="U16" s="24">
        <v>2.9218800658755364</v>
      </c>
      <c r="V16" s="25">
        <v>-1.538</v>
      </c>
      <c r="W16" s="26">
        <v>-4.8280000000000003</v>
      </c>
    </row>
    <row r="17" spans="1:23" ht="15" customHeight="1" x14ac:dyDescent="0.25">
      <c r="A17" s="15" t="s">
        <v>2</v>
      </c>
      <c r="B17" s="16">
        <v>21.975000000000001</v>
      </c>
      <c r="C17" s="16">
        <v>57.0473</v>
      </c>
      <c r="D17" s="527">
        <v>59.207299999999996</v>
      </c>
      <c r="E17" s="16">
        <v>72.133899999999997</v>
      </c>
      <c r="F17" s="16">
        <v>84.618399999999994</v>
      </c>
      <c r="G17" s="16">
        <v>100.1828</v>
      </c>
      <c r="H17" s="16">
        <v>127.1832</v>
      </c>
      <c r="I17" s="17">
        <v>33.361694790526222</v>
      </c>
      <c r="J17" s="18">
        <v>34.554802271245926</v>
      </c>
      <c r="K17" s="19">
        <v>3.2370542130198077</v>
      </c>
      <c r="M17" s="20" t="s">
        <v>2</v>
      </c>
      <c r="N17" s="21">
        <v>74.927999999999997</v>
      </c>
      <c r="O17" s="21">
        <v>92.057000000000002</v>
      </c>
      <c r="P17" s="21">
        <v>140.00980000000001</v>
      </c>
      <c r="Q17" s="22">
        <v>57.665999999999997</v>
      </c>
      <c r="R17" s="22">
        <v>51.363199999999999</v>
      </c>
      <c r="S17" s="22">
        <v>43.784799999999997</v>
      </c>
      <c r="T17" s="23">
        <v>38.151327001019659</v>
      </c>
      <c r="U17" s="24">
        <v>14.125108676892106</v>
      </c>
      <c r="V17" s="25">
        <v>3.6509999999999998</v>
      </c>
      <c r="W17" s="26">
        <v>-1.2490000000000001</v>
      </c>
    </row>
    <row r="18" spans="1:23" ht="15" customHeight="1" x14ac:dyDescent="0.25">
      <c r="A18" s="15" t="s">
        <v>3</v>
      </c>
      <c r="B18" s="16">
        <v>3.3904999999999998</v>
      </c>
      <c r="C18" s="16">
        <v>3.1890000000000001</v>
      </c>
      <c r="D18" s="527">
        <v>2.8290999999999999</v>
      </c>
      <c r="E18" s="16">
        <v>3.6753</v>
      </c>
      <c r="F18" s="16">
        <v>6.8765000000000001</v>
      </c>
      <c r="G18" s="16">
        <v>10.0777</v>
      </c>
      <c r="H18" s="16">
        <v>12.0045</v>
      </c>
      <c r="I18" s="17">
        <v>1.5941205008821162</v>
      </c>
      <c r="J18" s="18">
        <v>3.2615402338136779</v>
      </c>
      <c r="K18" s="19">
        <v>6.2072076489316563</v>
      </c>
      <c r="M18" s="20" t="s">
        <v>3</v>
      </c>
      <c r="N18" s="21">
        <v>3.7461000000000002</v>
      </c>
      <c r="O18" s="21">
        <v>6.9916</v>
      </c>
      <c r="P18" s="21">
        <v>11.2042</v>
      </c>
      <c r="Q18" s="22">
        <v>3.6753</v>
      </c>
      <c r="R18" s="22">
        <v>7.2965</v>
      </c>
      <c r="S18" s="22">
        <v>18.564399999999999</v>
      </c>
      <c r="T18" s="23">
        <v>3.0530369873024918</v>
      </c>
      <c r="U18" s="24">
        <v>5.9889314904098185</v>
      </c>
      <c r="V18" s="25">
        <v>5.9020000000000001</v>
      </c>
      <c r="W18" s="26">
        <v>8.1539999999999999</v>
      </c>
    </row>
    <row r="19" spans="1:23" ht="15" customHeight="1" x14ac:dyDescent="0.25">
      <c r="A19" s="15" t="s">
        <v>4</v>
      </c>
      <c r="B19" s="16">
        <v>6.4417999999999997</v>
      </c>
      <c r="C19" s="16">
        <v>10.3645</v>
      </c>
      <c r="D19" s="527">
        <v>10.656499999999999</v>
      </c>
      <c r="E19" s="16">
        <v>18.912700000000001</v>
      </c>
      <c r="F19" s="16">
        <v>25.176500000000001</v>
      </c>
      <c r="G19" s="16">
        <v>31.875800000000002</v>
      </c>
      <c r="H19" s="16">
        <v>37.514699999999998</v>
      </c>
      <c r="I19" s="17">
        <v>6.0046463955499183</v>
      </c>
      <c r="J19" s="18">
        <v>10.192486435041022</v>
      </c>
      <c r="K19" s="19">
        <v>5.3839453715781138</v>
      </c>
      <c r="M19" s="20" t="s">
        <v>4</v>
      </c>
      <c r="N19" s="21">
        <v>16.972100000000001</v>
      </c>
      <c r="O19" s="21">
        <v>20.990500000000001</v>
      </c>
      <c r="P19" s="21">
        <v>30.290500000000002</v>
      </c>
      <c r="Q19" s="22">
        <v>19.028400000000001</v>
      </c>
      <c r="R19" s="22">
        <v>24.262</v>
      </c>
      <c r="S19" s="22">
        <v>38.426499999999997</v>
      </c>
      <c r="T19" s="23">
        <v>8.2538705899471747</v>
      </c>
      <c r="U19" s="24">
        <v>12.396504918889535</v>
      </c>
      <c r="V19" s="25">
        <v>4.4489999999999998</v>
      </c>
      <c r="W19" s="26">
        <v>5.4889999999999999</v>
      </c>
    </row>
    <row r="20" spans="1:23" ht="15" customHeight="1" x14ac:dyDescent="0.25">
      <c r="A20" s="15" t="s">
        <v>32</v>
      </c>
      <c r="B20" s="16">
        <v>0.51100000000000001</v>
      </c>
      <c r="C20" s="16">
        <v>1.0287999999999999</v>
      </c>
      <c r="D20" s="527">
        <v>1.0688</v>
      </c>
      <c r="E20" s="16">
        <v>2.8378999999999999</v>
      </c>
      <c r="F20" s="16">
        <v>5.4835000000000003</v>
      </c>
      <c r="G20" s="16">
        <v>8.2858000000000001</v>
      </c>
      <c r="H20" s="16">
        <v>11.0761</v>
      </c>
      <c r="I20" s="17">
        <v>0.60223957843229514</v>
      </c>
      <c r="J20" s="18">
        <v>3.0093003276890897</v>
      </c>
      <c r="K20" s="19">
        <v>10.233120316995837</v>
      </c>
      <c r="M20" s="20" t="s">
        <v>32</v>
      </c>
      <c r="N20" s="21">
        <v>2.4157999999999999</v>
      </c>
      <c r="O20" s="21">
        <v>4.8372000000000002</v>
      </c>
      <c r="P20" s="21">
        <v>9.4603999999999999</v>
      </c>
      <c r="Q20" s="22">
        <v>3.1118000000000001</v>
      </c>
      <c r="R20" s="22">
        <v>6.1192000000000002</v>
      </c>
      <c r="S20" s="22">
        <v>13.2392</v>
      </c>
      <c r="T20" s="23">
        <v>2.5778682203706196</v>
      </c>
      <c r="U20" s="24">
        <v>4.2710058923441467</v>
      </c>
      <c r="V20" s="25">
        <v>9.5109999999999992</v>
      </c>
      <c r="W20" s="26">
        <v>11.055999999999999</v>
      </c>
    </row>
    <row r="21" spans="1:23" ht="15" customHeight="1" x14ac:dyDescent="0.25">
      <c r="A21" s="27" t="s">
        <v>5</v>
      </c>
      <c r="B21" s="28">
        <v>0.39329999999999998</v>
      </c>
      <c r="C21" s="28">
        <v>4.72</v>
      </c>
      <c r="D21" s="528">
        <v>5.4854000000000003</v>
      </c>
      <c r="E21" s="28">
        <v>17.062200000000001</v>
      </c>
      <c r="F21" s="28">
        <v>33.381599999999999</v>
      </c>
      <c r="G21" s="28">
        <v>59.879399999999997</v>
      </c>
      <c r="H21" s="28">
        <v>93.862099999999998</v>
      </c>
      <c r="I21" s="29">
        <v>3.0908729262093111</v>
      </c>
      <c r="J21" s="30">
        <v>25.501688165291579</v>
      </c>
      <c r="K21" s="31">
        <v>12.560690477990777</v>
      </c>
      <c r="M21" s="20" t="s">
        <v>5</v>
      </c>
      <c r="N21" s="21">
        <v>15.4358</v>
      </c>
      <c r="O21" s="21">
        <v>25.7729</v>
      </c>
      <c r="P21" s="21">
        <v>62.015999999999998</v>
      </c>
      <c r="Q21" s="22">
        <v>26.6374</v>
      </c>
      <c r="R21" s="22">
        <v>63.270400000000002</v>
      </c>
      <c r="S21" s="22">
        <v>169.7441</v>
      </c>
      <c r="T21" s="23">
        <v>16.898764909993695</v>
      </c>
      <c r="U21" s="24">
        <v>54.759959158457761</v>
      </c>
      <c r="V21" s="25">
        <v>10.634</v>
      </c>
      <c r="W21" s="26">
        <v>15.374000000000001</v>
      </c>
    </row>
    <row r="22" spans="1:23" ht="15" customHeight="1" x14ac:dyDescent="0.25">
      <c r="A22" s="119" t="s">
        <v>17</v>
      </c>
      <c r="B22" s="120">
        <v>73.824799999999996</v>
      </c>
      <c r="C22" s="120">
        <v>109.47199999999999</v>
      </c>
      <c r="D22" s="120">
        <v>112.7466</v>
      </c>
      <c r="E22" s="120">
        <v>148.8698</v>
      </c>
      <c r="F22" s="120">
        <v>164.23759999999999</v>
      </c>
      <c r="G22" s="120">
        <v>176.70859999999999</v>
      </c>
      <c r="H22" s="120">
        <v>187.8133</v>
      </c>
      <c r="I22" s="121">
        <v>100</v>
      </c>
      <c r="J22" s="122">
        <v>100</v>
      </c>
      <c r="K22" s="529">
        <v>2.1490394325539119</v>
      </c>
      <c r="M22" s="137" t="s">
        <v>17</v>
      </c>
      <c r="N22" s="138">
        <v>151.78229999999999</v>
      </c>
      <c r="O22" s="138">
        <v>172.62450000000001</v>
      </c>
      <c r="P22" s="138">
        <v>213.57079999999999</v>
      </c>
      <c r="Q22" s="138">
        <v>87.099500000000006</v>
      </c>
      <c r="R22" s="138">
        <v>78.231200000000001</v>
      </c>
      <c r="S22" s="138">
        <v>98.974299999999999</v>
      </c>
      <c r="T22" s="145">
        <v>100</v>
      </c>
      <c r="U22" s="145">
        <v>100</v>
      </c>
      <c r="V22" s="140">
        <v>2.698</v>
      </c>
      <c r="W22" s="530">
        <v>-0.54100000000000004</v>
      </c>
    </row>
    <row r="23" spans="1:23" ht="15" customHeight="1" x14ac:dyDescent="0.25">
      <c r="A23" s="32" t="s">
        <v>25</v>
      </c>
      <c r="B23" s="33">
        <v>8.3549000000000007</v>
      </c>
      <c r="C23" s="33">
        <v>14.519</v>
      </c>
      <c r="D23" s="531">
        <v>14.8949</v>
      </c>
      <c r="E23" s="33">
        <v>18.960899999999999</v>
      </c>
      <c r="F23" s="33">
        <v>22.664100000000001</v>
      </c>
      <c r="G23" s="33">
        <v>27.134599999999999</v>
      </c>
      <c r="H23" s="33">
        <v>32.656300000000002</v>
      </c>
      <c r="I23" s="29">
        <v>13.210952702786601</v>
      </c>
      <c r="J23" s="30">
        <v>17.387639746492926</v>
      </c>
      <c r="K23" s="34">
        <v>3.3249945512646484</v>
      </c>
      <c r="M23" s="35" t="s">
        <v>25</v>
      </c>
      <c r="N23" s="36">
        <v>19.313199999999998</v>
      </c>
      <c r="O23" s="36">
        <v>23.292899999999999</v>
      </c>
      <c r="P23" s="36">
        <v>33.1248</v>
      </c>
      <c r="Q23" s="37">
        <v>17.796900000000001</v>
      </c>
      <c r="R23" s="37">
        <v>20.853999999999999</v>
      </c>
      <c r="S23" s="37">
        <v>28.570499999999999</v>
      </c>
      <c r="T23" s="38">
        <v>15.509985447448809</v>
      </c>
      <c r="U23" s="39">
        <v>28.86658455780945</v>
      </c>
      <c r="V23" s="40">
        <v>3.3860000000000001</v>
      </c>
      <c r="W23" s="41">
        <v>2.7509999999999999</v>
      </c>
    </row>
    <row r="24" spans="1:23" ht="15" customHeight="1" x14ac:dyDescent="0.25">
      <c r="A24" s="119" t="s">
        <v>19</v>
      </c>
      <c r="B24" s="120">
        <v>368.97460000000001</v>
      </c>
      <c r="C24" s="120">
        <v>571.09339999999997</v>
      </c>
      <c r="D24" s="120">
        <v>583.88840000000005</v>
      </c>
      <c r="E24" s="120">
        <v>689.70740000000001</v>
      </c>
      <c r="F24" s="120">
        <v>761.03030000000001</v>
      </c>
      <c r="G24" s="120">
        <v>833.9751</v>
      </c>
      <c r="H24" s="120">
        <v>911.73400000000004</v>
      </c>
      <c r="I24" s="121">
        <v>99.999982873439507</v>
      </c>
      <c r="J24" s="122">
        <v>99.999989031888674</v>
      </c>
      <c r="K24" s="529">
        <v>1.8741729415165942</v>
      </c>
      <c r="M24" s="137" t="s">
        <v>19</v>
      </c>
      <c r="N24" s="138">
        <v>698.59119999999996</v>
      </c>
      <c r="O24" s="138">
        <v>778.25149999999996</v>
      </c>
      <c r="P24" s="138">
        <v>947.47630000000004</v>
      </c>
      <c r="Q24" s="138">
        <v>541.16570000000002</v>
      </c>
      <c r="R24" s="138">
        <v>504.61950000000002</v>
      </c>
      <c r="S24" s="138">
        <v>616.92650000000003</v>
      </c>
      <c r="T24" s="145">
        <v>100</v>
      </c>
      <c r="U24" s="145">
        <v>100</v>
      </c>
      <c r="V24" s="140">
        <v>2.0379999999999998</v>
      </c>
      <c r="W24" s="530">
        <v>0.23</v>
      </c>
    </row>
    <row r="25" spans="1:23" ht="15" customHeight="1" x14ac:dyDescent="0.25">
      <c r="A25" s="15" t="s">
        <v>0</v>
      </c>
      <c r="B25" s="16">
        <v>18.6496</v>
      </c>
      <c r="C25" s="16">
        <v>21.2014</v>
      </c>
      <c r="D25" s="527">
        <v>20.214500000000001</v>
      </c>
      <c r="E25" s="16">
        <v>21.935199999999998</v>
      </c>
      <c r="F25" s="16">
        <v>23.7743</v>
      </c>
      <c r="G25" s="16">
        <v>27.250800000000002</v>
      </c>
      <c r="H25" s="16">
        <v>33.831699999999998</v>
      </c>
      <c r="I25" s="17">
        <v>3.4620485695554146</v>
      </c>
      <c r="J25" s="18">
        <v>3.7106985151370897</v>
      </c>
      <c r="K25" s="19">
        <v>2.1690136612942945</v>
      </c>
      <c r="M25" s="20" t="s">
        <v>0</v>
      </c>
      <c r="N25" s="21">
        <v>22.810300000000002</v>
      </c>
      <c r="O25" s="21">
        <v>25.328299999999999</v>
      </c>
      <c r="P25" s="21">
        <v>37.438899999999997</v>
      </c>
      <c r="Q25" s="22">
        <v>20.787500000000001</v>
      </c>
      <c r="R25" s="22">
        <v>21.449400000000001</v>
      </c>
      <c r="S25" s="22">
        <v>27.880600000000001</v>
      </c>
      <c r="T25" s="23">
        <v>3.951433930326278</v>
      </c>
      <c r="U25" s="24">
        <v>4.5192741760971522</v>
      </c>
      <c r="V25" s="25">
        <v>2.601</v>
      </c>
      <c r="W25" s="26">
        <v>1.349</v>
      </c>
    </row>
    <row r="26" spans="1:23" ht="15" customHeight="1" x14ac:dyDescent="0.25">
      <c r="A26" s="15" t="s">
        <v>1</v>
      </c>
      <c r="B26" s="16">
        <v>88.839200000000005</v>
      </c>
      <c r="C26" s="16">
        <v>150.24969999999999</v>
      </c>
      <c r="D26" s="527">
        <v>153.75550000000001</v>
      </c>
      <c r="E26" s="16">
        <v>185.54480000000001</v>
      </c>
      <c r="F26" s="16">
        <v>208.60480000000001</v>
      </c>
      <c r="G26" s="16">
        <v>230.58699999999999</v>
      </c>
      <c r="H26" s="16">
        <v>257.85509999999999</v>
      </c>
      <c r="I26" s="17">
        <v>26.33302870891081</v>
      </c>
      <c r="J26" s="18">
        <v>28.281834394680907</v>
      </c>
      <c r="K26" s="19">
        <v>2.1776816084600359</v>
      </c>
      <c r="M26" s="20" t="s">
        <v>1</v>
      </c>
      <c r="N26" s="21">
        <v>192.577</v>
      </c>
      <c r="O26" s="21">
        <v>223.29480000000001</v>
      </c>
      <c r="P26" s="21">
        <v>294.02210000000002</v>
      </c>
      <c r="Q26" s="22">
        <v>178.01259999999999</v>
      </c>
      <c r="R26" s="22">
        <v>192.9693</v>
      </c>
      <c r="S26" s="22">
        <v>213.18510000000001</v>
      </c>
      <c r="T26" s="23">
        <v>31.032132413232922</v>
      </c>
      <c r="U26" s="24">
        <v>34.555996540916951</v>
      </c>
      <c r="V26" s="25">
        <v>2.738</v>
      </c>
      <c r="W26" s="26">
        <v>1.371</v>
      </c>
    </row>
    <row r="27" spans="1:23" ht="15" customHeight="1" x14ac:dyDescent="0.25">
      <c r="A27" s="15" t="s">
        <v>2</v>
      </c>
      <c r="B27" s="16">
        <v>14.2159</v>
      </c>
      <c r="C27" s="16">
        <v>33.749600000000001</v>
      </c>
      <c r="D27" s="527">
        <v>35.2971</v>
      </c>
      <c r="E27" s="16">
        <v>53.0642</v>
      </c>
      <c r="F27" s="16">
        <v>67.897000000000006</v>
      </c>
      <c r="G27" s="16">
        <v>83.303600000000003</v>
      </c>
      <c r="H27" s="16">
        <v>98.089699999999993</v>
      </c>
      <c r="I27" s="17">
        <v>6.0451791815011227</v>
      </c>
      <c r="J27" s="18">
        <v>10.758587482752644</v>
      </c>
      <c r="K27" s="19">
        <v>4.3506557449516592</v>
      </c>
      <c r="M27" s="20" t="s">
        <v>2</v>
      </c>
      <c r="N27" s="21">
        <v>52.689399999999999</v>
      </c>
      <c r="O27" s="21">
        <v>67.367699999999999</v>
      </c>
      <c r="P27" s="21">
        <v>95.898799999999994</v>
      </c>
      <c r="Q27" s="22">
        <v>51.014600000000002</v>
      </c>
      <c r="R27" s="22">
        <v>63.143300000000004</v>
      </c>
      <c r="S27" s="22">
        <v>88.807699999999997</v>
      </c>
      <c r="T27" s="23">
        <v>10.121498553578595</v>
      </c>
      <c r="U27" s="24">
        <v>14.39518321874648</v>
      </c>
      <c r="V27" s="25">
        <v>4.2519999999999998</v>
      </c>
      <c r="W27" s="26">
        <v>3.919</v>
      </c>
    </row>
    <row r="28" spans="1:23" ht="15" customHeight="1" x14ac:dyDescent="0.25">
      <c r="A28" s="15" t="s">
        <v>6</v>
      </c>
      <c r="B28" s="16">
        <v>31.411799999999999</v>
      </c>
      <c r="C28" s="16">
        <v>54.193100000000001</v>
      </c>
      <c r="D28" s="527">
        <v>55.478099999999998</v>
      </c>
      <c r="E28" s="16">
        <v>75.130300000000005</v>
      </c>
      <c r="F28" s="16">
        <v>93.396000000000001</v>
      </c>
      <c r="G28" s="16">
        <v>116.6677</v>
      </c>
      <c r="H28" s="16">
        <v>145.45779999999999</v>
      </c>
      <c r="I28" s="17">
        <v>9.5014903532935389</v>
      </c>
      <c r="J28" s="18">
        <v>15.953973417685418</v>
      </c>
      <c r="K28" s="19">
        <v>4.0979818272521173</v>
      </c>
      <c r="M28" s="20" t="s">
        <v>6</v>
      </c>
      <c r="N28" s="21">
        <v>74.987499999999997</v>
      </c>
      <c r="O28" s="21">
        <v>92.044399999999996</v>
      </c>
      <c r="P28" s="21">
        <v>136.7671</v>
      </c>
      <c r="Q28" s="22">
        <v>73.698999999999998</v>
      </c>
      <c r="R28" s="22">
        <v>95.331699999999998</v>
      </c>
      <c r="S28" s="22">
        <v>149.56950000000001</v>
      </c>
      <c r="T28" s="23">
        <v>14.434883489961701</v>
      </c>
      <c r="U28" s="24">
        <v>24.244298145727246</v>
      </c>
      <c r="V28" s="25">
        <v>3.831</v>
      </c>
      <c r="W28" s="26">
        <v>4.2190000000000003</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215.85769999999999</v>
      </c>
      <c r="C30" s="16">
        <v>311.53840000000002</v>
      </c>
      <c r="D30" s="527">
        <v>318.9538</v>
      </c>
      <c r="E30" s="16">
        <v>352.95190000000002</v>
      </c>
      <c r="F30" s="16">
        <v>364.90600000000001</v>
      </c>
      <c r="G30" s="16">
        <v>371.73919999999998</v>
      </c>
      <c r="H30" s="16">
        <v>370.14359999999999</v>
      </c>
      <c r="I30" s="17">
        <v>54.625815481177561</v>
      </c>
      <c r="J30" s="18">
        <v>40.597762066567661</v>
      </c>
      <c r="K30" s="19">
        <v>0.62211369597842126</v>
      </c>
      <c r="M30" s="20" t="s">
        <v>32</v>
      </c>
      <c r="N30" s="21">
        <v>354.61009999999999</v>
      </c>
      <c r="O30" s="21">
        <v>368.08350000000002</v>
      </c>
      <c r="P30" s="21">
        <v>377.74680000000001</v>
      </c>
      <c r="Q30" s="22">
        <v>215.72329999999999</v>
      </c>
      <c r="R30" s="22">
        <v>127.4213</v>
      </c>
      <c r="S30" s="22">
        <v>126.6444</v>
      </c>
      <c r="T30" s="23">
        <v>39.86873339206479</v>
      </c>
      <c r="U30" s="24">
        <v>20.528280111163973</v>
      </c>
      <c r="V30" s="25">
        <v>0.70699999999999996</v>
      </c>
      <c r="W30" s="26">
        <v>-3.7749999999999999</v>
      </c>
    </row>
    <row r="31" spans="1:23" ht="15" customHeight="1" x14ac:dyDescent="0.25">
      <c r="A31" s="27" t="s">
        <v>5</v>
      </c>
      <c r="B31" s="28">
        <v>5.0000000000000001E-4</v>
      </c>
      <c r="C31" s="28">
        <v>0.1613</v>
      </c>
      <c r="D31" s="528">
        <v>0.1893</v>
      </c>
      <c r="E31" s="28">
        <v>1.081</v>
      </c>
      <c r="F31" s="28">
        <v>2.4521000000000002</v>
      </c>
      <c r="G31" s="28">
        <v>4.4268999999999998</v>
      </c>
      <c r="H31" s="28">
        <v>6.3559999999999999</v>
      </c>
      <c r="I31" s="29">
        <v>3.2420579001055681E-2</v>
      </c>
      <c r="J31" s="30">
        <v>0.69713315506496409</v>
      </c>
      <c r="K31" s="31">
        <v>15.766984191864687</v>
      </c>
      <c r="M31" s="20" t="s">
        <v>5</v>
      </c>
      <c r="N31" s="21">
        <v>0.91679999999999995</v>
      </c>
      <c r="O31" s="21">
        <v>2.1328</v>
      </c>
      <c r="P31" s="21">
        <v>5.6026999999999996</v>
      </c>
      <c r="Q31" s="22">
        <v>1.9287000000000001</v>
      </c>
      <c r="R31" s="22">
        <v>4.3045</v>
      </c>
      <c r="S31" s="22">
        <v>10.8392</v>
      </c>
      <c r="T31" s="23">
        <v>0.59132877518941629</v>
      </c>
      <c r="U31" s="24">
        <v>1.7569678073482011</v>
      </c>
      <c r="V31" s="25">
        <v>15.16</v>
      </c>
      <c r="W31" s="26">
        <v>18.370999999999999</v>
      </c>
    </row>
    <row r="32" spans="1:23" ht="15" customHeight="1" x14ac:dyDescent="0.25">
      <c r="A32" s="119" t="s">
        <v>8</v>
      </c>
      <c r="B32" s="120">
        <v>57.385399999999997</v>
      </c>
      <c r="C32" s="120">
        <v>91.067099999999996</v>
      </c>
      <c r="D32" s="120">
        <v>92.348699999999994</v>
      </c>
      <c r="E32" s="120">
        <v>115.2289</v>
      </c>
      <c r="F32" s="120">
        <v>132.1155</v>
      </c>
      <c r="G32" s="120">
        <v>153.96209999999999</v>
      </c>
      <c r="H32" s="120">
        <v>182.52019999999999</v>
      </c>
      <c r="I32" s="121">
        <v>100</v>
      </c>
      <c r="J32" s="122">
        <v>100.00000000000001</v>
      </c>
      <c r="K32" s="529">
        <v>2.8793802961916137</v>
      </c>
      <c r="M32" s="137" t="s">
        <v>8</v>
      </c>
      <c r="N32" s="138">
        <v>117.1448</v>
      </c>
      <c r="O32" s="138">
        <v>135.88249999999999</v>
      </c>
      <c r="P32" s="138">
        <v>190.30709999999999</v>
      </c>
      <c r="Q32" s="138">
        <v>110.2466</v>
      </c>
      <c r="R32" s="138">
        <v>121.0513</v>
      </c>
      <c r="S32" s="138">
        <v>155.41659999999999</v>
      </c>
      <c r="T32" s="145">
        <v>100</v>
      </c>
      <c r="U32" s="145">
        <v>100</v>
      </c>
      <c r="V32" s="140">
        <v>3.0590000000000002</v>
      </c>
      <c r="W32" s="530">
        <v>2.1930000000000001</v>
      </c>
    </row>
    <row r="33" spans="1:23" ht="15" customHeight="1" x14ac:dyDescent="0.25">
      <c r="A33" s="15" t="s">
        <v>0</v>
      </c>
      <c r="B33" s="16">
        <v>11.125400000000001</v>
      </c>
      <c r="C33" s="16">
        <v>14.218500000000001</v>
      </c>
      <c r="D33" s="527">
        <v>13.6557</v>
      </c>
      <c r="E33" s="16">
        <v>16.529699999999998</v>
      </c>
      <c r="F33" s="16">
        <v>18.941600000000001</v>
      </c>
      <c r="G33" s="16">
        <v>22.900200000000002</v>
      </c>
      <c r="H33" s="16">
        <v>29.5623</v>
      </c>
      <c r="I33" s="17">
        <v>14.787105828235806</v>
      </c>
      <c r="J33" s="18">
        <v>16.196727814236453</v>
      </c>
      <c r="K33" s="19">
        <v>3.2704359867699262</v>
      </c>
      <c r="M33" s="20" t="s">
        <v>0</v>
      </c>
      <c r="N33" s="21">
        <v>16.894300000000001</v>
      </c>
      <c r="O33" s="21">
        <v>19.7227</v>
      </c>
      <c r="P33" s="21">
        <v>32.115900000000003</v>
      </c>
      <c r="Q33" s="22">
        <v>15.604200000000001</v>
      </c>
      <c r="R33" s="22">
        <v>17.075700000000001</v>
      </c>
      <c r="S33" s="22">
        <v>24.423400000000001</v>
      </c>
      <c r="T33" s="23">
        <v>16.875828594939446</v>
      </c>
      <c r="U33" s="24">
        <v>15.71479494468416</v>
      </c>
      <c r="V33" s="25">
        <v>3.6280000000000001</v>
      </c>
      <c r="W33" s="26">
        <v>2.452</v>
      </c>
    </row>
    <row r="34" spans="1:23" ht="15" customHeight="1" x14ac:dyDescent="0.25">
      <c r="A34" s="15" t="s">
        <v>1</v>
      </c>
      <c r="B34" s="16">
        <v>13.1464</v>
      </c>
      <c r="C34" s="16">
        <v>15.688700000000001</v>
      </c>
      <c r="D34" s="527">
        <v>16.077000000000002</v>
      </c>
      <c r="E34" s="16">
        <v>19.410900000000002</v>
      </c>
      <c r="F34" s="16">
        <v>21.2424</v>
      </c>
      <c r="G34" s="16">
        <v>23.270299999999999</v>
      </c>
      <c r="H34" s="16">
        <v>25.659800000000001</v>
      </c>
      <c r="I34" s="17">
        <v>17.409016044622181</v>
      </c>
      <c r="J34" s="18">
        <v>14.058608307464052</v>
      </c>
      <c r="K34" s="19">
        <v>1.9671648163817723</v>
      </c>
      <c r="M34" s="20" t="s">
        <v>1</v>
      </c>
      <c r="N34" s="21">
        <v>19.8109</v>
      </c>
      <c r="O34" s="21">
        <v>21.975200000000001</v>
      </c>
      <c r="P34" s="21">
        <v>27.368300000000001</v>
      </c>
      <c r="Q34" s="22">
        <v>18.577500000000001</v>
      </c>
      <c r="R34" s="22">
        <v>19.671900000000001</v>
      </c>
      <c r="S34" s="22">
        <v>22.4176</v>
      </c>
      <c r="T34" s="23">
        <v>14.381123983288067</v>
      </c>
      <c r="U34" s="24">
        <v>14.424199216814678</v>
      </c>
      <c r="V34" s="25">
        <v>2.2410000000000001</v>
      </c>
      <c r="W34" s="26">
        <v>1.395</v>
      </c>
    </row>
    <row r="35" spans="1:23" ht="15" customHeight="1" x14ac:dyDescent="0.25">
      <c r="A35" s="15" t="s">
        <v>2</v>
      </c>
      <c r="B35" s="16">
        <v>5.7319000000000004</v>
      </c>
      <c r="C35" s="16">
        <v>19.020199999999999</v>
      </c>
      <c r="D35" s="527">
        <v>19.6707</v>
      </c>
      <c r="E35" s="16">
        <v>26.935300000000002</v>
      </c>
      <c r="F35" s="16">
        <v>31.361699999999999</v>
      </c>
      <c r="G35" s="16">
        <v>36.6584</v>
      </c>
      <c r="H35" s="16">
        <v>43.506900000000002</v>
      </c>
      <c r="I35" s="17">
        <v>21.300462269636718</v>
      </c>
      <c r="J35" s="18">
        <v>23.836758890248863</v>
      </c>
      <c r="K35" s="19">
        <v>3.3627598786496682</v>
      </c>
      <c r="M35" s="20" t="s">
        <v>2</v>
      </c>
      <c r="N35" s="21">
        <v>26.8263</v>
      </c>
      <c r="O35" s="21">
        <v>31.226900000000001</v>
      </c>
      <c r="P35" s="21">
        <v>42.511499999999998</v>
      </c>
      <c r="Q35" s="22">
        <v>26.071899999999999</v>
      </c>
      <c r="R35" s="22">
        <v>29.301500000000001</v>
      </c>
      <c r="S35" s="22">
        <v>37.621200000000002</v>
      </c>
      <c r="T35" s="23">
        <v>22.338367827579738</v>
      </c>
      <c r="U35" s="24">
        <v>24.2066806248496</v>
      </c>
      <c r="V35" s="25">
        <v>3.2629999999999999</v>
      </c>
      <c r="W35" s="26">
        <v>2.7389999999999999</v>
      </c>
    </row>
    <row r="36" spans="1:23" ht="15" customHeight="1" x14ac:dyDescent="0.25">
      <c r="A36" s="15" t="s">
        <v>6</v>
      </c>
      <c r="B36" s="16">
        <v>14.8309</v>
      </c>
      <c r="C36" s="16">
        <v>21.883600000000001</v>
      </c>
      <c r="D36" s="527">
        <v>22.190200000000001</v>
      </c>
      <c r="E36" s="16">
        <v>27.873200000000001</v>
      </c>
      <c r="F36" s="16">
        <v>32.149099999999997</v>
      </c>
      <c r="G36" s="16">
        <v>37.485500000000002</v>
      </c>
      <c r="H36" s="16">
        <v>43.9741</v>
      </c>
      <c r="I36" s="17">
        <v>24.028708579546873</v>
      </c>
      <c r="J36" s="18">
        <v>24.092730558042344</v>
      </c>
      <c r="K36" s="19">
        <v>2.8907870458163343</v>
      </c>
      <c r="M36" s="20" t="s">
        <v>6</v>
      </c>
      <c r="N36" s="21">
        <v>28.327200000000001</v>
      </c>
      <c r="O36" s="21">
        <v>32.901000000000003</v>
      </c>
      <c r="P36" s="21">
        <v>45.117800000000003</v>
      </c>
      <c r="Q36" s="22">
        <v>26.0137</v>
      </c>
      <c r="R36" s="22">
        <v>28.032499999999999</v>
      </c>
      <c r="S36" s="22">
        <v>35.578200000000002</v>
      </c>
      <c r="T36" s="23">
        <v>23.707891087615756</v>
      </c>
      <c r="U36" s="24">
        <v>22.892149229876349</v>
      </c>
      <c r="V36" s="25">
        <v>3.0009999999999999</v>
      </c>
      <c r="W36" s="26">
        <v>1.986</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12.550700000000001</v>
      </c>
      <c r="C38" s="16">
        <v>20.256</v>
      </c>
      <c r="D38" s="527">
        <v>20.755099999999999</v>
      </c>
      <c r="E38" s="16">
        <v>24.451799999999999</v>
      </c>
      <c r="F38" s="16">
        <v>28.355399999999999</v>
      </c>
      <c r="G38" s="16">
        <v>33.520099999999999</v>
      </c>
      <c r="H38" s="16">
        <v>39.5946</v>
      </c>
      <c r="I38" s="17">
        <v>22.474707277958434</v>
      </c>
      <c r="J38" s="18">
        <v>21.693270114759901</v>
      </c>
      <c r="K38" s="19">
        <v>2.7277943932599635</v>
      </c>
      <c r="M38" s="20" t="s">
        <v>32</v>
      </c>
      <c r="N38" s="21">
        <v>25.2697</v>
      </c>
      <c r="O38" s="21">
        <v>30.0197</v>
      </c>
      <c r="P38" s="21">
        <v>43.096200000000003</v>
      </c>
      <c r="Q38" s="22">
        <v>23.785</v>
      </c>
      <c r="R38" s="22">
        <v>26.499600000000001</v>
      </c>
      <c r="S38" s="22">
        <v>34.098100000000002</v>
      </c>
      <c r="T38" s="23">
        <v>22.645608072426096</v>
      </c>
      <c r="U38" s="24">
        <v>21.939805657825488</v>
      </c>
      <c r="V38" s="25">
        <v>3.0910000000000002</v>
      </c>
      <c r="W38" s="26">
        <v>2.09</v>
      </c>
    </row>
    <row r="39" spans="1:23" ht="15" customHeight="1" x14ac:dyDescent="0.25">
      <c r="A39" s="27" t="s">
        <v>5</v>
      </c>
      <c r="B39" s="28">
        <v>0</v>
      </c>
      <c r="C39" s="28">
        <v>0</v>
      </c>
      <c r="D39" s="528">
        <v>0</v>
      </c>
      <c r="E39" s="28">
        <v>2.8000000000000001E-2</v>
      </c>
      <c r="F39" s="28">
        <v>6.5299999999999997E-2</v>
      </c>
      <c r="G39" s="28">
        <v>0.12759999999999999</v>
      </c>
      <c r="H39" s="28">
        <v>0.2225</v>
      </c>
      <c r="I39" s="29">
        <v>0</v>
      </c>
      <c r="J39" s="30">
        <v>0.12190431524839443</v>
      </c>
      <c r="K39" s="31" t="s">
        <v>46</v>
      </c>
      <c r="M39" s="20" t="s">
        <v>5</v>
      </c>
      <c r="N39" s="21">
        <v>1.6400000000000001E-2</v>
      </c>
      <c r="O39" s="21">
        <v>3.6999999999999998E-2</v>
      </c>
      <c r="P39" s="21">
        <v>9.7500000000000003E-2</v>
      </c>
      <c r="Q39" s="22">
        <v>0.19439999999999999</v>
      </c>
      <c r="R39" s="22">
        <v>0.46989999999999998</v>
      </c>
      <c r="S39" s="22">
        <v>1.2782</v>
      </c>
      <c r="T39" s="23">
        <v>5.1232980797878802E-2</v>
      </c>
      <c r="U39" s="24">
        <v>0.82243466914087693</v>
      </c>
      <c r="V39" s="25" t="s">
        <v>46</v>
      </c>
      <c r="W39" s="26" t="s">
        <v>46</v>
      </c>
    </row>
    <row r="40" spans="1:23" ht="15" customHeight="1" x14ac:dyDescent="0.25">
      <c r="A40" s="119" t="s">
        <v>9</v>
      </c>
      <c r="B40" s="120">
        <v>51.905200000000001</v>
      </c>
      <c r="C40" s="120">
        <v>97.687299999999993</v>
      </c>
      <c r="D40" s="120">
        <v>99.990300000000005</v>
      </c>
      <c r="E40" s="120">
        <v>121.7719</v>
      </c>
      <c r="F40" s="120">
        <v>137.17599999999999</v>
      </c>
      <c r="G40" s="120">
        <v>150.0659</v>
      </c>
      <c r="H40" s="120">
        <v>166.06389999999999</v>
      </c>
      <c r="I40" s="121">
        <v>100</v>
      </c>
      <c r="J40" s="122">
        <v>100.00000000000001</v>
      </c>
      <c r="K40" s="529">
        <v>2.136245688626448</v>
      </c>
      <c r="M40" s="137" t="s">
        <v>9</v>
      </c>
      <c r="N40" s="138">
        <v>126.6097</v>
      </c>
      <c r="O40" s="138">
        <v>147.42670000000001</v>
      </c>
      <c r="P40" s="138">
        <v>190.56200000000001</v>
      </c>
      <c r="Q40" s="138">
        <v>116.39919999999999</v>
      </c>
      <c r="R40" s="138">
        <v>126.372</v>
      </c>
      <c r="S40" s="138">
        <v>136.7929</v>
      </c>
      <c r="T40" s="145">
        <v>100</v>
      </c>
      <c r="U40" s="145">
        <v>100</v>
      </c>
      <c r="V40" s="140">
        <v>2.7240000000000002</v>
      </c>
      <c r="W40" s="530">
        <v>1.3140000000000001</v>
      </c>
    </row>
    <row r="41" spans="1:23" ht="15" customHeight="1" x14ac:dyDescent="0.25">
      <c r="A41" s="15" t="s">
        <v>1</v>
      </c>
      <c r="B41" s="16">
        <v>50.703099999999999</v>
      </c>
      <c r="C41" s="16">
        <v>96.156700000000001</v>
      </c>
      <c r="D41" s="527">
        <v>98.397300000000001</v>
      </c>
      <c r="E41" s="16">
        <v>119.1814</v>
      </c>
      <c r="F41" s="16">
        <v>133.82040000000001</v>
      </c>
      <c r="G41" s="16">
        <v>145.626</v>
      </c>
      <c r="H41" s="16">
        <v>160.28530000000001</v>
      </c>
      <c r="I41" s="17">
        <v>98.406845464010004</v>
      </c>
      <c r="J41" s="18">
        <v>96.520255154792835</v>
      </c>
      <c r="K41" s="19">
        <v>2.0538996995511427</v>
      </c>
      <c r="M41" s="20" t="s">
        <v>1</v>
      </c>
      <c r="N41" s="21">
        <v>124.17440000000001</v>
      </c>
      <c r="O41" s="21">
        <v>144.40710000000001</v>
      </c>
      <c r="P41" s="21">
        <v>186.13990000000001</v>
      </c>
      <c r="Q41" s="22">
        <v>111.9761</v>
      </c>
      <c r="R41" s="22">
        <v>119.2465</v>
      </c>
      <c r="S41" s="22">
        <v>120.7277</v>
      </c>
      <c r="T41" s="23">
        <v>97.679442910968604</v>
      </c>
      <c r="U41" s="24">
        <v>88.255823218895131</v>
      </c>
      <c r="V41" s="25">
        <v>2.6920000000000002</v>
      </c>
      <c r="W41" s="26">
        <v>0.85599999999999998</v>
      </c>
    </row>
    <row r="42" spans="1:23" ht="15" customHeight="1" x14ac:dyDescent="0.25">
      <c r="A42" s="15" t="s">
        <v>6</v>
      </c>
      <c r="B42" s="16">
        <v>0.52949999999999997</v>
      </c>
      <c r="C42" s="16">
        <v>0.47370000000000001</v>
      </c>
      <c r="D42" s="527">
        <v>0.47599999999999998</v>
      </c>
      <c r="E42" s="16">
        <v>0.62280000000000002</v>
      </c>
      <c r="F42" s="16">
        <v>0.76480000000000004</v>
      </c>
      <c r="G42" s="16">
        <v>0.9556</v>
      </c>
      <c r="H42" s="16">
        <v>1.2235</v>
      </c>
      <c r="I42" s="17">
        <v>0.4760461764791184</v>
      </c>
      <c r="J42" s="18">
        <v>0.7367645827901188</v>
      </c>
      <c r="K42" s="19">
        <v>4.0119429752387914</v>
      </c>
      <c r="M42" s="20" t="s">
        <v>6</v>
      </c>
      <c r="N42" s="21">
        <v>0.6149</v>
      </c>
      <c r="O42" s="21">
        <v>0.72009999999999996</v>
      </c>
      <c r="P42" s="21">
        <v>0.97689999999999999</v>
      </c>
      <c r="Q42" s="22">
        <v>0.61299999999999999</v>
      </c>
      <c r="R42" s="22">
        <v>0.77839999999999998</v>
      </c>
      <c r="S42" s="22">
        <v>1.6274999999999999</v>
      </c>
      <c r="T42" s="23">
        <v>0.51264155497948172</v>
      </c>
      <c r="U42" s="24">
        <v>1.1897547314224641</v>
      </c>
      <c r="V42" s="25">
        <v>3.0409999999999999</v>
      </c>
      <c r="W42" s="26">
        <v>5.2560000000000002</v>
      </c>
    </row>
    <row r="43" spans="1:23" ht="15" customHeight="1" x14ac:dyDescent="0.25">
      <c r="A43" s="15" t="s">
        <v>10</v>
      </c>
      <c r="B43" s="16">
        <v>0</v>
      </c>
      <c r="C43" s="16">
        <v>3.3300000000000003E-2</v>
      </c>
      <c r="D43" s="527">
        <v>2.69E-2</v>
      </c>
      <c r="E43" s="16">
        <v>0.311</v>
      </c>
      <c r="F43" s="16">
        <v>0.50619999999999998</v>
      </c>
      <c r="G43" s="16">
        <v>0.73309999999999997</v>
      </c>
      <c r="H43" s="16">
        <v>1.0053000000000001</v>
      </c>
      <c r="I43" s="17">
        <v>2.690260955312665E-2</v>
      </c>
      <c r="J43" s="18">
        <v>0.60536937889571429</v>
      </c>
      <c r="K43" s="19">
        <v>16.28471740058519</v>
      </c>
      <c r="M43" s="20" t="s">
        <v>10</v>
      </c>
      <c r="N43" s="21">
        <v>0.2248</v>
      </c>
      <c r="O43" s="21">
        <v>0.3669</v>
      </c>
      <c r="P43" s="21">
        <v>0.76500000000000001</v>
      </c>
      <c r="Q43" s="22">
        <v>1.6927000000000001</v>
      </c>
      <c r="R43" s="22">
        <v>2.8614999999999999</v>
      </c>
      <c r="S43" s="22">
        <v>5.5278</v>
      </c>
      <c r="T43" s="23">
        <v>0.40144414941069045</v>
      </c>
      <c r="U43" s="24">
        <v>4.0409992039060505</v>
      </c>
      <c r="V43" s="25">
        <v>14.968999999999999</v>
      </c>
      <c r="W43" s="26">
        <v>24.844000000000001</v>
      </c>
    </row>
    <row r="44" spans="1:23" ht="15" customHeight="1" x14ac:dyDescent="0.25">
      <c r="A44" s="27" t="s">
        <v>11</v>
      </c>
      <c r="B44" s="28">
        <v>0.67259999999999998</v>
      </c>
      <c r="C44" s="28">
        <v>1.0236000000000001</v>
      </c>
      <c r="D44" s="528">
        <v>1.0901000000000001</v>
      </c>
      <c r="E44" s="28">
        <v>1.6567000000000001</v>
      </c>
      <c r="F44" s="28">
        <v>2.0846</v>
      </c>
      <c r="G44" s="28">
        <v>2.7511999999999999</v>
      </c>
      <c r="H44" s="28">
        <v>3.5497999999999998</v>
      </c>
      <c r="I44" s="29">
        <v>1.090205749957746</v>
      </c>
      <c r="J44" s="30">
        <v>2.1376108835213437</v>
      </c>
      <c r="K44" s="31">
        <v>5.0422617656104229</v>
      </c>
      <c r="M44" s="20" t="s">
        <v>11</v>
      </c>
      <c r="N44" s="21">
        <v>1.5955999999999999</v>
      </c>
      <c r="O44" s="21">
        <v>1.9326000000000001</v>
      </c>
      <c r="P44" s="21">
        <v>2.6802000000000001</v>
      </c>
      <c r="Q44" s="22">
        <v>2.1173999999999999</v>
      </c>
      <c r="R44" s="22">
        <v>3.4855999999999998</v>
      </c>
      <c r="S44" s="22">
        <v>8.9099000000000004</v>
      </c>
      <c r="T44" s="23">
        <v>1.4064713846412191</v>
      </c>
      <c r="U44" s="24">
        <v>6.5134228457763523</v>
      </c>
      <c r="V44" s="25">
        <v>3.82</v>
      </c>
      <c r="W44" s="26">
        <v>9.1479999999999997</v>
      </c>
    </row>
    <row r="45" spans="1:23" ht="15" customHeight="1" x14ac:dyDescent="0.25">
      <c r="A45" s="119" t="s">
        <v>22</v>
      </c>
      <c r="B45" s="120">
        <v>239.5857</v>
      </c>
      <c r="C45" s="120">
        <v>358.7491</v>
      </c>
      <c r="D45" s="120">
        <v>367.50420000000003</v>
      </c>
      <c r="E45" s="120">
        <v>421.60890000000001</v>
      </c>
      <c r="F45" s="120">
        <v>457.14600000000002</v>
      </c>
      <c r="G45" s="120">
        <v>492.07600000000002</v>
      </c>
      <c r="H45" s="120">
        <v>521.85249999999996</v>
      </c>
      <c r="I45" s="121">
        <v>99.999999999999986</v>
      </c>
      <c r="J45" s="121">
        <v>100.00000000000003</v>
      </c>
      <c r="K45" s="529">
        <v>1.4717680391457044</v>
      </c>
      <c r="M45" s="137" t="s">
        <v>22</v>
      </c>
      <c r="N45" s="138">
        <v>423.20600000000002</v>
      </c>
      <c r="O45" s="138">
        <v>459.40870000000001</v>
      </c>
      <c r="P45" s="138">
        <v>523.21669999999995</v>
      </c>
      <c r="Q45" s="138">
        <v>283.90960000000001</v>
      </c>
      <c r="R45" s="138">
        <v>223.47219999999999</v>
      </c>
      <c r="S45" s="138">
        <v>284.90370000000001</v>
      </c>
      <c r="T45" s="145">
        <v>100</v>
      </c>
      <c r="U45" s="145">
        <v>100</v>
      </c>
      <c r="V45" s="140">
        <v>1.4830000000000001</v>
      </c>
      <c r="W45" s="530">
        <v>-1.0549999999999999</v>
      </c>
    </row>
    <row r="46" spans="1:23" ht="15" customHeight="1" x14ac:dyDescent="0.25">
      <c r="A46" s="15" t="s">
        <v>0</v>
      </c>
      <c r="B46" s="16">
        <v>1.7848999999999999</v>
      </c>
      <c r="C46" s="16">
        <v>5.3230000000000004</v>
      </c>
      <c r="D46" s="527">
        <v>4.9989999999999997</v>
      </c>
      <c r="E46" s="16">
        <v>3.6778</v>
      </c>
      <c r="F46" s="16">
        <v>3.0325000000000002</v>
      </c>
      <c r="G46" s="16">
        <v>2.4493999999999998</v>
      </c>
      <c r="H46" s="16">
        <v>2.2326999999999999</v>
      </c>
      <c r="I46" s="17">
        <v>1.3602565630542451</v>
      </c>
      <c r="J46" s="18">
        <v>0.42784120033917633</v>
      </c>
      <c r="K46" s="19">
        <v>-3.3026732035936313</v>
      </c>
      <c r="M46" s="20" t="s">
        <v>0</v>
      </c>
      <c r="N46" s="21">
        <v>4.1536</v>
      </c>
      <c r="O46" s="21">
        <v>3.7572999999999999</v>
      </c>
      <c r="P46" s="21">
        <v>3.2042000000000002</v>
      </c>
      <c r="Q46" s="22">
        <v>3.5146999999999999</v>
      </c>
      <c r="R46" s="22">
        <v>2.7023999999999999</v>
      </c>
      <c r="S46" s="22">
        <v>1.6651</v>
      </c>
      <c r="T46" s="23">
        <v>0.61240400010167884</v>
      </c>
      <c r="U46" s="24">
        <v>0.58444309428062879</v>
      </c>
      <c r="V46" s="25">
        <v>-1.8360000000000001</v>
      </c>
      <c r="W46" s="26">
        <v>-4.4770000000000003</v>
      </c>
    </row>
    <row r="47" spans="1:23" ht="15" customHeight="1" x14ac:dyDescent="0.25">
      <c r="A47" s="15" t="s">
        <v>1</v>
      </c>
      <c r="B47" s="16">
        <v>16.613600000000002</v>
      </c>
      <c r="C47" s="16">
        <v>24.235499999999998</v>
      </c>
      <c r="D47" s="527">
        <v>24.860700000000001</v>
      </c>
      <c r="E47" s="16">
        <v>28.6479</v>
      </c>
      <c r="F47" s="16">
        <v>33.306199999999997</v>
      </c>
      <c r="G47" s="16">
        <v>39.590499999999999</v>
      </c>
      <c r="H47" s="16">
        <v>47.805300000000003</v>
      </c>
      <c r="I47" s="17">
        <v>6.7647390152275806</v>
      </c>
      <c r="J47" s="18">
        <v>9.160691957976633</v>
      </c>
      <c r="K47" s="19">
        <v>2.761818005567962</v>
      </c>
      <c r="M47" s="20" t="s">
        <v>1</v>
      </c>
      <c r="N47" s="21">
        <v>29.885200000000001</v>
      </c>
      <c r="O47" s="21">
        <v>35.985399999999998</v>
      </c>
      <c r="P47" s="21">
        <v>54.954599999999999</v>
      </c>
      <c r="Q47" s="22">
        <v>29.528300000000002</v>
      </c>
      <c r="R47" s="22">
        <v>34.493899999999996</v>
      </c>
      <c r="S47" s="22">
        <v>47.128300000000003</v>
      </c>
      <c r="T47" s="23">
        <v>10.503219794016514</v>
      </c>
      <c r="U47" s="24">
        <v>16.541835013023697</v>
      </c>
      <c r="V47" s="25">
        <v>3.36</v>
      </c>
      <c r="W47" s="26">
        <v>2.7010000000000001</v>
      </c>
    </row>
    <row r="48" spans="1:23" ht="15" customHeight="1" x14ac:dyDescent="0.25">
      <c r="A48" s="15" t="s">
        <v>2</v>
      </c>
      <c r="B48" s="16">
        <v>3.5954999999999999</v>
      </c>
      <c r="C48" s="16">
        <v>10.5242</v>
      </c>
      <c r="D48" s="527">
        <v>11.2</v>
      </c>
      <c r="E48" s="16">
        <v>19.255600000000001</v>
      </c>
      <c r="F48" s="16">
        <v>28.431100000000001</v>
      </c>
      <c r="G48" s="16">
        <v>37.217500000000001</v>
      </c>
      <c r="H48" s="16">
        <v>43.714100000000002</v>
      </c>
      <c r="I48" s="17">
        <v>3.0475842180851265</v>
      </c>
      <c r="J48" s="18">
        <v>8.3767156428301117</v>
      </c>
      <c r="K48" s="19">
        <v>5.838046011310194</v>
      </c>
      <c r="M48" s="20" t="s">
        <v>2</v>
      </c>
      <c r="N48" s="21">
        <v>19.096399999999999</v>
      </c>
      <c r="O48" s="21">
        <v>28.255600000000001</v>
      </c>
      <c r="P48" s="21">
        <v>43.470799999999997</v>
      </c>
      <c r="Q48" s="22">
        <v>17.5853</v>
      </c>
      <c r="R48" s="22">
        <v>24.261800000000001</v>
      </c>
      <c r="S48" s="22">
        <v>34.741599999999998</v>
      </c>
      <c r="T48" s="23">
        <v>8.3083739490731077</v>
      </c>
      <c r="U48" s="24">
        <v>12.194155428658876</v>
      </c>
      <c r="V48" s="25">
        <v>5.8129999999999997</v>
      </c>
      <c r="W48" s="26">
        <v>4.83</v>
      </c>
    </row>
    <row r="49" spans="1:23" ht="15" customHeight="1" x14ac:dyDescent="0.25">
      <c r="A49" s="15" t="s">
        <v>6</v>
      </c>
      <c r="B49" s="16">
        <v>15.1317</v>
      </c>
      <c r="C49" s="16">
        <v>30.064399999999999</v>
      </c>
      <c r="D49" s="527">
        <v>30.9941</v>
      </c>
      <c r="E49" s="16">
        <v>44.095100000000002</v>
      </c>
      <c r="F49" s="16">
        <v>57.5212</v>
      </c>
      <c r="G49" s="16">
        <v>74.828699999999998</v>
      </c>
      <c r="H49" s="16">
        <v>96.398499999999999</v>
      </c>
      <c r="I49" s="17">
        <v>8.433672322656447</v>
      </c>
      <c r="J49" s="18">
        <v>18.47236527562865</v>
      </c>
      <c r="K49" s="19">
        <v>4.8414378831557636</v>
      </c>
      <c r="M49" s="20" t="s">
        <v>6</v>
      </c>
      <c r="N49" s="21">
        <v>43.501399999999997</v>
      </c>
      <c r="O49" s="21">
        <v>55.438299999999998</v>
      </c>
      <c r="P49" s="21">
        <v>86.685299999999998</v>
      </c>
      <c r="Q49" s="22">
        <v>44.588700000000003</v>
      </c>
      <c r="R49" s="22">
        <v>63.659300000000002</v>
      </c>
      <c r="S49" s="22">
        <v>108.6966</v>
      </c>
      <c r="T49" s="23">
        <v>16.56776245865241</v>
      </c>
      <c r="U49" s="24">
        <v>38.152049271385387</v>
      </c>
      <c r="V49" s="25">
        <v>4.3789999999999996</v>
      </c>
      <c r="W49" s="26">
        <v>5.367</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202.45939999999999</v>
      </c>
      <c r="C51" s="16">
        <v>288.44080000000002</v>
      </c>
      <c r="D51" s="527">
        <v>295.2611</v>
      </c>
      <c r="E51" s="16">
        <v>324.95069999999998</v>
      </c>
      <c r="F51" s="16">
        <v>332.58530000000002</v>
      </c>
      <c r="G51" s="16">
        <v>333.85809999999998</v>
      </c>
      <c r="H51" s="16">
        <v>325.79169999999999</v>
      </c>
      <c r="I51" s="17">
        <v>80.342238265576285</v>
      </c>
      <c r="J51" s="18">
        <v>62.429843681883291</v>
      </c>
      <c r="K51" s="19">
        <v>0.41083399546986143</v>
      </c>
      <c r="M51" s="20" t="s">
        <v>32</v>
      </c>
      <c r="N51" s="21">
        <v>325.71289999999999</v>
      </c>
      <c r="O51" s="21">
        <v>333.95089999999999</v>
      </c>
      <c r="P51" s="21">
        <v>329.55070000000001</v>
      </c>
      <c r="Q51" s="22">
        <v>187.0506</v>
      </c>
      <c r="R51" s="22">
        <v>94.678200000000004</v>
      </c>
      <c r="S51" s="22">
        <v>83.415700000000001</v>
      </c>
      <c r="T51" s="23">
        <v>62.985508681202276</v>
      </c>
      <c r="U51" s="24">
        <v>29.27855973790442</v>
      </c>
      <c r="V51" s="25">
        <v>0.45900000000000002</v>
      </c>
      <c r="W51" s="26">
        <v>-5.13</v>
      </c>
    </row>
    <row r="52" spans="1:23" ht="15" customHeight="1" x14ac:dyDescent="0.25">
      <c r="A52" s="42" t="s">
        <v>131</v>
      </c>
      <c r="B52" s="43">
        <v>196.91980000000001</v>
      </c>
      <c r="C52" s="43">
        <v>280.08999999999997</v>
      </c>
      <c r="D52" s="532">
        <v>286.59930000000003</v>
      </c>
      <c r="E52" s="43">
        <v>315.01859999999999</v>
      </c>
      <c r="F52" s="43">
        <v>320.73700000000002</v>
      </c>
      <c r="G52" s="43">
        <v>319.66059999999999</v>
      </c>
      <c r="H52" s="43">
        <v>308.94049999999999</v>
      </c>
      <c r="I52" s="44">
        <v>77.9853128209147</v>
      </c>
      <c r="J52" s="45">
        <v>59.200732007607513</v>
      </c>
      <c r="K52" s="46">
        <v>0.31325474025269973</v>
      </c>
      <c r="M52" s="42" t="s">
        <v>131</v>
      </c>
      <c r="N52" s="36">
        <v>315.01859999999999</v>
      </c>
      <c r="O52" s="36">
        <v>320.73700000000002</v>
      </c>
      <c r="P52" s="36">
        <v>308.94049999999999</v>
      </c>
      <c r="Q52" s="37">
        <v>176.4316</v>
      </c>
      <c r="R52" s="37">
        <v>81.273600000000002</v>
      </c>
      <c r="S52" s="37">
        <v>65.728300000000004</v>
      </c>
      <c r="T52" s="38">
        <v>59.046376004435643</v>
      </c>
      <c r="U52" s="39">
        <v>23.070356755633568</v>
      </c>
      <c r="V52" s="40">
        <v>0.313</v>
      </c>
      <c r="W52" s="41">
        <v>-5.9509999999999996</v>
      </c>
    </row>
    <row r="53" spans="1:23" ht="15" customHeight="1" x14ac:dyDescent="0.25">
      <c r="A53" s="47" t="s">
        <v>5</v>
      </c>
      <c r="B53" s="48">
        <v>5.0000000000000001E-4</v>
      </c>
      <c r="C53" s="48">
        <v>0.1613</v>
      </c>
      <c r="D53" s="533">
        <v>0.1893</v>
      </c>
      <c r="E53" s="48">
        <v>0.98170000000000002</v>
      </c>
      <c r="F53" s="48">
        <v>2.2696999999999998</v>
      </c>
      <c r="G53" s="48">
        <v>4.1318000000000001</v>
      </c>
      <c r="H53" s="48">
        <v>5.9101999999999997</v>
      </c>
      <c r="I53" s="49">
        <v>5.1509615400313784E-2</v>
      </c>
      <c r="J53" s="50">
        <v>1.1325422413421418</v>
      </c>
      <c r="K53" s="51">
        <v>15.416743150775392</v>
      </c>
      <c r="M53" s="20" t="s">
        <v>5</v>
      </c>
      <c r="N53" s="21">
        <v>0.85650000000000004</v>
      </c>
      <c r="O53" s="21">
        <v>2.0211000000000001</v>
      </c>
      <c r="P53" s="21">
        <v>5.3510999999999997</v>
      </c>
      <c r="Q53" s="22">
        <v>1.6419999999999999</v>
      </c>
      <c r="R53" s="22">
        <v>3.6766000000000001</v>
      </c>
      <c r="S53" s="22">
        <v>9.2563999999999993</v>
      </c>
      <c r="T53" s="23">
        <v>1.022731116954027</v>
      </c>
      <c r="U53" s="24">
        <v>3.2489574547469897</v>
      </c>
      <c r="V53" s="25">
        <v>14.94</v>
      </c>
      <c r="W53" s="26">
        <v>17.594999999999999</v>
      </c>
    </row>
    <row r="54" spans="1:23" ht="15" customHeight="1" x14ac:dyDescent="0.25">
      <c r="A54" s="124" t="s">
        <v>23</v>
      </c>
      <c r="B54" s="125">
        <v>20.098300000000023</v>
      </c>
      <c r="C54" s="125">
        <v>23.5899</v>
      </c>
      <c r="D54" s="125">
        <v>24.045200000000023</v>
      </c>
      <c r="E54" s="125">
        <v>31.097700000000032</v>
      </c>
      <c r="F54" s="125">
        <v>34.592800000000011</v>
      </c>
      <c r="G54" s="125">
        <v>37.871100000000069</v>
      </c>
      <c r="H54" s="125">
        <v>41.297400000000039</v>
      </c>
      <c r="I54" s="126">
        <v>100</v>
      </c>
      <c r="J54" s="127">
        <v>100</v>
      </c>
      <c r="K54" s="534">
        <v>2.2791860467254565</v>
      </c>
      <c r="M54" s="146" t="s">
        <v>23</v>
      </c>
      <c r="N54" s="147">
        <v>31.630699999999933</v>
      </c>
      <c r="O54" s="147">
        <v>35.533599999999922</v>
      </c>
      <c r="P54" s="147">
        <v>43.390500000000088</v>
      </c>
      <c r="Q54" s="147">
        <v>30.610299999999995</v>
      </c>
      <c r="R54" s="147">
        <v>33.724000000000046</v>
      </c>
      <c r="S54" s="147">
        <v>39.81329999999997</v>
      </c>
      <c r="T54" s="148">
        <v>100</v>
      </c>
      <c r="U54" s="148">
        <v>100</v>
      </c>
      <c r="V54" s="149">
        <v>2.4900000000000002</v>
      </c>
      <c r="W54" s="535">
        <v>2.1230000000000002</v>
      </c>
    </row>
    <row r="55" spans="1:23" ht="15" customHeight="1" x14ac:dyDescent="0.25">
      <c r="A55" s="42" t="s">
        <v>132</v>
      </c>
      <c r="B55" s="43">
        <v>11.310499999999999</v>
      </c>
      <c r="C55" s="43">
        <v>7.3493000000000004</v>
      </c>
      <c r="D55" s="532">
        <v>7.6970999999999998</v>
      </c>
      <c r="E55" s="43">
        <v>12.3721</v>
      </c>
      <c r="F55" s="43">
        <v>14.453900000000001</v>
      </c>
      <c r="G55" s="43">
        <v>16.352399999999999</v>
      </c>
      <c r="H55" s="43">
        <v>18.363299999999999</v>
      </c>
      <c r="I55" s="44">
        <v>2.0944250433056273</v>
      </c>
      <c r="J55" s="45">
        <v>3.5188678793337194</v>
      </c>
      <c r="K55" s="46">
        <v>3.6893893156138446</v>
      </c>
      <c r="M55" s="42" t="s">
        <v>132</v>
      </c>
      <c r="N55" s="36">
        <v>12.322100000000001</v>
      </c>
      <c r="O55" s="36">
        <v>14.359400000000001</v>
      </c>
      <c r="P55" s="36">
        <v>18.2135</v>
      </c>
      <c r="Q55" s="37">
        <v>12.3491</v>
      </c>
      <c r="R55" s="37">
        <v>14.438599999999999</v>
      </c>
      <c r="S55" s="37">
        <v>18.472999999999999</v>
      </c>
      <c r="T55" s="38">
        <v>3.4810624355071242</v>
      </c>
      <c r="U55" s="39">
        <v>6.4839452769479635</v>
      </c>
      <c r="V55" s="40">
        <v>3.6539999999999999</v>
      </c>
      <c r="W55" s="41">
        <v>3.7149999999999999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2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8">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54</v>
      </c>
      <c r="B1" s="522"/>
      <c r="C1" s="522"/>
      <c r="D1" s="522"/>
      <c r="E1" s="522"/>
      <c r="F1" s="522"/>
      <c r="G1" s="522"/>
      <c r="H1" s="522"/>
      <c r="I1" s="522"/>
      <c r="J1" s="522"/>
      <c r="K1" s="522"/>
      <c r="M1" s="522" t="s">
        <v>144</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449.1497</v>
      </c>
      <c r="C6" s="120">
        <v>795.1232</v>
      </c>
      <c r="D6" s="120">
        <v>814.1241</v>
      </c>
      <c r="E6" s="120">
        <v>1094.0231000000001</v>
      </c>
      <c r="F6" s="120">
        <v>1348.8628000000001</v>
      </c>
      <c r="G6" s="120">
        <v>1670.7399</v>
      </c>
      <c r="H6" s="128">
        <v>2069.1327999999999</v>
      </c>
      <c r="I6" s="129">
        <v>100</v>
      </c>
      <c r="J6" s="129">
        <v>99.999999999999986</v>
      </c>
      <c r="K6" s="537">
        <v>3.9630646086019405</v>
      </c>
      <c r="M6" s="137" t="s">
        <v>12</v>
      </c>
      <c r="N6" s="138">
        <v>1092.6679999999999</v>
      </c>
      <c r="O6" s="138">
        <v>1335.2061000000001</v>
      </c>
      <c r="P6" s="138">
        <v>1963.9619</v>
      </c>
      <c r="Q6" s="138">
        <v>1063.7216000000001</v>
      </c>
      <c r="R6" s="138">
        <v>1350.2902999999999</v>
      </c>
      <c r="S6" s="138">
        <v>2070.2903000000001</v>
      </c>
      <c r="T6" s="139">
        <v>100</v>
      </c>
      <c r="U6" s="139">
        <v>99.999995169759558</v>
      </c>
      <c r="V6" s="140">
        <v>3.7373386177754098</v>
      </c>
      <c r="W6" s="538">
        <v>3.9654872218018111</v>
      </c>
    </row>
    <row r="7" spans="1:23" ht="15" customHeight="1" x14ac:dyDescent="0.25">
      <c r="A7" s="15" t="s">
        <v>0</v>
      </c>
      <c r="B7" s="16">
        <v>208.70400000000001</v>
      </c>
      <c r="C7" s="16">
        <v>256.52199999999999</v>
      </c>
      <c r="D7" s="527">
        <v>251.2483</v>
      </c>
      <c r="E7" s="16">
        <v>280.50670000000002</v>
      </c>
      <c r="F7" s="16">
        <v>285.29640000000001</v>
      </c>
      <c r="G7" s="16">
        <v>286.53829999999999</v>
      </c>
      <c r="H7" s="61">
        <v>293.56369999999998</v>
      </c>
      <c r="I7" s="62">
        <v>30.861179517962924</v>
      </c>
      <c r="J7" s="63">
        <v>14.187765038570749</v>
      </c>
      <c r="K7" s="539">
        <v>0.65066165836629164</v>
      </c>
      <c r="M7" s="15" t="s">
        <v>0</v>
      </c>
      <c r="N7" s="21">
        <v>300.0883</v>
      </c>
      <c r="O7" s="21">
        <v>328.25409999999999</v>
      </c>
      <c r="P7" s="21">
        <v>402.17020000000002</v>
      </c>
      <c r="Q7" s="64">
        <v>217.2456</v>
      </c>
      <c r="R7" s="64">
        <v>170.54470000000001</v>
      </c>
      <c r="S7" s="64">
        <v>66.224100000000007</v>
      </c>
      <c r="T7" s="65">
        <v>20.477495006394982</v>
      </c>
      <c r="U7" s="66">
        <v>3.1987832817455604</v>
      </c>
      <c r="V7" s="25">
        <v>1.9794772586031462</v>
      </c>
      <c r="W7" s="67">
        <v>-5.4043050290942034</v>
      </c>
    </row>
    <row r="8" spans="1:23" ht="15" customHeight="1" x14ac:dyDescent="0.25">
      <c r="A8" s="15" t="s">
        <v>1</v>
      </c>
      <c r="B8" s="16">
        <v>59.162700000000001</v>
      </c>
      <c r="C8" s="16">
        <v>104.2452</v>
      </c>
      <c r="D8" s="527">
        <v>111.0634</v>
      </c>
      <c r="E8" s="16">
        <v>91.655900000000003</v>
      </c>
      <c r="F8" s="16">
        <v>89.814499999999995</v>
      </c>
      <c r="G8" s="16">
        <v>92.315700000000007</v>
      </c>
      <c r="H8" s="61">
        <v>85.715400000000002</v>
      </c>
      <c r="I8" s="62">
        <v>13.642072504670971</v>
      </c>
      <c r="J8" s="63">
        <v>4.1425760589170499</v>
      </c>
      <c r="K8" s="539">
        <v>-1.0736477443426762</v>
      </c>
      <c r="M8" s="15" t="s">
        <v>1</v>
      </c>
      <c r="N8" s="21">
        <v>91.311499999999995</v>
      </c>
      <c r="O8" s="21">
        <v>89.264899999999997</v>
      </c>
      <c r="P8" s="21">
        <v>85.149600000000007</v>
      </c>
      <c r="Q8" s="64">
        <v>79.502200000000002</v>
      </c>
      <c r="R8" s="64">
        <v>63.883899999999997</v>
      </c>
      <c r="S8" s="64">
        <v>35.996699999999997</v>
      </c>
      <c r="T8" s="65">
        <v>4.335603455443815</v>
      </c>
      <c r="U8" s="66">
        <v>1.7387271727061657</v>
      </c>
      <c r="V8" s="25">
        <v>-1.1009426909226572</v>
      </c>
      <c r="W8" s="67">
        <v>-4.5859885312461657</v>
      </c>
    </row>
    <row r="9" spans="1:23" ht="15" customHeight="1" x14ac:dyDescent="0.25">
      <c r="A9" s="15" t="s">
        <v>2</v>
      </c>
      <c r="B9" s="16">
        <v>91.623000000000005</v>
      </c>
      <c r="C9" s="16">
        <v>285.08699999999999</v>
      </c>
      <c r="D9" s="527">
        <v>296.06979999999999</v>
      </c>
      <c r="E9" s="16">
        <v>386.93340000000001</v>
      </c>
      <c r="F9" s="16">
        <v>465.08350000000002</v>
      </c>
      <c r="G9" s="16">
        <v>562.28160000000003</v>
      </c>
      <c r="H9" s="61">
        <v>735.0412</v>
      </c>
      <c r="I9" s="62">
        <v>36.366666949178878</v>
      </c>
      <c r="J9" s="63">
        <v>35.524119089891187</v>
      </c>
      <c r="K9" s="539">
        <v>3.86157373522662</v>
      </c>
      <c r="M9" s="15" t="s">
        <v>2</v>
      </c>
      <c r="N9" s="21">
        <v>404.46510000000001</v>
      </c>
      <c r="O9" s="21">
        <v>509.11219999999997</v>
      </c>
      <c r="P9" s="21">
        <v>798.51750000000004</v>
      </c>
      <c r="Q9" s="64">
        <v>337.56479999999999</v>
      </c>
      <c r="R9" s="64">
        <v>328.57709999999997</v>
      </c>
      <c r="S9" s="64">
        <v>285.9665</v>
      </c>
      <c r="T9" s="65">
        <v>40.65850259111442</v>
      </c>
      <c r="U9" s="66">
        <v>13.812869625095573</v>
      </c>
      <c r="V9" s="25">
        <v>4.2206466972690038</v>
      </c>
      <c r="W9" s="67">
        <v>-0.14456443082517811</v>
      </c>
    </row>
    <row r="10" spans="1:23" ht="15" customHeight="1" x14ac:dyDescent="0.25">
      <c r="A10" s="15" t="s">
        <v>3</v>
      </c>
      <c r="B10" s="16">
        <v>13.01</v>
      </c>
      <c r="C10" s="16">
        <v>12.237</v>
      </c>
      <c r="D10" s="527">
        <v>10.855700000000001</v>
      </c>
      <c r="E10" s="16">
        <v>14.1053</v>
      </c>
      <c r="F10" s="16">
        <v>26.391300000000001</v>
      </c>
      <c r="G10" s="16">
        <v>38.677199999999999</v>
      </c>
      <c r="H10" s="61">
        <v>46.072099999999999</v>
      </c>
      <c r="I10" s="62">
        <v>1.3334207892875301</v>
      </c>
      <c r="J10" s="63">
        <v>2.2266381355512803</v>
      </c>
      <c r="K10" s="539">
        <v>6.2080676362298304</v>
      </c>
      <c r="M10" s="15" t="s">
        <v>3</v>
      </c>
      <c r="N10" s="21">
        <v>14.3773</v>
      </c>
      <c r="O10" s="21">
        <v>26.833100000000002</v>
      </c>
      <c r="P10" s="21">
        <v>43.000599999999999</v>
      </c>
      <c r="Q10" s="64">
        <v>14.1053</v>
      </c>
      <c r="R10" s="64">
        <v>28.0031</v>
      </c>
      <c r="S10" s="64">
        <v>71.2483</v>
      </c>
      <c r="T10" s="65">
        <v>2.1894823927083311</v>
      </c>
      <c r="U10" s="66">
        <v>3.4414642236405202</v>
      </c>
      <c r="V10" s="25">
        <v>5.9031866784874376</v>
      </c>
      <c r="W10" s="67">
        <v>8.1549816735655423</v>
      </c>
    </row>
    <row r="11" spans="1:23" ht="15" customHeight="1" x14ac:dyDescent="0.25">
      <c r="A11" s="15" t="s">
        <v>133</v>
      </c>
      <c r="B11" s="16">
        <v>76.649999999999991</v>
      </c>
      <c r="C11" s="16">
        <v>137.03200000000001</v>
      </c>
      <c r="D11" s="527">
        <v>144.8869</v>
      </c>
      <c r="E11" s="16">
        <v>320.82179999999994</v>
      </c>
      <c r="F11" s="16">
        <v>482.27709999999996</v>
      </c>
      <c r="G11" s="16">
        <v>690.9271</v>
      </c>
      <c r="H11" s="61">
        <v>908.74040000000014</v>
      </c>
      <c r="I11" s="62">
        <v>17.796660238899694</v>
      </c>
      <c r="J11" s="63">
        <v>43.918901677069741</v>
      </c>
      <c r="K11" s="539">
        <v>7.9506959353051743</v>
      </c>
      <c r="M11" s="15" t="s">
        <v>133</v>
      </c>
      <c r="N11" s="21">
        <v>282.42580000000004</v>
      </c>
      <c r="O11" s="21">
        <v>381.74169999999998</v>
      </c>
      <c r="P11" s="21">
        <v>635.12400000000002</v>
      </c>
      <c r="Q11" s="64">
        <v>415.30360000000002</v>
      </c>
      <c r="R11" s="64">
        <v>759.28129999999999</v>
      </c>
      <c r="S11" s="64">
        <v>1610.8546000000001</v>
      </c>
      <c r="T11" s="65">
        <v>32.338916554338454</v>
      </c>
      <c r="U11" s="66">
        <v>77.808150866571708</v>
      </c>
      <c r="V11" s="25">
        <v>6.3513217683828227</v>
      </c>
      <c r="W11" s="67">
        <v>10.55654740234646</v>
      </c>
    </row>
    <row r="12" spans="1:23" ht="15" customHeight="1" x14ac:dyDescent="0.25">
      <c r="A12" s="540" t="s">
        <v>4</v>
      </c>
      <c r="B12" s="16">
        <v>74.905000000000001</v>
      </c>
      <c r="C12" s="16">
        <v>120.517</v>
      </c>
      <c r="D12" s="527">
        <v>123.9126</v>
      </c>
      <c r="E12" s="16">
        <v>219.9315</v>
      </c>
      <c r="F12" s="16">
        <v>292.7792</v>
      </c>
      <c r="G12" s="16">
        <v>370.6934</v>
      </c>
      <c r="H12" s="61">
        <v>436.2749</v>
      </c>
      <c r="I12" s="62">
        <v>15.220357682569524</v>
      </c>
      <c r="J12" s="63">
        <v>21.084915380975065</v>
      </c>
      <c r="K12" s="539">
        <v>5.3845304706922725</v>
      </c>
      <c r="M12" s="540" t="s">
        <v>4</v>
      </c>
      <c r="N12" s="21">
        <v>197.36369999999999</v>
      </c>
      <c r="O12" s="21">
        <v>244.09700000000001</v>
      </c>
      <c r="P12" s="21">
        <v>352.2559</v>
      </c>
      <c r="Q12" s="64">
        <v>221.279</v>
      </c>
      <c r="R12" s="64">
        <v>282.1447</v>
      </c>
      <c r="S12" s="64">
        <v>446.87799999999999</v>
      </c>
      <c r="T12" s="65">
        <v>17.935984399697364</v>
      </c>
      <c r="U12" s="66">
        <v>21.585282025424164</v>
      </c>
      <c r="V12" s="25">
        <v>4.4494001687815476</v>
      </c>
      <c r="W12" s="67">
        <v>5.4900251918837739</v>
      </c>
    </row>
    <row r="13" spans="1:23" ht="15" customHeight="1" x14ac:dyDescent="0.25">
      <c r="A13" s="540" t="s">
        <v>32</v>
      </c>
      <c r="B13" s="16">
        <v>1.0760000000000001</v>
      </c>
      <c r="C13" s="16">
        <v>1.92</v>
      </c>
      <c r="D13" s="527">
        <v>1.9870000000000001</v>
      </c>
      <c r="E13" s="16">
        <v>10.17</v>
      </c>
      <c r="F13" s="16">
        <v>19.685199999999998</v>
      </c>
      <c r="G13" s="16">
        <v>29.742000000000001</v>
      </c>
      <c r="H13" s="61">
        <v>39.789200000000001</v>
      </c>
      <c r="I13" s="62">
        <v>0.24406598453479023</v>
      </c>
      <c r="J13" s="63">
        <v>1.9229891865809681</v>
      </c>
      <c r="K13" s="539">
        <v>13.300538110242922</v>
      </c>
      <c r="M13" s="540" t="s">
        <v>32</v>
      </c>
      <c r="N13" s="21">
        <v>8.5633999999999997</v>
      </c>
      <c r="O13" s="21">
        <v>17.154900000000001</v>
      </c>
      <c r="P13" s="21">
        <v>33.563600000000001</v>
      </c>
      <c r="Q13" s="64">
        <v>11.267200000000001</v>
      </c>
      <c r="R13" s="64">
        <v>22.096699999999998</v>
      </c>
      <c r="S13" s="64">
        <v>48.186999999999998</v>
      </c>
      <c r="T13" s="65">
        <v>1.7089740895686421</v>
      </c>
      <c r="U13" s="66">
        <v>2.3275479772088001</v>
      </c>
      <c r="V13" s="25">
        <v>12.500109345755828</v>
      </c>
      <c r="W13" s="67">
        <v>14.208168646763642</v>
      </c>
    </row>
    <row r="14" spans="1:23" ht="15" customHeight="1" x14ac:dyDescent="0.25">
      <c r="A14" s="540" t="s">
        <v>13</v>
      </c>
      <c r="B14" s="16">
        <v>0.23200000000000001</v>
      </c>
      <c r="C14" s="16">
        <v>7.5090000000000003</v>
      </c>
      <c r="D14" s="527">
        <v>11.004099999999999</v>
      </c>
      <c r="E14" s="16">
        <v>30.4068</v>
      </c>
      <c r="F14" s="16">
        <v>42.555599999999998</v>
      </c>
      <c r="G14" s="16">
        <v>54.9298</v>
      </c>
      <c r="H14" s="61">
        <v>68.551299999999998</v>
      </c>
      <c r="I14" s="62">
        <v>1.3516489685049244</v>
      </c>
      <c r="J14" s="63">
        <v>3.3130449626046237</v>
      </c>
      <c r="K14" s="539">
        <v>7.9201520665314717</v>
      </c>
      <c r="M14" s="540" t="s">
        <v>13</v>
      </c>
      <c r="N14" s="21">
        <v>27.5121</v>
      </c>
      <c r="O14" s="21">
        <v>36.609900000000003</v>
      </c>
      <c r="P14" s="21">
        <v>57.814700000000002</v>
      </c>
      <c r="Q14" s="64">
        <v>50.481200000000001</v>
      </c>
      <c r="R14" s="64">
        <v>86.435900000000004</v>
      </c>
      <c r="S14" s="64">
        <v>146.6986</v>
      </c>
      <c r="T14" s="65">
        <v>2.9437791028430849</v>
      </c>
      <c r="U14" s="66">
        <v>7.0858951519987308</v>
      </c>
      <c r="V14" s="25">
        <v>7.15690369876123</v>
      </c>
      <c r="W14" s="67">
        <v>11.396012021334023</v>
      </c>
    </row>
    <row r="15" spans="1:23" ht="15" customHeight="1" x14ac:dyDescent="0.25">
      <c r="A15" s="540" t="s">
        <v>14</v>
      </c>
      <c r="B15" s="16">
        <v>0.434</v>
      </c>
      <c r="C15" s="16">
        <v>4.4790000000000001</v>
      </c>
      <c r="D15" s="527">
        <v>4.9802</v>
      </c>
      <c r="E15" s="16">
        <v>10.8864</v>
      </c>
      <c r="F15" s="16">
        <v>21.771899999999999</v>
      </c>
      <c r="G15" s="16">
        <v>40.033999999999999</v>
      </c>
      <c r="H15" s="61">
        <v>63.882100000000001</v>
      </c>
      <c r="I15" s="62">
        <v>0.61172492007053958</v>
      </c>
      <c r="J15" s="63">
        <v>3.0873852079479871</v>
      </c>
      <c r="K15" s="539">
        <v>11.217257939741042</v>
      </c>
      <c r="M15" s="540" t="s">
        <v>14</v>
      </c>
      <c r="N15" s="21">
        <v>10.6655</v>
      </c>
      <c r="O15" s="21">
        <v>18.474900000000002</v>
      </c>
      <c r="P15" s="21">
        <v>46.9313</v>
      </c>
      <c r="Q15" s="64">
        <v>11.686999999999999</v>
      </c>
      <c r="R15" s="64">
        <v>24.869900000000001</v>
      </c>
      <c r="S15" s="64">
        <v>73.627499999999998</v>
      </c>
      <c r="T15" s="65">
        <v>2.3896237498293629</v>
      </c>
      <c r="U15" s="66">
        <v>3.5563853049980478</v>
      </c>
      <c r="V15" s="25">
        <v>9.7974679738733084</v>
      </c>
      <c r="W15" s="67">
        <v>11.877147889228956</v>
      </c>
    </row>
    <row r="16" spans="1:23" ht="15" customHeight="1" x14ac:dyDescent="0.25">
      <c r="A16" s="540" t="s">
        <v>20</v>
      </c>
      <c r="B16" s="16">
        <v>3.0000000000000001E-3</v>
      </c>
      <c r="C16" s="16">
        <v>2.601</v>
      </c>
      <c r="D16" s="527">
        <v>2.9958</v>
      </c>
      <c r="E16" s="16">
        <v>42.920400000000001</v>
      </c>
      <c r="F16" s="16">
        <v>90.489000000000004</v>
      </c>
      <c r="G16" s="16">
        <v>165.10810000000001</v>
      </c>
      <c r="H16" s="61">
        <v>244.22559999999999</v>
      </c>
      <c r="I16" s="62">
        <v>0.36797829716624286</v>
      </c>
      <c r="J16" s="63">
        <v>11.803282998558624</v>
      </c>
      <c r="K16" s="539">
        <v>20.125884570110287</v>
      </c>
      <c r="M16" s="540" t="s">
        <v>20</v>
      </c>
      <c r="N16" s="21">
        <v>33.618000000000002</v>
      </c>
      <c r="O16" s="21">
        <v>56.738</v>
      </c>
      <c r="P16" s="21">
        <v>111.50320000000001</v>
      </c>
      <c r="Q16" s="64">
        <v>105.9914</v>
      </c>
      <c r="R16" s="64">
        <v>305.67720000000003</v>
      </c>
      <c r="S16" s="64">
        <v>764.43340000000001</v>
      </c>
      <c r="T16" s="65">
        <v>5.6774624803057536</v>
      </c>
      <c r="U16" s="66">
        <v>36.923971483612704</v>
      </c>
      <c r="V16" s="25">
        <v>16.264984519139958</v>
      </c>
      <c r="W16" s="67">
        <v>25.975024524050138</v>
      </c>
    </row>
    <row r="17" spans="1:23" ht="15" customHeight="1" x14ac:dyDescent="0.25">
      <c r="A17" s="540" t="s">
        <v>21</v>
      </c>
      <c r="B17" s="16">
        <v>0</v>
      </c>
      <c r="C17" s="16">
        <v>6.0000000000000001E-3</v>
      </c>
      <c r="D17" s="527">
        <v>7.1999999999999998E-3</v>
      </c>
      <c r="E17" s="16">
        <v>6.5067000000000004</v>
      </c>
      <c r="F17" s="16">
        <v>14.9962</v>
      </c>
      <c r="G17" s="16">
        <v>30.419799999999999</v>
      </c>
      <c r="H17" s="61">
        <v>56.016100000000002</v>
      </c>
      <c r="I17" s="62">
        <v>8.8438605367412658E-4</v>
      </c>
      <c r="J17" s="63">
        <v>2.7072259450915865</v>
      </c>
      <c r="K17" s="539">
        <v>45.252689380215742</v>
      </c>
      <c r="M17" s="540" t="s">
        <v>21</v>
      </c>
      <c r="N17" s="21">
        <v>4.7031000000000001</v>
      </c>
      <c r="O17" s="21">
        <v>8.6669999999999998</v>
      </c>
      <c r="P17" s="21">
        <v>33.054099999999998</v>
      </c>
      <c r="Q17" s="64">
        <v>14.5846</v>
      </c>
      <c r="R17" s="64">
        <v>37.994300000000003</v>
      </c>
      <c r="S17" s="64">
        <v>130.47139999999999</v>
      </c>
      <c r="T17" s="65">
        <v>1.6830316311125995</v>
      </c>
      <c r="U17" s="66">
        <v>6.3020823698009876</v>
      </c>
      <c r="V17" s="25">
        <v>42.095023551337917</v>
      </c>
      <c r="W17" s="67">
        <v>50.461117966845094</v>
      </c>
    </row>
    <row r="18" spans="1:23" ht="15" customHeight="1" x14ac:dyDescent="0.25">
      <c r="A18" s="541" t="s">
        <v>24</v>
      </c>
      <c r="B18" s="48">
        <v>0</v>
      </c>
      <c r="C18" s="48">
        <v>0</v>
      </c>
      <c r="D18" s="533">
        <v>0</v>
      </c>
      <c r="E18" s="48">
        <v>0</v>
      </c>
      <c r="F18" s="48">
        <v>0</v>
      </c>
      <c r="G18" s="48">
        <v>0</v>
      </c>
      <c r="H18" s="68">
        <v>1.1999999999999999E-3</v>
      </c>
      <c r="I18" s="69">
        <v>0</v>
      </c>
      <c r="J18" s="70">
        <v>5.7995310885797177E-5</v>
      </c>
      <c r="K18" s="542" t="s">
        <v>46</v>
      </c>
      <c r="M18" s="543" t="s">
        <v>24</v>
      </c>
      <c r="N18" s="72">
        <v>0</v>
      </c>
      <c r="O18" s="72">
        <v>0</v>
      </c>
      <c r="P18" s="72">
        <v>1.1999999999999999E-3</v>
      </c>
      <c r="Q18" s="73">
        <v>1.32E-2</v>
      </c>
      <c r="R18" s="73">
        <v>6.2600000000000003E-2</v>
      </c>
      <c r="S18" s="73">
        <v>0.55869999999999997</v>
      </c>
      <c r="T18" s="74">
        <v>6.1100981643279326E-5</v>
      </c>
      <c r="U18" s="75">
        <v>2.6986553528266059E-2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197.291</v>
      </c>
      <c r="D23" s="120">
        <v>207.2868</v>
      </c>
      <c r="E23" s="120">
        <v>326.5111</v>
      </c>
      <c r="F23" s="120">
        <v>410.59550000000002</v>
      </c>
      <c r="G23" s="120">
        <v>516.42340000000002</v>
      </c>
      <c r="H23" s="128">
        <v>631.89239999999995</v>
      </c>
      <c r="I23" s="129">
        <v>99.999807030645485</v>
      </c>
      <c r="J23" s="129">
        <v>99.999984174520861</v>
      </c>
      <c r="K23" s="537">
        <v>4.7537659932816778</v>
      </c>
      <c r="M23" s="137" t="s">
        <v>15</v>
      </c>
      <c r="N23" s="138">
        <v>319.04880000000003</v>
      </c>
      <c r="O23" s="138">
        <v>386.00979999999998</v>
      </c>
      <c r="P23" s="138">
        <v>539.24279999999999</v>
      </c>
      <c r="Q23" s="138">
        <v>351.06659999999999</v>
      </c>
      <c r="R23" s="138">
        <v>474.63470000000001</v>
      </c>
      <c r="S23" s="138">
        <v>750.9633</v>
      </c>
      <c r="T23" s="139">
        <v>100.00000000000003</v>
      </c>
      <c r="U23" s="139">
        <v>100.00001331622992</v>
      </c>
      <c r="V23" s="140">
        <v>4.0640034158467619</v>
      </c>
      <c r="W23" s="538">
        <v>5.5100011466749477</v>
      </c>
    </row>
    <row r="24" spans="1:23" ht="15" customHeight="1" x14ac:dyDescent="0.25">
      <c r="A24" s="15" t="s">
        <v>0</v>
      </c>
      <c r="B24" s="82"/>
      <c r="C24" s="16">
        <v>44.524900000000002</v>
      </c>
      <c r="D24" s="527">
        <v>44.6892</v>
      </c>
      <c r="E24" s="16">
        <v>55.155000000000001</v>
      </c>
      <c r="F24" s="16">
        <v>56.927900000000001</v>
      </c>
      <c r="G24" s="16">
        <v>59.709600000000002</v>
      </c>
      <c r="H24" s="61">
        <v>62.2652</v>
      </c>
      <c r="I24" s="62">
        <v>21.559115196915577</v>
      </c>
      <c r="J24" s="63">
        <v>9.8537662424805248</v>
      </c>
      <c r="K24" s="539">
        <v>1.39155498440382</v>
      </c>
      <c r="M24" s="15" t="s">
        <v>0</v>
      </c>
      <c r="N24" s="21">
        <v>58.209899999999998</v>
      </c>
      <c r="O24" s="21">
        <v>64.215800000000002</v>
      </c>
      <c r="P24" s="21">
        <v>80.559600000000003</v>
      </c>
      <c r="Q24" s="64">
        <v>49.816000000000003</v>
      </c>
      <c r="R24" s="64">
        <v>45.276499999999999</v>
      </c>
      <c r="S24" s="64">
        <v>32.902999999999999</v>
      </c>
      <c r="T24" s="65">
        <v>14.939392793005304</v>
      </c>
      <c r="U24" s="66">
        <v>4.3814391462272519</v>
      </c>
      <c r="V24" s="25">
        <v>2.4856626164925677</v>
      </c>
      <c r="W24" s="67">
        <v>-1.2675975321746136</v>
      </c>
    </row>
    <row r="25" spans="1:23" ht="15" customHeight="1" x14ac:dyDescent="0.25">
      <c r="A25" s="15" t="s">
        <v>1</v>
      </c>
      <c r="B25" s="82"/>
      <c r="C25" s="16">
        <v>37.028100000000002</v>
      </c>
      <c r="D25" s="527">
        <v>39.417400000000001</v>
      </c>
      <c r="E25" s="16">
        <v>38.1845</v>
      </c>
      <c r="F25" s="16">
        <v>38.320999999999998</v>
      </c>
      <c r="G25" s="16">
        <v>39.791800000000002</v>
      </c>
      <c r="H25" s="61">
        <v>39.149799999999999</v>
      </c>
      <c r="I25" s="83">
        <v>19.015875588797744</v>
      </c>
      <c r="J25" s="84">
        <v>6.1956434354962964</v>
      </c>
      <c r="K25" s="539">
        <v>-2.8379427757940778E-2</v>
      </c>
      <c r="M25" s="15" t="s">
        <v>1</v>
      </c>
      <c r="N25" s="21">
        <v>38.032699999999998</v>
      </c>
      <c r="O25" s="21">
        <v>38.110999999999997</v>
      </c>
      <c r="P25" s="21">
        <v>39.317399999999999</v>
      </c>
      <c r="Q25" s="64">
        <v>35.842399999999998</v>
      </c>
      <c r="R25" s="64">
        <v>32.932699999999997</v>
      </c>
      <c r="S25" s="64">
        <v>29.427800000000001</v>
      </c>
      <c r="T25" s="65">
        <v>7.2912239162024965</v>
      </c>
      <c r="U25" s="66">
        <v>3.9186735223945037</v>
      </c>
      <c r="V25" s="25">
        <v>-1.0583499071670222E-2</v>
      </c>
      <c r="W25" s="67">
        <v>-1.2103964559161295</v>
      </c>
    </row>
    <row r="26" spans="1:23" ht="15" customHeight="1" x14ac:dyDescent="0.25">
      <c r="A26" s="15" t="s">
        <v>2</v>
      </c>
      <c r="B26" s="82"/>
      <c r="C26" s="16">
        <v>78.982600000000005</v>
      </c>
      <c r="D26" s="527">
        <v>81.592500000000001</v>
      </c>
      <c r="E26" s="16">
        <v>136.20859999999999</v>
      </c>
      <c r="F26" s="16">
        <v>165.08420000000001</v>
      </c>
      <c r="G26" s="16">
        <v>195.2047</v>
      </c>
      <c r="H26" s="61">
        <v>236.85480000000001</v>
      </c>
      <c r="I26" s="83">
        <v>39.362130150110865</v>
      </c>
      <c r="J26" s="84">
        <v>37.483406985113291</v>
      </c>
      <c r="K26" s="539">
        <v>4.5405220655867051</v>
      </c>
      <c r="M26" s="15" t="s">
        <v>2</v>
      </c>
      <c r="N26" s="21">
        <v>140.01740000000001</v>
      </c>
      <c r="O26" s="21">
        <v>170.30609999999999</v>
      </c>
      <c r="P26" s="21">
        <v>233.02250000000001</v>
      </c>
      <c r="Q26" s="64">
        <v>128.52930000000001</v>
      </c>
      <c r="R26" s="64">
        <v>135.14400000000001</v>
      </c>
      <c r="S26" s="64">
        <v>137.8295</v>
      </c>
      <c r="T26" s="65">
        <v>43.212908915983675</v>
      </c>
      <c r="U26" s="66">
        <v>18.353693183142241</v>
      </c>
      <c r="V26" s="25">
        <v>4.4694922804030979</v>
      </c>
      <c r="W26" s="67">
        <v>2.2085351861433233</v>
      </c>
    </row>
    <row r="27" spans="1:23" ht="15" customHeight="1" x14ac:dyDescent="0.25">
      <c r="A27" s="15" t="s">
        <v>3</v>
      </c>
      <c r="B27" s="82"/>
      <c r="C27" s="16">
        <v>1.94</v>
      </c>
      <c r="D27" s="527">
        <v>1.94</v>
      </c>
      <c r="E27" s="16">
        <v>1.94</v>
      </c>
      <c r="F27" s="16">
        <v>3.59</v>
      </c>
      <c r="G27" s="16">
        <v>5.24</v>
      </c>
      <c r="H27" s="61">
        <v>6.6</v>
      </c>
      <c r="I27" s="83">
        <v>0.93590136950350911</v>
      </c>
      <c r="J27" s="84">
        <v>1.0444816237701229</v>
      </c>
      <c r="K27" s="539">
        <v>5.2339628680756256</v>
      </c>
      <c r="M27" s="15" t="s">
        <v>3</v>
      </c>
      <c r="N27" s="21">
        <v>1.94</v>
      </c>
      <c r="O27" s="21">
        <v>3.59</v>
      </c>
      <c r="P27" s="21">
        <v>5.7750000000000004</v>
      </c>
      <c r="Q27" s="64">
        <v>1.94</v>
      </c>
      <c r="R27" s="64">
        <v>3.99</v>
      </c>
      <c r="S27" s="64">
        <v>10.199999999999999</v>
      </c>
      <c r="T27" s="65">
        <v>1.0709461489332821</v>
      </c>
      <c r="U27" s="66">
        <v>1.3582554566914253</v>
      </c>
      <c r="V27" s="25">
        <v>4.6500870934228944</v>
      </c>
      <c r="W27" s="67">
        <v>7.1601390343650984</v>
      </c>
    </row>
    <row r="28" spans="1:23" ht="15" customHeight="1" x14ac:dyDescent="0.25">
      <c r="A28" s="15" t="s">
        <v>133</v>
      </c>
      <c r="B28" s="544"/>
      <c r="C28" s="16">
        <v>34.814900000000002</v>
      </c>
      <c r="D28" s="527">
        <v>39.647300000000008</v>
      </c>
      <c r="E28" s="16">
        <v>95.022499999999994</v>
      </c>
      <c r="F28" s="16">
        <v>146.6721</v>
      </c>
      <c r="G28" s="16">
        <v>216.4769</v>
      </c>
      <c r="H28" s="61">
        <v>287.02249999999998</v>
      </c>
      <c r="I28" s="83">
        <v>19.126784725317776</v>
      </c>
      <c r="J28" s="84">
        <v>45.42268588766062</v>
      </c>
      <c r="K28" s="539">
        <v>8.5977757304926072</v>
      </c>
      <c r="M28" s="15" t="s">
        <v>133</v>
      </c>
      <c r="N28" s="21">
        <v>80.848299999999995</v>
      </c>
      <c r="O28" s="21">
        <v>109.78659999999999</v>
      </c>
      <c r="P28" s="21">
        <v>180.56829999999999</v>
      </c>
      <c r="Q28" s="64">
        <v>134.93900000000002</v>
      </c>
      <c r="R28" s="64">
        <v>257.29150000000004</v>
      </c>
      <c r="S28" s="64">
        <v>540.60310000000004</v>
      </c>
      <c r="T28" s="65">
        <v>33.485528225875242</v>
      </c>
      <c r="U28" s="66">
        <v>71.987952007774552</v>
      </c>
      <c r="V28" s="25">
        <v>6.5208186565920201</v>
      </c>
      <c r="W28" s="67">
        <v>11.500728470818778</v>
      </c>
    </row>
    <row r="29" spans="1:23" ht="15" customHeight="1" x14ac:dyDescent="0.25">
      <c r="A29" s="540" t="s">
        <v>4</v>
      </c>
      <c r="B29" s="82"/>
      <c r="C29" s="16">
        <v>28.420400000000001</v>
      </c>
      <c r="D29" s="527">
        <v>31.695599999999999</v>
      </c>
      <c r="E29" s="16">
        <v>53.618699999999997</v>
      </c>
      <c r="F29" s="16">
        <v>70.5976</v>
      </c>
      <c r="G29" s="16">
        <v>89.220299999999995</v>
      </c>
      <c r="H29" s="61">
        <v>103.9743</v>
      </c>
      <c r="I29" s="83">
        <v>15.290698684141971</v>
      </c>
      <c r="J29" s="84">
        <v>16.454431165812409</v>
      </c>
      <c r="K29" s="539">
        <v>5.0744098547363503</v>
      </c>
      <c r="M29" s="540" t="s">
        <v>4</v>
      </c>
      <c r="N29" s="21">
        <v>46.968499999999999</v>
      </c>
      <c r="O29" s="21">
        <v>58.2316</v>
      </c>
      <c r="P29" s="21">
        <v>83.850200000000001</v>
      </c>
      <c r="Q29" s="64">
        <v>53.387300000000003</v>
      </c>
      <c r="R29" s="64">
        <v>68.362799999999993</v>
      </c>
      <c r="S29" s="64">
        <v>108.2945</v>
      </c>
      <c r="T29" s="65">
        <v>15.549618835893591</v>
      </c>
      <c r="U29" s="66">
        <v>14.420744662222507</v>
      </c>
      <c r="V29" s="25">
        <v>4.1368364552333503</v>
      </c>
      <c r="W29" s="67">
        <v>5.2527962669024486</v>
      </c>
    </row>
    <row r="30" spans="1:23" ht="15" customHeight="1" x14ac:dyDescent="0.25">
      <c r="A30" s="540" t="s">
        <v>32</v>
      </c>
      <c r="B30" s="85"/>
      <c r="C30" s="16">
        <v>0.59089999999999998</v>
      </c>
      <c r="D30" s="527">
        <v>0.59589999999999999</v>
      </c>
      <c r="E30" s="16">
        <v>2.6597</v>
      </c>
      <c r="F30" s="16">
        <v>4.7423000000000002</v>
      </c>
      <c r="G30" s="16">
        <v>6.8170999999999999</v>
      </c>
      <c r="H30" s="61">
        <v>8.7963000000000005</v>
      </c>
      <c r="I30" s="83">
        <v>0.28747609592120676</v>
      </c>
      <c r="J30" s="84">
        <v>1.3920566222983535</v>
      </c>
      <c r="K30" s="539">
        <v>11.869992844301724</v>
      </c>
      <c r="M30" s="540" t="s">
        <v>32</v>
      </c>
      <c r="N30" s="21">
        <v>2.3666999999999998</v>
      </c>
      <c r="O30" s="21">
        <v>4.2295999999999996</v>
      </c>
      <c r="P30" s="21">
        <v>7.5481999999999996</v>
      </c>
      <c r="Q30" s="64">
        <v>2.8974000000000002</v>
      </c>
      <c r="R30" s="64">
        <v>5.2263999999999999</v>
      </c>
      <c r="S30" s="64">
        <v>10.454700000000001</v>
      </c>
      <c r="T30" s="65">
        <v>1.3997776140914631</v>
      </c>
      <c r="U30" s="66">
        <v>1.3921718944188084</v>
      </c>
      <c r="V30" s="25">
        <v>11.158987903000472</v>
      </c>
      <c r="W30" s="67">
        <v>12.677989998337956</v>
      </c>
    </row>
    <row r="31" spans="1:23" ht="15" customHeight="1" x14ac:dyDescent="0.25">
      <c r="A31" s="540" t="s">
        <v>13</v>
      </c>
      <c r="B31" s="85"/>
      <c r="C31" s="16">
        <v>3.306</v>
      </c>
      <c r="D31" s="527">
        <v>3.8331</v>
      </c>
      <c r="E31" s="16">
        <v>11.7881</v>
      </c>
      <c r="F31" s="16">
        <v>15.9237</v>
      </c>
      <c r="G31" s="16">
        <v>20.0473</v>
      </c>
      <c r="H31" s="61">
        <v>24.170999999999999</v>
      </c>
      <c r="I31" s="83">
        <v>1.8491770821875777</v>
      </c>
      <c r="J31" s="84">
        <v>3.8251765648708544</v>
      </c>
      <c r="K31" s="539">
        <v>7.9748690964610347</v>
      </c>
      <c r="M31" s="540" t="s">
        <v>13</v>
      </c>
      <c r="N31" s="21">
        <v>10.620900000000001</v>
      </c>
      <c r="O31" s="21">
        <v>13.775</v>
      </c>
      <c r="P31" s="21">
        <v>20.453700000000001</v>
      </c>
      <c r="Q31" s="64">
        <v>19.389700000000001</v>
      </c>
      <c r="R31" s="64">
        <v>32.188699999999997</v>
      </c>
      <c r="S31" s="64">
        <v>51.071399999999997</v>
      </c>
      <c r="T31" s="65">
        <v>3.7930409084738823</v>
      </c>
      <c r="U31" s="66">
        <v>6.8007850716539666</v>
      </c>
      <c r="V31" s="25">
        <v>7.2261975936825484</v>
      </c>
      <c r="W31" s="67">
        <v>11.39340616101736</v>
      </c>
    </row>
    <row r="32" spans="1:23" ht="15" customHeight="1" x14ac:dyDescent="0.25">
      <c r="A32" s="540" t="s">
        <v>14</v>
      </c>
      <c r="B32" s="85"/>
      <c r="C32" s="16">
        <v>0.63539999999999996</v>
      </c>
      <c r="D32" s="527">
        <v>0.64539999999999997</v>
      </c>
      <c r="E32" s="16">
        <v>1.716</v>
      </c>
      <c r="F32" s="16">
        <v>3.4203000000000001</v>
      </c>
      <c r="G32" s="16">
        <v>6.1853999999999996</v>
      </c>
      <c r="H32" s="61">
        <v>9.5846</v>
      </c>
      <c r="I32" s="83">
        <v>0.31135605354513646</v>
      </c>
      <c r="J32" s="84">
        <v>1.516808874422291</v>
      </c>
      <c r="K32" s="539">
        <v>11.898099297678666</v>
      </c>
      <c r="M32" s="540" t="s">
        <v>14</v>
      </c>
      <c r="N32" s="21">
        <v>1.6372</v>
      </c>
      <c r="O32" s="21">
        <v>2.8481000000000001</v>
      </c>
      <c r="P32" s="21">
        <v>7.0388000000000002</v>
      </c>
      <c r="Q32" s="64">
        <v>1.8489</v>
      </c>
      <c r="R32" s="64">
        <v>3.9676999999999998</v>
      </c>
      <c r="S32" s="64">
        <v>11.1173</v>
      </c>
      <c r="T32" s="65">
        <v>1.305311818720621</v>
      </c>
      <c r="U32" s="66">
        <v>1.4804052341838809</v>
      </c>
      <c r="V32" s="25">
        <v>10.467935072419099</v>
      </c>
      <c r="W32" s="67">
        <v>12.591887179507832</v>
      </c>
    </row>
    <row r="33" spans="1:23" ht="15" customHeight="1" x14ac:dyDescent="0.25">
      <c r="A33" s="540" t="s">
        <v>20</v>
      </c>
      <c r="B33" s="85"/>
      <c r="C33" s="16">
        <v>1.6998</v>
      </c>
      <c r="D33" s="527">
        <v>2.4548999999999999</v>
      </c>
      <c r="E33" s="16">
        <v>22.5943</v>
      </c>
      <c r="F33" s="16">
        <v>46.751899999999999</v>
      </c>
      <c r="G33" s="16">
        <v>84.540999999999997</v>
      </c>
      <c r="H33" s="61">
        <v>124.0138</v>
      </c>
      <c r="I33" s="83">
        <v>1.1843011711310125</v>
      </c>
      <c r="J33" s="84">
        <v>19.625778059682315</v>
      </c>
      <c r="K33" s="539">
        <v>17.754227775397457</v>
      </c>
      <c r="M33" s="540" t="s">
        <v>20</v>
      </c>
      <c r="N33" s="21">
        <v>17.2456</v>
      </c>
      <c r="O33" s="21">
        <v>27.4908</v>
      </c>
      <c r="P33" s="21">
        <v>51.868499999999997</v>
      </c>
      <c r="Q33" s="64">
        <v>51.931800000000003</v>
      </c>
      <c r="R33" s="64">
        <v>134.98560000000001</v>
      </c>
      <c r="S33" s="64">
        <v>322.01960000000003</v>
      </c>
      <c r="T33" s="65">
        <v>9.618765424406222</v>
      </c>
      <c r="U33" s="66">
        <v>42.880870476626491</v>
      </c>
      <c r="V33" s="25">
        <v>13.554124119826971</v>
      </c>
      <c r="W33" s="67">
        <v>22.53035379914412</v>
      </c>
    </row>
    <row r="34" spans="1:23" ht="15" customHeight="1" x14ac:dyDescent="0.25">
      <c r="A34" s="540" t="s">
        <v>21</v>
      </c>
      <c r="B34" s="85"/>
      <c r="C34" s="16">
        <v>0.16239999999999999</v>
      </c>
      <c r="D34" s="527">
        <v>0.4224</v>
      </c>
      <c r="E34" s="16">
        <v>2.6457000000000002</v>
      </c>
      <c r="F34" s="16">
        <v>5.2363</v>
      </c>
      <c r="G34" s="16">
        <v>9.6658000000000008</v>
      </c>
      <c r="H34" s="61">
        <v>16.482099999999999</v>
      </c>
      <c r="I34" s="83">
        <v>0.20377563839086713</v>
      </c>
      <c r="J34" s="84">
        <v>2.6083712986578096</v>
      </c>
      <c r="K34" s="539">
        <v>16.49403633179849</v>
      </c>
      <c r="M34" s="540" t="s">
        <v>21</v>
      </c>
      <c r="N34" s="21">
        <v>2.0093999999999999</v>
      </c>
      <c r="O34" s="21">
        <v>3.2115</v>
      </c>
      <c r="P34" s="21">
        <v>9.8085000000000004</v>
      </c>
      <c r="Q34" s="64">
        <v>5.4779999999999998</v>
      </c>
      <c r="R34" s="64">
        <v>12.536799999999999</v>
      </c>
      <c r="S34" s="64">
        <v>37.441699999999997</v>
      </c>
      <c r="T34" s="65">
        <v>1.8189394462012292</v>
      </c>
      <c r="U34" s="66">
        <v>4.9858228757650336</v>
      </c>
      <c r="V34" s="25">
        <v>14.001774640050302</v>
      </c>
      <c r="W34" s="67">
        <v>20.545587728803682</v>
      </c>
    </row>
    <row r="35" spans="1:23" ht="15" customHeight="1" x14ac:dyDescent="0.25">
      <c r="A35" s="541" t="s">
        <v>24</v>
      </c>
      <c r="B35" s="86"/>
      <c r="C35" s="48">
        <v>0</v>
      </c>
      <c r="D35" s="533">
        <v>0</v>
      </c>
      <c r="E35" s="48">
        <v>0</v>
      </c>
      <c r="F35" s="48">
        <v>0</v>
      </c>
      <c r="G35" s="48">
        <v>0</v>
      </c>
      <c r="H35" s="68">
        <v>4.0000000000000002E-4</v>
      </c>
      <c r="I35" s="87">
        <v>0</v>
      </c>
      <c r="J35" s="88">
        <v>6.3301916592128663E-5</v>
      </c>
      <c r="K35" s="542" t="s">
        <v>46</v>
      </c>
      <c r="M35" s="543" t="s">
        <v>24</v>
      </c>
      <c r="N35" s="72">
        <v>0</v>
      </c>
      <c r="O35" s="72">
        <v>0</v>
      </c>
      <c r="P35" s="72">
        <v>4.0000000000000002E-4</v>
      </c>
      <c r="Q35" s="73">
        <v>5.8999999999999999E-3</v>
      </c>
      <c r="R35" s="73">
        <v>2.35E-2</v>
      </c>
      <c r="S35" s="73">
        <v>0.2039</v>
      </c>
      <c r="T35" s="74">
        <v>7.4178088237803085E-5</v>
      </c>
      <c r="U35" s="75">
        <v>2.7151792903860949E-2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658.66989999999998</v>
      </c>
      <c r="C40" s="120">
        <v>1141.3343</v>
      </c>
      <c r="D40" s="120">
        <v>1163.5595000000001</v>
      </c>
      <c r="E40" s="120">
        <v>1320.8530000000001</v>
      </c>
      <c r="F40" s="120">
        <v>1446.587</v>
      </c>
      <c r="G40" s="120">
        <v>1586.4833000000001</v>
      </c>
      <c r="H40" s="128">
        <v>1781.5827999999999</v>
      </c>
      <c r="I40" s="129">
        <v>99.999999999999986</v>
      </c>
      <c r="J40" s="130">
        <v>100</v>
      </c>
      <c r="K40" s="537">
        <v>1.790924537258709</v>
      </c>
      <c r="M40" s="137" t="s">
        <v>36</v>
      </c>
      <c r="N40" s="138">
        <v>1373.8983000000001</v>
      </c>
      <c r="O40" s="138">
        <v>1563.8221000000001</v>
      </c>
      <c r="P40" s="138">
        <v>2051.4054999999998</v>
      </c>
      <c r="Q40" s="138">
        <v>1176.8703</v>
      </c>
      <c r="R40" s="138">
        <v>1159.3960999999999</v>
      </c>
      <c r="S40" s="138">
        <v>1112.6117999999999</v>
      </c>
      <c r="T40" s="139">
        <v>100</v>
      </c>
      <c r="U40" s="139">
        <v>100.00000000000001</v>
      </c>
      <c r="V40" s="140">
        <v>2.3908044146580654</v>
      </c>
      <c r="W40" s="538">
        <v>-0.1863828280281421</v>
      </c>
    </row>
    <row r="41" spans="1:23" ht="15" customHeight="1" x14ac:dyDescent="0.25">
      <c r="A41" s="15" t="s">
        <v>0</v>
      </c>
      <c r="B41" s="16">
        <v>261.79649999999998</v>
      </c>
      <c r="C41" s="16">
        <v>396.79180000000002</v>
      </c>
      <c r="D41" s="527">
        <v>386.83980000000003</v>
      </c>
      <c r="E41" s="16">
        <v>400.95760000000001</v>
      </c>
      <c r="F41" s="16">
        <v>404.56200000000001</v>
      </c>
      <c r="G41" s="16">
        <v>408.97550000000001</v>
      </c>
      <c r="H41" s="61">
        <v>437.13670000000002</v>
      </c>
      <c r="I41" s="62">
        <v>33.246241382585076</v>
      </c>
      <c r="J41" s="63">
        <v>24.536423454469812</v>
      </c>
      <c r="K41" s="539">
        <v>0.51061298647880893</v>
      </c>
      <c r="M41" s="15" t="s">
        <v>0</v>
      </c>
      <c r="N41" s="21">
        <v>425.928</v>
      </c>
      <c r="O41" s="21">
        <v>456.67469999999997</v>
      </c>
      <c r="P41" s="21">
        <v>561.57680000000005</v>
      </c>
      <c r="Q41" s="64">
        <v>333.37310000000002</v>
      </c>
      <c r="R41" s="64">
        <v>281.08870000000002</v>
      </c>
      <c r="S41" s="64">
        <v>181.31129999999999</v>
      </c>
      <c r="T41" s="65">
        <v>27.375221524949605</v>
      </c>
      <c r="U41" s="66">
        <v>16.29600728663852</v>
      </c>
      <c r="V41" s="25">
        <v>1.5651974114684108</v>
      </c>
      <c r="W41" s="67">
        <v>-3.1081521778428267</v>
      </c>
    </row>
    <row r="42" spans="1:23" ht="15" customHeight="1" x14ac:dyDescent="0.25">
      <c r="A42" s="15" t="s">
        <v>1</v>
      </c>
      <c r="B42" s="16">
        <v>298.86989999999997</v>
      </c>
      <c r="C42" s="16">
        <v>521.4</v>
      </c>
      <c r="D42" s="527">
        <v>541.07209999999998</v>
      </c>
      <c r="E42" s="16">
        <v>612.68219999999997</v>
      </c>
      <c r="F42" s="16">
        <v>674.20039999999995</v>
      </c>
      <c r="G42" s="16">
        <v>737.6354</v>
      </c>
      <c r="H42" s="61">
        <v>807.75429999999994</v>
      </c>
      <c r="I42" s="62">
        <v>46.501455232843696</v>
      </c>
      <c r="J42" s="63">
        <v>45.339138882571163</v>
      </c>
      <c r="K42" s="539">
        <v>1.6836215883423655</v>
      </c>
      <c r="M42" s="15" t="s">
        <v>1</v>
      </c>
      <c r="N42" s="21">
        <v>634.26739999999995</v>
      </c>
      <c r="O42" s="21">
        <v>719.45029999999997</v>
      </c>
      <c r="P42" s="21">
        <v>919.30970000000002</v>
      </c>
      <c r="Q42" s="64">
        <v>574.02520000000004</v>
      </c>
      <c r="R42" s="64">
        <v>598.38909999999998</v>
      </c>
      <c r="S42" s="64">
        <v>619.86710000000005</v>
      </c>
      <c r="T42" s="65">
        <v>44.813650933469759</v>
      </c>
      <c r="U42" s="66">
        <v>55.712792188614223</v>
      </c>
      <c r="V42" s="25">
        <v>2.2331978976800615</v>
      </c>
      <c r="W42" s="67">
        <v>0.56807646335022</v>
      </c>
    </row>
    <row r="43" spans="1:23" s="110" customFormat="1" ht="15" customHeight="1" x14ac:dyDescent="0.25">
      <c r="A43" s="47" t="s">
        <v>2</v>
      </c>
      <c r="B43" s="48">
        <v>98.003600000000006</v>
      </c>
      <c r="C43" s="48">
        <v>223.14250000000001</v>
      </c>
      <c r="D43" s="533">
        <v>235.64760000000001</v>
      </c>
      <c r="E43" s="48">
        <v>307.21319999999997</v>
      </c>
      <c r="F43" s="48">
        <v>367.82470000000001</v>
      </c>
      <c r="G43" s="48">
        <v>439.87240000000003</v>
      </c>
      <c r="H43" s="68">
        <v>536.69179999999994</v>
      </c>
      <c r="I43" s="69">
        <v>20.252303384571224</v>
      </c>
      <c r="J43" s="70">
        <v>30.124437662959025</v>
      </c>
      <c r="K43" s="542">
        <v>3.4890135862391425</v>
      </c>
      <c r="M43" s="15" t="s">
        <v>2</v>
      </c>
      <c r="N43" s="21">
        <v>313.7029</v>
      </c>
      <c r="O43" s="21">
        <v>387.69709999999998</v>
      </c>
      <c r="P43" s="21">
        <v>570.51900000000001</v>
      </c>
      <c r="Q43" s="64">
        <v>269.47210000000001</v>
      </c>
      <c r="R43" s="64">
        <v>279.91820000000001</v>
      </c>
      <c r="S43" s="64">
        <v>311.43340000000001</v>
      </c>
      <c r="T43" s="65">
        <v>27.811127541580639</v>
      </c>
      <c r="U43" s="66">
        <v>27.991200524747267</v>
      </c>
      <c r="V43" s="25">
        <v>3.7529121702222001</v>
      </c>
      <c r="W43" s="67">
        <v>1.1686427332917138</v>
      </c>
    </row>
    <row r="44" spans="1:23" ht="15" customHeight="1" x14ac:dyDescent="0.25">
      <c r="A44" s="132" t="s">
        <v>16</v>
      </c>
      <c r="B44" s="133">
        <v>299.31299999999999</v>
      </c>
      <c r="C44" s="133">
        <v>496.91340000000002</v>
      </c>
      <c r="D44" s="133">
        <v>502.90199999999999</v>
      </c>
      <c r="E44" s="133">
        <v>519.71370000000002</v>
      </c>
      <c r="F44" s="133">
        <v>541.26020000000005</v>
      </c>
      <c r="G44" s="133">
        <v>567.73509999999999</v>
      </c>
      <c r="H44" s="134">
        <v>622.54399999999998</v>
      </c>
      <c r="I44" s="135">
        <v>100</v>
      </c>
      <c r="J44" s="136">
        <v>100</v>
      </c>
      <c r="K44" s="545">
        <v>0.89321132135538051</v>
      </c>
      <c r="M44" s="137" t="s">
        <v>16</v>
      </c>
      <c r="N44" s="138">
        <v>547.57349999999997</v>
      </c>
      <c r="O44" s="138">
        <v>604.32600000000002</v>
      </c>
      <c r="P44" s="138">
        <v>762.13739999999996</v>
      </c>
      <c r="Q44" s="138">
        <v>414.27859999999998</v>
      </c>
      <c r="R44" s="138">
        <v>332.68630000000002</v>
      </c>
      <c r="S44" s="138">
        <v>171.1122</v>
      </c>
      <c r="T44" s="139">
        <v>100.00001312099367</v>
      </c>
      <c r="U44" s="139">
        <v>100.00005844118655</v>
      </c>
      <c r="V44" s="140">
        <v>1.747304569067154</v>
      </c>
      <c r="W44" s="530">
        <v>-4.3925869526486361</v>
      </c>
    </row>
    <row r="45" spans="1:23" ht="15" customHeight="1" x14ac:dyDescent="0.25">
      <c r="A45" s="15" t="s">
        <v>0</v>
      </c>
      <c r="B45" s="16">
        <v>206.4813</v>
      </c>
      <c r="C45" s="16">
        <v>276.20949999999999</v>
      </c>
      <c r="D45" s="527">
        <v>271.4194</v>
      </c>
      <c r="E45" s="16">
        <v>278.45260000000002</v>
      </c>
      <c r="F45" s="16">
        <v>274.03250000000003</v>
      </c>
      <c r="G45" s="16">
        <v>262.86770000000001</v>
      </c>
      <c r="H45" s="61">
        <v>260.86619999999999</v>
      </c>
      <c r="I45" s="62">
        <v>53.970634437723454</v>
      </c>
      <c r="J45" s="63">
        <v>41.903255030969703</v>
      </c>
      <c r="K45" s="539">
        <v>-0.16510352832255215</v>
      </c>
      <c r="M45" s="15" t="s">
        <v>0</v>
      </c>
      <c r="N45" s="21">
        <v>299.9778</v>
      </c>
      <c r="O45" s="21">
        <v>319.971</v>
      </c>
      <c r="P45" s="21">
        <v>370.5994</v>
      </c>
      <c r="Q45" s="64">
        <v>215.87370000000001</v>
      </c>
      <c r="R45" s="64">
        <v>162.00040000000001</v>
      </c>
      <c r="S45" s="64">
        <v>40.3718</v>
      </c>
      <c r="T45" s="65">
        <v>48.626323809853709</v>
      </c>
      <c r="U45" s="66">
        <v>23.593758948806691</v>
      </c>
      <c r="V45" s="25">
        <v>1.3061924151500648</v>
      </c>
      <c r="W45" s="67">
        <v>-7.632706614615703</v>
      </c>
    </row>
    <row r="46" spans="1:23" ht="15" customHeight="1" x14ac:dyDescent="0.25">
      <c r="A46" s="15" t="s">
        <v>1</v>
      </c>
      <c r="B46" s="16">
        <v>41.216799999999999</v>
      </c>
      <c r="C46" s="16">
        <v>86.711200000000005</v>
      </c>
      <c r="D46" s="527">
        <v>92.417299999999997</v>
      </c>
      <c r="E46" s="16">
        <v>71.835899999999995</v>
      </c>
      <c r="F46" s="16">
        <v>68.480999999999995</v>
      </c>
      <c r="G46" s="16">
        <v>69.565399999999997</v>
      </c>
      <c r="H46" s="61">
        <v>62.962400000000002</v>
      </c>
      <c r="I46" s="62">
        <v>18.376801046724808</v>
      </c>
      <c r="J46" s="63">
        <v>10.113726901231077</v>
      </c>
      <c r="K46" s="539">
        <v>-1.5863513893369818</v>
      </c>
      <c r="M46" s="15" t="s">
        <v>1</v>
      </c>
      <c r="N46" s="21">
        <v>71.608000000000004</v>
      </c>
      <c r="O46" s="21">
        <v>68.136700000000005</v>
      </c>
      <c r="P46" s="21">
        <v>62.694800000000001</v>
      </c>
      <c r="Q46" s="64">
        <v>62.963999999999999</v>
      </c>
      <c r="R46" s="64">
        <v>50.052100000000003</v>
      </c>
      <c r="S46" s="64">
        <v>27.916899999999998</v>
      </c>
      <c r="T46" s="65">
        <v>8.226180738538746</v>
      </c>
      <c r="U46" s="66">
        <v>16.314967606050299</v>
      </c>
      <c r="V46" s="25">
        <v>-1.60381503611573</v>
      </c>
      <c r="W46" s="67">
        <v>-4.8654912855874421</v>
      </c>
    </row>
    <row r="47" spans="1:23" ht="15" customHeight="1" x14ac:dyDescent="0.25">
      <c r="A47" s="15" t="s">
        <v>2</v>
      </c>
      <c r="B47" s="16">
        <v>51.614899999999999</v>
      </c>
      <c r="C47" s="16">
        <v>133.99270000000001</v>
      </c>
      <c r="D47" s="527">
        <v>139.06530000000001</v>
      </c>
      <c r="E47" s="16">
        <v>169.42529999999999</v>
      </c>
      <c r="F47" s="16">
        <v>198.7467</v>
      </c>
      <c r="G47" s="16">
        <v>235.30199999999999</v>
      </c>
      <c r="H47" s="61">
        <v>298.71539999999999</v>
      </c>
      <c r="I47" s="62">
        <v>27.652564515551742</v>
      </c>
      <c r="J47" s="63">
        <v>47.983018067799222</v>
      </c>
      <c r="K47" s="539">
        <v>3.2368991512385703</v>
      </c>
      <c r="M47" s="15" t="s">
        <v>2</v>
      </c>
      <c r="N47" s="21">
        <v>175.98769999999999</v>
      </c>
      <c r="O47" s="21">
        <v>216.2184</v>
      </c>
      <c r="P47" s="21">
        <v>328.8433</v>
      </c>
      <c r="Q47" s="64">
        <v>135.4409</v>
      </c>
      <c r="R47" s="64">
        <v>120.6339</v>
      </c>
      <c r="S47" s="64">
        <v>102.8236</v>
      </c>
      <c r="T47" s="65">
        <v>43.147508572601218</v>
      </c>
      <c r="U47" s="66">
        <v>60.091331886329556</v>
      </c>
      <c r="V47" s="25">
        <v>3.6510627162485099</v>
      </c>
      <c r="W47" s="67">
        <v>-1.2501560881045815</v>
      </c>
    </row>
    <row r="48" spans="1:23" ht="15" customHeight="1" x14ac:dyDescent="0.25">
      <c r="A48" s="132" t="s">
        <v>19</v>
      </c>
      <c r="B48" s="133">
        <v>322.9228</v>
      </c>
      <c r="C48" s="133">
        <v>561.10429999999997</v>
      </c>
      <c r="D48" s="133">
        <v>572.56870000000004</v>
      </c>
      <c r="E48" s="133">
        <v>696.34699999999998</v>
      </c>
      <c r="F48" s="133">
        <v>795.94320000000005</v>
      </c>
      <c r="G48" s="133">
        <v>898.47940000000006</v>
      </c>
      <c r="H48" s="134">
        <v>1024.0479</v>
      </c>
      <c r="I48" s="135">
        <v>100</v>
      </c>
      <c r="J48" s="136">
        <v>100.0000097651682</v>
      </c>
      <c r="K48" s="545">
        <v>2.4520205255765148</v>
      </c>
      <c r="M48" s="137" t="s">
        <v>19</v>
      </c>
      <c r="N48" s="138">
        <v>720.25</v>
      </c>
      <c r="O48" s="138">
        <v>845.09289999999999</v>
      </c>
      <c r="P48" s="138">
        <v>1141.8388</v>
      </c>
      <c r="Q48" s="138">
        <v>664.3877</v>
      </c>
      <c r="R48" s="138">
        <v>727.30520000000001</v>
      </c>
      <c r="S48" s="138">
        <v>837.81820000000005</v>
      </c>
      <c r="T48" s="139">
        <v>100</v>
      </c>
      <c r="U48" s="139">
        <v>99.999999999999986</v>
      </c>
      <c r="V48" s="140">
        <v>2.9178526907118307</v>
      </c>
      <c r="W48" s="530">
        <v>1.5987639751872784</v>
      </c>
    </row>
    <row r="49" spans="1:23" ht="15" customHeight="1" x14ac:dyDescent="0.25">
      <c r="A49" s="15" t="s">
        <v>0</v>
      </c>
      <c r="B49" s="16">
        <v>55.235599999999998</v>
      </c>
      <c r="C49" s="16">
        <v>79.220299999999995</v>
      </c>
      <c r="D49" s="527">
        <v>77.432699999999997</v>
      </c>
      <c r="E49" s="16">
        <v>84.012500000000003</v>
      </c>
      <c r="F49" s="16">
        <v>90.756399999999999</v>
      </c>
      <c r="G49" s="16">
        <v>102.801</v>
      </c>
      <c r="H49" s="61">
        <v>125.0389</v>
      </c>
      <c r="I49" s="62">
        <v>13.523739596663246</v>
      </c>
      <c r="J49" s="63">
        <v>12.210258914646472</v>
      </c>
      <c r="K49" s="539">
        <v>2.0168001959972592</v>
      </c>
      <c r="M49" s="15" t="s">
        <v>0</v>
      </c>
      <c r="N49" s="21">
        <v>87.453400000000002</v>
      </c>
      <c r="O49" s="21">
        <v>96.877399999999994</v>
      </c>
      <c r="P49" s="21">
        <v>139.0128</v>
      </c>
      <c r="Q49" s="64">
        <v>79.066999999999993</v>
      </c>
      <c r="R49" s="64">
        <v>79.595500000000001</v>
      </c>
      <c r="S49" s="64">
        <v>93.697800000000001</v>
      </c>
      <c r="T49" s="65">
        <v>12.174468059764653</v>
      </c>
      <c r="U49" s="66">
        <v>11.18354793438481</v>
      </c>
      <c r="V49" s="25">
        <v>2.4681195196706973</v>
      </c>
      <c r="W49" s="67">
        <v>0.79760378653674913</v>
      </c>
    </row>
    <row r="50" spans="1:23" ht="15" customHeight="1" x14ac:dyDescent="0.25">
      <c r="A50" s="15" t="s">
        <v>1</v>
      </c>
      <c r="B50" s="16">
        <v>244.76519999999999</v>
      </c>
      <c r="C50" s="16">
        <v>423.89580000000001</v>
      </c>
      <c r="D50" s="527">
        <v>430.5659</v>
      </c>
      <c r="E50" s="16">
        <v>513.91610000000003</v>
      </c>
      <c r="F50" s="16">
        <v>576.61919999999998</v>
      </c>
      <c r="G50" s="16">
        <v>636.00840000000005</v>
      </c>
      <c r="H50" s="61">
        <v>710.51369999999997</v>
      </c>
      <c r="I50" s="62">
        <v>75.19899358801834</v>
      </c>
      <c r="J50" s="63">
        <v>69.382857969827384</v>
      </c>
      <c r="K50" s="539">
        <v>2.1089634937699664</v>
      </c>
      <c r="M50" s="15" t="s">
        <v>1</v>
      </c>
      <c r="N50" s="21">
        <v>535.02350000000001</v>
      </c>
      <c r="O50" s="21">
        <v>620.5222</v>
      </c>
      <c r="P50" s="21">
        <v>818.07270000000005</v>
      </c>
      <c r="Q50" s="64">
        <v>491.54349999999999</v>
      </c>
      <c r="R50" s="64">
        <v>529.97299999999996</v>
      </c>
      <c r="S50" s="64">
        <v>576.46460000000002</v>
      </c>
      <c r="T50" s="65">
        <v>71.645200706089156</v>
      </c>
      <c r="U50" s="66">
        <v>68.805452065853899</v>
      </c>
      <c r="V50" s="25">
        <v>2.7104608498447869</v>
      </c>
      <c r="W50" s="67">
        <v>1.2233117519005354</v>
      </c>
    </row>
    <row r="51" spans="1:23" ht="15" customHeight="1" x14ac:dyDescent="0.25">
      <c r="A51" s="90" t="s">
        <v>28</v>
      </c>
      <c r="B51" s="43">
        <v>148.76519999999999</v>
      </c>
      <c r="C51" s="43">
        <v>285.60550000000001</v>
      </c>
      <c r="D51" s="532">
        <v>292.86840000000001</v>
      </c>
      <c r="E51" s="43">
        <v>354.10149999999999</v>
      </c>
      <c r="F51" s="43">
        <v>397.28449999999998</v>
      </c>
      <c r="G51" s="43">
        <v>431.9076</v>
      </c>
      <c r="H51" s="91">
        <v>474.93830000000003</v>
      </c>
      <c r="I51" s="92">
        <v>51.149914412017282</v>
      </c>
      <c r="J51" s="93">
        <v>46.378523895220134</v>
      </c>
      <c r="K51" s="546">
        <v>2.0348495106748743</v>
      </c>
      <c r="M51" s="90" t="s">
        <v>28</v>
      </c>
      <c r="N51" s="36">
        <v>369.05790000000002</v>
      </c>
      <c r="O51" s="36">
        <v>428.90789999999998</v>
      </c>
      <c r="P51" s="36">
        <v>551.78920000000005</v>
      </c>
      <c r="Q51" s="94">
        <v>332.78989999999999</v>
      </c>
      <c r="R51" s="94">
        <v>354.1268</v>
      </c>
      <c r="S51" s="94">
        <v>357.63319999999999</v>
      </c>
      <c r="T51" s="95">
        <v>48.324614647882001</v>
      </c>
      <c r="U51" s="96">
        <v>42.686253413926792</v>
      </c>
      <c r="V51" s="40">
        <v>2.674483868666333</v>
      </c>
      <c r="W51" s="97">
        <v>0.83590987318760135</v>
      </c>
    </row>
    <row r="52" spans="1:23" ht="12.75" customHeight="1" x14ac:dyDescent="0.25">
      <c r="A52" s="47" t="s">
        <v>2</v>
      </c>
      <c r="B52" s="48">
        <v>22.9221</v>
      </c>
      <c r="C52" s="48">
        <v>57.988199999999999</v>
      </c>
      <c r="D52" s="533">
        <v>64.570099999999996</v>
      </c>
      <c r="E52" s="48">
        <v>98.418400000000005</v>
      </c>
      <c r="F52" s="48">
        <v>128.5675</v>
      </c>
      <c r="G52" s="48">
        <v>159.66999999999999</v>
      </c>
      <c r="H52" s="68">
        <v>188.49539999999999</v>
      </c>
      <c r="I52" s="69">
        <v>11.277266815318406</v>
      </c>
      <c r="J52" s="70">
        <v>18.406892880694347</v>
      </c>
      <c r="K52" s="542">
        <v>4.5649708491212859</v>
      </c>
      <c r="M52" s="71" t="s">
        <v>2</v>
      </c>
      <c r="N52" s="72">
        <v>97.773099999999999</v>
      </c>
      <c r="O52" s="72">
        <v>127.69329999999999</v>
      </c>
      <c r="P52" s="72">
        <v>184.7533</v>
      </c>
      <c r="Q52" s="73">
        <v>93.777299999999997</v>
      </c>
      <c r="R52" s="73">
        <v>117.7368</v>
      </c>
      <c r="S52" s="73">
        <v>167.6558</v>
      </c>
      <c r="T52" s="74">
        <v>16.180331234146188</v>
      </c>
      <c r="U52" s="75">
        <v>20.010999999761285</v>
      </c>
      <c r="V52" s="76">
        <v>4.4776425108831841</v>
      </c>
      <c r="W52" s="77">
        <v>4.0557610976430958</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3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9">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55</v>
      </c>
      <c r="B1" s="522"/>
      <c r="C1" s="522"/>
      <c r="D1" s="522"/>
      <c r="E1" s="522"/>
      <c r="F1" s="522"/>
      <c r="G1" s="522"/>
      <c r="H1" s="522"/>
      <c r="I1" s="522"/>
      <c r="J1" s="522"/>
      <c r="K1" s="522"/>
      <c r="M1" s="522" t="s">
        <v>145</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111.1495</v>
      </c>
      <c r="C6" s="120">
        <v>142.14959999999999</v>
      </c>
      <c r="D6" s="120">
        <v>139.369</v>
      </c>
      <c r="E6" s="120">
        <v>143.3409</v>
      </c>
      <c r="F6" s="120">
        <v>147.01580000000001</v>
      </c>
      <c r="G6" s="120">
        <v>151.09719999999999</v>
      </c>
      <c r="H6" s="120">
        <v>156.73169999999999</v>
      </c>
      <c r="I6" s="121">
        <v>100.00007175196778</v>
      </c>
      <c r="J6" s="122">
        <v>99.999936196697931</v>
      </c>
      <c r="K6" s="123">
        <v>0.49040831087281411</v>
      </c>
      <c r="M6" s="141" t="s">
        <v>18</v>
      </c>
      <c r="N6" s="142">
        <v>147.96600000000001</v>
      </c>
      <c r="O6" s="142">
        <v>155.4006</v>
      </c>
      <c r="P6" s="142">
        <v>172.28819999999999</v>
      </c>
      <c r="Q6" s="142">
        <v>128.61070000000001</v>
      </c>
      <c r="R6" s="142">
        <v>120.331</v>
      </c>
      <c r="S6" s="142">
        <v>121.1481</v>
      </c>
      <c r="T6" s="143">
        <v>100</v>
      </c>
      <c r="U6" s="143">
        <v>100</v>
      </c>
      <c r="V6" s="144">
        <v>0.88700000000000001</v>
      </c>
      <c r="W6" s="144">
        <v>-0.58199999999999996</v>
      </c>
    </row>
    <row r="7" spans="1:27" ht="15" customHeight="1" x14ac:dyDescent="0.25">
      <c r="A7" s="15" t="s">
        <v>0</v>
      </c>
      <c r="B7" s="16">
        <v>81.7774</v>
      </c>
      <c r="C7" s="16">
        <v>96.949700000000007</v>
      </c>
      <c r="D7" s="526">
        <v>93.894999999999996</v>
      </c>
      <c r="E7" s="16">
        <v>91.043400000000005</v>
      </c>
      <c r="F7" s="16">
        <v>86.375699999999995</v>
      </c>
      <c r="G7" s="16">
        <v>81.972999999999999</v>
      </c>
      <c r="H7" s="16">
        <v>79.203000000000003</v>
      </c>
      <c r="I7" s="17">
        <v>67.371510163666244</v>
      </c>
      <c r="J7" s="18">
        <v>50.534129343330036</v>
      </c>
      <c r="K7" s="19">
        <v>-0.70650476974406518</v>
      </c>
      <c r="M7" s="20" t="s">
        <v>0</v>
      </c>
      <c r="N7" s="21">
        <v>95.173699999999997</v>
      </c>
      <c r="O7" s="21">
        <v>94.236400000000003</v>
      </c>
      <c r="P7" s="21">
        <v>94.646299999999997</v>
      </c>
      <c r="Q7" s="22">
        <v>78.643500000000003</v>
      </c>
      <c r="R7" s="22">
        <v>64.409199999999998</v>
      </c>
      <c r="S7" s="22">
        <v>40.419600000000003</v>
      </c>
      <c r="T7" s="23">
        <v>54.934870757254416</v>
      </c>
      <c r="U7" s="24">
        <v>33.363791920797766</v>
      </c>
      <c r="V7" s="25">
        <v>3.3000000000000002E-2</v>
      </c>
      <c r="W7" s="26">
        <v>-3.4510000000000001</v>
      </c>
    </row>
    <row r="8" spans="1:27" ht="15" customHeight="1" x14ac:dyDescent="0.25">
      <c r="A8" s="15" t="s">
        <v>1</v>
      </c>
      <c r="B8" s="16">
        <v>12.1051</v>
      </c>
      <c r="C8" s="16">
        <v>22.333100000000002</v>
      </c>
      <c r="D8" s="527">
        <v>22.4712</v>
      </c>
      <c r="E8" s="16">
        <v>25.3918</v>
      </c>
      <c r="F8" s="16">
        <v>27.212299999999999</v>
      </c>
      <c r="G8" s="16">
        <v>29.076799999999999</v>
      </c>
      <c r="H8" s="16">
        <v>31.191299999999998</v>
      </c>
      <c r="I8" s="17">
        <v>16.123528187760549</v>
      </c>
      <c r="J8" s="18">
        <v>19.901079360461221</v>
      </c>
      <c r="K8" s="19">
        <v>1.3756457849952497</v>
      </c>
      <c r="M8" s="20" t="s">
        <v>1</v>
      </c>
      <c r="N8" s="21">
        <v>26.0365</v>
      </c>
      <c r="O8" s="21">
        <v>28.632000000000001</v>
      </c>
      <c r="P8" s="21">
        <v>35.241500000000002</v>
      </c>
      <c r="Q8" s="22">
        <v>23.781099999999999</v>
      </c>
      <c r="R8" s="22">
        <v>23.859400000000001</v>
      </c>
      <c r="S8" s="22">
        <v>23.340499999999999</v>
      </c>
      <c r="T8" s="23">
        <v>20.45497021850597</v>
      </c>
      <c r="U8" s="24">
        <v>19.266088366222828</v>
      </c>
      <c r="V8" s="25">
        <v>1.893</v>
      </c>
      <c r="W8" s="26">
        <v>0.158</v>
      </c>
    </row>
    <row r="9" spans="1:27" ht="15" customHeight="1" x14ac:dyDescent="0.25">
      <c r="A9" s="15" t="s">
        <v>2</v>
      </c>
      <c r="B9" s="16">
        <v>1.1465000000000001</v>
      </c>
      <c r="C9" s="16">
        <v>3.3311000000000002</v>
      </c>
      <c r="D9" s="527">
        <v>3.3658999999999999</v>
      </c>
      <c r="E9" s="16">
        <v>4.4383999999999997</v>
      </c>
      <c r="F9" s="16">
        <v>5.3470000000000004</v>
      </c>
      <c r="G9" s="16">
        <v>6.3361999999999998</v>
      </c>
      <c r="H9" s="16">
        <v>8.2765000000000004</v>
      </c>
      <c r="I9" s="17">
        <v>2.4150994841033517</v>
      </c>
      <c r="J9" s="18">
        <v>5.2806802963280566</v>
      </c>
      <c r="K9" s="19">
        <v>3.8200091767377042</v>
      </c>
      <c r="M9" s="20" t="s">
        <v>2</v>
      </c>
      <c r="N9" s="21">
        <v>4.4943999999999997</v>
      </c>
      <c r="O9" s="21">
        <v>5.3951000000000002</v>
      </c>
      <c r="P9" s="21">
        <v>7.9984000000000002</v>
      </c>
      <c r="Q9" s="22">
        <v>5.2404000000000002</v>
      </c>
      <c r="R9" s="22">
        <v>6.4273999999999996</v>
      </c>
      <c r="S9" s="22">
        <v>10.335000000000001</v>
      </c>
      <c r="T9" s="23">
        <v>4.6424537490089284</v>
      </c>
      <c r="U9" s="24">
        <v>8.5308807979654659</v>
      </c>
      <c r="V9" s="25">
        <v>3.6720000000000002</v>
      </c>
      <c r="W9" s="26">
        <v>4.7850000000000001</v>
      </c>
    </row>
    <row r="10" spans="1:27" ht="15" customHeight="1" x14ac:dyDescent="0.25">
      <c r="A10" s="15" t="s">
        <v>3</v>
      </c>
      <c r="B10" s="16">
        <v>3.3904999999999998</v>
      </c>
      <c r="C10" s="16">
        <v>3.1890000000000001</v>
      </c>
      <c r="D10" s="527">
        <v>2.8290999999999999</v>
      </c>
      <c r="E10" s="16">
        <v>3.6753</v>
      </c>
      <c r="F10" s="16">
        <v>6.8765000000000001</v>
      </c>
      <c r="G10" s="16">
        <v>10.0777</v>
      </c>
      <c r="H10" s="16">
        <v>12.0045</v>
      </c>
      <c r="I10" s="17">
        <v>2.0299349209652076</v>
      </c>
      <c r="J10" s="18">
        <v>7.6592673977249035</v>
      </c>
      <c r="K10" s="19">
        <v>6.2072076489316563</v>
      </c>
      <c r="M10" s="20" t="s">
        <v>3</v>
      </c>
      <c r="N10" s="21">
        <v>3.7461000000000002</v>
      </c>
      <c r="O10" s="21">
        <v>6.9916</v>
      </c>
      <c r="P10" s="21">
        <v>11.2042</v>
      </c>
      <c r="Q10" s="22">
        <v>3.6753</v>
      </c>
      <c r="R10" s="22">
        <v>6.8765000000000001</v>
      </c>
      <c r="S10" s="22">
        <v>13.944599999999999</v>
      </c>
      <c r="T10" s="23">
        <v>6.5031731714650221</v>
      </c>
      <c r="U10" s="24">
        <v>11.510374492047337</v>
      </c>
      <c r="V10" s="25">
        <v>5.9020000000000001</v>
      </c>
      <c r="W10" s="26">
        <v>6.8719999999999999</v>
      </c>
    </row>
    <row r="11" spans="1:27" ht="15" customHeight="1" x14ac:dyDescent="0.25">
      <c r="A11" s="15" t="s">
        <v>4</v>
      </c>
      <c r="B11" s="16">
        <v>9.4700000000000006E-2</v>
      </c>
      <c r="C11" s="16">
        <v>6.8900000000000003E-2</v>
      </c>
      <c r="D11" s="527">
        <v>5.57E-2</v>
      </c>
      <c r="E11" s="16">
        <v>0.1071</v>
      </c>
      <c r="F11" s="16">
        <v>0.1477</v>
      </c>
      <c r="G11" s="16">
        <v>0.21679999999999999</v>
      </c>
      <c r="H11" s="16">
        <v>0.30769999999999997</v>
      </c>
      <c r="I11" s="17">
        <v>3.9965846063328286E-2</v>
      </c>
      <c r="J11" s="18">
        <v>0.19632276048814631</v>
      </c>
      <c r="K11" s="19">
        <v>7.3811405572360655</v>
      </c>
      <c r="M11" s="20" t="s">
        <v>4</v>
      </c>
      <c r="N11" s="21">
        <v>0.1033</v>
      </c>
      <c r="O11" s="21">
        <v>0.14419999999999999</v>
      </c>
      <c r="P11" s="21">
        <v>0.30859999999999999</v>
      </c>
      <c r="Q11" s="22">
        <v>0.1244</v>
      </c>
      <c r="R11" s="22">
        <v>0.19120000000000001</v>
      </c>
      <c r="S11" s="22">
        <v>0.3785</v>
      </c>
      <c r="T11" s="23">
        <v>0.17911847706343209</v>
      </c>
      <c r="U11" s="24">
        <v>0.31242751640347644</v>
      </c>
      <c r="V11" s="25">
        <v>7.3940000000000001</v>
      </c>
      <c r="W11" s="26">
        <v>8.3119999999999994</v>
      </c>
    </row>
    <row r="12" spans="1:27" s="107" customFormat="1" ht="15" customHeight="1" x14ac:dyDescent="0.25">
      <c r="A12" s="15" t="s">
        <v>32</v>
      </c>
      <c r="B12" s="16">
        <v>12.635400000000001</v>
      </c>
      <c r="C12" s="16">
        <v>15.782</v>
      </c>
      <c r="D12" s="527">
        <v>16.017600000000002</v>
      </c>
      <c r="E12" s="16">
        <v>16.063400000000001</v>
      </c>
      <c r="F12" s="16">
        <v>16.4984</v>
      </c>
      <c r="G12" s="16">
        <v>16.6647</v>
      </c>
      <c r="H12" s="16">
        <v>16.4861</v>
      </c>
      <c r="I12" s="17">
        <v>11.492943193967095</v>
      </c>
      <c r="J12" s="18">
        <v>10.518676183567205</v>
      </c>
      <c r="K12" s="19">
        <v>0.12019502615203681</v>
      </c>
      <c r="M12" s="20" t="s">
        <v>32</v>
      </c>
      <c r="N12" s="21">
        <v>15.9922</v>
      </c>
      <c r="O12" s="21">
        <v>16.334</v>
      </c>
      <c r="P12" s="21">
        <v>16.0869</v>
      </c>
      <c r="Q12" s="22">
        <v>12.416600000000001</v>
      </c>
      <c r="R12" s="22">
        <v>9.8705999999999996</v>
      </c>
      <c r="S12" s="22">
        <v>14.8858</v>
      </c>
      <c r="T12" s="23">
        <v>9.3372035925849826</v>
      </c>
      <c r="U12" s="24">
        <v>12.287274831384067</v>
      </c>
      <c r="V12" s="25">
        <v>1.7999999999999999E-2</v>
      </c>
      <c r="W12" s="26">
        <v>-0.30499999999999999</v>
      </c>
      <c r="AA12" s="114"/>
    </row>
    <row r="13" spans="1:27" s="110" customFormat="1" ht="15" customHeight="1" x14ac:dyDescent="0.25">
      <c r="A13" s="27" t="s">
        <v>5</v>
      </c>
      <c r="B13" s="28">
        <v>0</v>
      </c>
      <c r="C13" s="28">
        <v>0.49590000000000001</v>
      </c>
      <c r="D13" s="528">
        <v>0.73460000000000003</v>
      </c>
      <c r="E13" s="28">
        <v>2.6215999999999999</v>
      </c>
      <c r="F13" s="28">
        <v>4.5583</v>
      </c>
      <c r="G13" s="28">
        <v>6.7521000000000004</v>
      </c>
      <c r="H13" s="28">
        <v>9.2624999999999993</v>
      </c>
      <c r="I13" s="29">
        <v>0.52708995544202808</v>
      </c>
      <c r="J13" s="30">
        <v>5.9097808547983588</v>
      </c>
      <c r="K13" s="31">
        <v>11.13773819199193</v>
      </c>
      <c r="M13" s="20" t="s">
        <v>5</v>
      </c>
      <c r="N13" s="21">
        <v>2.4197000000000002</v>
      </c>
      <c r="O13" s="21">
        <v>3.6673</v>
      </c>
      <c r="P13" s="21">
        <v>6.8022999999999998</v>
      </c>
      <c r="Q13" s="22">
        <v>4.7294999999999998</v>
      </c>
      <c r="R13" s="22">
        <v>8.6967999999999996</v>
      </c>
      <c r="S13" s="22">
        <v>17.844000000000001</v>
      </c>
      <c r="T13" s="23">
        <v>3.9482100341172526</v>
      </c>
      <c r="U13" s="24">
        <v>14.729079531581593</v>
      </c>
      <c r="V13" s="25">
        <v>9.7170000000000005</v>
      </c>
      <c r="W13" s="26">
        <v>14.215999999999999</v>
      </c>
    </row>
    <row r="14" spans="1:27" ht="15" customHeight="1" x14ac:dyDescent="0.25">
      <c r="A14" s="119" t="s">
        <v>16</v>
      </c>
      <c r="B14" s="120">
        <v>51.4084</v>
      </c>
      <c r="C14" s="120">
        <v>65.4512</v>
      </c>
      <c r="D14" s="120">
        <v>63.889600000000002</v>
      </c>
      <c r="E14" s="120">
        <v>64.314899999999994</v>
      </c>
      <c r="F14" s="120">
        <v>65.984700000000004</v>
      </c>
      <c r="G14" s="120">
        <v>68.241</v>
      </c>
      <c r="H14" s="120">
        <v>71.231300000000005</v>
      </c>
      <c r="I14" s="121">
        <v>100.00015651999701</v>
      </c>
      <c r="J14" s="122">
        <v>100</v>
      </c>
      <c r="K14" s="529">
        <v>0.45426087876268006</v>
      </c>
      <c r="M14" s="137" t="s">
        <v>16</v>
      </c>
      <c r="N14" s="138">
        <v>67.705600000000004</v>
      </c>
      <c r="O14" s="138">
        <v>72.112499999999997</v>
      </c>
      <c r="P14" s="138">
        <v>81.510400000000004</v>
      </c>
      <c r="Q14" s="138">
        <v>55.7958</v>
      </c>
      <c r="R14" s="138">
        <v>51.090499999999999</v>
      </c>
      <c r="S14" s="138">
        <v>48.368899999999996</v>
      </c>
      <c r="T14" s="145">
        <v>100</v>
      </c>
      <c r="U14" s="145">
        <v>100</v>
      </c>
      <c r="V14" s="140">
        <v>1.02</v>
      </c>
      <c r="W14" s="140">
        <v>-1.153</v>
      </c>
    </row>
    <row r="15" spans="1:27" ht="15" customHeight="1" x14ac:dyDescent="0.25">
      <c r="A15" s="15" t="s">
        <v>0</v>
      </c>
      <c r="B15" s="16">
        <v>47.817700000000002</v>
      </c>
      <c r="C15" s="16">
        <v>61.6586</v>
      </c>
      <c r="D15" s="527">
        <v>60.2622</v>
      </c>
      <c r="E15" s="16">
        <v>56.448300000000003</v>
      </c>
      <c r="F15" s="16">
        <v>51.222499999999997</v>
      </c>
      <c r="G15" s="16">
        <v>46.410499999999999</v>
      </c>
      <c r="H15" s="16">
        <v>42.914400000000001</v>
      </c>
      <c r="I15" s="17">
        <v>94.322393629010037</v>
      </c>
      <c r="J15" s="18">
        <v>60.246548918803953</v>
      </c>
      <c r="K15" s="19">
        <v>-1.4046152858544159</v>
      </c>
      <c r="M15" s="20" t="s">
        <v>0</v>
      </c>
      <c r="N15" s="21">
        <v>59.795999999999999</v>
      </c>
      <c r="O15" s="21">
        <v>57.828299999999999</v>
      </c>
      <c r="P15" s="21">
        <v>56.289700000000003</v>
      </c>
      <c r="Q15" s="22">
        <v>45.077399999999997</v>
      </c>
      <c r="R15" s="22">
        <v>31.259399999999999</v>
      </c>
      <c r="S15" s="22">
        <v>7.7537000000000003</v>
      </c>
      <c r="T15" s="23">
        <v>69.058304216394475</v>
      </c>
      <c r="U15" s="24">
        <v>16.030341810543554</v>
      </c>
      <c r="V15" s="25">
        <v>-0.28399999999999997</v>
      </c>
      <c r="W15" s="26">
        <v>-8.1890000000000001</v>
      </c>
    </row>
    <row r="16" spans="1:27" ht="15" customHeight="1" x14ac:dyDescent="0.25">
      <c r="A16" s="15" t="s">
        <v>1</v>
      </c>
      <c r="B16" s="16">
        <v>0</v>
      </c>
      <c r="C16" s="16">
        <v>4.5100000000000001E-2</v>
      </c>
      <c r="D16" s="527">
        <v>4.41E-2</v>
      </c>
      <c r="E16" s="16">
        <v>7.0900000000000005E-2</v>
      </c>
      <c r="F16" s="16">
        <v>0.1166</v>
      </c>
      <c r="G16" s="16">
        <v>0.20660000000000001</v>
      </c>
      <c r="H16" s="16">
        <v>0.2162</v>
      </c>
      <c r="I16" s="17">
        <v>6.9025318674713884E-2</v>
      </c>
      <c r="J16" s="18">
        <v>0.30351825672141319</v>
      </c>
      <c r="K16" s="19">
        <v>6.8482415488605008</v>
      </c>
      <c r="M16" s="20" t="s">
        <v>1</v>
      </c>
      <c r="N16" s="21">
        <v>7.1199999999999999E-2</v>
      </c>
      <c r="O16" s="21">
        <v>0.12230000000000001</v>
      </c>
      <c r="P16" s="21">
        <v>0.24329999999999999</v>
      </c>
      <c r="Q16" s="22">
        <v>8.6999999999999994E-2</v>
      </c>
      <c r="R16" s="22">
        <v>0.14130000000000001</v>
      </c>
      <c r="S16" s="22">
        <v>0.156</v>
      </c>
      <c r="T16" s="23">
        <v>0.29848951790201006</v>
      </c>
      <c r="U16" s="24">
        <v>0.32252128950627368</v>
      </c>
      <c r="V16" s="25">
        <v>7.375</v>
      </c>
      <c r="W16" s="26">
        <v>5.4050000000000002</v>
      </c>
    </row>
    <row r="17" spans="1:23" ht="15" customHeight="1" x14ac:dyDescent="0.25">
      <c r="A17" s="15" t="s">
        <v>2</v>
      </c>
      <c r="B17" s="16">
        <v>0</v>
      </c>
      <c r="C17" s="16">
        <v>0</v>
      </c>
      <c r="D17" s="527">
        <v>0</v>
      </c>
      <c r="E17" s="16">
        <v>0.77559999999999996</v>
      </c>
      <c r="F17" s="16">
        <v>1.4914000000000001</v>
      </c>
      <c r="G17" s="16">
        <v>2.2122999999999999</v>
      </c>
      <c r="H17" s="16">
        <v>3.55</v>
      </c>
      <c r="I17" s="17">
        <v>0</v>
      </c>
      <c r="J17" s="18">
        <v>4.9837641598566913</v>
      </c>
      <c r="K17" s="19" t="s">
        <v>46</v>
      </c>
      <c r="M17" s="20" t="s">
        <v>2</v>
      </c>
      <c r="N17" s="21">
        <v>0.83660000000000001</v>
      </c>
      <c r="O17" s="21">
        <v>1.5761000000000001</v>
      </c>
      <c r="P17" s="21">
        <v>3.27</v>
      </c>
      <c r="Q17" s="22">
        <v>1.486</v>
      </c>
      <c r="R17" s="22">
        <v>2.4167000000000001</v>
      </c>
      <c r="S17" s="22">
        <v>5.5755999999999997</v>
      </c>
      <c r="T17" s="23">
        <v>4.0117580087939695</v>
      </c>
      <c r="U17" s="24">
        <v>11.527241678020381</v>
      </c>
      <c r="V17" s="25" t="s">
        <v>46</v>
      </c>
      <c r="W17" s="26" t="s">
        <v>46</v>
      </c>
    </row>
    <row r="18" spans="1:23" ht="15" customHeight="1" x14ac:dyDescent="0.25">
      <c r="A18" s="15" t="s">
        <v>3</v>
      </c>
      <c r="B18" s="16">
        <v>3.3904999999999998</v>
      </c>
      <c r="C18" s="16">
        <v>3.1890000000000001</v>
      </c>
      <c r="D18" s="527">
        <v>2.8290999999999999</v>
      </c>
      <c r="E18" s="16">
        <v>3.6753</v>
      </c>
      <c r="F18" s="16">
        <v>6.8765000000000001</v>
      </c>
      <c r="G18" s="16">
        <v>10.0777</v>
      </c>
      <c r="H18" s="16">
        <v>12.0045</v>
      </c>
      <c r="I18" s="17">
        <v>4.4281072349803408</v>
      </c>
      <c r="J18" s="18">
        <v>16.852844185070325</v>
      </c>
      <c r="K18" s="19">
        <v>6.2072076489316563</v>
      </c>
      <c r="M18" s="20" t="s">
        <v>3</v>
      </c>
      <c r="N18" s="21">
        <v>3.7461000000000002</v>
      </c>
      <c r="O18" s="21">
        <v>6.9916</v>
      </c>
      <c r="P18" s="21">
        <v>11.2042</v>
      </c>
      <c r="Q18" s="22">
        <v>3.6753</v>
      </c>
      <c r="R18" s="22">
        <v>6.8765000000000001</v>
      </c>
      <c r="S18" s="22">
        <v>13.944599999999999</v>
      </c>
      <c r="T18" s="23">
        <v>13.745730606155778</v>
      </c>
      <c r="U18" s="24">
        <v>28.829681882366565</v>
      </c>
      <c r="V18" s="25">
        <v>5.9020000000000001</v>
      </c>
      <c r="W18" s="26">
        <v>6.8719999999999999</v>
      </c>
    </row>
    <row r="19" spans="1:23" ht="15" customHeight="1" x14ac:dyDescent="0.25">
      <c r="A19" s="15" t="s">
        <v>4</v>
      </c>
      <c r="B19" s="16">
        <v>9.4700000000000006E-2</v>
      </c>
      <c r="C19" s="16">
        <v>6.8900000000000003E-2</v>
      </c>
      <c r="D19" s="527">
        <v>5.57E-2</v>
      </c>
      <c r="E19" s="16">
        <v>0.1071</v>
      </c>
      <c r="F19" s="16">
        <v>0.1477</v>
      </c>
      <c r="G19" s="16">
        <v>0.21679999999999999</v>
      </c>
      <c r="H19" s="16">
        <v>0.30769999999999997</v>
      </c>
      <c r="I19" s="17">
        <v>8.7181638326112545E-2</v>
      </c>
      <c r="J19" s="18">
        <v>0.43197302309518415</v>
      </c>
      <c r="K19" s="19">
        <v>7.3811405572360655</v>
      </c>
      <c r="M19" s="20" t="s">
        <v>4</v>
      </c>
      <c r="N19" s="21">
        <v>0.1033</v>
      </c>
      <c r="O19" s="21">
        <v>0.14419999999999999</v>
      </c>
      <c r="P19" s="21">
        <v>0.30859999999999999</v>
      </c>
      <c r="Q19" s="22">
        <v>0.1244</v>
      </c>
      <c r="R19" s="22">
        <v>0.19120000000000001</v>
      </c>
      <c r="S19" s="22">
        <v>0.3785</v>
      </c>
      <c r="T19" s="23">
        <v>0.37860199434673364</v>
      </c>
      <c r="U19" s="24">
        <v>0.78252761588541409</v>
      </c>
      <c r="V19" s="25">
        <v>7.3940000000000001</v>
      </c>
      <c r="W19" s="26">
        <v>8.3119999999999994</v>
      </c>
    </row>
    <row r="20" spans="1:23" ht="15" customHeight="1" x14ac:dyDescent="0.25">
      <c r="A20" s="15" t="s">
        <v>32</v>
      </c>
      <c r="B20" s="16">
        <v>0.1056</v>
      </c>
      <c r="C20" s="16">
        <v>0.1066</v>
      </c>
      <c r="D20" s="527">
        <v>0.1042</v>
      </c>
      <c r="E20" s="16">
        <v>1.0181</v>
      </c>
      <c r="F20" s="16">
        <v>2.202</v>
      </c>
      <c r="G20" s="16">
        <v>3.2770999999999999</v>
      </c>
      <c r="H20" s="16">
        <v>4.2203999999999997</v>
      </c>
      <c r="I20" s="17">
        <v>0.16309383686859835</v>
      </c>
      <c r="J20" s="18">
        <v>5.9249234535941353</v>
      </c>
      <c r="K20" s="19">
        <v>16.675206707455416</v>
      </c>
      <c r="M20" s="20" t="s">
        <v>32</v>
      </c>
      <c r="N20" s="21">
        <v>1.0664</v>
      </c>
      <c r="O20" s="21">
        <v>2.2734999999999999</v>
      </c>
      <c r="P20" s="21">
        <v>4.2887000000000004</v>
      </c>
      <c r="Q20" s="22">
        <v>1.1837</v>
      </c>
      <c r="R20" s="22">
        <v>2.4483999999999999</v>
      </c>
      <c r="S20" s="22">
        <v>4.8080999999999996</v>
      </c>
      <c r="T20" s="23">
        <v>5.261537178077889</v>
      </c>
      <c r="U20" s="24">
        <v>9.9404782825327853</v>
      </c>
      <c r="V20" s="25">
        <v>16.753</v>
      </c>
      <c r="W20" s="26">
        <v>17.311</v>
      </c>
    </row>
    <row r="21" spans="1:23" ht="15" customHeight="1" x14ac:dyDescent="0.25">
      <c r="A21" s="27" t="s">
        <v>5</v>
      </c>
      <c r="B21" s="28">
        <v>0</v>
      </c>
      <c r="C21" s="28">
        <v>0.38300000000000001</v>
      </c>
      <c r="D21" s="528">
        <v>0.59440000000000004</v>
      </c>
      <c r="E21" s="28">
        <v>2.2195999999999998</v>
      </c>
      <c r="F21" s="28">
        <v>3.9279999999999999</v>
      </c>
      <c r="G21" s="28">
        <v>5.8400999999999996</v>
      </c>
      <c r="H21" s="28">
        <v>8.0181000000000004</v>
      </c>
      <c r="I21" s="29">
        <v>0.93035486213718677</v>
      </c>
      <c r="J21" s="30">
        <v>11.256428002858295</v>
      </c>
      <c r="K21" s="31">
        <v>11.450758324207587</v>
      </c>
      <c r="M21" s="20" t="s">
        <v>5</v>
      </c>
      <c r="N21" s="21">
        <v>2.0859999999999999</v>
      </c>
      <c r="O21" s="21">
        <v>3.1764000000000001</v>
      </c>
      <c r="P21" s="21">
        <v>5.9059999999999997</v>
      </c>
      <c r="Q21" s="22">
        <v>4.1619999999999999</v>
      </c>
      <c r="R21" s="22">
        <v>7.7569999999999997</v>
      </c>
      <c r="S21" s="22">
        <v>15.7523</v>
      </c>
      <c r="T21" s="23">
        <v>7.2457011620602998</v>
      </c>
      <c r="U21" s="24">
        <v>32.567000696728684</v>
      </c>
      <c r="V21" s="25">
        <v>10.039999999999999</v>
      </c>
      <c r="W21" s="26">
        <v>14.631</v>
      </c>
    </row>
    <row r="22" spans="1:23" ht="15" customHeight="1" x14ac:dyDescent="0.25">
      <c r="A22" s="119" t="s">
        <v>17</v>
      </c>
      <c r="B22" s="120">
        <v>22.588899999999999</v>
      </c>
      <c r="C22" s="120">
        <v>23.026499999999999</v>
      </c>
      <c r="D22" s="120">
        <v>22.616199999999999</v>
      </c>
      <c r="E22" s="120">
        <v>24.516100000000002</v>
      </c>
      <c r="F22" s="120">
        <v>25.621700000000001</v>
      </c>
      <c r="G22" s="120">
        <v>26.590800000000002</v>
      </c>
      <c r="H22" s="120">
        <v>27.616399999999999</v>
      </c>
      <c r="I22" s="121">
        <v>100</v>
      </c>
      <c r="J22" s="122">
        <v>100</v>
      </c>
      <c r="K22" s="529">
        <v>0.83573684191298181</v>
      </c>
      <c r="M22" s="137" t="s">
        <v>17</v>
      </c>
      <c r="N22" s="138">
        <v>24.768599999999999</v>
      </c>
      <c r="O22" s="138">
        <v>26.025700000000001</v>
      </c>
      <c r="P22" s="138">
        <v>28.364699999999999</v>
      </c>
      <c r="Q22" s="138">
        <v>23.022400000000001</v>
      </c>
      <c r="R22" s="138">
        <v>22.849299999999999</v>
      </c>
      <c r="S22" s="138">
        <v>25.231999999999999</v>
      </c>
      <c r="T22" s="145">
        <v>100</v>
      </c>
      <c r="U22" s="145">
        <v>100</v>
      </c>
      <c r="V22" s="140">
        <v>0.94799999999999995</v>
      </c>
      <c r="W22" s="530">
        <v>0.45700000000000002</v>
      </c>
    </row>
    <row r="23" spans="1:23" ht="15" customHeight="1" x14ac:dyDescent="0.25">
      <c r="A23" s="32" t="s">
        <v>25</v>
      </c>
      <c r="B23" s="33">
        <v>3.9588000000000001</v>
      </c>
      <c r="C23" s="33">
        <v>4.0183999999999997</v>
      </c>
      <c r="D23" s="531">
        <v>3.9483999999999999</v>
      </c>
      <c r="E23" s="33">
        <v>4.1923000000000004</v>
      </c>
      <c r="F23" s="33">
        <v>4.4390000000000001</v>
      </c>
      <c r="G23" s="33">
        <v>4.7268999999999997</v>
      </c>
      <c r="H23" s="33">
        <v>5.0393999999999997</v>
      </c>
      <c r="I23" s="29">
        <v>17.458282116359069</v>
      </c>
      <c r="J23" s="30">
        <v>18.247852725192278</v>
      </c>
      <c r="K23" s="34">
        <v>1.021753758505306</v>
      </c>
      <c r="M23" s="35" t="s">
        <v>25</v>
      </c>
      <c r="N23" s="36">
        <v>4.4047999999999998</v>
      </c>
      <c r="O23" s="36">
        <v>4.7809999999999997</v>
      </c>
      <c r="P23" s="36">
        <v>5.6345999999999998</v>
      </c>
      <c r="Q23" s="37">
        <v>3.7982</v>
      </c>
      <c r="R23" s="37">
        <v>3.6393</v>
      </c>
      <c r="S23" s="37">
        <v>3.5586000000000002</v>
      </c>
      <c r="T23" s="38">
        <v>19.864831991877228</v>
      </c>
      <c r="U23" s="39">
        <v>14.103519340519977</v>
      </c>
      <c r="V23" s="40">
        <v>1.4930000000000001</v>
      </c>
      <c r="W23" s="41">
        <v>-0.432</v>
      </c>
    </row>
    <row r="24" spans="1:23" ht="15" customHeight="1" x14ac:dyDescent="0.25">
      <c r="A24" s="119" t="s">
        <v>19</v>
      </c>
      <c r="B24" s="120">
        <v>56.0869</v>
      </c>
      <c r="C24" s="120">
        <v>74.757900000000006</v>
      </c>
      <c r="D24" s="120">
        <v>73.582099999999997</v>
      </c>
      <c r="E24" s="120">
        <v>78.449700000000007</v>
      </c>
      <c r="F24" s="120">
        <v>81.880499999999998</v>
      </c>
      <c r="G24" s="120">
        <v>85.829899999999995</v>
      </c>
      <c r="H24" s="120">
        <v>90.815899999999999</v>
      </c>
      <c r="I24" s="121">
        <v>100.00013590261763</v>
      </c>
      <c r="J24" s="122">
        <v>99.999889887123288</v>
      </c>
      <c r="K24" s="529">
        <v>0.88065763352564996</v>
      </c>
      <c r="M24" s="137" t="s">
        <v>19</v>
      </c>
      <c r="N24" s="138">
        <v>80.408000000000001</v>
      </c>
      <c r="O24" s="138">
        <v>85.300899999999999</v>
      </c>
      <c r="P24" s="138">
        <v>97.937399999999997</v>
      </c>
      <c r="Q24" s="138">
        <v>72.043899999999994</v>
      </c>
      <c r="R24" s="138">
        <v>69.286600000000007</v>
      </c>
      <c r="S24" s="138">
        <v>73.950999999999993</v>
      </c>
      <c r="T24" s="145">
        <v>100</v>
      </c>
      <c r="U24" s="145">
        <v>100</v>
      </c>
      <c r="V24" s="140">
        <v>1.198</v>
      </c>
      <c r="W24" s="530">
        <v>2.1000000000000001E-2</v>
      </c>
    </row>
    <row r="25" spans="1:23" ht="15" customHeight="1" x14ac:dyDescent="0.25">
      <c r="A25" s="15" t="s">
        <v>0</v>
      </c>
      <c r="B25" s="16">
        <v>15.925700000000001</v>
      </c>
      <c r="C25" s="16">
        <v>18.261800000000001</v>
      </c>
      <c r="D25" s="527">
        <v>17.127099999999999</v>
      </c>
      <c r="E25" s="16">
        <v>16.1312</v>
      </c>
      <c r="F25" s="16">
        <v>15.5898</v>
      </c>
      <c r="G25" s="16">
        <v>15.0358</v>
      </c>
      <c r="H25" s="16">
        <v>14.8101</v>
      </c>
      <c r="I25" s="17">
        <v>23.276177222449483</v>
      </c>
      <c r="J25" s="18">
        <v>16.307827153615172</v>
      </c>
      <c r="K25" s="19">
        <v>-0.60380565537032638</v>
      </c>
      <c r="M25" s="20" t="s">
        <v>0</v>
      </c>
      <c r="N25" s="21">
        <v>16.881499999999999</v>
      </c>
      <c r="O25" s="21">
        <v>16.794</v>
      </c>
      <c r="P25" s="21">
        <v>16.7864</v>
      </c>
      <c r="Q25" s="22">
        <v>15.188000000000001</v>
      </c>
      <c r="R25" s="22">
        <v>13.753500000000001</v>
      </c>
      <c r="S25" s="22">
        <v>11.4754</v>
      </c>
      <c r="T25" s="23">
        <v>17.139928158190845</v>
      </c>
      <c r="U25" s="24">
        <v>15.517572446620061</v>
      </c>
      <c r="V25" s="25">
        <v>-8.4000000000000005E-2</v>
      </c>
      <c r="W25" s="26">
        <v>-1.655</v>
      </c>
    </row>
    <row r="26" spans="1:23" ht="15" customHeight="1" x14ac:dyDescent="0.25">
      <c r="A26" s="15" t="s">
        <v>1</v>
      </c>
      <c r="B26" s="16">
        <v>15.9529</v>
      </c>
      <c r="C26" s="16">
        <v>26.016300000000001</v>
      </c>
      <c r="D26" s="527">
        <v>26.034700000000001</v>
      </c>
      <c r="E26" s="16">
        <v>29.020800000000001</v>
      </c>
      <c r="F26" s="16">
        <v>30.861000000000001</v>
      </c>
      <c r="G26" s="16">
        <v>32.707900000000002</v>
      </c>
      <c r="H26" s="16">
        <v>35.052399999999999</v>
      </c>
      <c r="I26" s="17">
        <v>35.381838789596934</v>
      </c>
      <c r="J26" s="18">
        <v>38.597205995866361</v>
      </c>
      <c r="K26" s="19">
        <v>1.2469344545183558</v>
      </c>
      <c r="M26" s="20" t="s">
        <v>1</v>
      </c>
      <c r="N26" s="21">
        <v>29.620699999999999</v>
      </c>
      <c r="O26" s="21">
        <v>32.186599999999999</v>
      </c>
      <c r="P26" s="21">
        <v>38.979700000000001</v>
      </c>
      <c r="Q26" s="22">
        <v>27.437799999999999</v>
      </c>
      <c r="R26" s="22">
        <v>27.570599999999999</v>
      </c>
      <c r="S26" s="22">
        <v>27.253</v>
      </c>
      <c r="T26" s="23">
        <v>39.800627747928779</v>
      </c>
      <c r="U26" s="24">
        <v>36.852780895457805</v>
      </c>
      <c r="V26" s="25">
        <v>1.696</v>
      </c>
      <c r="W26" s="26">
        <v>0.191</v>
      </c>
    </row>
    <row r="27" spans="1:23" ht="15" customHeight="1" x14ac:dyDescent="0.25">
      <c r="A27" s="15" t="s">
        <v>2</v>
      </c>
      <c r="B27" s="16">
        <v>0</v>
      </c>
      <c r="C27" s="16">
        <v>1.7422</v>
      </c>
      <c r="D27" s="527">
        <v>1.7770999999999999</v>
      </c>
      <c r="E27" s="16">
        <v>2.0739999999999998</v>
      </c>
      <c r="F27" s="16">
        <v>2.2667000000000002</v>
      </c>
      <c r="G27" s="16">
        <v>2.5350999999999999</v>
      </c>
      <c r="H27" s="16">
        <v>2.8784000000000001</v>
      </c>
      <c r="I27" s="17">
        <v>2.4151254177306707</v>
      </c>
      <c r="J27" s="18">
        <v>3.1694890432182028</v>
      </c>
      <c r="K27" s="19">
        <v>2.0297063292842088</v>
      </c>
      <c r="M27" s="20" t="s">
        <v>2</v>
      </c>
      <c r="N27" s="21">
        <v>2.0689000000000002</v>
      </c>
      <c r="O27" s="21">
        <v>2.2302</v>
      </c>
      <c r="P27" s="21">
        <v>2.7423000000000002</v>
      </c>
      <c r="Q27" s="22">
        <v>2.1655000000000002</v>
      </c>
      <c r="R27" s="22">
        <v>2.4218000000000002</v>
      </c>
      <c r="S27" s="22">
        <v>3.1536</v>
      </c>
      <c r="T27" s="23">
        <v>2.8000539119886785</v>
      </c>
      <c r="U27" s="24">
        <v>4.2644453759922119</v>
      </c>
      <c r="V27" s="25">
        <v>1.8240000000000001</v>
      </c>
      <c r="W27" s="26">
        <v>2.419</v>
      </c>
    </row>
    <row r="28" spans="1:23" ht="15" customHeight="1" x14ac:dyDescent="0.25">
      <c r="A28" s="15" t="s">
        <v>6</v>
      </c>
      <c r="B28" s="16">
        <v>14.9758</v>
      </c>
      <c r="C28" s="16">
        <v>17.067699999999999</v>
      </c>
      <c r="D28" s="527">
        <v>16.770499999999998</v>
      </c>
      <c r="E28" s="16">
        <v>19.747499999999999</v>
      </c>
      <c r="F28" s="16">
        <v>22.0322</v>
      </c>
      <c r="G28" s="16">
        <v>24.837599999999998</v>
      </c>
      <c r="H28" s="16">
        <v>27.892600000000002</v>
      </c>
      <c r="I28" s="17">
        <v>22.791548488015426</v>
      </c>
      <c r="J28" s="18">
        <v>30.713344249189845</v>
      </c>
      <c r="K28" s="19">
        <v>2.1423764193592376</v>
      </c>
      <c r="M28" s="20" t="s">
        <v>6</v>
      </c>
      <c r="N28" s="21">
        <v>20.511500000000002</v>
      </c>
      <c r="O28" s="21">
        <v>23.257400000000001</v>
      </c>
      <c r="P28" s="21">
        <v>29.889700000000001</v>
      </c>
      <c r="Q28" s="22">
        <v>18.453299999999999</v>
      </c>
      <c r="R28" s="22">
        <v>19.2561</v>
      </c>
      <c r="S28" s="22">
        <v>22.845300000000002</v>
      </c>
      <c r="T28" s="23">
        <v>30.519188787940056</v>
      </c>
      <c r="U28" s="24">
        <v>30.892482860272345</v>
      </c>
      <c r="V28" s="25">
        <v>2.4369999999999998</v>
      </c>
      <c r="W28" s="26">
        <v>1.296</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9.2324999999999999</v>
      </c>
      <c r="C30" s="16">
        <v>11.557</v>
      </c>
      <c r="D30" s="527">
        <v>11.7325</v>
      </c>
      <c r="E30" s="16">
        <v>11.074199999999999</v>
      </c>
      <c r="F30" s="16">
        <v>10.500500000000001</v>
      </c>
      <c r="G30" s="16">
        <v>9.8015000000000008</v>
      </c>
      <c r="H30" s="16">
        <v>8.9379000000000008</v>
      </c>
      <c r="I30" s="17">
        <v>15.944774612303808</v>
      </c>
      <c r="J30" s="18">
        <v>9.8417788074555244</v>
      </c>
      <c r="K30" s="19">
        <v>-1.1271911644383792</v>
      </c>
      <c r="M30" s="20" t="s">
        <v>32</v>
      </c>
      <c r="N30" s="21">
        <v>10.9917</v>
      </c>
      <c r="O30" s="21">
        <v>10.341900000000001</v>
      </c>
      <c r="P30" s="21">
        <v>8.6430000000000007</v>
      </c>
      <c r="Q30" s="22">
        <v>8.2317999999999998</v>
      </c>
      <c r="R30" s="22">
        <v>5.3448000000000002</v>
      </c>
      <c r="S30" s="22">
        <v>7.1318999999999999</v>
      </c>
      <c r="T30" s="23">
        <v>8.8250249649265768</v>
      </c>
      <c r="U30" s="24">
        <v>9.6440886532974535</v>
      </c>
      <c r="V30" s="25">
        <v>-1.2649999999999999</v>
      </c>
      <c r="W30" s="26">
        <v>-2.0529999999999999</v>
      </c>
    </row>
    <row r="31" spans="1:23" ht="15" customHeight="1" x14ac:dyDescent="0.25">
      <c r="A31" s="27" t="s">
        <v>5</v>
      </c>
      <c r="B31" s="28">
        <v>0</v>
      </c>
      <c r="C31" s="28">
        <v>0.1129</v>
      </c>
      <c r="D31" s="528">
        <v>0.14030000000000001</v>
      </c>
      <c r="E31" s="28">
        <v>0.40200000000000002</v>
      </c>
      <c r="F31" s="28">
        <v>0.63039999999999996</v>
      </c>
      <c r="G31" s="28">
        <v>0.91200000000000003</v>
      </c>
      <c r="H31" s="28">
        <v>1.2444</v>
      </c>
      <c r="I31" s="29">
        <v>0.19067137252130614</v>
      </c>
      <c r="J31" s="30">
        <v>1.3702446377781863</v>
      </c>
      <c r="K31" s="31">
        <v>9.5206292768252432</v>
      </c>
      <c r="M31" s="20" t="s">
        <v>5</v>
      </c>
      <c r="N31" s="21">
        <v>0.3337</v>
      </c>
      <c r="O31" s="21">
        <v>0.4909</v>
      </c>
      <c r="P31" s="21">
        <v>0.89629999999999999</v>
      </c>
      <c r="Q31" s="22">
        <v>0.5675</v>
      </c>
      <c r="R31" s="22">
        <v>0.93979999999999997</v>
      </c>
      <c r="S31" s="22">
        <v>2.0918000000000001</v>
      </c>
      <c r="T31" s="23">
        <v>0.91517642902507124</v>
      </c>
      <c r="U31" s="24">
        <v>2.8286297683601305</v>
      </c>
      <c r="V31" s="25">
        <v>8.0329999999999995</v>
      </c>
      <c r="W31" s="26">
        <v>11.917</v>
      </c>
    </row>
    <row r="32" spans="1:23" ht="15" customHeight="1" x14ac:dyDescent="0.25">
      <c r="A32" s="119" t="s">
        <v>8</v>
      </c>
      <c r="B32" s="120">
        <v>20.316400000000002</v>
      </c>
      <c r="C32" s="120">
        <v>27.1783</v>
      </c>
      <c r="D32" s="120">
        <v>26.361899999999999</v>
      </c>
      <c r="E32" s="120">
        <v>27.963100000000001</v>
      </c>
      <c r="F32" s="120">
        <v>28.9678</v>
      </c>
      <c r="G32" s="120">
        <v>30.207799999999999</v>
      </c>
      <c r="H32" s="120">
        <v>31.627700000000001</v>
      </c>
      <c r="I32" s="121">
        <v>99.999620664671369</v>
      </c>
      <c r="J32" s="122">
        <v>100.00031617853971</v>
      </c>
      <c r="K32" s="529">
        <v>0.7616926186564843</v>
      </c>
      <c r="M32" s="137" t="s">
        <v>8</v>
      </c>
      <c r="N32" s="138">
        <v>28.6112</v>
      </c>
      <c r="O32" s="138">
        <v>30.002199999999998</v>
      </c>
      <c r="P32" s="138">
        <v>33.310299999999998</v>
      </c>
      <c r="Q32" s="138">
        <v>26.3657</v>
      </c>
      <c r="R32" s="138">
        <v>25.690100000000001</v>
      </c>
      <c r="S32" s="138">
        <v>25.761700000000001</v>
      </c>
      <c r="T32" s="145">
        <v>100</v>
      </c>
      <c r="U32" s="145">
        <v>100</v>
      </c>
      <c r="V32" s="140">
        <v>0.98</v>
      </c>
      <c r="W32" s="530">
        <v>-9.6000000000000002E-2</v>
      </c>
    </row>
    <row r="33" spans="1:23" ht="15" customHeight="1" x14ac:dyDescent="0.25">
      <c r="A33" s="15" t="s">
        <v>0</v>
      </c>
      <c r="B33" s="16">
        <v>9.0694999999999997</v>
      </c>
      <c r="C33" s="16">
        <v>11.3691</v>
      </c>
      <c r="D33" s="527">
        <v>10.6637</v>
      </c>
      <c r="E33" s="16">
        <v>10.9444</v>
      </c>
      <c r="F33" s="16">
        <v>11.080299999999999</v>
      </c>
      <c r="G33" s="16">
        <v>11.1495</v>
      </c>
      <c r="H33" s="16">
        <v>11.194800000000001</v>
      </c>
      <c r="I33" s="17">
        <v>40.451181439881047</v>
      </c>
      <c r="J33" s="18">
        <v>35.395555162088932</v>
      </c>
      <c r="K33" s="19">
        <v>0.20272159596825823</v>
      </c>
      <c r="M33" s="20" t="s">
        <v>0</v>
      </c>
      <c r="N33" s="21">
        <v>11.194599999999999</v>
      </c>
      <c r="O33" s="21">
        <v>11.535</v>
      </c>
      <c r="P33" s="21">
        <v>12.1869</v>
      </c>
      <c r="Q33" s="22">
        <v>10.1776</v>
      </c>
      <c r="R33" s="22">
        <v>9.6056000000000008</v>
      </c>
      <c r="S33" s="22">
        <v>8.4478000000000009</v>
      </c>
      <c r="T33" s="23">
        <v>36.585980912810754</v>
      </c>
      <c r="U33" s="24">
        <v>32.792090584084129</v>
      </c>
      <c r="V33" s="25">
        <v>0.55800000000000005</v>
      </c>
      <c r="W33" s="26">
        <v>-0.96599999999999997</v>
      </c>
    </row>
    <row r="34" spans="1:23" ht="15" customHeight="1" x14ac:dyDescent="0.25">
      <c r="A34" s="15" t="s">
        <v>1</v>
      </c>
      <c r="B34" s="16">
        <v>1.3272999999999999</v>
      </c>
      <c r="C34" s="16">
        <v>1.6124000000000001</v>
      </c>
      <c r="D34" s="527">
        <v>1.6182000000000001</v>
      </c>
      <c r="E34" s="16">
        <v>1.4965999999999999</v>
      </c>
      <c r="F34" s="16">
        <v>1.4906999999999999</v>
      </c>
      <c r="G34" s="16">
        <v>1.5133000000000001</v>
      </c>
      <c r="H34" s="16">
        <v>1.5474000000000001</v>
      </c>
      <c r="I34" s="17">
        <v>6.1384042880065559</v>
      </c>
      <c r="J34" s="18">
        <v>4.8925467232837043</v>
      </c>
      <c r="K34" s="19">
        <v>-0.18623602035292564</v>
      </c>
      <c r="M34" s="20" t="s">
        <v>1</v>
      </c>
      <c r="N34" s="21">
        <v>1.5094000000000001</v>
      </c>
      <c r="O34" s="21">
        <v>1.5059</v>
      </c>
      <c r="P34" s="21">
        <v>1.5537000000000001</v>
      </c>
      <c r="Q34" s="22">
        <v>1.4194</v>
      </c>
      <c r="R34" s="22">
        <v>1.3720000000000001</v>
      </c>
      <c r="S34" s="22">
        <v>1.3574999999999999</v>
      </c>
      <c r="T34" s="23">
        <v>4.6643230472256336</v>
      </c>
      <c r="U34" s="24">
        <v>5.2694503856500141</v>
      </c>
      <c r="V34" s="25">
        <v>-0.16900000000000001</v>
      </c>
      <c r="W34" s="26">
        <v>-0.72899999999999998</v>
      </c>
    </row>
    <row r="35" spans="1:23" ht="15" customHeight="1" x14ac:dyDescent="0.25">
      <c r="A35" s="15" t="s">
        <v>2</v>
      </c>
      <c r="B35" s="16">
        <v>0</v>
      </c>
      <c r="C35" s="16">
        <v>1.7404999999999999</v>
      </c>
      <c r="D35" s="527">
        <v>1.7753000000000001</v>
      </c>
      <c r="E35" s="16">
        <v>2.0222000000000002</v>
      </c>
      <c r="F35" s="16">
        <v>2.1505000000000001</v>
      </c>
      <c r="G35" s="16">
        <v>2.3327</v>
      </c>
      <c r="H35" s="16">
        <v>2.5838999999999999</v>
      </c>
      <c r="I35" s="17">
        <v>6.7343400892955376</v>
      </c>
      <c r="J35" s="18">
        <v>8.1697372872513654</v>
      </c>
      <c r="K35" s="19">
        <v>1.5761694798874792</v>
      </c>
      <c r="M35" s="20" t="s">
        <v>2</v>
      </c>
      <c r="N35" s="21">
        <v>2.0377000000000001</v>
      </c>
      <c r="O35" s="21">
        <v>2.1656</v>
      </c>
      <c r="P35" s="21">
        <v>2.6015000000000001</v>
      </c>
      <c r="Q35" s="22">
        <v>2.0287000000000002</v>
      </c>
      <c r="R35" s="22">
        <v>2.1156000000000001</v>
      </c>
      <c r="S35" s="22">
        <v>2.3321999999999998</v>
      </c>
      <c r="T35" s="23">
        <v>7.809896638577257</v>
      </c>
      <c r="U35" s="24">
        <v>9.052973988517838</v>
      </c>
      <c r="V35" s="25">
        <v>1.605</v>
      </c>
      <c r="W35" s="26">
        <v>1.143</v>
      </c>
    </row>
    <row r="36" spans="1:23" ht="15" customHeight="1" x14ac:dyDescent="0.25">
      <c r="A36" s="15" t="s">
        <v>6</v>
      </c>
      <c r="B36" s="16">
        <v>8.3369999999999997</v>
      </c>
      <c r="C36" s="16">
        <v>10.4543</v>
      </c>
      <c r="D36" s="527">
        <v>10.2723</v>
      </c>
      <c r="E36" s="16">
        <v>11.371700000000001</v>
      </c>
      <c r="F36" s="16">
        <v>11.9208</v>
      </c>
      <c r="G36" s="16">
        <v>12.622</v>
      </c>
      <c r="H36" s="16">
        <v>13.4072</v>
      </c>
      <c r="I36" s="17">
        <v>38.966462963595191</v>
      </c>
      <c r="J36" s="18">
        <v>42.390689174362976</v>
      </c>
      <c r="K36" s="19">
        <v>1.115934459895751</v>
      </c>
      <c r="M36" s="20" t="s">
        <v>6</v>
      </c>
      <c r="N36" s="21">
        <v>11.714499999999999</v>
      </c>
      <c r="O36" s="21">
        <v>12.431900000000001</v>
      </c>
      <c r="P36" s="21">
        <v>14.04</v>
      </c>
      <c r="Q36" s="22">
        <v>10.527699999999999</v>
      </c>
      <c r="R36" s="22">
        <v>10.1113</v>
      </c>
      <c r="S36" s="22">
        <v>10.3172</v>
      </c>
      <c r="T36" s="23">
        <v>42.149125045406379</v>
      </c>
      <c r="U36" s="24">
        <v>40.048599277221605</v>
      </c>
      <c r="V36" s="25">
        <v>1.31</v>
      </c>
      <c r="W36" s="26">
        <v>1.7999999999999999E-2</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1.5826</v>
      </c>
      <c r="C38" s="16">
        <v>2.0019</v>
      </c>
      <c r="D38" s="527">
        <v>2.0323000000000002</v>
      </c>
      <c r="E38" s="16">
        <v>2.1240000000000001</v>
      </c>
      <c r="F38" s="16">
        <v>2.3092999999999999</v>
      </c>
      <c r="G38" s="16">
        <v>2.5499000000000001</v>
      </c>
      <c r="H38" s="16">
        <v>2.8127</v>
      </c>
      <c r="I38" s="17">
        <v>7.7092318838930431</v>
      </c>
      <c r="J38" s="18">
        <v>8.8931537860799228</v>
      </c>
      <c r="K38" s="19">
        <v>1.3632787065328111</v>
      </c>
      <c r="M38" s="20" t="s">
        <v>32</v>
      </c>
      <c r="N38" s="21">
        <v>2.1539000000000001</v>
      </c>
      <c r="O38" s="21">
        <v>2.3614999999999999</v>
      </c>
      <c r="P38" s="21">
        <v>2.9228000000000001</v>
      </c>
      <c r="Q38" s="22">
        <v>2.1916000000000002</v>
      </c>
      <c r="R38" s="22">
        <v>2.4325999999999999</v>
      </c>
      <c r="S38" s="22">
        <v>2.9830999999999999</v>
      </c>
      <c r="T38" s="23">
        <v>8.7744631540394415</v>
      </c>
      <c r="U38" s="24">
        <v>11.579592961644611</v>
      </c>
      <c r="V38" s="25">
        <v>1.526</v>
      </c>
      <c r="W38" s="26">
        <v>1.6120000000000001</v>
      </c>
    </row>
    <row r="39" spans="1:23" ht="15" customHeight="1" x14ac:dyDescent="0.25">
      <c r="A39" s="27" t="s">
        <v>5</v>
      </c>
      <c r="B39" s="28">
        <v>0</v>
      </c>
      <c r="C39" s="28">
        <v>0</v>
      </c>
      <c r="D39" s="528">
        <v>0</v>
      </c>
      <c r="E39" s="28">
        <v>4.3E-3</v>
      </c>
      <c r="F39" s="28">
        <v>1.6199999999999999E-2</v>
      </c>
      <c r="G39" s="28">
        <v>4.0300000000000002E-2</v>
      </c>
      <c r="H39" s="28">
        <v>8.1799999999999998E-2</v>
      </c>
      <c r="I39" s="29">
        <v>0</v>
      </c>
      <c r="J39" s="30">
        <v>0.25863404547279756</v>
      </c>
      <c r="K39" s="31" t="s">
        <v>46</v>
      </c>
      <c r="M39" s="20" t="s">
        <v>5</v>
      </c>
      <c r="N39" s="21">
        <v>1.1000000000000001E-3</v>
      </c>
      <c r="O39" s="21">
        <v>2.3999999999999998E-3</v>
      </c>
      <c r="P39" s="21">
        <v>5.3E-3</v>
      </c>
      <c r="Q39" s="22">
        <v>2.0799999999999999E-2</v>
      </c>
      <c r="R39" s="22">
        <v>5.2900000000000003E-2</v>
      </c>
      <c r="S39" s="22">
        <v>0.32390000000000002</v>
      </c>
      <c r="T39" s="23">
        <v>1.5910994497197566E-2</v>
      </c>
      <c r="U39" s="24">
        <v>1.2572928028817976</v>
      </c>
      <c r="V39" s="25" t="s">
        <v>46</v>
      </c>
      <c r="W39" s="26" t="s">
        <v>46</v>
      </c>
    </row>
    <row r="40" spans="1:23" ht="15" customHeight="1" x14ac:dyDescent="0.25">
      <c r="A40" s="119" t="s">
        <v>9</v>
      </c>
      <c r="B40" s="120">
        <v>12.323</v>
      </c>
      <c r="C40" s="120">
        <v>18.174700000000001</v>
      </c>
      <c r="D40" s="120">
        <v>18.2818</v>
      </c>
      <c r="E40" s="120">
        <v>21.834</v>
      </c>
      <c r="F40" s="120">
        <v>24.0381</v>
      </c>
      <c r="G40" s="120">
        <v>26.227900000000002</v>
      </c>
      <c r="H40" s="120">
        <v>28.9405</v>
      </c>
      <c r="I40" s="121">
        <v>100</v>
      </c>
      <c r="J40" s="122">
        <v>100.00000000000001</v>
      </c>
      <c r="K40" s="529">
        <v>1.9323323384712543</v>
      </c>
      <c r="M40" s="137" t="s">
        <v>9</v>
      </c>
      <c r="N40" s="138">
        <v>22.1419</v>
      </c>
      <c r="O40" s="138">
        <v>24.907900000000001</v>
      </c>
      <c r="P40" s="138">
        <v>32.005600000000001</v>
      </c>
      <c r="Q40" s="138">
        <v>20.902100000000001</v>
      </c>
      <c r="R40" s="138">
        <v>21.9528</v>
      </c>
      <c r="S40" s="138">
        <v>23.7942</v>
      </c>
      <c r="T40" s="145">
        <v>100</v>
      </c>
      <c r="U40" s="145">
        <v>100</v>
      </c>
      <c r="V40" s="140">
        <v>2.3610000000000002</v>
      </c>
      <c r="W40" s="530">
        <v>1.1040000000000001</v>
      </c>
    </row>
    <row r="41" spans="1:23" ht="15" customHeight="1" x14ac:dyDescent="0.25">
      <c r="A41" s="15" t="s">
        <v>1</v>
      </c>
      <c r="B41" s="16">
        <v>11.8604</v>
      </c>
      <c r="C41" s="16">
        <v>17.8781</v>
      </c>
      <c r="D41" s="527">
        <v>17.990400000000001</v>
      </c>
      <c r="E41" s="16">
        <v>21.2059</v>
      </c>
      <c r="F41" s="16">
        <v>23.1341</v>
      </c>
      <c r="G41" s="16">
        <v>24.978200000000001</v>
      </c>
      <c r="H41" s="16">
        <v>27.2514</v>
      </c>
      <c r="I41" s="17">
        <v>98.406065048299411</v>
      </c>
      <c r="J41" s="18">
        <v>94.163542440524523</v>
      </c>
      <c r="K41" s="19">
        <v>1.7453335705662987</v>
      </c>
      <c r="M41" s="20" t="s">
        <v>1</v>
      </c>
      <c r="N41" s="21">
        <v>21.595199999999998</v>
      </c>
      <c r="O41" s="21">
        <v>24.172899999999998</v>
      </c>
      <c r="P41" s="21">
        <v>30.759599999999999</v>
      </c>
      <c r="Q41" s="22">
        <v>19.751999999999999</v>
      </c>
      <c r="R41" s="22">
        <v>20.1401</v>
      </c>
      <c r="S41" s="22">
        <v>19.966999999999999</v>
      </c>
      <c r="T41" s="23">
        <v>96.106931287024764</v>
      </c>
      <c r="U41" s="24">
        <v>83.915407956560841</v>
      </c>
      <c r="V41" s="25">
        <v>2.2599999999999998</v>
      </c>
      <c r="W41" s="26">
        <v>0.435</v>
      </c>
    </row>
    <row r="42" spans="1:23" ht="15" customHeight="1" x14ac:dyDescent="0.25">
      <c r="A42" s="15" t="s">
        <v>6</v>
      </c>
      <c r="B42" s="16">
        <v>0.4627</v>
      </c>
      <c r="C42" s="16">
        <v>0.2964</v>
      </c>
      <c r="D42" s="527">
        <v>0.2913</v>
      </c>
      <c r="E42" s="16">
        <v>0.35199999999999998</v>
      </c>
      <c r="F42" s="16">
        <v>0.43059999999999998</v>
      </c>
      <c r="G42" s="16">
        <v>0.53469999999999995</v>
      </c>
      <c r="H42" s="16">
        <v>0.67610000000000003</v>
      </c>
      <c r="I42" s="17">
        <v>1.5933879596101042</v>
      </c>
      <c r="J42" s="18">
        <v>2.3361724918366993</v>
      </c>
      <c r="K42" s="19">
        <v>3.5705467277366454</v>
      </c>
      <c r="M42" s="20" t="s">
        <v>6</v>
      </c>
      <c r="N42" s="21">
        <v>0.35859999999999997</v>
      </c>
      <c r="O42" s="21">
        <v>0.41270000000000001</v>
      </c>
      <c r="P42" s="21">
        <v>0.54720000000000002</v>
      </c>
      <c r="Q42" s="22">
        <v>0.35110000000000002</v>
      </c>
      <c r="R42" s="22">
        <v>0.45750000000000002</v>
      </c>
      <c r="S42" s="22">
        <v>1.1736</v>
      </c>
      <c r="T42" s="23">
        <v>1.7097008023595872</v>
      </c>
      <c r="U42" s="24">
        <v>4.9322944246917313</v>
      </c>
      <c r="V42" s="25">
        <v>2.6619999999999999</v>
      </c>
      <c r="W42" s="26">
        <v>5.9779999999999998</v>
      </c>
    </row>
    <row r="43" spans="1:23" ht="15" customHeight="1" x14ac:dyDescent="0.25">
      <c r="A43" s="15" t="s">
        <v>10</v>
      </c>
      <c r="B43" s="16">
        <v>0</v>
      </c>
      <c r="C43" s="16">
        <v>0</v>
      </c>
      <c r="D43" s="527">
        <v>0</v>
      </c>
      <c r="E43" s="16">
        <v>0.26929999999999998</v>
      </c>
      <c r="F43" s="16">
        <v>0.4536</v>
      </c>
      <c r="G43" s="16">
        <v>0.66779999999999995</v>
      </c>
      <c r="H43" s="16">
        <v>0.92459999999999998</v>
      </c>
      <c r="I43" s="17">
        <v>0</v>
      </c>
      <c r="J43" s="18">
        <v>3.1948307734835266</v>
      </c>
      <c r="K43" s="19" t="s">
        <v>46</v>
      </c>
      <c r="M43" s="20" t="s">
        <v>10</v>
      </c>
      <c r="N43" s="21">
        <v>0.18690000000000001</v>
      </c>
      <c r="O43" s="21">
        <v>0.3201</v>
      </c>
      <c r="P43" s="21">
        <v>0.69299999999999995</v>
      </c>
      <c r="Q43" s="22">
        <v>0.7137</v>
      </c>
      <c r="R43" s="22">
        <v>1.1518999999999999</v>
      </c>
      <c r="S43" s="22">
        <v>2.0354999999999999</v>
      </c>
      <c r="T43" s="23">
        <v>2.1652460819356607</v>
      </c>
      <c r="U43" s="24">
        <v>8.5546057442570032</v>
      </c>
      <c r="V43" s="25" t="s">
        <v>46</v>
      </c>
      <c r="W43" s="26" t="s">
        <v>46</v>
      </c>
    </row>
    <row r="44" spans="1:23" ht="15" customHeight="1" x14ac:dyDescent="0.25">
      <c r="A44" s="27" t="s">
        <v>11</v>
      </c>
      <c r="B44" s="28">
        <v>0</v>
      </c>
      <c r="C44" s="28">
        <v>2.0000000000000001E-4</v>
      </c>
      <c r="D44" s="528">
        <v>1E-4</v>
      </c>
      <c r="E44" s="28">
        <v>6.7999999999999996E-3</v>
      </c>
      <c r="F44" s="28">
        <v>1.9800000000000002E-2</v>
      </c>
      <c r="G44" s="28">
        <v>4.7199999999999999E-2</v>
      </c>
      <c r="H44" s="28">
        <v>8.8400000000000006E-2</v>
      </c>
      <c r="I44" s="29">
        <v>5.4699209049437149E-4</v>
      </c>
      <c r="J44" s="30">
        <v>0.30545429415524961</v>
      </c>
      <c r="K44" s="31">
        <v>32.668813272489473</v>
      </c>
      <c r="M44" s="20" t="s">
        <v>11</v>
      </c>
      <c r="N44" s="21">
        <v>1.1999999999999999E-3</v>
      </c>
      <c r="O44" s="21">
        <v>2.2000000000000001E-3</v>
      </c>
      <c r="P44" s="21">
        <v>5.7999999999999996E-3</v>
      </c>
      <c r="Q44" s="22">
        <v>8.5300000000000001E-2</v>
      </c>
      <c r="R44" s="22">
        <v>0.20330000000000001</v>
      </c>
      <c r="S44" s="22">
        <v>0.61809999999999998</v>
      </c>
      <c r="T44" s="23">
        <v>1.8121828679981002E-2</v>
      </c>
      <c r="U44" s="24">
        <v>2.597691874490422</v>
      </c>
      <c r="V44" s="25">
        <v>18.434000000000001</v>
      </c>
      <c r="W44" s="26">
        <v>43.866999999999997</v>
      </c>
    </row>
    <row r="45" spans="1:23" ht="15" customHeight="1" x14ac:dyDescent="0.25">
      <c r="A45" s="119" t="s">
        <v>22</v>
      </c>
      <c r="B45" s="120">
        <v>16.126899999999999</v>
      </c>
      <c r="C45" s="120">
        <v>22.013300000000001</v>
      </c>
      <c r="D45" s="120">
        <v>21.770399999999999</v>
      </c>
      <c r="E45" s="120">
        <v>20.994700000000002</v>
      </c>
      <c r="F45" s="120">
        <v>21.111599999999999</v>
      </c>
      <c r="G45" s="120">
        <v>21.538599999999999</v>
      </c>
      <c r="H45" s="120">
        <v>22.306899999999999</v>
      </c>
      <c r="I45" s="121">
        <v>100.00045933928639</v>
      </c>
      <c r="J45" s="121">
        <v>99.999551708215847</v>
      </c>
      <c r="K45" s="529">
        <v>0.10148812546477703</v>
      </c>
      <c r="M45" s="137" t="s">
        <v>22</v>
      </c>
      <c r="N45" s="138">
        <v>21.834399999999999</v>
      </c>
      <c r="O45" s="138">
        <v>22.395099999999999</v>
      </c>
      <c r="P45" s="138">
        <v>24.3231</v>
      </c>
      <c r="Q45" s="138">
        <v>17.195</v>
      </c>
      <c r="R45" s="138">
        <v>14.079700000000001</v>
      </c>
      <c r="S45" s="138">
        <v>16.769100000000002</v>
      </c>
      <c r="T45" s="145">
        <v>100</v>
      </c>
      <c r="U45" s="145">
        <v>100.00059633492556</v>
      </c>
      <c r="V45" s="140">
        <v>0.46300000000000002</v>
      </c>
      <c r="W45" s="530">
        <v>-1.0820000000000001</v>
      </c>
    </row>
    <row r="46" spans="1:23" ht="15" customHeight="1" x14ac:dyDescent="0.25">
      <c r="A46" s="15" t="s">
        <v>0</v>
      </c>
      <c r="B46" s="16">
        <v>1.5269999999999999</v>
      </c>
      <c r="C46" s="16">
        <v>5.2595000000000001</v>
      </c>
      <c r="D46" s="527">
        <v>4.9318999999999997</v>
      </c>
      <c r="E46" s="16">
        <v>3.5859000000000001</v>
      </c>
      <c r="F46" s="16">
        <v>2.9121999999999999</v>
      </c>
      <c r="G46" s="16">
        <v>2.2886000000000002</v>
      </c>
      <c r="H46" s="16">
        <v>2.0175000000000001</v>
      </c>
      <c r="I46" s="17">
        <v>22.654154264505934</v>
      </c>
      <c r="J46" s="18">
        <v>9.0442867453568194</v>
      </c>
      <c r="K46" s="19">
        <v>-3.6559341788264144</v>
      </c>
      <c r="M46" s="20" t="s">
        <v>0</v>
      </c>
      <c r="N46" s="21">
        <v>4.0603999999999996</v>
      </c>
      <c r="O46" s="21">
        <v>3.6341000000000001</v>
      </c>
      <c r="P46" s="21">
        <v>2.9807000000000001</v>
      </c>
      <c r="Q46" s="22">
        <v>3.4226999999999999</v>
      </c>
      <c r="R46" s="22">
        <v>2.5821999999999998</v>
      </c>
      <c r="S46" s="22">
        <v>1.4591000000000001</v>
      </c>
      <c r="T46" s="23">
        <v>12.254605704042659</v>
      </c>
      <c r="U46" s="24">
        <v>8.7011228986648046</v>
      </c>
      <c r="V46" s="25">
        <v>-2.0760000000000001</v>
      </c>
      <c r="W46" s="26">
        <v>-4.9480000000000004</v>
      </c>
    </row>
    <row r="47" spans="1:23" ht="15" customHeight="1" x14ac:dyDescent="0.25">
      <c r="A47" s="15" t="s">
        <v>1</v>
      </c>
      <c r="B47" s="16">
        <v>1.1138999999999999</v>
      </c>
      <c r="C47" s="16">
        <v>1.2418</v>
      </c>
      <c r="D47" s="527">
        <v>1.2557</v>
      </c>
      <c r="E47" s="16">
        <v>0.92989999999999995</v>
      </c>
      <c r="F47" s="16">
        <v>0.83640000000000003</v>
      </c>
      <c r="G47" s="16">
        <v>0.80659999999999998</v>
      </c>
      <c r="H47" s="16">
        <v>0.8286</v>
      </c>
      <c r="I47" s="17">
        <v>5.7679234189541768</v>
      </c>
      <c r="J47" s="18">
        <v>3.714545723520525</v>
      </c>
      <c r="K47" s="19">
        <v>-1.7172137851964475</v>
      </c>
      <c r="M47" s="20" t="s">
        <v>1</v>
      </c>
      <c r="N47" s="21">
        <v>1.0227999999999999</v>
      </c>
      <c r="O47" s="21">
        <v>0.96399999999999997</v>
      </c>
      <c r="P47" s="21">
        <v>1.0442</v>
      </c>
      <c r="Q47" s="22">
        <v>0.94010000000000005</v>
      </c>
      <c r="R47" s="22">
        <v>0.8024</v>
      </c>
      <c r="S47" s="22">
        <v>0.73509999999999998</v>
      </c>
      <c r="T47" s="23">
        <v>4.2930383051502474</v>
      </c>
      <c r="U47" s="24">
        <v>4.3836580377002932</v>
      </c>
      <c r="V47" s="25">
        <v>-0.76600000000000001</v>
      </c>
      <c r="W47" s="26">
        <v>-2.206</v>
      </c>
    </row>
    <row r="48" spans="1:23" ht="15" customHeight="1" x14ac:dyDescent="0.25">
      <c r="A48" s="15" t="s">
        <v>2</v>
      </c>
      <c r="B48" s="16">
        <v>0</v>
      </c>
      <c r="C48" s="16">
        <v>1.5E-3</v>
      </c>
      <c r="D48" s="527">
        <v>1.6000000000000001E-3</v>
      </c>
      <c r="E48" s="16">
        <v>4.4999999999999998E-2</v>
      </c>
      <c r="F48" s="16">
        <v>9.64E-2</v>
      </c>
      <c r="G48" s="16">
        <v>0.15509999999999999</v>
      </c>
      <c r="H48" s="16">
        <v>0.20619999999999999</v>
      </c>
      <c r="I48" s="17">
        <v>7.3494285819277558E-3</v>
      </c>
      <c r="J48" s="18">
        <v>0.92437765893064483</v>
      </c>
      <c r="K48" s="19">
        <v>22.440105442303391</v>
      </c>
      <c r="M48" s="20" t="s">
        <v>2</v>
      </c>
      <c r="N48" s="21">
        <v>0.03</v>
      </c>
      <c r="O48" s="21">
        <v>6.2399999999999997E-2</v>
      </c>
      <c r="P48" s="21">
        <v>0.13500000000000001</v>
      </c>
      <c r="Q48" s="22">
        <v>5.16E-2</v>
      </c>
      <c r="R48" s="22">
        <v>0.10299999999999999</v>
      </c>
      <c r="S48" s="22">
        <v>0.2034</v>
      </c>
      <c r="T48" s="23">
        <v>0.55502793640613246</v>
      </c>
      <c r="U48" s="24">
        <v>1.2129452385637869</v>
      </c>
      <c r="V48" s="25">
        <v>20.297999999999998</v>
      </c>
      <c r="W48" s="26">
        <v>22.37</v>
      </c>
    </row>
    <row r="49" spans="1:23" ht="15" customHeight="1" x14ac:dyDescent="0.25">
      <c r="A49" s="15" t="s">
        <v>6</v>
      </c>
      <c r="B49" s="16">
        <v>5.8361000000000001</v>
      </c>
      <c r="C49" s="16">
        <v>5.8425000000000002</v>
      </c>
      <c r="D49" s="527">
        <v>5.7408000000000001</v>
      </c>
      <c r="E49" s="16">
        <v>7.3856999999999999</v>
      </c>
      <c r="F49" s="16">
        <v>8.9603999999999999</v>
      </c>
      <c r="G49" s="16">
        <v>10.8919</v>
      </c>
      <c r="H49" s="16">
        <v>12.9621</v>
      </c>
      <c r="I49" s="17">
        <v>26.369749751956789</v>
      </c>
      <c r="J49" s="18">
        <v>58.108029354146026</v>
      </c>
      <c r="K49" s="19">
        <v>3.4516979064952658</v>
      </c>
      <c r="M49" s="20" t="s">
        <v>6</v>
      </c>
      <c r="N49" s="21">
        <v>7.7557999999999998</v>
      </c>
      <c r="O49" s="21">
        <v>9.6137999999999995</v>
      </c>
      <c r="P49" s="21">
        <v>14.2919</v>
      </c>
      <c r="Q49" s="22">
        <v>6.9410999999999996</v>
      </c>
      <c r="R49" s="22">
        <v>7.9945000000000004</v>
      </c>
      <c r="S49" s="22">
        <v>10.565</v>
      </c>
      <c r="T49" s="23">
        <v>58.75854640239114</v>
      </c>
      <c r="U49" s="24">
        <v>63.002784884102304</v>
      </c>
      <c r="V49" s="25">
        <v>3.8740000000000001</v>
      </c>
      <c r="W49" s="26">
        <v>2.5739999999999998</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7.65</v>
      </c>
      <c r="C51" s="16">
        <v>9.5550999999999995</v>
      </c>
      <c r="D51" s="527">
        <v>9.7002000000000006</v>
      </c>
      <c r="E51" s="16">
        <v>8.6809999999999992</v>
      </c>
      <c r="F51" s="16">
        <v>7.7375999999999996</v>
      </c>
      <c r="G51" s="16">
        <v>6.5837000000000003</v>
      </c>
      <c r="H51" s="16">
        <v>5.2007000000000003</v>
      </c>
      <c r="I51" s="17">
        <v>44.55682945650976</v>
      </c>
      <c r="J51" s="18">
        <v>23.314310818625632</v>
      </c>
      <c r="K51" s="19">
        <v>-2.5638654627453294</v>
      </c>
      <c r="M51" s="20" t="s">
        <v>32</v>
      </c>
      <c r="N51" s="21">
        <v>8.6509</v>
      </c>
      <c r="O51" s="21">
        <v>7.6603000000000003</v>
      </c>
      <c r="P51" s="21">
        <v>5.0271999999999997</v>
      </c>
      <c r="Q51" s="22">
        <v>5.3265000000000002</v>
      </c>
      <c r="R51" s="22">
        <v>1.7602</v>
      </c>
      <c r="S51" s="22">
        <v>2.1133000000000002</v>
      </c>
      <c r="T51" s="23">
        <v>20.66841808815488</v>
      </c>
      <c r="U51" s="24">
        <v>12.602345981597104</v>
      </c>
      <c r="V51" s="25">
        <v>-2.702</v>
      </c>
      <c r="W51" s="26">
        <v>-6.1520000000000001</v>
      </c>
    </row>
    <row r="52" spans="1:23" ht="15" customHeight="1" x14ac:dyDescent="0.25">
      <c r="A52" s="42" t="s">
        <v>131</v>
      </c>
      <c r="B52" s="43">
        <v>7.65</v>
      </c>
      <c r="C52" s="43">
        <v>9.5550999999999995</v>
      </c>
      <c r="D52" s="532">
        <v>9.7002000000000006</v>
      </c>
      <c r="E52" s="43">
        <v>8.4978999999999996</v>
      </c>
      <c r="F52" s="43">
        <v>7.3823999999999996</v>
      </c>
      <c r="G52" s="43">
        <v>6.0244</v>
      </c>
      <c r="H52" s="43">
        <v>4.4238999999999997</v>
      </c>
      <c r="I52" s="44">
        <v>44.55682945650976</v>
      </c>
      <c r="J52" s="45">
        <v>19.831980239298154</v>
      </c>
      <c r="K52" s="46">
        <v>-3.2184234930482836</v>
      </c>
      <c r="M52" s="42" t="s">
        <v>131</v>
      </c>
      <c r="N52" s="36">
        <v>8.4978999999999996</v>
      </c>
      <c r="O52" s="36">
        <v>7.3823999999999996</v>
      </c>
      <c r="P52" s="36">
        <v>4.4238999999999997</v>
      </c>
      <c r="Q52" s="37">
        <v>5.1566000000000001</v>
      </c>
      <c r="R52" s="37">
        <v>1.4359</v>
      </c>
      <c r="S52" s="37">
        <v>1.4359</v>
      </c>
      <c r="T52" s="38">
        <v>18.188059910126587</v>
      </c>
      <c r="U52" s="39">
        <v>8.5627731959377655</v>
      </c>
      <c r="V52" s="40">
        <v>-3.218</v>
      </c>
      <c r="W52" s="41">
        <v>-7.6509999999999998</v>
      </c>
    </row>
    <row r="53" spans="1:23" ht="15" customHeight="1" x14ac:dyDescent="0.25">
      <c r="A53" s="47" t="s">
        <v>5</v>
      </c>
      <c r="B53" s="48">
        <v>0</v>
      </c>
      <c r="C53" s="48">
        <v>0.1129</v>
      </c>
      <c r="D53" s="533">
        <v>0.14030000000000001</v>
      </c>
      <c r="E53" s="48">
        <v>0.36720000000000003</v>
      </c>
      <c r="F53" s="48">
        <v>0.56859999999999999</v>
      </c>
      <c r="G53" s="48">
        <v>0.81259999999999999</v>
      </c>
      <c r="H53" s="48">
        <v>1.0916999999999999</v>
      </c>
      <c r="I53" s="49">
        <v>0.64445301877779015</v>
      </c>
      <c r="J53" s="50">
        <v>4.8940014076362015</v>
      </c>
      <c r="K53" s="51">
        <v>8.9248327176876696</v>
      </c>
      <c r="M53" s="20" t="s">
        <v>5</v>
      </c>
      <c r="N53" s="21">
        <v>0.3145</v>
      </c>
      <c r="O53" s="21">
        <v>0.46039999999999998</v>
      </c>
      <c r="P53" s="21">
        <v>0.84409999999999996</v>
      </c>
      <c r="Q53" s="22">
        <v>0.5131</v>
      </c>
      <c r="R53" s="22">
        <v>0.83740000000000003</v>
      </c>
      <c r="S53" s="22">
        <v>1.6933</v>
      </c>
      <c r="T53" s="23">
        <v>3.4703635638549364</v>
      </c>
      <c r="U53" s="24">
        <v>10.097739294297249</v>
      </c>
      <c r="V53" s="25">
        <v>7.7640000000000002</v>
      </c>
      <c r="W53" s="26">
        <v>10.935</v>
      </c>
    </row>
    <row r="54" spans="1:23" ht="15" customHeight="1" x14ac:dyDescent="0.25">
      <c r="A54" s="124" t="s">
        <v>23</v>
      </c>
      <c r="B54" s="125">
        <v>7.3205999999999989</v>
      </c>
      <c r="C54" s="125">
        <v>7.3916000000000039</v>
      </c>
      <c r="D54" s="125">
        <v>7.1679999999999993</v>
      </c>
      <c r="E54" s="125">
        <v>7.6579000000000086</v>
      </c>
      <c r="F54" s="125">
        <v>7.7630000000000017</v>
      </c>
      <c r="G54" s="125">
        <v>7.8555999999999955</v>
      </c>
      <c r="H54" s="125">
        <v>7.9407999999999959</v>
      </c>
      <c r="I54" s="126">
        <v>100</v>
      </c>
      <c r="J54" s="127">
        <v>100</v>
      </c>
      <c r="K54" s="534">
        <v>0.4275252518670225</v>
      </c>
      <c r="M54" s="146" t="s">
        <v>23</v>
      </c>
      <c r="N54" s="147">
        <v>7.8205000000000062</v>
      </c>
      <c r="O54" s="147">
        <v>7.9956999999999958</v>
      </c>
      <c r="P54" s="147">
        <v>8.2983999999999973</v>
      </c>
      <c r="Q54" s="147">
        <v>7.5810999999999886</v>
      </c>
      <c r="R54" s="147">
        <v>7.5640000000000054</v>
      </c>
      <c r="S54" s="147">
        <v>7.625999999999987</v>
      </c>
      <c r="T54" s="148">
        <v>100</v>
      </c>
      <c r="U54" s="148">
        <v>100</v>
      </c>
      <c r="V54" s="149">
        <v>0.61199999999999999</v>
      </c>
      <c r="W54" s="535">
        <v>0.25800000000000001</v>
      </c>
    </row>
    <row r="55" spans="1:23" ht="15" customHeight="1" x14ac:dyDescent="0.25">
      <c r="A55" s="42" t="s">
        <v>132</v>
      </c>
      <c r="B55" s="43">
        <v>5.2847</v>
      </c>
      <c r="C55" s="43">
        <v>2.6833999999999998</v>
      </c>
      <c r="D55" s="532">
        <v>2.7277</v>
      </c>
      <c r="E55" s="43">
        <v>3.2178</v>
      </c>
      <c r="F55" s="43">
        <v>3.3395000000000001</v>
      </c>
      <c r="G55" s="43">
        <v>3.4590999999999998</v>
      </c>
      <c r="H55" s="43">
        <v>3.5646</v>
      </c>
      <c r="I55" s="44">
        <v>12.529397714327711</v>
      </c>
      <c r="J55" s="45">
        <v>15.979808938041593</v>
      </c>
      <c r="K55" s="46">
        <v>1.1212101460824853</v>
      </c>
      <c r="M55" s="42" t="s">
        <v>132</v>
      </c>
      <c r="N55" s="36">
        <v>3.2414000000000001</v>
      </c>
      <c r="O55" s="36">
        <v>3.3626999999999998</v>
      </c>
      <c r="P55" s="36">
        <v>3.5876999999999999</v>
      </c>
      <c r="Q55" s="37">
        <v>3.1987000000000001</v>
      </c>
      <c r="R55" s="37">
        <v>3.2917999999999998</v>
      </c>
      <c r="S55" s="37">
        <v>3.5105</v>
      </c>
      <c r="T55" s="38">
        <v>14.750175758846529</v>
      </c>
      <c r="U55" s="39">
        <v>20.934337561347956</v>
      </c>
      <c r="V55" s="40">
        <v>1.1479999999999999</v>
      </c>
      <c r="W55" s="41">
        <v>1.0569999999999999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4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0">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55</v>
      </c>
      <c r="B1" s="522"/>
      <c r="C1" s="522"/>
      <c r="D1" s="522"/>
      <c r="E1" s="522"/>
      <c r="F1" s="522"/>
      <c r="G1" s="522"/>
      <c r="H1" s="522"/>
      <c r="I1" s="522"/>
      <c r="J1" s="522"/>
      <c r="K1" s="522"/>
      <c r="M1" s="522" t="s">
        <v>145</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207.83699999999999</v>
      </c>
      <c r="C6" s="120">
        <v>246.73599999999999</v>
      </c>
      <c r="D6" s="120">
        <v>242.46729999999999</v>
      </c>
      <c r="E6" s="120">
        <v>273.92790000000002</v>
      </c>
      <c r="F6" s="120">
        <v>298.68369999999999</v>
      </c>
      <c r="G6" s="120">
        <v>328.69290000000001</v>
      </c>
      <c r="H6" s="128">
        <v>360.18630000000002</v>
      </c>
      <c r="I6" s="129">
        <v>100.00000000000003</v>
      </c>
      <c r="J6" s="129">
        <v>100</v>
      </c>
      <c r="K6" s="537">
        <v>1.6626479256264703</v>
      </c>
      <c r="M6" s="137" t="s">
        <v>12</v>
      </c>
      <c r="N6" s="138">
        <v>285.3227</v>
      </c>
      <c r="O6" s="138">
        <v>316.93770000000001</v>
      </c>
      <c r="P6" s="138">
        <v>390.14049999999997</v>
      </c>
      <c r="Q6" s="138">
        <v>254.172</v>
      </c>
      <c r="R6" s="138">
        <v>257.1223</v>
      </c>
      <c r="S6" s="138">
        <v>285.24430000000001</v>
      </c>
      <c r="T6" s="139">
        <v>100.00002563179163</v>
      </c>
      <c r="U6" s="139">
        <v>99.999999999999972</v>
      </c>
      <c r="V6" s="140">
        <v>2.0016023459903387</v>
      </c>
      <c r="W6" s="538">
        <v>0.67929326013407287</v>
      </c>
    </row>
    <row r="7" spans="1:23" ht="15" customHeight="1" x14ac:dyDescent="0.25">
      <c r="A7" s="15" t="s">
        <v>0</v>
      </c>
      <c r="B7" s="16">
        <v>193.41900000000001</v>
      </c>
      <c r="C7" s="16">
        <v>228.75200000000001</v>
      </c>
      <c r="D7" s="527">
        <v>223.571</v>
      </c>
      <c r="E7" s="16">
        <v>228.035</v>
      </c>
      <c r="F7" s="16">
        <v>216.10499999999999</v>
      </c>
      <c r="G7" s="16">
        <v>207.863</v>
      </c>
      <c r="H7" s="61">
        <v>200.69399999999999</v>
      </c>
      <c r="I7" s="62">
        <v>92.206660444521802</v>
      </c>
      <c r="J7" s="63">
        <v>55.719498492863273</v>
      </c>
      <c r="K7" s="539">
        <v>-0.44877198313778566</v>
      </c>
      <c r="M7" s="15" t="s">
        <v>0</v>
      </c>
      <c r="N7" s="21">
        <v>239.52199999999999</v>
      </c>
      <c r="O7" s="21">
        <v>238.999</v>
      </c>
      <c r="P7" s="21">
        <v>251.01900000000001</v>
      </c>
      <c r="Q7" s="64">
        <v>181.48099999999999</v>
      </c>
      <c r="R7" s="64">
        <v>129.495</v>
      </c>
      <c r="S7" s="64">
        <v>29.700399999999998</v>
      </c>
      <c r="T7" s="65">
        <v>64.340667016113429</v>
      </c>
      <c r="U7" s="66">
        <v>10.412267659686801</v>
      </c>
      <c r="V7" s="25">
        <v>0.48366421625336553</v>
      </c>
      <c r="W7" s="67">
        <v>-8.0667137829658841</v>
      </c>
    </row>
    <row r="8" spans="1:23" ht="15" customHeight="1" x14ac:dyDescent="0.25">
      <c r="A8" s="15" t="s">
        <v>1</v>
      </c>
      <c r="B8" s="16">
        <v>0</v>
      </c>
      <c r="C8" s="16">
        <v>0.183</v>
      </c>
      <c r="D8" s="527">
        <v>0.1789</v>
      </c>
      <c r="E8" s="16">
        <v>0.28999999999999998</v>
      </c>
      <c r="F8" s="16">
        <v>0.43959999999999999</v>
      </c>
      <c r="G8" s="16">
        <v>0.73509999999999998</v>
      </c>
      <c r="H8" s="61">
        <v>0.76690000000000003</v>
      </c>
      <c r="I8" s="62">
        <v>7.3783145191124749E-2</v>
      </c>
      <c r="J8" s="63">
        <v>0.21291759292343992</v>
      </c>
      <c r="K8" s="539">
        <v>6.2523840140500164</v>
      </c>
      <c r="M8" s="15" t="s">
        <v>1</v>
      </c>
      <c r="N8" s="21">
        <v>0.2908</v>
      </c>
      <c r="O8" s="21">
        <v>0.45800000000000002</v>
      </c>
      <c r="P8" s="21">
        <v>0.8548</v>
      </c>
      <c r="Q8" s="64">
        <v>0.34289999999999998</v>
      </c>
      <c r="R8" s="64">
        <v>0.52139999999999997</v>
      </c>
      <c r="S8" s="64">
        <v>0.57089999999999996</v>
      </c>
      <c r="T8" s="65">
        <v>0.21910055480012974</v>
      </c>
      <c r="U8" s="66">
        <v>0.2001442272466093</v>
      </c>
      <c r="V8" s="25">
        <v>6.7338701641095344</v>
      </c>
      <c r="W8" s="67">
        <v>4.9537363992010031</v>
      </c>
    </row>
    <row r="9" spans="1:23" ht="15" customHeight="1" x14ac:dyDescent="0.25">
      <c r="A9" s="15" t="s">
        <v>2</v>
      </c>
      <c r="B9" s="16">
        <v>0</v>
      </c>
      <c r="C9" s="16">
        <v>0</v>
      </c>
      <c r="D9" s="527">
        <v>0</v>
      </c>
      <c r="E9" s="16">
        <v>5.0674000000000001</v>
      </c>
      <c r="F9" s="16">
        <v>9.9374000000000002</v>
      </c>
      <c r="G9" s="16">
        <v>14.8766</v>
      </c>
      <c r="H9" s="61">
        <v>24.139199999999999</v>
      </c>
      <c r="I9" s="62">
        <v>0</v>
      </c>
      <c r="J9" s="63">
        <v>6.7018651181346982</v>
      </c>
      <c r="K9" s="539" t="s">
        <v>46</v>
      </c>
      <c r="M9" s="15" t="s">
        <v>2</v>
      </c>
      <c r="N9" s="21">
        <v>5.4804000000000004</v>
      </c>
      <c r="O9" s="21">
        <v>10.5091</v>
      </c>
      <c r="P9" s="21">
        <v>22.1905</v>
      </c>
      <c r="Q9" s="64">
        <v>9.9860000000000007</v>
      </c>
      <c r="R9" s="64">
        <v>16.364100000000001</v>
      </c>
      <c r="S9" s="64">
        <v>38.289099999999998</v>
      </c>
      <c r="T9" s="65">
        <v>5.6878227202764133</v>
      </c>
      <c r="U9" s="66">
        <v>13.423265600749954</v>
      </c>
      <c r="V9" s="25" t="s">
        <v>46</v>
      </c>
      <c r="W9" s="67" t="s">
        <v>46</v>
      </c>
    </row>
    <row r="10" spans="1:23" ht="15" customHeight="1" x14ac:dyDescent="0.25">
      <c r="A10" s="15" t="s">
        <v>3</v>
      </c>
      <c r="B10" s="16">
        <v>13.01</v>
      </c>
      <c r="C10" s="16">
        <v>12.237</v>
      </c>
      <c r="D10" s="527">
        <v>10.855700000000001</v>
      </c>
      <c r="E10" s="16">
        <v>14.1053</v>
      </c>
      <c r="F10" s="16">
        <v>26.391300000000001</v>
      </c>
      <c r="G10" s="16">
        <v>38.677199999999999</v>
      </c>
      <c r="H10" s="61">
        <v>46.072099999999999</v>
      </c>
      <c r="I10" s="62">
        <v>4.4771810466813466</v>
      </c>
      <c r="J10" s="63">
        <v>12.791186116740141</v>
      </c>
      <c r="K10" s="539">
        <v>6.2080676362298304</v>
      </c>
      <c r="M10" s="15" t="s">
        <v>3</v>
      </c>
      <c r="N10" s="21">
        <v>14.3773</v>
      </c>
      <c r="O10" s="21">
        <v>26.833100000000002</v>
      </c>
      <c r="P10" s="21">
        <v>43.000599999999999</v>
      </c>
      <c r="Q10" s="64">
        <v>14.1053</v>
      </c>
      <c r="R10" s="64">
        <v>26.391300000000001</v>
      </c>
      <c r="S10" s="64">
        <v>53.518099999999997</v>
      </c>
      <c r="T10" s="65">
        <v>11.021824188978073</v>
      </c>
      <c r="U10" s="66">
        <v>18.762197877398425</v>
      </c>
      <c r="V10" s="25">
        <v>5.9031866784874376</v>
      </c>
      <c r="W10" s="67">
        <v>6.8731111628373087</v>
      </c>
    </row>
    <row r="11" spans="1:23" ht="15" customHeight="1" x14ac:dyDescent="0.25">
      <c r="A11" s="15" t="s">
        <v>133</v>
      </c>
      <c r="B11" s="16">
        <v>1.4079999999999999</v>
      </c>
      <c r="C11" s="16">
        <v>5.5640000000000001</v>
      </c>
      <c r="D11" s="527">
        <v>7.861699999999999</v>
      </c>
      <c r="E11" s="16">
        <v>26.430200000000003</v>
      </c>
      <c r="F11" s="16">
        <v>45.810400000000001</v>
      </c>
      <c r="G11" s="16">
        <v>66.540999999999997</v>
      </c>
      <c r="H11" s="61">
        <v>88.514099999999999</v>
      </c>
      <c r="I11" s="62">
        <v>3.2423753636057309</v>
      </c>
      <c r="J11" s="63">
        <v>24.574532679338439</v>
      </c>
      <c r="K11" s="539">
        <v>10.614569370847949</v>
      </c>
      <c r="M11" s="15" t="s">
        <v>133</v>
      </c>
      <c r="N11" s="21">
        <v>25.652200000000001</v>
      </c>
      <c r="O11" s="21">
        <v>40.138500000000008</v>
      </c>
      <c r="P11" s="21">
        <v>73.075699999999998</v>
      </c>
      <c r="Q11" s="64">
        <v>48.256800000000005</v>
      </c>
      <c r="R11" s="64">
        <v>84.350500000000011</v>
      </c>
      <c r="S11" s="64">
        <v>163.16580000000002</v>
      </c>
      <c r="T11" s="65">
        <v>18.730611151623584</v>
      </c>
      <c r="U11" s="66">
        <v>57.202124634918214</v>
      </c>
      <c r="V11" s="25">
        <v>9.7347103242483293</v>
      </c>
      <c r="W11" s="67">
        <v>13.469644565939287</v>
      </c>
    </row>
    <row r="12" spans="1:23" ht="15" customHeight="1" x14ac:dyDescent="0.25">
      <c r="A12" s="540" t="s">
        <v>4</v>
      </c>
      <c r="B12" s="16">
        <v>1.101</v>
      </c>
      <c r="C12" s="16">
        <v>0.80100000000000005</v>
      </c>
      <c r="D12" s="527">
        <v>0.64759999999999995</v>
      </c>
      <c r="E12" s="16">
        <v>1.2457</v>
      </c>
      <c r="F12" s="16">
        <v>1.7177</v>
      </c>
      <c r="G12" s="16">
        <v>2.5207000000000002</v>
      </c>
      <c r="H12" s="61">
        <v>3.5779999999999998</v>
      </c>
      <c r="I12" s="62">
        <v>0.26708756191041017</v>
      </c>
      <c r="J12" s="63">
        <v>0.99337481742087352</v>
      </c>
      <c r="K12" s="539">
        <v>7.3817710066058861</v>
      </c>
      <c r="M12" s="540" t="s">
        <v>4</v>
      </c>
      <c r="N12" s="21">
        <v>1.2013</v>
      </c>
      <c r="O12" s="21">
        <v>1.6769000000000001</v>
      </c>
      <c r="P12" s="21">
        <v>3.5884999999999998</v>
      </c>
      <c r="Q12" s="64">
        <v>1.4460999999999999</v>
      </c>
      <c r="R12" s="64">
        <v>2.2238000000000002</v>
      </c>
      <c r="S12" s="64">
        <v>4.4020999999999999</v>
      </c>
      <c r="T12" s="65">
        <v>0.91979684241958981</v>
      </c>
      <c r="U12" s="66">
        <v>1.54327360792135</v>
      </c>
      <c r="V12" s="25">
        <v>7.3948826863813766</v>
      </c>
      <c r="W12" s="67">
        <v>8.3131977209822026</v>
      </c>
    </row>
    <row r="13" spans="1:23" ht="15" customHeight="1" x14ac:dyDescent="0.25">
      <c r="A13" s="540" t="s">
        <v>32</v>
      </c>
      <c r="B13" s="16">
        <v>0.307</v>
      </c>
      <c r="C13" s="16">
        <v>0.31</v>
      </c>
      <c r="D13" s="527">
        <v>0.30299999999999999</v>
      </c>
      <c r="E13" s="16">
        <v>3.6318000000000001</v>
      </c>
      <c r="F13" s="16">
        <v>8.0035000000000007</v>
      </c>
      <c r="G13" s="16">
        <v>11.992900000000001</v>
      </c>
      <c r="H13" s="61">
        <v>15.5002</v>
      </c>
      <c r="I13" s="62">
        <v>0.12496530459983675</v>
      </c>
      <c r="J13" s="63">
        <v>4.3033841098342709</v>
      </c>
      <c r="K13" s="539">
        <v>17.815910725362638</v>
      </c>
      <c r="M13" s="540" t="s">
        <v>32</v>
      </c>
      <c r="N13" s="21">
        <v>3.7797999999999998</v>
      </c>
      <c r="O13" s="21">
        <v>8.0545000000000009</v>
      </c>
      <c r="P13" s="21">
        <v>15.1622</v>
      </c>
      <c r="Q13" s="64">
        <v>4.3209999999999997</v>
      </c>
      <c r="R13" s="64">
        <v>8.9282000000000004</v>
      </c>
      <c r="S13" s="64">
        <v>17.6799</v>
      </c>
      <c r="T13" s="65">
        <v>3.8863435095818049</v>
      </c>
      <c r="U13" s="66">
        <v>6.1981606643848792</v>
      </c>
      <c r="V13" s="25">
        <v>17.707729628574075</v>
      </c>
      <c r="W13" s="67">
        <v>18.463587999939278</v>
      </c>
    </row>
    <row r="14" spans="1:23" ht="15" customHeight="1" x14ac:dyDescent="0.25">
      <c r="A14" s="540" t="s">
        <v>13</v>
      </c>
      <c r="B14" s="16">
        <v>0</v>
      </c>
      <c r="C14" s="16">
        <v>2.27</v>
      </c>
      <c r="D14" s="527">
        <v>4.4215</v>
      </c>
      <c r="E14" s="16">
        <v>10.3772</v>
      </c>
      <c r="F14" s="16">
        <v>15.435499999999999</v>
      </c>
      <c r="G14" s="16">
        <v>20.4895</v>
      </c>
      <c r="H14" s="61">
        <v>26.272400000000001</v>
      </c>
      <c r="I14" s="62">
        <v>1.8235448656375521</v>
      </c>
      <c r="J14" s="63">
        <v>7.2941141847982562</v>
      </c>
      <c r="K14" s="539">
        <v>7.7077833890002667</v>
      </c>
      <c r="M14" s="540" t="s">
        <v>13</v>
      </c>
      <c r="N14" s="21">
        <v>10.211499999999999</v>
      </c>
      <c r="O14" s="21">
        <v>13.845800000000001</v>
      </c>
      <c r="P14" s="21">
        <v>23.0489</v>
      </c>
      <c r="Q14" s="64">
        <v>17.966200000000001</v>
      </c>
      <c r="R14" s="64">
        <v>25.377500000000001</v>
      </c>
      <c r="S14" s="64">
        <v>42.195700000000002</v>
      </c>
      <c r="T14" s="65">
        <v>5.9078460195749996</v>
      </c>
      <c r="U14" s="66">
        <v>14.792828463180511</v>
      </c>
      <c r="V14" s="25">
        <v>7.1219222474930843</v>
      </c>
      <c r="W14" s="67">
        <v>9.8552390859183205</v>
      </c>
    </row>
    <row r="15" spans="1:23" ht="15" customHeight="1" x14ac:dyDescent="0.25">
      <c r="A15" s="540" t="s">
        <v>14</v>
      </c>
      <c r="B15" s="16">
        <v>0</v>
      </c>
      <c r="C15" s="16">
        <v>0</v>
      </c>
      <c r="D15" s="527">
        <v>0</v>
      </c>
      <c r="E15" s="16">
        <v>2.9600000000000001E-2</v>
      </c>
      <c r="F15" s="16">
        <v>7.8E-2</v>
      </c>
      <c r="G15" s="16">
        <v>0.1447</v>
      </c>
      <c r="H15" s="61">
        <v>0.25990000000000002</v>
      </c>
      <c r="I15" s="62">
        <v>0</v>
      </c>
      <c r="J15" s="63">
        <v>7.2157103143567644E-2</v>
      </c>
      <c r="K15" s="539" t="s">
        <v>46</v>
      </c>
      <c r="M15" s="540" t="s">
        <v>14</v>
      </c>
      <c r="N15" s="21">
        <v>1.8100000000000002E-2</v>
      </c>
      <c r="O15" s="21">
        <v>5.4300000000000001E-2</v>
      </c>
      <c r="P15" s="21">
        <v>0.13339999999999999</v>
      </c>
      <c r="Q15" s="64">
        <v>3.2300000000000002E-2</v>
      </c>
      <c r="R15" s="64">
        <v>0.14560000000000001</v>
      </c>
      <c r="S15" s="64">
        <v>0.46150000000000002</v>
      </c>
      <c r="T15" s="65">
        <v>3.4192810026131608E-2</v>
      </c>
      <c r="U15" s="66">
        <v>0.16179113833300088</v>
      </c>
      <c r="V15" s="25" t="s">
        <v>46</v>
      </c>
      <c r="W15" s="67" t="s">
        <v>46</v>
      </c>
    </row>
    <row r="16" spans="1:23" ht="15" customHeight="1" x14ac:dyDescent="0.25">
      <c r="A16" s="540" t="s">
        <v>20</v>
      </c>
      <c r="B16" s="16">
        <v>0</v>
      </c>
      <c r="C16" s="16">
        <v>2.1829999999999998</v>
      </c>
      <c r="D16" s="527">
        <v>2.4895999999999998</v>
      </c>
      <c r="E16" s="16">
        <v>8.4831000000000003</v>
      </c>
      <c r="F16" s="16">
        <v>14.6487</v>
      </c>
      <c r="G16" s="16">
        <v>21.6663</v>
      </c>
      <c r="H16" s="61">
        <v>28.588200000000001</v>
      </c>
      <c r="I16" s="62">
        <v>1.0267776314579324</v>
      </c>
      <c r="J16" s="63">
        <v>7.937059238510737</v>
      </c>
      <c r="K16" s="539">
        <v>10.705462722394099</v>
      </c>
      <c r="M16" s="540" t="s">
        <v>20</v>
      </c>
      <c r="N16" s="21">
        <v>8.1583000000000006</v>
      </c>
      <c r="O16" s="21">
        <v>12.477399999999999</v>
      </c>
      <c r="P16" s="21">
        <v>22.369299999999999</v>
      </c>
      <c r="Q16" s="64">
        <v>20.733599999999999</v>
      </c>
      <c r="R16" s="64">
        <v>37.1678</v>
      </c>
      <c r="S16" s="64">
        <v>73.005899999999997</v>
      </c>
      <c r="T16" s="65">
        <v>5.7336523636997443</v>
      </c>
      <c r="U16" s="66">
        <v>25.594166123564953</v>
      </c>
      <c r="V16" s="25">
        <v>9.5797026056229093</v>
      </c>
      <c r="W16" s="67">
        <v>15.115688676590766</v>
      </c>
    </row>
    <row r="17" spans="1:23" ht="15" customHeight="1" x14ac:dyDescent="0.25">
      <c r="A17" s="540" t="s">
        <v>21</v>
      </c>
      <c r="B17" s="16">
        <v>0</v>
      </c>
      <c r="C17" s="16">
        <v>0</v>
      </c>
      <c r="D17" s="527">
        <v>0</v>
      </c>
      <c r="E17" s="16">
        <v>2.6627999999999998</v>
      </c>
      <c r="F17" s="16">
        <v>5.9269999999999996</v>
      </c>
      <c r="G17" s="16">
        <v>9.7269000000000005</v>
      </c>
      <c r="H17" s="61">
        <v>14.3154</v>
      </c>
      <c r="I17" s="62">
        <v>0</v>
      </c>
      <c r="J17" s="63">
        <v>3.9744432256307363</v>
      </c>
      <c r="K17" s="539" t="s">
        <v>46</v>
      </c>
      <c r="M17" s="540" t="s">
        <v>21</v>
      </c>
      <c r="N17" s="21">
        <v>2.2831999999999999</v>
      </c>
      <c r="O17" s="21">
        <v>4.0296000000000003</v>
      </c>
      <c r="P17" s="21">
        <v>8.7734000000000005</v>
      </c>
      <c r="Q17" s="64">
        <v>3.7490000000000001</v>
      </c>
      <c r="R17" s="64">
        <v>10.4693</v>
      </c>
      <c r="S17" s="64">
        <v>25.306000000000001</v>
      </c>
      <c r="T17" s="65">
        <v>2.2487796063213126</v>
      </c>
      <c r="U17" s="66">
        <v>8.8716934922100101</v>
      </c>
      <c r="V17" s="25" t="s">
        <v>46</v>
      </c>
      <c r="W17" s="67" t="s">
        <v>46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8.6E-3</v>
      </c>
      <c r="R18" s="73">
        <v>3.8300000000000001E-2</v>
      </c>
      <c r="S18" s="73">
        <v>0.1147</v>
      </c>
      <c r="T18" s="74">
        <v>0</v>
      </c>
      <c r="U18" s="75">
        <v>4.021114532349989E-2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49.789200000000001</v>
      </c>
      <c r="D23" s="120">
        <v>52.366599999999998</v>
      </c>
      <c r="E23" s="120">
        <v>67.763300000000001</v>
      </c>
      <c r="F23" s="120">
        <v>77.736699999999999</v>
      </c>
      <c r="G23" s="120">
        <v>89.235600000000005</v>
      </c>
      <c r="H23" s="128">
        <v>100.3997</v>
      </c>
      <c r="I23" s="129">
        <v>98.446719855785943</v>
      </c>
      <c r="J23" s="129">
        <v>99.999900398108764</v>
      </c>
      <c r="K23" s="537">
        <v>2.749153250881764</v>
      </c>
      <c r="M23" s="137" t="s">
        <v>15</v>
      </c>
      <c r="N23" s="138">
        <v>69.7928</v>
      </c>
      <c r="O23" s="138">
        <v>79.748099999999994</v>
      </c>
      <c r="P23" s="138">
        <v>102.1691</v>
      </c>
      <c r="Q23" s="138">
        <v>74.577200000000005</v>
      </c>
      <c r="R23" s="138">
        <v>86.941500000000005</v>
      </c>
      <c r="S23" s="138">
        <v>113.8289</v>
      </c>
      <c r="T23" s="139">
        <v>100.00009787695106</v>
      </c>
      <c r="U23" s="139">
        <v>100.00008785115203</v>
      </c>
      <c r="V23" s="140">
        <v>2.8239735764830076</v>
      </c>
      <c r="W23" s="538">
        <v>3.2880131477674324</v>
      </c>
    </row>
    <row r="24" spans="1:23" ht="15" customHeight="1" x14ac:dyDescent="0.25">
      <c r="A24" s="15" t="s">
        <v>0</v>
      </c>
      <c r="B24" s="82"/>
      <c r="C24" s="16">
        <v>39.309600000000003</v>
      </c>
      <c r="D24" s="527">
        <v>39.309600000000003</v>
      </c>
      <c r="E24" s="16">
        <v>44.589199999999998</v>
      </c>
      <c r="F24" s="16">
        <v>44.110500000000002</v>
      </c>
      <c r="G24" s="16">
        <v>45.154600000000002</v>
      </c>
      <c r="H24" s="61">
        <v>44.999600000000001</v>
      </c>
      <c r="I24" s="62">
        <v>75.066168130067652</v>
      </c>
      <c r="J24" s="63">
        <v>44.82045265075493</v>
      </c>
      <c r="K24" s="539">
        <v>0.56485950315670053</v>
      </c>
      <c r="M24" s="15" t="s">
        <v>0</v>
      </c>
      <c r="N24" s="21">
        <v>46.445</v>
      </c>
      <c r="O24" s="21">
        <v>47.432000000000002</v>
      </c>
      <c r="P24" s="21">
        <v>52.433399999999999</v>
      </c>
      <c r="Q24" s="64">
        <v>41.155200000000001</v>
      </c>
      <c r="R24" s="64">
        <v>35.901299999999999</v>
      </c>
      <c r="S24" s="64">
        <v>24.552</v>
      </c>
      <c r="T24" s="65">
        <v>51.32021325430096</v>
      </c>
      <c r="U24" s="66">
        <v>21.569214847898905</v>
      </c>
      <c r="V24" s="25">
        <v>1.2075452819719779</v>
      </c>
      <c r="W24" s="67">
        <v>-1.9420422914172675</v>
      </c>
    </row>
    <row r="25" spans="1:23" ht="15" customHeight="1" x14ac:dyDescent="0.25">
      <c r="A25" s="15" t="s">
        <v>1</v>
      </c>
      <c r="B25" s="82"/>
      <c r="C25" s="16">
        <v>3.1297000000000001</v>
      </c>
      <c r="D25" s="527">
        <v>3.7997000000000001</v>
      </c>
      <c r="E25" s="16">
        <v>3.1781999999999999</v>
      </c>
      <c r="F25" s="16">
        <v>3.1884000000000001</v>
      </c>
      <c r="G25" s="16">
        <v>3.3008000000000002</v>
      </c>
      <c r="H25" s="61">
        <v>3.31</v>
      </c>
      <c r="I25" s="83">
        <v>7.2559608605485177</v>
      </c>
      <c r="J25" s="84">
        <v>3.2968226000675305</v>
      </c>
      <c r="K25" s="539">
        <v>-0.57324202366814125</v>
      </c>
      <c r="M25" s="15" t="s">
        <v>1</v>
      </c>
      <c r="N25" s="21">
        <v>3.21</v>
      </c>
      <c r="O25" s="21">
        <v>3.2265000000000001</v>
      </c>
      <c r="P25" s="21">
        <v>3.3435999999999999</v>
      </c>
      <c r="Q25" s="64">
        <v>3.2</v>
      </c>
      <c r="R25" s="64">
        <v>3.2469999999999999</v>
      </c>
      <c r="S25" s="64">
        <v>3.2703000000000002</v>
      </c>
      <c r="T25" s="65">
        <v>3.2726137354640494</v>
      </c>
      <c r="U25" s="66">
        <v>2.8729962250359971</v>
      </c>
      <c r="V25" s="25">
        <v>-0.53139161549465852</v>
      </c>
      <c r="W25" s="67">
        <v>-0.62321819069365292</v>
      </c>
    </row>
    <row r="26" spans="1:23" ht="15" customHeight="1" x14ac:dyDescent="0.25">
      <c r="A26" s="15" t="s">
        <v>2</v>
      </c>
      <c r="B26" s="82"/>
      <c r="C26" s="16">
        <v>0</v>
      </c>
      <c r="D26" s="527">
        <v>0</v>
      </c>
      <c r="E26" s="16">
        <v>3.2766999999999999</v>
      </c>
      <c r="F26" s="16">
        <v>5.3192000000000004</v>
      </c>
      <c r="G26" s="16">
        <v>7.0715000000000003</v>
      </c>
      <c r="H26" s="61">
        <v>10.380699999999999</v>
      </c>
      <c r="I26" s="83">
        <v>0</v>
      </c>
      <c r="J26" s="84">
        <v>10.339373524024474</v>
      </c>
      <c r="K26" s="539" t="s">
        <v>46</v>
      </c>
      <c r="M26" s="15" t="s">
        <v>2</v>
      </c>
      <c r="N26" s="21">
        <v>3.8147000000000002</v>
      </c>
      <c r="O26" s="21">
        <v>6.2118000000000002</v>
      </c>
      <c r="P26" s="21">
        <v>11.1861</v>
      </c>
      <c r="Q26" s="64">
        <v>2.8553999999999999</v>
      </c>
      <c r="R26" s="64">
        <v>4.2664999999999997</v>
      </c>
      <c r="S26" s="64">
        <v>9.7879000000000005</v>
      </c>
      <c r="T26" s="65">
        <v>10.948613621926786</v>
      </c>
      <c r="U26" s="66">
        <v>8.5987829101396915</v>
      </c>
      <c r="V26" s="25" t="s">
        <v>46</v>
      </c>
      <c r="W26" s="67" t="s">
        <v>46</v>
      </c>
    </row>
    <row r="27" spans="1:23" ht="15" customHeight="1" x14ac:dyDescent="0.25">
      <c r="A27" s="15" t="s">
        <v>3</v>
      </c>
      <c r="B27" s="82"/>
      <c r="C27" s="16">
        <v>1.94</v>
      </c>
      <c r="D27" s="527">
        <v>1.94</v>
      </c>
      <c r="E27" s="16">
        <v>1.94</v>
      </c>
      <c r="F27" s="16">
        <v>3.59</v>
      </c>
      <c r="G27" s="16">
        <v>5.24</v>
      </c>
      <c r="H27" s="61">
        <v>6.6</v>
      </c>
      <c r="I27" s="83">
        <v>3.7046514381304116</v>
      </c>
      <c r="J27" s="84">
        <v>6.5737248218869189</v>
      </c>
      <c r="K27" s="539">
        <v>5.2339628680756256</v>
      </c>
      <c r="M27" s="15" t="s">
        <v>3</v>
      </c>
      <c r="N27" s="21">
        <v>1.94</v>
      </c>
      <c r="O27" s="21">
        <v>3.59</v>
      </c>
      <c r="P27" s="21">
        <v>5.7750000000000004</v>
      </c>
      <c r="Q27" s="64">
        <v>1.94</v>
      </c>
      <c r="R27" s="64">
        <v>3.59</v>
      </c>
      <c r="S27" s="64">
        <v>7.8</v>
      </c>
      <c r="T27" s="65">
        <v>5.652393923407371</v>
      </c>
      <c r="U27" s="66">
        <v>6.852389858814413</v>
      </c>
      <c r="V27" s="25">
        <v>4.6500870934228944</v>
      </c>
      <c r="W27" s="67">
        <v>5.9690082130988031</v>
      </c>
    </row>
    <row r="28" spans="1:23" ht="15" customHeight="1" x14ac:dyDescent="0.25">
      <c r="A28" s="15" t="s">
        <v>133</v>
      </c>
      <c r="B28" s="544"/>
      <c r="C28" s="16">
        <v>4.6965000000000003</v>
      </c>
      <c r="D28" s="527">
        <v>6.5038999999999998</v>
      </c>
      <c r="E28" s="16">
        <v>14.779199999999998</v>
      </c>
      <c r="F28" s="16">
        <v>21.528700000000001</v>
      </c>
      <c r="G28" s="16">
        <v>28.468699999999998</v>
      </c>
      <c r="H28" s="61">
        <v>35.109299999999998</v>
      </c>
      <c r="I28" s="83">
        <v>12.419939427039372</v>
      </c>
      <c r="J28" s="84">
        <v>34.969526801374904</v>
      </c>
      <c r="K28" s="539">
        <v>7.2779205047251772</v>
      </c>
      <c r="M28" s="15" t="s">
        <v>133</v>
      </c>
      <c r="N28" s="21">
        <v>14.383099999999999</v>
      </c>
      <c r="O28" s="21">
        <v>19.2879</v>
      </c>
      <c r="P28" s="21">
        <v>29.431099999999997</v>
      </c>
      <c r="Q28" s="64">
        <v>25.426600000000001</v>
      </c>
      <c r="R28" s="64">
        <v>39.936799999999998</v>
      </c>
      <c r="S28" s="64">
        <v>68.418800000000005</v>
      </c>
      <c r="T28" s="65">
        <v>28.806263341851889</v>
      </c>
      <c r="U28" s="66">
        <v>60.106704009263026</v>
      </c>
      <c r="V28" s="25">
        <v>6.492255785849621</v>
      </c>
      <c r="W28" s="67">
        <v>10.302003237054592</v>
      </c>
    </row>
    <row r="29" spans="1:23" ht="15" customHeight="1" x14ac:dyDescent="0.25">
      <c r="A29" s="540" t="s">
        <v>4</v>
      </c>
      <c r="B29" s="82"/>
      <c r="C29" s="16">
        <v>2.2904</v>
      </c>
      <c r="D29" s="527">
        <v>3.2938999999999998</v>
      </c>
      <c r="E29" s="16">
        <v>3.9217</v>
      </c>
      <c r="F29" s="16">
        <v>4.1237000000000004</v>
      </c>
      <c r="G29" s="16">
        <v>4.3989000000000003</v>
      </c>
      <c r="H29" s="61">
        <v>4.7161</v>
      </c>
      <c r="I29" s="83">
        <v>6.2900780268338981</v>
      </c>
      <c r="J29" s="84">
        <v>4.6973247928031663</v>
      </c>
      <c r="K29" s="539">
        <v>1.5066958964875754</v>
      </c>
      <c r="M29" s="540" t="s">
        <v>4</v>
      </c>
      <c r="N29" s="21">
        <v>3.8839000000000001</v>
      </c>
      <c r="O29" s="21">
        <v>4.0858999999999996</v>
      </c>
      <c r="P29" s="21">
        <v>4.6894</v>
      </c>
      <c r="Q29" s="64">
        <v>4.0553999999999997</v>
      </c>
      <c r="R29" s="64">
        <v>4.4100999999999999</v>
      </c>
      <c r="S29" s="64">
        <v>5.1429999999999998</v>
      </c>
      <c r="T29" s="65">
        <v>4.58984174275784</v>
      </c>
      <c r="U29" s="66">
        <v>4.5181847492157079</v>
      </c>
      <c r="V29" s="25">
        <v>1.4826858712068125</v>
      </c>
      <c r="W29" s="67">
        <v>1.8738583271234788</v>
      </c>
    </row>
    <row r="30" spans="1:23" ht="15" customHeight="1" x14ac:dyDescent="0.25">
      <c r="A30" s="540" t="s">
        <v>32</v>
      </c>
      <c r="B30" s="85"/>
      <c r="C30" s="16">
        <v>0.24249999999999999</v>
      </c>
      <c r="D30" s="527">
        <v>0.24249999999999999</v>
      </c>
      <c r="E30" s="16">
        <v>1.0626</v>
      </c>
      <c r="F30" s="16">
        <v>2.0091999999999999</v>
      </c>
      <c r="G30" s="16">
        <v>2.8450000000000002</v>
      </c>
      <c r="H30" s="61">
        <v>3.5651999999999999</v>
      </c>
      <c r="I30" s="83">
        <v>0.46308142976630146</v>
      </c>
      <c r="J30" s="84">
        <v>3.5510066265138245</v>
      </c>
      <c r="K30" s="539">
        <v>11.851163596170466</v>
      </c>
      <c r="M30" s="540" t="s">
        <v>32</v>
      </c>
      <c r="N30" s="21">
        <v>1.0889</v>
      </c>
      <c r="O30" s="21">
        <v>2.0110999999999999</v>
      </c>
      <c r="P30" s="21">
        <v>3.4893000000000001</v>
      </c>
      <c r="Q30" s="64">
        <v>1.2085999999999999</v>
      </c>
      <c r="R30" s="64">
        <v>2.2061999999999999</v>
      </c>
      <c r="S30" s="64">
        <v>4.0842999999999998</v>
      </c>
      <c r="T30" s="65">
        <v>3.4152204531507078</v>
      </c>
      <c r="U30" s="66">
        <v>3.5881046026097061</v>
      </c>
      <c r="V30" s="25">
        <v>11.75091994609032</v>
      </c>
      <c r="W30" s="67">
        <v>12.486458945549405</v>
      </c>
    </row>
    <row r="31" spans="1:23" ht="15" customHeight="1" x14ac:dyDescent="0.25">
      <c r="A31" s="540" t="s">
        <v>13</v>
      </c>
      <c r="B31" s="85"/>
      <c r="C31" s="16">
        <v>1.0733999999999999</v>
      </c>
      <c r="D31" s="527">
        <v>1.4955000000000001</v>
      </c>
      <c r="E31" s="16">
        <v>3.8412999999999999</v>
      </c>
      <c r="F31" s="16">
        <v>5.3959000000000001</v>
      </c>
      <c r="G31" s="16">
        <v>6.8491999999999997</v>
      </c>
      <c r="H31" s="61">
        <v>8.1689000000000007</v>
      </c>
      <c r="I31" s="83">
        <v>2.8558279514041396</v>
      </c>
      <c r="J31" s="84">
        <v>8.1363788935624317</v>
      </c>
      <c r="K31" s="539">
        <v>7.3307214105919893</v>
      </c>
      <c r="M31" s="540" t="s">
        <v>13</v>
      </c>
      <c r="N31" s="21">
        <v>3.7530999999999999</v>
      </c>
      <c r="O31" s="21">
        <v>4.8605</v>
      </c>
      <c r="P31" s="21">
        <v>7.1696</v>
      </c>
      <c r="Q31" s="64">
        <v>6.4553000000000003</v>
      </c>
      <c r="R31" s="64">
        <v>8.7591999999999999</v>
      </c>
      <c r="S31" s="64">
        <v>13.267799999999999</v>
      </c>
      <c r="T31" s="65">
        <v>7.0173858828158409</v>
      </c>
      <c r="U31" s="66">
        <v>11.655915149843317</v>
      </c>
      <c r="V31" s="25">
        <v>6.7487638380050896</v>
      </c>
      <c r="W31" s="67">
        <v>9.5217868708459932</v>
      </c>
    </row>
    <row r="32" spans="1:23" ht="15" customHeight="1" x14ac:dyDescent="0.25">
      <c r="A32" s="540" t="s">
        <v>14</v>
      </c>
      <c r="B32" s="85"/>
      <c r="C32" s="16">
        <v>0</v>
      </c>
      <c r="D32" s="527">
        <v>0</v>
      </c>
      <c r="E32" s="16">
        <v>5.5999999999999999E-3</v>
      </c>
      <c r="F32" s="16">
        <v>1.35E-2</v>
      </c>
      <c r="G32" s="16">
        <v>2.3599999999999999E-2</v>
      </c>
      <c r="H32" s="61">
        <v>4.02E-2</v>
      </c>
      <c r="I32" s="83">
        <v>0</v>
      </c>
      <c r="J32" s="84">
        <v>4.0039960278765774E-2</v>
      </c>
      <c r="K32" s="539" t="s">
        <v>46</v>
      </c>
      <c r="M32" s="540" t="s">
        <v>14</v>
      </c>
      <c r="N32" s="21">
        <v>3.5999999999999999E-3</v>
      </c>
      <c r="O32" s="21">
        <v>9.2999999999999992E-3</v>
      </c>
      <c r="P32" s="21">
        <v>2.06E-2</v>
      </c>
      <c r="Q32" s="64">
        <v>6.7000000000000002E-3</v>
      </c>
      <c r="R32" s="64">
        <v>2.5399999999999999E-2</v>
      </c>
      <c r="S32" s="64">
        <v>6.9900000000000004E-2</v>
      </c>
      <c r="T32" s="65">
        <v>2.0162651917262658E-2</v>
      </c>
      <c r="U32" s="66">
        <v>6.1407955273221473E-2</v>
      </c>
      <c r="V32" s="25" t="s">
        <v>46</v>
      </c>
      <c r="W32" s="67" t="s">
        <v>46</v>
      </c>
    </row>
    <row r="33" spans="1:23" ht="15" customHeight="1" x14ac:dyDescent="0.25">
      <c r="A33" s="540" t="s">
        <v>20</v>
      </c>
      <c r="B33" s="85"/>
      <c r="C33" s="16">
        <v>1.0902000000000001</v>
      </c>
      <c r="D33" s="527">
        <v>1.472</v>
      </c>
      <c r="E33" s="16">
        <v>4.8053999999999997</v>
      </c>
      <c r="F33" s="16">
        <v>7.8109999999999999</v>
      </c>
      <c r="G33" s="16">
        <v>11.082100000000001</v>
      </c>
      <c r="H33" s="61">
        <v>14.184799999999999</v>
      </c>
      <c r="I33" s="83">
        <v>2.8109520190350339</v>
      </c>
      <c r="J33" s="84">
        <v>14.128329068712356</v>
      </c>
      <c r="K33" s="539">
        <v>9.8996919980725462</v>
      </c>
      <c r="M33" s="540" t="s">
        <v>20</v>
      </c>
      <c r="N33" s="21">
        <v>4.6612</v>
      </c>
      <c r="O33" s="21">
        <v>6.7789000000000001</v>
      </c>
      <c r="P33" s="21">
        <v>11.298400000000001</v>
      </c>
      <c r="Q33" s="64">
        <v>12.1685</v>
      </c>
      <c r="R33" s="64">
        <v>20.766400000000001</v>
      </c>
      <c r="S33" s="64">
        <v>38.116300000000003</v>
      </c>
      <c r="T33" s="65">
        <v>11.058529437961184</v>
      </c>
      <c r="U33" s="66">
        <v>33.485608663529206</v>
      </c>
      <c r="V33" s="25">
        <v>8.8628117723391409</v>
      </c>
      <c r="W33" s="67">
        <v>14.520557952604939</v>
      </c>
    </row>
    <row r="34" spans="1:23" ht="15" customHeight="1" x14ac:dyDescent="0.25">
      <c r="A34" s="540" t="s">
        <v>21</v>
      </c>
      <c r="B34" s="85"/>
      <c r="C34" s="16">
        <v>0</v>
      </c>
      <c r="D34" s="527">
        <v>0</v>
      </c>
      <c r="E34" s="16">
        <v>1.1426000000000001</v>
      </c>
      <c r="F34" s="16">
        <v>2.1753999999999998</v>
      </c>
      <c r="G34" s="16">
        <v>3.2698999999999998</v>
      </c>
      <c r="H34" s="61">
        <v>4.4340999999999999</v>
      </c>
      <c r="I34" s="83">
        <v>0</v>
      </c>
      <c r="J34" s="84">
        <v>4.4164474595043615</v>
      </c>
      <c r="K34" s="539" t="s">
        <v>46</v>
      </c>
      <c r="M34" s="540" t="s">
        <v>21</v>
      </c>
      <c r="N34" s="21">
        <v>0.99239999999999995</v>
      </c>
      <c r="O34" s="21">
        <v>1.5422</v>
      </c>
      <c r="P34" s="21">
        <v>2.7637999999999998</v>
      </c>
      <c r="Q34" s="64">
        <v>1.5284</v>
      </c>
      <c r="R34" s="64">
        <v>3.7553999999999998</v>
      </c>
      <c r="S34" s="64">
        <v>7.6989000000000001</v>
      </c>
      <c r="T34" s="65">
        <v>2.7051231732490546</v>
      </c>
      <c r="U34" s="66">
        <v>6.7635723441059339</v>
      </c>
      <c r="V34" s="25" t="s">
        <v>46</v>
      </c>
      <c r="W34" s="67" t="s">
        <v>46</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3.7000000000000002E-3</v>
      </c>
      <c r="R35" s="73">
        <v>1.41E-2</v>
      </c>
      <c r="S35" s="73">
        <v>3.8600000000000002E-2</v>
      </c>
      <c r="T35" s="74">
        <v>0</v>
      </c>
      <c r="U35" s="75">
        <v>3.3910544685927739E-2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280.5086</v>
      </c>
      <c r="C40" s="120">
        <v>427.45150000000001</v>
      </c>
      <c r="D40" s="120">
        <v>417.22890000000001</v>
      </c>
      <c r="E40" s="120">
        <v>407.5095</v>
      </c>
      <c r="F40" s="120">
        <v>391.88619999999997</v>
      </c>
      <c r="G40" s="120">
        <v>378.1352</v>
      </c>
      <c r="H40" s="128">
        <v>373.75970000000001</v>
      </c>
      <c r="I40" s="129">
        <v>100.00000000000001</v>
      </c>
      <c r="J40" s="130">
        <v>99.999973244841541</v>
      </c>
      <c r="K40" s="537">
        <v>-0.45737548185926791</v>
      </c>
      <c r="M40" s="137" t="s">
        <v>36</v>
      </c>
      <c r="N40" s="138">
        <v>425.6651</v>
      </c>
      <c r="O40" s="138">
        <v>426.99279999999999</v>
      </c>
      <c r="P40" s="138">
        <v>445.68079999999998</v>
      </c>
      <c r="Q40" s="138">
        <v>355.11790000000002</v>
      </c>
      <c r="R40" s="138">
        <v>290.61270000000002</v>
      </c>
      <c r="S40" s="138">
        <v>168.77369999999999</v>
      </c>
      <c r="T40" s="139">
        <v>100.00000000000001</v>
      </c>
      <c r="U40" s="139">
        <v>100</v>
      </c>
      <c r="V40" s="140">
        <v>0.2752448076229097</v>
      </c>
      <c r="W40" s="538">
        <v>-3.7009285494474686</v>
      </c>
    </row>
    <row r="41" spans="1:23" ht="15" customHeight="1" x14ac:dyDescent="0.25">
      <c r="A41" s="15" t="s">
        <v>0</v>
      </c>
      <c r="B41" s="16">
        <v>231.42140000000001</v>
      </c>
      <c r="C41" s="16">
        <v>352.20240000000001</v>
      </c>
      <c r="D41" s="527">
        <v>340.9846</v>
      </c>
      <c r="E41" s="16">
        <v>321.4726</v>
      </c>
      <c r="F41" s="16">
        <v>298.50369999999998</v>
      </c>
      <c r="G41" s="16">
        <v>277.05560000000003</v>
      </c>
      <c r="H41" s="61">
        <v>262.12670000000003</v>
      </c>
      <c r="I41" s="62">
        <v>81.726026169328165</v>
      </c>
      <c r="J41" s="63">
        <v>70.132413954741509</v>
      </c>
      <c r="K41" s="539">
        <v>-1.0898894459427599</v>
      </c>
      <c r="M41" s="15" t="s">
        <v>0</v>
      </c>
      <c r="N41" s="21">
        <v>337.68470000000002</v>
      </c>
      <c r="O41" s="21">
        <v>329.43349999999998</v>
      </c>
      <c r="P41" s="21">
        <v>322.96190000000001</v>
      </c>
      <c r="Q41" s="64">
        <v>272.15429999999998</v>
      </c>
      <c r="R41" s="64">
        <v>205.0095</v>
      </c>
      <c r="S41" s="64">
        <v>76.444299999999998</v>
      </c>
      <c r="T41" s="65">
        <v>72.464844794749979</v>
      </c>
      <c r="U41" s="66">
        <v>45.29396464022534</v>
      </c>
      <c r="V41" s="25">
        <v>-0.22600653379287738</v>
      </c>
      <c r="W41" s="67">
        <v>-6.0401969837069025</v>
      </c>
    </row>
    <row r="42" spans="1:23" ht="15" customHeight="1" x14ac:dyDescent="0.25">
      <c r="A42" s="15" t="s">
        <v>1</v>
      </c>
      <c r="B42" s="16">
        <v>49.087200000000003</v>
      </c>
      <c r="C42" s="16">
        <v>71.156999999999996</v>
      </c>
      <c r="D42" s="527">
        <v>72.070300000000003</v>
      </c>
      <c r="E42" s="16">
        <v>79.348399999999998</v>
      </c>
      <c r="F42" s="16">
        <v>84.564700000000002</v>
      </c>
      <c r="G42" s="16">
        <v>89.9435</v>
      </c>
      <c r="H42" s="61">
        <v>96.555000000000007</v>
      </c>
      <c r="I42" s="62">
        <v>17.273563744026362</v>
      </c>
      <c r="J42" s="63">
        <v>25.833443252442677</v>
      </c>
      <c r="K42" s="539">
        <v>1.2260837050544149</v>
      </c>
      <c r="M42" s="15" t="s">
        <v>1</v>
      </c>
      <c r="N42" s="21">
        <v>81.159899999999993</v>
      </c>
      <c r="O42" s="21">
        <v>88.626999999999995</v>
      </c>
      <c r="P42" s="21">
        <v>108.6139</v>
      </c>
      <c r="Q42" s="64">
        <v>74.433499999999995</v>
      </c>
      <c r="R42" s="64">
        <v>74.411299999999997</v>
      </c>
      <c r="S42" s="64">
        <v>72.4358</v>
      </c>
      <c r="T42" s="65">
        <v>24.370334104587858</v>
      </c>
      <c r="U42" s="66">
        <v>42.918890798744123</v>
      </c>
      <c r="V42" s="25">
        <v>1.7236757644531586</v>
      </c>
      <c r="W42" s="67">
        <v>2.1079808020529889E-2</v>
      </c>
    </row>
    <row r="43" spans="1:23" s="110" customFormat="1" ht="15" customHeight="1" x14ac:dyDescent="0.25">
      <c r="A43" s="47" t="s">
        <v>2</v>
      </c>
      <c r="B43" s="48">
        <v>0</v>
      </c>
      <c r="C43" s="48">
        <v>4.0922000000000001</v>
      </c>
      <c r="D43" s="533">
        <v>4.1740000000000004</v>
      </c>
      <c r="E43" s="48">
        <v>6.6886000000000001</v>
      </c>
      <c r="F43" s="48">
        <v>8.8178000000000001</v>
      </c>
      <c r="G43" s="48">
        <v>11.136200000000001</v>
      </c>
      <c r="H43" s="68">
        <v>15.0779</v>
      </c>
      <c r="I43" s="69">
        <v>1.0004100866454841</v>
      </c>
      <c r="J43" s="70">
        <v>4.0341160376573502</v>
      </c>
      <c r="K43" s="542">
        <v>5.4972609067946987</v>
      </c>
      <c r="M43" s="15" t="s">
        <v>2</v>
      </c>
      <c r="N43" s="21">
        <v>6.8205</v>
      </c>
      <c r="O43" s="21">
        <v>8.9322999999999997</v>
      </c>
      <c r="P43" s="21">
        <v>14.105</v>
      </c>
      <c r="Q43" s="64">
        <v>8.5300999999999991</v>
      </c>
      <c r="R43" s="64">
        <v>11.1919</v>
      </c>
      <c r="S43" s="64">
        <v>19.893599999999999</v>
      </c>
      <c r="T43" s="65">
        <v>3.164821100662178</v>
      </c>
      <c r="U43" s="66">
        <v>11.787144561030539</v>
      </c>
      <c r="V43" s="25">
        <v>5.2044701842309582</v>
      </c>
      <c r="W43" s="67">
        <v>6.7226758374765438</v>
      </c>
    </row>
    <row r="44" spans="1:23" ht="15" customHeight="1" x14ac:dyDescent="0.25">
      <c r="A44" s="132" t="s">
        <v>16</v>
      </c>
      <c r="B44" s="133">
        <v>189.392</v>
      </c>
      <c r="C44" s="133">
        <v>244.3519</v>
      </c>
      <c r="D44" s="133">
        <v>238.8177</v>
      </c>
      <c r="E44" s="133">
        <v>225.61439999999999</v>
      </c>
      <c r="F44" s="133">
        <v>206.73769999999999</v>
      </c>
      <c r="G44" s="133">
        <v>189.648</v>
      </c>
      <c r="H44" s="134">
        <v>178.96940000000001</v>
      </c>
      <c r="I44" s="135">
        <v>100</v>
      </c>
      <c r="J44" s="136">
        <v>99.999999999999986</v>
      </c>
      <c r="K44" s="545">
        <v>-1.1948281302505692</v>
      </c>
      <c r="M44" s="137" t="s">
        <v>16</v>
      </c>
      <c r="N44" s="138">
        <v>239.01779999999999</v>
      </c>
      <c r="O44" s="138">
        <v>233.1172</v>
      </c>
      <c r="P44" s="138">
        <v>231.3715</v>
      </c>
      <c r="Q44" s="138">
        <v>182.08789999999999</v>
      </c>
      <c r="R44" s="138">
        <v>124.4486</v>
      </c>
      <c r="S44" s="138">
        <v>16.632999999999999</v>
      </c>
      <c r="T44" s="139">
        <v>100.00000000000001</v>
      </c>
      <c r="U44" s="139">
        <v>99.999398785546802</v>
      </c>
      <c r="V44" s="140">
        <v>-0.13189567257232415</v>
      </c>
      <c r="W44" s="530">
        <v>-10.507287869468819</v>
      </c>
    </row>
    <row r="45" spans="1:23" ht="15" customHeight="1" x14ac:dyDescent="0.25">
      <c r="A45" s="15" t="s">
        <v>0</v>
      </c>
      <c r="B45" s="16">
        <v>189.392</v>
      </c>
      <c r="C45" s="16">
        <v>244.21199999999999</v>
      </c>
      <c r="D45" s="527">
        <v>238.68100000000001</v>
      </c>
      <c r="E45" s="16">
        <v>223.5754</v>
      </c>
      <c r="F45" s="16">
        <v>202.8777</v>
      </c>
      <c r="G45" s="16">
        <v>183.81819999999999</v>
      </c>
      <c r="H45" s="61">
        <v>169.97200000000001</v>
      </c>
      <c r="I45" s="62">
        <v>99.942759686572643</v>
      </c>
      <c r="J45" s="63">
        <v>94.972660130726254</v>
      </c>
      <c r="K45" s="539">
        <v>-1.4046013477553188</v>
      </c>
      <c r="M45" s="15" t="s">
        <v>0</v>
      </c>
      <c r="N45" s="21">
        <v>236.8347</v>
      </c>
      <c r="O45" s="21">
        <v>229.041</v>
      </c>
      <c r="P45" s="21">
        <v>222.947</v>
      </c>
      <c r="Q45" s="64">
        <v>178.33260000000001</v>
      </c>
      <c r="R45" s="64">
        <v>118.3419</v>
      </c>
      <c r="S45" s="64">
        <v>3.0710000000000002</v>
      </c>
      <c r="T45" s="65">
        <v>96.35888603393245</v>
      </c>
      <c r="U45" s="66">
        <v>18.463295857632421</v>
      </c>
      <c r="V45" s="25">
        <v>-0.28373777342540762</v>
      </c>
      <c r="W45" s="67">
        <v>-16.588182953367824</v>
      </c>
    </row>
    <row r="46" spans="1:23" ht="15" customHeight="1" x14ac:dyDescent="0.25">
      <c r="A46" s="15" t="s">
        <v>1</v>
      </c>
      <c r="B46" s="16">
        <v>0</v>
      </c>
      <c r="C46" s="16">
        <v>0.1399</v>
      </c>
      <c r="D46" s="527">
        <v>0.13669999999999999</v>
      </c>
      <c r="E46" s="16">
        <v>0.21990000000000001</v>
      </c>
      <c r="F46" s="16">
        <v>0.36170000000000002</v>
      </c>
      <c r="G46" s="16">
        <v>0.64070000000000005</v>
      </c>
      <c r="H46" s="61">
        <v>0.67059999999999997</v>
      </c>
      <c r="I46" s="62">
        <v>5.7240313427354833E-2</v>
      </c>
      <c r="J46" s="63">
        <v>0.37470092652710457</v>
      </c>
      <c r="K46" s="539">
        <v>6.8510907288206635</v>
      </c>
      <c r="M46" s="15" t="s">
        <v>1</v>
      </c>
      <c r="N46" s="21">
        <v>0.22070000000000001</v>
      </c>
      <c r="O46" s="21">
        <v>0.37930000000000003</v>
      </c>
      <c r="P46" s="21">
        <v>0.75439999999999996</v>
      </c>
      <c r="Q46" s="64">
        <v>0.26979999999999998</v>
      </c>
      <c r="R46" s="64">
        <v>0.43809999999999999</v>
      </c>
      <c r="S46" s="64">
        <v>0.4839</v>
      </c>
      <c r="T46" s="65">
        <v>0.32605571559159185</v>
      </c>
      <c r="U46" s="66">
        <v>2.9092767390128058</v>
      </c>
      <c r="V46" s="25">
        <v>7.376616560678273</v>
      </c>
      <c r="W46" s="67">
        <v>5.4082159305266719</v>
      </c>
    </row>
    <row r="47" spans="1:23" ht="15" customHeight="1" x14ac:dyDescent="0.25">
      <c r="A47" s="15" t="s">
        <v>2</v>
      </c>
      <c r="B47" s="16">
        <v>0</v>
      </c>
      <c r="C47" s="16">
        <v>0</v>
      </c>
      <c r="D47" s="527">
        <v>0</v>
      </c>
      <c r="E47" s="16">
        <v>1.8190999999999999</v>
      </c>
      <c r="F47" s="16">
        <v>3.4983</v>
      </c>
      <c r="G47" s="16">
        <v>5.1890999999999998</v>
      </c>
      <c r="H47" s="61">
        <v>8.3268000000000004</v>
      </c>
      <c r="I47" s="62">
        <v>0</v>
      </c>
      <c r="J47" s="63">
        <v>4.6526389427466368</v>
      </c>
      <c r="K47" s="539" t="s">
        <v>46</v>
      </c>
      <c r="M47" s="15" t="s">
        <v>2</v>
      </c>
      <c r="N47" s="21">
        <v>1.9623999999999999</v>
      </c>
      <c r="O47" s="21">
        <v>3.6970000000000001</v>
      </c>
      <c r="P47" s="21">
        <v>7.6700999999999997</v>
      </c>
      <c r="Q47" s="64">
        <v>3.4855</v>
      </c>
      <c r="R47" s="64">
        <v>5.6685999999999996</v>
      </c>
      <c r="S47" s="64">
        <v>13.077999999999999</v>
      </c>
      <c r="T47" s="65">
        <v>3.3150582504759663</v>
      </c>
      <c r="U47" s="66">
        <v>78.626826188901575</v>
      </c>
      <c r="V47" s="25" t="s">
        <v>46</v>
      </c>
      <c r="W47" s="67" t="s">
        <v>46</v>
      </c>
    </row>
    <row r="48" spans="1:23" ht="15" customHeight="1" x14ac:dyDescent="0.25">
      <c r="A48" s="132" t="s">
        <v>19</v>
      </c>
      <c r="B48" s="133">
        <v>88.5792</v>
      </c>
      <c r="C48" s="133">
        <v>139.5478</v>
      </c>
      <c r="D48" s="133">
        <v>138.21090000000001</v>
      </c>
      <c r="E48" s="133">
        <v>141.87299999999999</v>
      </c>
      <c r="F48" s="133">
        <v>145.14439999999999</v>
      </c>
      <c r="G48" s="133">
        <v>148.54949999999999</v>
      </c>
      <c r="H48" s="134">
        <v>154.9528</v>
      </c>
      <c r="I48" s="135">
        <v>99.999999999999986</v>
      </c>
      <c r="J48" s="136">
        <v>99.99993546421878</v>
      </c>
      <c r="K48" s="545">
        <v>0.47755239323015175</v>
      </c>
      <c r="M48" s="137" t="s">
        <v>19</v>
      </c>
      <c r="N48" s="138">
        <v>146.59270000000001</v>
      </c>
      <c r="O48" s="138">
        <v>153.7901</v>
      </c>
      <c r="P48" s="138">
        <v>174.26400000000001</v>
      </c>
      <c r="Q48" s="138">
        <v>133.11500000000001</v>
      </c>
      <c r="R48" s="138">
        <v>126.38249999999999</v>
      </c>
      <c r="S48" s="138">
        <v>112.6461</v>
      </c>
      <c r="T48" s="139">
        <v>99.999942615801316</v>
      </c>
      <c r="U48" s="139">
        <v>100</v>
      </c>
      <c r="V48" s="140">
        <v>0.97047305669084594</v>
      </c>
      <c r="W48" s="530">
        <v>-0.84858623120919185</v>
      </c>
    </row>
    <row r="49" spans="1:23" ht="15" customHeight="1" x14ac:dyDescent="0.25">
      <c r="A49" s="15" t="s">
        <v>0</v>
      </c>
      <c r="B49" s="16">
        <v>42.028300000000002</v>
      </c>
      <c r="C49" s="16">
        <v>66.733999999999995</v>
      </c>
      <c r="D49" s="527">
        <v>64.413200000000003</v>
      </c>
      <c r="E49" s="16">
        <v>60.006799999999998</v>
      </c>
      <c r="F49" s="16">
        <v>57.735599999999998</v>
      </c>
      <c r="G49" s="16">
        <v>55.347000000000001</v>
      </c>
      <c r="H49" s="61">
        <v>54.264299999999999</v>
      </c>
      <c r="I49" s="62">
        <v>46.605007275113614</v>
      </c>
      <c r="J49" s="63">
        <v>35.019889927771551</v>
      </c>
      <c r="K49" s="539">
        <v>-0.71183780065138258</v>
      </c>
      <c r="M49" s="15" t="s">
        <v>0</v>
      </c>
      <c r="N49" s="21">
        <v>62.959600000000002</v>
      </c>
      <c r="O49" s="21">
        <v>62.502099999999999</v>
      </c>
      <c r="P49" s="21">
        <v>62.124499999999998</v>
      </c>
      <c r="Q49" s="64">
        <v>55.931199999999997</v>
      </c>
      <c r="R49" s="64">
        <v>48.777200000000001</v>
      </c>
      <c r="S49" s="64">
        <v>35.482900000000001</v>
      </c>
      <c r="T49" s="65">
        <v>35.649646513336087</v>
      </c>
      <c r="U49" s="66">
        <v>31.499448272066232</v>
      </c>
      <c r="V49" s="25">
        <v>-0.15062871155886448</v>
      </c>
      <c r="W49" s="67">
        <v>-2.4538402919318081</v>
      </c>
    </row>
    <row r="50" spans="1:23" ht="15" customHeight="1" x14ac:dyDescent="0.25">
      <c r="A50" s="15" t="s">
        <v>1</v>
      </c>
      <c r="B50" s="16">
        <v>46.550800000000002</v>
      </c>
      <c r="C50" s="16">
        <v>68.721699999999998</v>
      </c>
      <c r="D50" s="527">
        <v>69.623699999999999</v>
      </c>
      <c r="E50" s="16">
        <v>76.996799999999993</v>
      </c>
      <c r="F50" s="16">
        <v>82.089299999999994</v>
      </c>
      <c r="G50" s="16">
        <v>87.255399999999995</v>
      </c>
      <c r="H50" s="61">
        <v>93.937299999999993</v>
      </c>
      <c r="I50" s="62">
        <v>50.374970425632128</v>
      </c>
      <c r="J50" s="63">
        <v>60.623170410602455</v>
      </c>
      <c r="K50" s="539">
        <v>1.2558306147486986</v>
      </c>
      <c r="M50" s="15" t="s">
        <v>1</v>
      </c>
      <c r="N50" s="21">
        <v>78.775000000000006</v>
      </c>
      <c r="O50" s="21">
        <v>86.052700000000002</v>
      </c>
      <c r="P50" s="21">
        <v>105.7045</v>
      </c>
      <c r="Q50" s="64">
        <v>72.139099999999999</v>
      </c>
      <c r="R50" s="64">
        <v>72.082099999999997</v>
      </c>
      <c r="S50" s="64">
        <v>70.3476</v>
      </c>
      <c r="T50" s="65">
        <v>60.657680301152276</v>
      </c>
      <c r="U50" s="66">
        <v>62.450098139216536</v>
      </c>
      <c r="V50" s="25">
        <v>1.7549821353751938</v>
      </c>
      <c r="W50" s="67">
        <v>4.3107793827412699E-2</v>
      </c>
    </row>
    <row r="51" spans="1:23" ht="15" customHeight="1" x14ac:dyDescent="0.25">
      <c r="A51" s="90" t="s">
        <v>28</v>
      </c>
      <c r="B51" s="43">
        <v>35.175400000000003</v>
      </c>
      <c r="C51" s="43">
        <v>53.575600000000001</v>
      </c>
      <c r="D51" s="532">
        <v>53.936399999999999</v>
      </c>
      <c r="E51" s="43">
        <v>63.572899999999997</v>
      </c>
      <c r="F51" s="43">
        <v>69.351600000000005</v>
      </c>
      <c r="G51" s="43">
        <v>74.877899999999997</v>
      </c>
      <c r="H51" s="91">
        <v>81.689899999999994</v>
      </c>
      <c r="I51" s="92">
        <v>39.024707892069287</v>
      </c>
      <c r="J51" s="93">
        <v>52.719215141643126</v>
      </c>
      <c r="K51" s="546">
        <v>1.7447323545265236</v>
      </c>
      <c r="M51" s="90" t="s">
        <v>28</v>
      </c>
      <c r="N51" s="36">
        <v>64.740600000000001</v>
      </c>
      <c r="O51" s="36">
        <v>72.466099999999997</v>
      </c>
      <c r="P51" s="36">
        <v>92.206900000000005</v>
      </c>
      <c r="Q51" s="94">
        <v>59.215699999999998</v>
      </c>
      <c r="R51" s="94">
        <v>60.378300000000003</v>
      </c>
      <c r="S51" s="94">
        <v>59.857300000000002</v>
      </c>
      <c r="T51" s="95">
        <v>52.912190699169081</v>
      </c>
      <c r="U51" s="96">
        <v>53.137481013545965</v>
      </c>
      <c r="V51" s="40">
        <v>2.2594363038752618</v>
      </c>
      <c r="W51" s="97">
        <v>0.43493402736041187</v>
      </c>
    </row>
    <row r="52" spans="1:23" ht="12.75" customHeight="1" x14ac:dyDescent="0.25">
      <c r="A52" s="47" t="s">
        <v>2</v>
      </c>
      <c r="B52" s="48">
        <v>0</v>
      </c>
      <c r="C52" s="48">
        <v>4.0922000000000001</v>
      </c>
      <c r="D52" s="533">
        <v>4.1740000000000004</v>
      </c>
      <c r="E52" s="48">
        <v>4.8693999999999997</v>
      </c>
      <c r="F52" s="48">
        <v>5.3194999999999997</v>
      </c>
      <c r="G52" s="48">
        <v>5.9470999999999998</v>
      </c>
      <c r="H52" s="68">
        <v>6.7511000000000001</v>
      </c>
      <c r="I52" s="69">
        <v>3.0200222992542556</v>
      </c>
      <c r="J52" s="70">
        <v>4.3568751258447742</v>
      </c>
      <c r="K52" s="542">
        <v>2.023665005762787</v>
      </c>
      <c r="M52" s="71" t="s">
        <v>2</v>
      </c>
      <c r="N52" s="72">
        <v>4.8581000000000003</v>
      </c>
      <c r="O52" s="72">
        <v>5.2352999999999996</v>
      </c>
      <c r="P52" s="72">
        <v>6.4348999999999998</v>
      </c>
      <c r="Q52" s="73">
        <v>5.0446</v>
      </c>
      <c r="R52" s="73">
        <v>5.5232000000000001</v>
      </c>
      <c r="S52" s="73">
        <v>6.8155999999999999</v>
      </c>
      <c r="T52" s="74">
        <v>3.6926158013129506</v>
      </c>
      <c r="U52" s="75">
        <v>6.0504535887172297</v>
      </c>
      <c r="V52" s="76">
        <v>1.8199524525760014</v>
      </c>
      <c r="W52" s="77">
        <v>2.064094143144457</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5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1">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53</v>
      </c>
      <c r="B1" s="522"/>
      <c r="C1" s="522"/>
      <c r="D1" s="522"/>
      <c r="E1" s="522"/>
      <c r="F1" s="522"/>
      <c r="G1" s="522"/>
      <c r="H1" s="522"/>
      <c r="I1" s="522"/>
      <c r="J1" s="522"/>
      <c r="K1" s="522"/>
      <c r="M1" s="522" t="s">
        <v>146</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353.4332</v>
      </c>
      <c r="C6" s="120">
        <v>737.08839999999998</v>
      </c>
      <c r="D6" s="120">
        <v>743.41039999999998</v>
      </c>
      <c r="E6" s="120">
        <v>878.5222</v>
      </c>
      <c r="F6" s="120">
        <v>991.76409999999998</v>
      </c>
      <c r="G6" s="120">
        <v>1116.6814999999999</v>
      </c>
      <c r="H6" s="120">
        <v>1226.4929</v>
      </c>
      <c r="I6" s="121">
        <v>100.00001345152019</v>
      </c>
      <c r="J6" s="122">
        <v>100</v>
      </c>
      <c r="K6" s="123">
        <v>2.1080189380315861</v>
      </c>
      <c r="M6" s="141" t="s">
        <v>18</v>
      </c>
      <c r="N6" s="142">
        <v>901.77189999999996</v>
      </c>
      <c r="O6" s="142">
        <v>1032.2877000000001</v>
      </c>
      <c r="P6" s="142">
        <v>1331.7755</v>
      </c>
      <c r="Q6" s="142">
        <v>821.24800000000005</v>
      </c>
      <c r="R6" s="142">
        <v>873.06899999999996</v>
      </c>
      <c r="S6" s="142">
        <v>964.22180000000003</v>
      </c>
      <c r="T6" s="143">
        <v>100</v>
      </c>
      <c r="U6" s="143">
        <v>100</v>
      </c>
      <c r="V6" s="144">
        <v>2.4590000000000001</v>
      </c>
      <c r="W6" s="144">
        <v>1.0900000000000001</v>
      </c>
    </row>
    <row r="7" spans="1:27" ht="15" customHeight="1" x14ac:dyDescent="0.25">
      <c r="A7" s="15" t="s">
        <v>0</v>
      </c>
      <c r="B7" s="16">
        <v>1.5933999999999999</v>
      </c>
      <c r="C7" s="16">
        <v>2.4632000000000001</v>
      </c>
      <c r="D7" s="526">
        <v>2.5788000000000002</v>
      </c>
      <c r="E7" s="16">
        <v>5.1853999999999996</v>
      </c>
      <c r="F7" s="16">
        <v>5.6481000000000003</v>
      </c>
      <c r="G7" s="16">
        <v>5.9865000000000004</v>
      </c>
      <c r="H7" s="16">
        <v>6.2267000000000001</v>
      </c>
      <c r="I7" s="17">
        <v>0.34688780248433437</v>
      </c>
      <c r="J7" s="18">
        <v>0.50768333025001611</v>
      </c>
      <c r="K7" s="19">
        <v>3.7412981955228686</v>
      </c>
      <c r="M7" s="20" t="s">
        <v>0</v>
      </c>
      <c r="N7" s="21">
        <v>5.1448999999999998</v>
      </c>
      <c r="O7" s="21">
        <v>5.7229000000000001</v>
      </c>
      <c r="P7" s="21">
        <v>6.5473999999999997</v>
      </c>
      <c r="Q7" s="22">
        <v>4.7314999999999996</v>
      </c>
      <c r="R7" s="22">
        <v>4.5915999999999997</v>
      </c>
      <c r="S7" s="22">
        <v>4.7314999999999996</v>
      </c>
      <c r="T7" s="23">
        <v>0.49162940750899825</v>
      </c>
      <c r="U7" s="24">
        <v>0.49070659883441753</v>
      </c>
      <c r="V7" s="25">
        <v>3.9590000000000001</v>
      </c>
      <c r="W7" s="26">
        <v>2.5609999999999999</v>
      </c>
    </row>
    <row r="8" spans="1:27" ht="15" customHeight="1" x14ac:dyDescent="0.25">
      <c r="A8" s="15" t="s">
        <v>1</v>
      </c>
      <c r="B8" s="16">
        <v>205.28559999999999</v>
      </c>
      <c r="C8" s="16">
        <v>345.33479999999997</v>
      </c>
      <c r="D8" s="527">
        <v>339.37799999999999</v>
      </c>
      <c r="E8" s="16">
        <v>376.78219999999999</v>
      </c>
      <c r="F8" s="16">
        <v>396.30369999999999</v>
      </c>
      <c r="G8" s="16">
        <v>427.56610000000001</v>
      </c>
      <c r="H8" s="16">
        <v>458.73630000000003</v>
      </c>
      <c r="I8" s="17">
        <v>45.651500167336913</v>
      </c>
      <c r="J8" s="18">
        <v>37.402279295705668</v>
      </c>
      <c r="K8" s="19">
        <v>1.2635875004927355</v>
      </c>
      <c r="M8" s="20" t="s">
        <v>1</v>
      </c>
      <c r="N8" s="21">
        <v>384.92959999999999</v>
      </c>
      <c r="O8" s="21">
        <v>417.03019999999998</v>
      </c>
      <c r="P8" s="21">
        <v>517.53679999999997</v>
      </c>
      <c r="Q8" s="22">
        <v>340.86419999999998</v>
      </c>
      <c r="R8" s="22">
        <v>320.53379999999999</v>
      </c>
      <c r="S8" s="22">
        <v>294.61559999999997</v>
      </c>
      <c r="T8" s="23">
        <v>38.860663828100158</v>
      </c>
      <c r="U8" s="24">
        <v>30.554754103257153</v>
      </c>
      <c r="V8" s="25">
        <v>1.774</v>
      </c>
      <c r="W8" s="26">
        <v>-0.58799999999999997</v>
      </c>
    </row>
    <row r="9" spans="1:27" ht="15" customHeight="1" x14ac:dyDescent="0.25">
      <c r="A9" s="15" t="s">
        <v>2</v>
      </c>
      <c r="B9" s="16">
        <v>145.3751</v>
      </c>
      <c r="C9" s="16">
        <v>385.68400000000003</v>
      </c>
      <c r="D9" s="527">
        <v>397.57159999999999</v>
      </c>
      <c r="E9" s="16">
        <v>472.8365</v>
      </c>
      <c r="F9" s="16">
        <v>547.20839999999998</v>
      </c>
      <c r="G9" s="16">
        <v>613.91639999999995</v>
      </c>
      <c r="H9" s="16">
        <v>662.6422</v>
      </c>
      <c r="I9" s="17">
        <v>53.479424016666975</v>
      </c>
      <c r="J9" s="18">
        <v>54.02739795721606</v>
      </c>
      <c r="K9" s="19">
        <v>2.15139983090471</v>
      </c>
      <c r="M9" s="20" t="s">
        <v>2</v>
      </c>
      <c r="N9" s="21">
        <v>488.59809999999999</v>
      </c>
      <c r="O9" s="21">
        <v>575.38250000000005</v>
      </c>
      <c r="P9" s="21">
        <v>738.05200000000002</v>
      </c>
      <c r="Q9" s="22">
        <v>447.4796</v>
      </c>
      <c r="R9" s="22">
        <v>482.65</v>
      </c>
      <c r="S9" s="22">
        <v>455.58100000000002</v>
      </c>
      <c r="T9" s="23">
        <v>55.418649764919095</v>
      </c>
      <c r="U9" s="24">
        <v>47.248568742171152</v>
      </c>
      <c r="V9" s="25">
        <v>2.6110000000000002</v>
      </c>
      <c r="W9" s="26">
        <v>0.56899999999999995</v>
      </c>
    </row>
    <row r="10" spans="1:27" ht="15" customHeight="1" x14ac:dyDescent="0.25">
      <c r="A10" s="15" t="s">
        <v>3</v>
      </c>
      <c r="B10" s="16">
        <v>0</v>
      </c>
      <c r="C10" s="16">
        <v>0.70550000000000002</v>
      </c>
      <c r="D10" s="527">
        <v>0.74329999999999996</v>
      </c>
      <c r="E10" s="16">
        <v>12.855700000000001</v>
      </c>
      <c r="F10" s="16">
        <v>18.773099999999999</v>
      </c>
      <c r="G10" s="16">
        <v>26.65</v>
      </c>
      <c r="H10" s="16">
        <v>35.671599999999998</v>
      </c>
      <c r="I10" s="17">
        <v>9.9985149521717748E-2</v>
      </c>
      <c r="J10" s="18">
        <v>2.9084228697940282</v>
      </c>
      <c r="K10" s="19">
        <v>17.502814447216508</v>
      </c>
      <c r="M10" s="20" t="s">
        <v>3</v>
      </c>
      <c r="N10" s="21">
        <v>12.928800000000001</v>
      </c>
      <c r="O10" s="21">
        <v>14.2127</v>
      </c>
      <c r="P10" s="21">
        <v>23.085899999999999</v>
      </c>
      <c r="Q10" s="22">
        <v>13.566700000000001</v>
      </c>
      <c r="R10" s="22">
        <v>25.618300000000001</v>
      </c>
      <c r="S10" s="22">
        <v>52.3795</v>
      </c>
      <c r="T10" s="23">
        <v>1.7334678404881301</v>
      </c>
      <c r="U10" s="24">
        <v>5.4323082095841437</v>
      </c>
      <c r="V10" s="25">
        <v>15.391999999999999</v>
      </c>
      <c r="W10" s="26">
        <v>19.399000000000001</v>
      </c>
    </row>
    <row r="11" spans="1:27" ht="15" customHeight="1" x14ac:dyDescent="0.25">
      <c r="A11" s="15" t="s">
        <v>4</v>
      </c>
      <c r="B11" s="16">
        <v>0.68630000000000002</v>
      </c>
      <c r="C11" s="16">
        <v>1.7118</v>
      </c>
      <c r="D11" s="527">
        <v>1.9245000000000001</v>
      </c>
      <c r="E11" s="16">
        <v>2.5537999999999998</v>
      </c>
      <c r="F11" s="16">
        <v>2.9977</v>
      </c>
      <c r="G11" s="16">
        <v>3.3269000000000002</v>
      </c>
      <c r="H11" s="16">
        <v>3.6278999999999999</v>
      </c>
      <c r="I11" s="17">
        <v>0.25887450592566369</v>
      </c>
      <c r="J11" s="18">
        <v>0.29579461894968984</v>
      </c>
      <c r="K11" s="19">
        <v>2.6768156618300232</v>
      </c>
      <c r="M11" s="20" t="s">
        <v>4</v>
      </c>
      <c r="N11" s="21">
        <v>2.4948000000000001</v>
      </c>
      <c r="O11" s="21">
        <v>2.883</v>
      </c>
      <c r="P11" s="21">
        <v>3.4493999999999998</v>
      </c>
      <c r="Q11" s="22">
        <v>3.0609999999999999</v>
      </c>
      <c r="R11" s="22">
        <v>3.9666999999999999</v>
      </c>
      <c r="S11" s="22">
        <v>5.0528000000000004</v>
      </c>
      <c r="T11" s="23">
        <v>0.25900761802571076</v>
      </c>
      <c r="U11" s="24">
        <v>0.52402880747977276</v>
      </c>
      <c r="V11" s="25">
        <v>2.4609999999999999</v>
      </c>
      <c r="W11" s="26">
        <v>4.1040000000000001</v>
      </c>
    </row>
    <row r="12" spans="1:27" s="107" customFormat="1" ht="15" customHeight="1" x14ac:dyDescent="0.25">
      <c r="A12" s="15" t="s">
        <v>32</v>
      </c>
      <c r="B12" s="16">
        <v>0.42080000000000001</v>
      </c>
      <c r="C12" s="16">
        <v>0.8881</v>
      </c>
      <c r="D12" s="527">
        <v>0.88300000000000001</v>
      </c>
      <c r="E12" s="16">
        <v>2.5716000000000001</v>
      </c>
      <c r="F12" s="16">
        <v>4.6614000000000004</v>
      </c>
      <c r="G12" s="16">
        <v>8.0009999999999994</v>
      </c>
      <c r="H12" s="16">
        <v>11.7195</v>
      </c>
      <c r="I12" s="17">
        <v>0.11877692321764668</v>
      </c>
      <c r="J12" s="18">
        <v>0.95552937974610375</v>
      </c>
      <c r="K12" s="19">
        <v>11.375461298718426</v>
      </c>
      <c r="M12" s="20" t="s">
        <v>32</v>
      </c>
      <c r="N12" s="21">
        <v>2.5162</v>
      </c>
      <c r="O12" s="21">
        <v>4.3194999999999997</v>
      </c>
      <c r="P12" s="21">
        <v>10.494400000000001</v>
      </c>
      <c r="Q12" s="22">
        <v>2.6362000000000001</v>
      </c>
      <c r="R12" s="22">
        <v>5.1186999999999996</v>
      </c>
      <c r="S12" s="22">
        <v>13.8461</v>
      </c>
      <c r="T12" s="23">
        <v>0.7880006802948395</v>
      </c>
      <c r="U12" s="24">
        <v>1.4359870311996679</v>
      </c>
      <c r="V12" s="25">
        <v>10.864000000000001</v>
      </c>
      <c r="W12" s="26">
        <v>12.151999999999999</v>
      </c>
      <c r="AA12" s="114"/>
    </row>
    <row r="13" spans="1:27" s="110" customFormat="1" ht="15" customHeight="1" x14ac:dyDescent="0.25">
      <c r="A13" s="27" t="s">
        <v>5</v>
      </c>
      <c r="B13" s="28">
        <v>7.2099999999999997E-2</v>
      </c>
      <c r="C13" s="28">
        <v>0.30109999999999998</v>
      </c>
      <c r="D13" s="528">
        <v>0.33129999999999998</v>
      </c>
      <c r="E13" s="28">
        <v>5.7370000000000001</v>
      </c>
      <c r="F13" s="28">
        <v>16.171800000000001</v>
      </c>
      <c r="G13" s="28">
        <v>31.234500000000001</v>
      </c>
      <c r="H13" s="28">
        <v>47.868699999999997</v>
      </c>
      <c r="I13" s="29">
        <v>4.4564886366938103E-2</v>
      </c>
      <c r="J13" s="30">
        <v>3.9028925483384374</v>
      </c>
      <c r="K13" s="31">
        <v>23.024872861386058</v>
      </c>
      <c r="M13" s="20" t="s">
        <v>5</v>
      </c>
      <c r="N13" s="21">
        <v>5.1596000000000002</v>
      </c>
      <c r="O13" s="21">
        <v>12.7369</v>
      </c>
      <c r="P13" s="21">
        <v>32.609699999999997</v>
      </c>
      <c r="Q13" s="22">
        <v>8.9087999999999994</v>
      </c>
      <c r="R13" s="22">
        <v>30.59</v>
      </c>
      <c r="S13" s="22">
        <v>138.0154</v>
      </c>
      <c r="T13" s="23">
        <v>2.4485883694361399</v>
      </c>
      <c r="U13" s="24">
        <v>14.313656878531475</v>
      </c>
      <c r="V13" s="25">
        <v>21.073</v>
      </c>
      <c r="W13" s="26">
        <v>28.574000000000002</v>
      </c>
    </row>
    <row r="14" spans="1:27" ht="15" customHeight="1" x14ac:dyDescent="0.25">
      <c r="A14" s="119" t="s">
        <v>16</v>
      </c>
      <c r="B14" s="120">
        <v>113.52800000000001</v>
      </c>
      <c r="C14" s="120">
        <v>267.14600000000002</v>
      </c>
      <c r="D14" s="120">
        <v>276.60599999999999</v>
      </c>
      <c r="E14" s="120">
        <v>304.38099999999997</v>
      </c>
      <c r="F14" s="120">
        <v>331.49900000000002</v>
      </c>
      <c r="G14" s="120">
        <v>368.82299999999998</v>
      </c>
      <c r="H14" s="120">
        <v>404.28500000000003</v>
      </c>
      <c r="I14" s="121">
        <v>100</v>
      </c>
      <c r="J14" s="122">
        <v>99.999999999999986</v>
      </c>
      <c r="K14" s="529">
        <v>1.5939278207143026</v>
      </c>
      <c r="M14" s="137" t="s">
        <v>16</v>
      </c>
      <c r="N14" s="138">
        <v>317.834</v>
      </c>
      <c r="O14" s="138">
        <v>350.80500000000001</v>
      </c>
      <c r="P14" s="138">
        <v>444.73099999999999</v>
      </c>
      <c r="Q14" s="138">
        <v>276.47399999999999</v>
      </c>
      <c r="R14" s="138">
        <v>284.58600000000001</v>
      </c>
      <c r="S14" s="138">
        <v>300.18400000000003</v>
      </c>
      <c r="T14" s="145">
        <v>100</v>
      </c>
      <c r="U14" s="145">
        <v>100</v>
      </c>
      <c r="V14" s="140">
        <v>1.998</v>
      </c>
      <c r="W14" s="140">
        <v>0.34100000000000003</v>
      </c>
    </row>
    <row r="15" spans="1:27" ht="15" customHeight="1" x14ac:dyDescent="0.25">
      <c r="A15" s="15" t="s">
        <v>0</v>
      </c>
      <c r="B15" s="16">
        <v>0.1618</v>
      </c>
      <c r="C15" s="16">
        <v>0.1797</v>
      </c>
      <c r="D15" s="527">
        <v>0.1893</v>
      </c>
      <c r="E15" s="16">
        <v>2.59</v>
      </c>
      <c r="F15" s="16">
        <v>2.8997999999999999</v>
      </c>
      <c r="G15" s="16">
        <v>3.1009000000000002</v>
      </c>
      <c r="H15" s="16">
        <v>3.2364999999999999</v>
      </c>
      <c r="I15" s="17">
        <v>6.8436693347215902E-2</v>
      </c>
      <c r="J15" s="18">
        <v>0.80054911757794622</v>
      </c>
      <c r="K15" s="19">
        <v>12.556835589565329</v>
      </c>
      <c r="M15" s="20" t="s">
        <v>0</v>
      </c>
      <c r="N15" s="21">
        <v>2.5318999999999998</v>
      </c>
      <c r="O15" s="21">
        <v>2.9438</v>
      </c>
      <c r="P15" s="21">
        <v>3.5047999999999999</v>
      </c>
      <c r="Q15" s="22">
        <v>2.383</v>
      </c>
      <c r="R15" s="22">
        <v>2.2265999999999999</v>
      </c>
      <c r="S15" s="22">
        <v>2.3677999999999999</v>
      </c>
      <c r="T15" s="23">
        <v>0.78807189064850436</v>
      </c>
      <c r="U15" s="24">
        <v>0.78878287983370188</v>
      </c>
      <c r="V15" s="25">
        <v>12.930999999999999</v>
      </c>
      <c r="W15" s="26">
        <v>11.101000000000001</v>
      </c>
    </row>
    <row r="16" spans="1:27" ht="15" customHeight="1" x14ac:dyDescent="0.25">
      <c r="A16" s="15" t="s">
        <v>1</v>
      </c>
      <c r="B16" s="16">
        <v>47.195500000000003</v>
      </c>
      <c r="C16" s="16">
        <v>101.572</v>
      </c>
      <c r="D16" s="527">
        <v>102.021</v>
      </c>
      <c r="E16" s="16">
        <v>87.511600000000001</v>
      </c>
      <c r="F16" s="16">
        <v>70.431399999999996</v>
      </c>
      <c r="G16" s="16">
        <v>61.44</v>
      </c>
      <c r="H16" s="16">
        <v>60.266300000000001</v>
      </c>
      <c r="I16" s="17">
        <v>36.883147870978938</v>
      </c>
      <c r="J16" s="18">
        <v>14.906884994496455</v>
      </c>
      <c r="K16" s="19">
        <v>-2.1694774999702293</v>
      </c>
      <c r="M16" s="20" t="s">
        <v>1</v>
      </c>
      <c r="N16" s="21">
        <v>88.380700000000004</v>
      </c>
      <c r="O16" s="21">
        <v>72.405500000000004</v>
      </c>
      <c r="P16" s="21">
        <v>63.644300000000001</v>
      </c>
      <c r="Q16" s="22">
        <v>69.219399999999993</v>
      </c>
      <c r="R16" s="22">
        <v>41.8748</v>
      </c>
      <c r="S16" s="22">
        <v>16.335899999999999</v>
      </c>
      <c r="T16" s="23">
        <v>14.310740649965936</v>
      </c>
      <c r="U16" s="24">
        <v>5.4419622631452702</v>
      </c>
      <c r="V16" s="25">
        <v>-1.9470000000000001</v>
      </c>
      <c r="W16" s="26">
        <v>-7.3490000000000002</v>
      </c>
    </row>
    <row r="17" spans="1:23" ht="15" customHeight="1" x14ac:dyDescent="0.25">
      <c r="A17" s="15" t="s">
        <v>2</v>
      </c>
      <c r="B17" s="16">
        <v>65.481099999999998</v>
      </c>
      <c r="C17" s="16">
        <v>162.84200000000001</v>
      </c>
      <c r="D17" s="527">
        <v>171.577</v>
      </c>
      <c r="E17" s="16">
        <v>195.47200000000001</v>
      </c>
      <c r="F17" s="16">
        <v>226.648</v>
      </c>
      <c r="G17" s="16">
        <v>254.03899999999999</v>
      </c>
      <c r="H17" s="16">
        <v>268.34199999999998</v>
      </c>
      <c r="I17" s="17">
        <v>62.029384756657478</v>
      </c>
      <c r="J17" s="18">
        <v>66.374463559122887</v>
      </c>
      <c r="K17" s="19">
        <v>1.8809296676166598</v>
      </c>
      <c r="M17" s="20" t="s">
        <v>2</v>
      </c>
      <c r="N17" s="21">
        <v>208.24299999999999</v>
      </c>
      <c r="O17" s="21">
        <v>251.39400000000001</v>
      </c>
      <c r="P17" s="21">
        <v>332.55500000000001</v>
      </c>
      <c r="Q17" s="22">
        <v>182.04</v>
      </c>
      <c r="R17" s="22">
        <v>188.44200000000001</v>
      </c>
      <c r="S17" s="22">
        <v>114.279</v>
      </c>
      <c r="T17" s="23">
        <v>74.776662746694072</v>
      </c>
      <c r="U17" s="24">
        <v>38.069650614289898</v>
      </c>
      <c r="V17" s="25">
        <v>2.7959999999999998</v>
      </c>
      <c r="W17" s="26">
        <v>-1.679</v>
      </c>
    </row>
    <row r="18" spans="1:23" ht="15" customHeight="1" x14ac:dyDescent="0.25">
      <c r="A18" s="15" t="s">
        <v>3</v>
      </c>
      <c r="B18" s="16">
        <v>0</v>
      </c>
      <c r="C18" s="16">
        <v>0.70550000000000002</v>
      </c>
      <c r="D18" s="527">
        <v>0.74329999999999996</v>
      </c>
      <c r="E18" s="16">
        <v>12.855700000000001</v>
      </c>
      <c r="F18" s="16">
        <v>18.773099999999999</v>
      </c>
      <c r="G18" s="16">
        <v>26.65</v>
      </c>
      <c r="H18" s="16">
        <v>35.671599999999998</v>
      </c>
      <c r="I18" s="17">
        <v>0.2687215750923696</v>
      </c>
      <c r="J18" s="18">
        <v>8.8233795466069722</v>
      </c>
      <c r="K18" s="19">
        <v>17.502814447216508</v>
      </c>
      <c r="M18" s="20" t="s">
        <v>3</v>
      </c>
      <c r="N18" s="21">
        <v>12.928800000000001</v>
      </c>
      <c r="O18" s="21">
        <v>14.2127</v>
      </c>
      <c r="P18" s="21">
        <v>23.085899999999999</v>
      </c>
      <c r="Q18" s="22">
        <v>13.566700000000001</v>
      </c>
      <c r="R18" s="22">
        <v>25.618300000000001</v>
      </c>
      <c r="S18" s="22">
        <v>52.3795</v>
      </c>
      <c r="T18" s="23">
        <v>5.1909806152483178</v>
      </c>
      <c r="U18" s="24">
        <v>17.449131199530953</v>
      </c>
      <c r="V18" s="25">
        <v>15.391999999999999</v>
      </c>
      <c r="W18" s="26">
        <v>19.399000000000001</v>
      </c>
    </row>
    <row r="19" spans="1:23" ht="15" customHeight="1" x14ac:dyDescent="0.25">
      <c r="A19" s="15" t="s">
        <v>4</v>
      </c>
      <c r="B19" s="16">
        <v>0.68630000000000002</v>
      </c>
      <c r="C19" s="16">
        <v>1.7118</v>
      </c>
      <c r="D19" s="527">
        <v>1.9245000000000001</v>
      </c>
      <c r="E19" s="16">
        <v>2.5537999999999998</v>
      </c>
      <c r="F19" s="16">
        <v>2.9977</v>
      </c>
      <c r="G19" s="16">
        <v>3.3269000000000002</v>
      </c>
      <c r="H19" s="16">
        <v>3.6278999999999999</v>
      </c>
      <c r="I19" s="17">
        <v>0.69575497277716325</v>
      </c>
      <c r="J19" s="18">
        <v>0.89736200947351485</v>
      </c>
      <c r="K19" s="19">
        <v>2.6768156618300232</v>
      </c>
      <c r="M19" s="20" t="s">
        <v>4</v>
      </c>
      <c r="N19" s="21">
        <v>2.4948000000000001</v>
      </c>
      <c r="O19" s="21">
        <v>2.883</v>
      </c>
      <c r="P19" s="21">
        <v>3.4493999999999998</v>
      </c>
      <c r="Q19" s="22">
        <v>3.0609999999999999</v>
      </c>
      <c r="R19" s="22">
        <v>3.9666999999999999</v>
      </c>
      <c r="S19" s="22">
        <v>5.0528000000000004</v>
      </c>
      <c r="T19" s="23">
        <v>0.77561492227886064</v>
      </c>
      <c r="U19" s="24">
        <v>1.6832342829731097</v>
      </c>
      <c r="V19" s="25">
        <v>2.4609999999999999</v>
      </c>
      <c r="W19" s="26">
        <v>4.1040000000000001</v>
      </c>
    </row>
    <row r="20" spans="1:23" ht="15" customHeight="1" x14ac:dyDescent="0.25">
      <c r="A20" s="15" t="s">
        <v>32</v>
      </c>
      <c r="B20" s="16">
        <v>0</v>
      </c>
      <c r="C20" s="16">
        <v>1.6899999999999998E-2</v>
      </c>
      <c r="D20" s="527">
        <v>1.78E-2</v>
      </c>
      <c r="E20" s="16">
        <v>0.5212</v>
      </c>
      <c r="F20" s="16">
        <v>1.6871</v>
      </c>
      <c r="G20" s="16">
        <v>3.9826999999999999</v>
      </c>
      <c r="H20" s="16">
        <v>6.5564999999999998</v>
      </c>
      <c r="I20" s="17">
        <v>6.435146019970645E-3</v>
      </c>
      <c r="J20" s="18">
        <v>1.6217519818939607</v>
      </c>
      <c r="K20" s="19">
        <v>27.916677133387036</v>
      </c>
      <c r="M20" s="20" t="s">
        <v>32</v>
      </c>
      <c r="N20" s="21">
        <v>0.47989999999999999</v>
      </c>
      <c r="O20" s="21">
        <v>1.3224</v>
      </c>
      <c r="P20" s="21">
        <v>5.1116000000000001</v>
      </c>
      <c r="Q20" s="22">
        <v>0.61660000000000004</v>
      </c>
      <c r="R20" s="22">
        <v>2.1324999999999998</v>
      </c>
      <c r="S20" s="22">
        <v>8.3737999999999992</v>
      </c>
      <c r="T20" s="23">
        <v>1.1493689443731157</v>
      </c>
      <c r="U20" s="24">
        <v>2.7895557391466563</v>
      </c>
      <c r="V20" s="25">
        <v>26.597000000000001</v>
      </c>
      <c r="W20" s="26">
        <v>29.227</v>
      </c>
    </row>
    <row r="21" spans="1:23" ht="15" customHeight="1" x14ac:dyDescent="0.25">
      <c r="A21" s="27" t="s">
        <v>5</v>
      </c>
      <c r="B21" s="28">
        <v>3.3E-3</v>
      </c>
      <c r="C21" s="28">
        <v>0.1181</v>
      </c>
      <c r="D21" s="528">
        <v>0.1331</v>
      </c>
      <c r="E21" s="28">
        <v>2.8767</v>
      </c>
      <c r="F21" s="28">
        <v>8.0618999999999996</v>
      </c>
      <c r="G21" s="28">
        <v>16.2835</v>
      </c>
      <c r="H21" s="28">
        <v>26.584199999999999</v>
      </c>
      <c r="I21" s="29">
        <v>4.8118985126859137E-2</v>
      </c>
      <c r="J21" s="30">
        <v>6.5756087908282526</v>
      </c>
      <c r="K21" s="31">
        <v>24.695820579001104</v>
      </c>
      <c r="M21" s="20" t="s">
        <v>5</v>
      </c>
      <c r="N21" s="21">
        <v>2.7749000000000001</v>
      </c>
      <c r="O21" s="21">
        <v>5.6436999999999999</v>
      </c>
      <c r="P21" s="21">
        <v>13.38</v>
      </c>
      <c r="Q21" s="22">
        <v>5.5872999999999999</v>
      </c>
      <c r="R21" s="22">
        <v>20.325099999999999</v>
      </c>
      <c r="S21" s="22">
        <v>101.3952</v>
      </c>
      <c r="T21" s="23">
        <v>3.0085602307911978</v>
      </c>
      <c r="U21" s="24">
        <v>33.777683021080399</v>
      </c>
      <c r="V21" s="25">
        <v>21.178999999999998</v>
      </c>
      <c r="W21" s="26">
        <v>31.849</v>
      </c>
    </row>
    <row r="22" spans="1:23" ht="15" customHeight="1" x14ac:dyDescent="0.25">
      <c r="A22" s="119" t="s">
        <v>17</v>
      </c>
      <c r="B22" s="120">
        <v>36.179299999999998</v>
      </c>
      <c r="C22" s="120">
        <v>75.39</v>
      </c>
      <c r="D22" s="120">
        <v>75.553200000000004</v>
      </c>
      <c r="E22" s="120">
        <v>90.947500000000005</v>
      </c>
      <c r="F22" s="120">
        <v>101.875</v>
      </c>
      <c r="G22" s="120">
        <v>109.88800000000001</v>
      </c>
      <c r="H22" s="120">
        <v>115.3569</v>
      </c>
      <c r="I22" s="121">
        <v>100</v>
      </c>
      <c r="J22" s="122">
        <v>100</v>
      </c>
      <c r="K22" s="529">
        <v>1.7789453643122011</v>
      </c>
      <c r="M22" s="137" t="s">
        <v>17</v>
      </c>
      <c r="N22" s="138">
        <v>93.641800000000003</v>
      </c>
      <c r="O22" s="138">
        <v>107.51139999999999</v>
      </c>
      <c r="P22" s="138">
        <v>128.8768</v>
      </c>
      <c r="Q22" s="138">
        <v>82.845699999999994</v>
      </c>
      <c r="R22" s="138">
        <v>87.579700000000003</v>
      </c>
      <c r="S22" s="138">
        <v>87.313299999999998</v>
      </c>
      <c r="T22" s="145">
        <v>100</v>
      </c>
      <c r="U22" s="145">
        <v>100</v>
      </c>
      <c r="V22" s="140">
        <v>2.25</v>
      </c>
      <c r="W22" s="530">
        <v>0.60499999999999998</v>
      </c>
    </row>
    <row r="23" spans="1:23" ht="15" customHeight="1" x14ac:dyDescent="0.25">
      <c r="A23" s="32" t="s">
        <v>25</v>
      </c>
      <c r="B23" s="33">
        <v>7.7241</v>
      </c>
      <c r="C23" s="33">
        <v>17.262899999999998</v>
      </c>
      <c r="D23" s="531">
        <v>17.935600000000001</v>
      </c>
      <c r="E23" s="33">
        <v>22.2912</v>
      </c>
      <c r="F23" s="33">
        <v>26.059799999999999</v>
      </c>
      <c r="G23" s="33">
        <v>29.939599999999999</v>
      </c>
      <c r="H23" s="33">
        <v>33.253900000000002</v>
      </c>
      <c r="I23" s="29">
        <v>23.739034216949118</v>
      </c>
      <c r="J23" s="30">
        <v>28.82697090507807</v>
      </c>
      <c r="K23" s="34">
        <v>2.6058080379953941</v>
      </c>
      <c r="M23" s="35" t="s">
        <v>25</v>
      </c>
      <c r="N23" s="36">
        <v>23.3735</v>
      </c>
      <c r="O23" s="36">
        <v>27.8504</v>
      </c>
      <c r="P23" s="36">
        <v>37.032899999999998</v>
      </c>
      <c r="Q23" s="37">
        <v>20.6525</v>
      </c>
      <c r="R23" s="37">
        <v>23.0032</v>
      </c>
      <c r="S23" s="37">
        <v>26.898900000000001</v>
      </c>
      <c r="T23" s="38">
        <v>28.735117569647912</v>
      </c>
      <c r="U23" s="39">
        <v>30.807334048764623</v>
      </c>
      <c r="V23" s="40">
        <v>3.0670000000000002</v>
      </c>
      <c r="W23" s="41">
        <v>1.7030000000000001</v>
      </c>
    </row>
    <row r="24" spans="1:23" ht="15" customHeight="1" x14ac:dyDescent="0.25">
      <c r="A24" s="119" t="s">
        <v>19</v>
      </c>
      <c r="B24" s="120">
        <v>240.73099999999999</v>
      </c>
      <c r="C24" s="120">
        <v>485.28559999999999</v>
      </c>
      <c r="D24" s="120">
        <v>485.52019999999999</v>
      </c>
      <c r="E24" s="120">
        <v>598.84410000000003</v>
      </c>
      <c r="F24" s="120">
        <v>696.30039999999997</v>
      </c>
      <c r="G24" s="120">
        <v>800.07579999999996</v>
      </c>
      <c r="H24" s="120">
        <v>891.20230000000004</v>
      </c>
      <c r="I24" s="121">
        <v>99.999979403534581</v>
      </c>
      <c r="J24" s="122">
        <v>99.999999999999986</v>
      </c>
      <c r="K24" s="529">
        <v>2.5629195148559658</v>
      </c>
      <c r="M24" s="137" t="s">
        <v>19</v>
      </c>
      <c r="N24" s="138">
        <v>611.62390000000005</v>
      </c>
      <c r="O24" s="138">
        <v>720.92349999999999</v>
      </c>
      <c r="P24" s="138">
        <v>960.97230000000002</v>
      </c>
      <c r="Q24" s="138">
        <v>572.17780000000005</v>
      </c>
      <c r="R24" s="138">
        <v>628.97839999999997</v>
      </c>
      <c r="S24" s="138">
        <v>740.81510000000003</v>
      </c>
      <c r="T24" s="145">
        <v>100</v>
      </c>
      <c r="U24" s="145">
        <v>100</v>
      </c>
      <c r="V24" s="140">
        <v>2.8860000000000001</v>
      </c>
      <c r="W24" s="530">
        <v>1.776</v>
      </c>
    </row>
    <row r="25" spans="1:23" ht="15" customHeight="1" x14ac:dyDescent="0.25">
      <c r="A25" s="15" t="s">
        <v>0</v>
      </c>
      <c r="B25" s="16">
        <v>0.46439999999999998</v>
      </c>
      <c r="C25" s="16">
        <v>1.9870000000000001</v>
      </c>
      <c r="D25" s="527">
        <v>2.0790999999999999</v>
      </c>
      <c r="E25" s="16">
        <v>2.0095000000000001</v>
      </c>
      <c r="F25" s="16">
        <v>1.9869000000000001</v>
      </c>
      <c r="G25" s="16">
        <v>1.9662999999999999</v>
      </c>
      <c r="H25" s="16">
        <v>1.9379</v>
      </c>
      <c r="I25" s="17">
        <v>0.42822111211850711</v>
      </c>
      <c r="J25" s="18">
        <v>0.21744782301392174</v>
      </c>
      <c r="K25" s="19">
        <v>-0.29261352970034737</v>
      </c>
      <c r="M25" s="20" t="s">
        <v>0</v>
      </c>
      <c r="N25" s="21">
        <v>2.0245000000000002</v>
      </c>
      <c r="O25" s="21">
        <v>2.0145</v>
      </c>
      <c r="P25" s="21">
        <v>1.9782</v>
      </c>
      <c r="Q25" s="22">
        <v>1.7856000000000001</v>
      </c>
      <c r="R25" s="22">
        <v>1.6371</v>
      </c>
      <c r="S25" s="22">
        <v>1.3347</v>
      </c>
      <c r="T25" s="23">
        <v>0.20585400848702923</v>
      </c>
      <c r="U25" s="24">
        <v>0.18016641399453115</v>
      </c>
      <c r="V25" s="25">
        <v>-0.20699999999999999</v>
      </c>
      <c r="W25" s="26">
        <v>-1.83</v>
      </c>
    </row>
    <row r="26" spans="1:23" ht="15" customHeight="1" x14ac:dyDescent="0.25">
      <c r="A26" s="15" t="s">
        <v>1</v>
      </c>
      <c r="B26" s="16">
        <v>145.4025</v>
      </c>
      <c r="C26" s="16">
        <v>231.5068</v>
      </c>
      <c r="D26" s="527">
        <v>227.3648</v>
      </c>
      <c r="E26" s="16">
        <v>273.68389999999999</v>
      </c>
      <c r="F26" s="16">
        <v>308.6875</v>
      </c>
      <c r="G26" s="16">
        <v>349.51670000000001</v>
      </c>
      <c r="H26" s="16">
        <v>382.66269999999997</v>
      </c>
      <c r="I26" s="17">
        <v>46.829112362369266</v>
      </c>
      <c r="J26" s="18">
        <v>42.937804357102756</v>
      </c>
      <c r="K26" s="19">
        <v>2.1928562292126585</v>
      </c>
      <c r="M26" s="20" t="s">
        <v>1</v>
      </c>
      <c r="N26" s="21">
        <v>279.8449</v>
      </c>
      <c r="O26" s="21">
        <v>325.02109999999999</v>
      </c>
      <c r="P26" s="21">
        <v>434.18380000000002</v>
      </c>
      <c r="Q26" s="22">
        <v>259.91879999999998</v>
      </c>
      <c r="R26" s="22">
        <v>267.7296</v>
      </c>
      <c r="S26" s="22">
        <v>272.392</v>
      </c>
      <c r="T26" s="23">
        <v>45.181718557340311</v>
      </c>
      <c r="U26" s="24">
        <v>36.769228920954767</v>
      </c>
      <c r="V26" s="25">
        <v>2.7320000000000002</v>
      </c>
      <c r="W26" s="26">
        <v>0.75600000000000001</v>
      </c>
    </row>
    <row r="27" spans="1:23" ht="15" customHeight="1" x14ac:dyDescent="0.25">
      <c r="A27" s="15" t="s">
        <v>2</v>
      </c>
      <c r="B27" s="16">
        <v>65.179699999999997</v>
      </c>
      <c r="C27" s="16">
        <v>177.36109999999999</v>
      </c>
      <c r="D27" s="527">
        <v>178.7747</v>
      </c>
      <c r="E27" s="16">
        <v>224.9862</v>
      </c>
      <c r="F27" s="16">
        <v>262.803</v>
      </c>
      <c r="G27" s="16">
        <v>297.57569999999998</v>
      </c>
      <c r="H27" s="16">
        <v>329.1816</v>
      </c>
      <c r="I27" s="17">
        <v>36.82126922834518</v>
      </c>
      <c r="J27" s="18">
        <v>36.936798749285096</v>
      </c>
      <c r="K27" s="19">
        <v>2.5763076863933643</v>
      </c>
      <c r="M27" s="20" t="s">
        <v>2</v>
      </c>
      <c r="N27" s="21">
        <v>227.4847</v>
      </c>
      <c r="O27" s="21">
        <v>264.80720000000002</v>
      </c>
      <c r="P27" s="21">
        <v>334.55090000000001</v>
      </c>
      <c r="Q27" s="22">
        <v>215.64060000000001</v>
      </c>
      <c r="R27" s="22">
        <v>241.40020000000001</v>
      </c>
      <c r="S27" s="22">
        <v>287.92910000000001</v>
      </c>
      <c r="T27" s="23">
        <v>34.813792239380888</v>
      </c>
      <c r="U27" s="24">
        <v>38.866526883698775</v>
      </c>
      <c r="V27" s="25">
        <v>2.645</v>
      </c>
      <c r="W27" s="26">
        <v>2.0059999999999998</v>
      </c>
    </row>
    <row r="28" spans="1:23" ht="15" customHeight="1" x14ac:dyDescent="0.25">
      <c r="A28" s="15" t="s">
        <v>6</v>
      </c>
      <c r="B28" s="16">
        <v>29.280999999999999</v>
      </c>
      <c r="C28" s="16">
        <v>73.470299999999995</v>
      </c>
      <c r="D28" s="527">
        <v>76.333399999999997</v>
      </c>
      <c r="E28" s="16">
        <v>93.359200000000001</v>
      </c>
      <c r="F28" s="16">
        <v>111.8505</v>
      </c>
      <c r="G28" s="16">
        <v>132.16569999999999</v>
      </c>
      <c r="H28" s="16">
        <v>151.09739999999999</v>
      </c>
      <c r="I28" s="17">
        <v>15.721982319170241</v>
      </c>
      <c r="J28" s="18">
        <v>16.954332366512066</v>
      </c>
      <c r="K28" s="19">
        <v>2.8859169948720398</v>
      </c>
      <c r="M28" s="20" t="s">
        <v>6</v>
      </c>
      <c r="N28" s="21">
        <v>97.954300000000003</v>
      </c>
      <c r="O28" s="21">
        <v>119.1018</v>
      </c>
      <c r="P28" s="21">
        <v>165.77180000000001</v>
      </c>
      <c r="Q28" s="22">
        <v>89.596999999999994</v>
      </c>
      <c r="R28" s="22">
        <v>105.0718</v>
      </c>
      <c r="S28" s="22">
        <v>137.19159999999999</v>
      </c>
      <c r="T28" s="23">
        <v>17.250424387882983</v>
      </c>
      <c r="U28" s="24">
        <v>18.519006969485368</v>
      </c>
      <c r="V28" s="25">
        <v>3.2839999999999998</v>
      </c>
      <c r="W28" s="26">
        <v>2.4729999999999999</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0.3347</v>
      </c>
      <c r="C30" s="16">
        <v>0.77749999999999997</v>
      </c>
      <c r="D30" s="527">
        <v>0.76990000000000003</v>
      </c>
      <c r="E30" s="16">
        <v>1.9450000000000001</v>
      </c>
      <c r="F30" s="16">
        <v>2.8626999999999998</v>
      </c>
      <c r="G30" s="16">
        <v>3.9003999999999999</v>
      </c>
      <c r="H30" s="16">
        <v>5.0381999999999998</v>
      </c>
      <c r="I30" s="17">
        <v>0.15857218710982571</v>
      </c>
      <c r="J30" s="18">
        <v>0.56532618912675603</v>
      </c>
      <c r="K30" s="19">
        <v>8.1417463262057677</v>
      </c>
      <c r="M30" s="20" t="s">
        <v>32</v>
      </c>
      <c r="N30" s="21">
        <v>1.9309000000000001</v>
      </c>
      <c r="O30" s="21">
        <v>2.8856999999999999</v>
      </c>
      <c r="P30" s="21">
        <v>5.258</v>
      </c>
      <c r="Q30" s="22">
        <v>1.9141999999999999</v>
      </c>
      <c r="R30" s="22">
        <v>2.8746999999999998</v>
      </c>
      <c r="S30" s="22">
        <v>5.3475000000000001</v>
      </c>
      <c r="T30" s="23">
        <v>0.54715416875179446</v>
      </c>
      <c r="U30" s="24">
        <v>0.72184003808777653</v>
      </c>
      <c r="V30" s="25">
        <v>8.3339999999999996</v>
      </c>
      <c r="W30" s="26">
        <v>8.4109999999999996</v>
      </c>
    </row>
    <row r="31" spans="1:23" ht="15" customHeight="1" x14ac:dyDescent="0.25">
      <c r="A31" s="27" t="s">
        <v>5</v>
      </c>
      <c r="B31" s="28">
        <v>6.88E-2</v>
      </c>
      <c r="C31" s="28">
        <v>0.18290000000000001</v>
      </c>
      <c r="D31" s="528">
        <v>0.19819999999999999</v>
      </c>
      <c r="E31" s="28">
        <v>2.8601999999999999</v>
      </c>
      <c r="F31" s="28">
        <v>8.1098999999999997</v>
      </c>
      <c r="G31" s="28">
        <v>14.9511</v>
      </c>
      <c r="H31" s="28">
        <v>21.284500000000001</v>
      </c>
      <c r="I31" s="29">
        <v>4.0822194421570923E-2</v>
      </c>
      <c r="J31" s="30">
        <v>2.3882905149593983</v>
      </c>
      <c r="K31" s="31">
        <v>21.513162819843746</v>
      </c>
      <c r="M31" s="20" t="s">
        <v>5</v>
      </c>
      <c r="N31" s="21">
        <v>2.3847</v>
      </c>
      <c r="O31" s="21">
        <v>7.0932000000000004</v>
      </c>
      <c r="P31" s="21">
        <v>19.229700000000001</v>
      </c>
      <c r="Q31" s="22">
        <v>3.3214999999999999</v>
      </c>
      <c r="R31" s="22">
        <v>10.264900000000001</v>
      </c>
      <c r="S31" s="22">
        <v>36.620100000000001</v>
      </c>
      <c r="T31" s="23">
        <v>2.0010670442842113</v>
      </c>
      <c r="U31" s="24">
        <v>4.9432172751338355</v>
      </c>
      <c r="V31" s="25">
        <v>21</v>
      </c>
      <c r="W31" s="26">
        <v>24.292000000000002</v>
      </c>
    </row>
    <row r="32" spans="1:23" ht="15" customHeight="1" x14ac:dyDescent="0.25">
      <c r="A32" s="119" t="s">
        <v>8</v>
      </c>
      <c r="B32" s="120">
        <v>59.055100000000003</v>
      </c>
      <c r="C32" s="120">
        <v>122.0136</v>
      </c>
      <c r="D32" s="120">
        <v>122.14570000000001</v>
      </c>
      <c r="E32" s="120">
        <v>148.3098</v>
      </c>
      <c r="F32" s="120">
        <v>166.10159999999999</v>
      </c>
      <c r="G32" s="120">
        <v>184.54130000000001</v>
      </c>
      <c r="H32" s="120">
        <v>202.62989999999999</v>
      </c>
      <c r="I32" s="121">
        <v>99.999918130560474</v>
      </c>
      <c r="J32" s="122">
        <v>99.999950648941734</v>
      </c>
      <c r="K32" s="529">
        <v>2.1314245253722275</v>
      </c>
      <c r="M32" s="137" t="s">
        <v>8</v>
      </c>
      <c r="N32" s="138">
        <v>148.67169999999999</v>
      </c>
      <c r="O32" s="138">
        <v>167.45060000000001</v>
      </c>
      <c r="P32" s="138">
        <v>206.87610000000001</v>
      </c>
      <c r="Q32" s="138">
        <v>142.0633</v>
      </c>
      <c r="R32" s="138">
        <v>151.56309999999999</v>
      </c>
      <c r="S32" s="138">
        <v>164.10310000000001</v>
      </c>
      <c r="T32" s="145">
        <v>100</v>
      </c>
      <c r="U32" s="145">
        <v>100</v>
      </c>
      <c r="V32" s="140">
        <v>2.2200000000000002</v>
      </c>
      <c r="W32" s="530">
        <v>1.238</v>
      </c>
    </row>
    <row r="33" spans="1:23" ht="15" customHeight="1" x14ac:dyDescent="0.25">
      <c r="A33" s="15" t="s">
        <v>0</v>
      </c>
      <c r="B33" s="16">
        <v>0.37419999999999998</v>
      </c>
      <c r="C33" s="16">
        <v>1.7696000000000001</v>
      </c>
      <c r="D33" s="527">
        <v>1.8515999999999999</v>
      </c>
      <c r="E33" s="16">
        <v>1.7743</v>
      </c>
      <c r="F33" s="16">
        <v>1.7617</v>
      </c>
      <c r="G33" s="16">
        <v>1.7528999999999999</v>
      </c>
      <c r="H33" s="16">
        <v>1.7390000000000001</v>
      </c>
      <c r="I33" s="17">
        <v>1.5158945423375525</v>
      </c>
      <c r="J33" s="18">
        <v>0.85821490313127535</v>
      </c>
      <c r="K33" s="19">
        <v>-0.26107483367474593</v>
      </c>
      <c r="M33" s="20" t="s">
        <v>0</v>
      </c>
      <c r="N33" s="21">
        <v>1.7869999999999999</v>
      </c>
      <c r="O33" s="21">
        <v>1.7867999999999999</v>
      </c>
      <c r="P33" s="21">
        <v>1.7779</v>
      </c>
      <c r="Q33" s="22">
        <v>1.5405</v>
      </c>
      <c r="R33" s="22">
        <v>1.3982000000000001</v>
      </c>
      <c r="S33" s="22">
        <v>1.1255999999999999</v>
      </c>
      <c r="T33" s="23">
        <v>0.85940328534809007</v>
      </c>
      <c r="U33" s="24">
        <v>0.68591026007430689</v>
      </c>
      <c r="V33" s="25">
        <v>-0.16900000000000001</v>
      </c>
      <c r="W33" s="26">
        <v>-2.0529999999999999</v>
      </c>
    </row>
    <row r="34" spans="1:23" ht="15" customHeight="1" x14ac:dyDescent="0.25">
      <c r="A34" s="15" t="s">
        <v>1</v>
      </c>
      <c r="B34" s="16">
        <v>23.2682</v>
      </c>
      <c r="C34" s="16">
        <v>18.918800000000001</v>
      </c>
      <c r="D34" s="527">
        <v>17.600200000000001</v>
      </c>
      <c r="E34" s="16">
        <v>18.261500000000002</v>
      </c>
      <c r="F34" s="16">
        <v>19.068200000000001</v>
      </c>
      <c r="G34" s="16">
        <v>19.887799999999999</v>
      </c>
      <c r="H34" s="16">
        <v>20.633199999999999</v>
      </c>
      <c r="I34" s="17">
        <v>14.409185096159751</v>
      </c>
      <c r="J34" s="18">
        <v>10.182702552782191</v>
      </c>
      <c r="K34" s="19">
        <v>0.66466232143791437</v>
      </c>
      <c r="M34" s="20" t="s">
        <v>1</v>
      </c>
      <c r="N34" s="21">
        <v>18.282399999999999</v>
      </c>
      <c r="O34" s="21">
        <v>19.1997</v>
      </c>
      <c r="P34" s="21">
        <v>20.9682</v>
      </c>
      <c r="Q34" s="22">
        <v>17.3354</v>
      </c>
      <c r="R34" s="22">
        <v>17.072600000000001</v>
      </c>
      <c r="S34" s="22">
        <v>16.722999999999999</v>
      </c>
      <c r="T34" s="23">
        <v>10.135631907214028</v>
      </c>
      <c r="U34" s="24">
        <v>10.190544846501984</v>
      </c>
      <c r="V34" s="25">
        <v>0.73199999999999998</v>
      </c>
      <c r="W34" s="26">
        <v>-0.21299999999999999</v>
      </c>
    </row>
    <row r="35" spans="1:23" ht="15" customHeight="1" x14ac:dyDescent="0.25">
      <c r="A35" s="15" t="s">
        <v>2</v>
      </c>
      <c r="B35" s="16">
        <v>28.9375</v>
      </c>
      <c r="C35" s="16">
        <v>87.346299999999999</v>
      </c>
      <c r="D35" s="527">
        <v>88.170100000000005</v>
      </c>
      <c r="E35" s="16">
        <v>109.2449</v>
      </c>
      <c r="F35" s="16">
        <v>123.1991</v>
      </c>
      <c r="G35" s="16">
        <v>137.57660000000001</v>
      </c>
      <c r="H35" s="16">
        <v>152.0256</v>
      </c>
      <c r="I35" s="17">
        <v>72.184366703043992</v>
      </c>
      <c r="J35" s="18">
        <v>75.026242425229455</v>
      </c>
      <c r="K35" s="19">
        <v>2.2958796827043937</v>
      </c>
      <c r="M35" s="20" t="s">
        <v>2</v>
      </c>
      <c r="N35" s="21">
        <v>109.3321</v>
      </c>
      <c r="O35" s="21">
        <v>123.9653</v>
      </c>
      <c r="P35" s="21">
        <v>154.82990000000001</v>
      </c>
      <c r="Q35" s="22">
        <v>104.134</v>
      </c>
      <c r="R35" s="22">
        <v>110.8462</v>
      </c>
      <c r="S35" s="22">
        <v>117.0607</v>
      </c>
      <c r="T35" s="23">
        <v>74.841849783517773</v>
      </c>
      <c r="U35" s="24">
        <v>71.333631113610892</v>
      </c>
      <c r="V35" s="25">
        <v>2.3740000000000001</v>
      </c>
      <c r="W35" s="26">
        <v>1.1879999999999999</v>
      </c>
    </row>
    <row r="36" spans="1:23" ht="15" customHeight="1" x14ac:dyDescent="0.25">
      <c r="A36" s="15" t="s">
        <v>6</v>
      </c>
      <c r="B36" s="16">
        <v>6.4749999999999996</v>
      </c>
      <c r="C36" s="16">
        <v>13.9777</v>
      </c>
      <c r="D36" s="527">
        <v>14.522399999999999</v>
      </c>
      <c r="E36" s="16">
        <v>18.212700000000002</v>
      </c>
      <c r="F36" s="16">
        <v>20.587800000000001</v>
      </c>
      <c r="G36" s="16">
        <v>23.066199999999998</v>
      </c>
      <c r="H36" s="16">
        <v>25.116599999999998</v>
      </c>
      <c r="I36" s="17">
        <v>11.889407486305288</v>
      </c>
      <c r="J36" s="18">
        <v>12.395307898784926</v>
      </c>
      <c r="K36" s="19">
        <v>2.3089047920642258</v>
      </c>
      <c r="M36" s="20" t="s">
        <v>6</v>
      </c>
      <c r="N36" s="21">
        <v>18.422899999999998</v>
      </c>
      <c r="O36" s="21">
        <v>20.932500000000001</v>
      </c>
      <c r="P36" s="21">
        <v>25.932400000000001</v>
      </c>
      <c r="Q36" s="22">
        <v>18.075800000000001</v>
      </c>
      <c r="R36" s="22">
        <v>20.2454</v>
      </c>
      <c r="S36" s="22">
        <v>23.986999999999998</v>
      </c>
      <c r="T36" s="23">
        <v>12.535232441060131</v>
      </c>
      <c r="U36" s="24">
        <v>14.617030391260128</v>
      </c>
      <c r="V36" s="25">
        <v>2.4449999999999998</v>
      </c>
      <c r="W36" s="26">
        <v>2.113</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0</v>
      </c>
      <c r="C38" s="16">
        <v>0</v>
      </c>
      <c r="D38" s="527">
        <v>0</v>
      </c>
      <c r="E38" s="16">
        <v>0.77500000000000002</v>
      </c>
      <c r="F38" s="16">
        <v>1.3986000000000001</v>
      </c>
      <c r="G38" s="16">
        <v>2.1109</v>
      </c>
      <c r="H38" s="16">
        <v>2.9009999999999998</v>
      </c>
      <c r="I38" s="17">
        <v>0</v>
      </c>
      <c r="J38" s="18">
        <v>1.4316742001057099</v>
      </c>
      <c r="K38" s="19" t="s">
        <v>46</v>
      </c>
      <c r="M38" s="20" t="s">
        <v>32</v>
      </c>
      <c r="N38" s="21">
        <v>0.80900000000000005</v>
      </c>
      <c r="O38" s="21">
        <v>1.4883</v>
      </c>
      <c r="P38" s="21">
        <v>3.1783999999999999</v>
      </c>
      <c r="Q38" s="22">
        <v>0.90010000000000001</v>
      </c>
      <c r="R38" s="22">
        <v>1.6795</v>
      </c>
      <c r="S38" s="22">
        <v>3.5</v>
      </c>
      <c r="T38" s="23">
        <v>1.5363785376851169</v>
      </c>
      <c r="U38" s="24">
        <v>2.1328055350569244</v>
      </c>
      <c r="V38" s="25" t="s">
        <v>46</v>
      </c>
      <c r="W38" s="26" t="s">
        <v>46</v>
      </c>
    </row>
    <row r="39" spans="1:23" ht="15" customHeight="1" x14ac:dyDescent="0.25">
      <c r="A39" s="27" t="s">
        <v>5</v>
      </c>
      <c r="B39" s="28">
        <v>2.0000000000000001E-4</v>
      </c>
      <c r="C39" s="28">
        <v>1.1999999999999999E-3</v>
      </c>
      <c r="D39" s="528">
        <v>1.2999999999999999E-3</v>
      </c>
      <c r="E39" s="28">
        <v>4.1300000000000003E-2</v>
      </c>
      <c r="F39" s="28">
        <v>8.6300000000000002E-2</v>
      </c>
      <c r="G39" s="28">
        <v>0.1469</v>
      </c>
      <c r="H39" s="28">
        <v>0.21440000000000001</v>
      </c>
      <c r="I39" s="29">
        <v>1.0643027138900508E-3</v>
      </c>
      <c r="J39" s="30">
        <v>0.10580866890819174</v>
      </c>
      <c r="K39" s="31">
        <v>23.704849768415048</v>
      </c>
      <c r="M39" s="20" t="s">
        <v>5</v>
      </c>
      <c r="N39" s="21">
        <v>3.8300000000000001E-2</v>
      </c>
      <c r="O39" s="21">
        <v>7.8E-2</v>
      </c>
      <c r="P39" s="21">
        <v>0.18920000000000001</v>
      </c>
      <c r="Q39" s="22">
        <v>7.7600000000000002E-2</v>
      </c>
      <c r="R39" s="22">
        <v>0.32140000000000002</v>
      </c>
      <c r="S39" s="22">
        <v>1.7069000000000001</v>
      </c>
      <c r="T39" s="23">
        <v>9.1455707063309868E-2</v>
      </c>
      <c r="U39" s="24">
        <v>1.0401387907967612</v>
      </c>
      <c r="V39" s="25">
        <v>23.062000000000001</v>
      </c>
      <c r="W39" s="26">
        <v>34.874000000000002</v>
      </c>
    </row>
    <row r="40" spans="1:23" ht="15" customHeight="1" x14ac:dyDescent="0.25">
      <c r="A40" s="119" t="s">
        <v>9</v>
      </c>
      <c r="B40" s="120">
        <v>70.706800000000001</v>
      </c>
      <c r="C40" s="120">
        <v>135.65969999999999</v>
      </c>
      <c r="D40" s="120">
        <v>130.40889999999999</v>
      </c>
      <c r="E40" s="120">
        <v>157.14109999999999</v>
      </c>
      <c r="F40" s="120">
        <v>178.1123</v>
      </c>
      <c r="G40" s="120">
        <v>204.08609999999999</v>
      </c>
      <c r="H40" s="120">
        <v>223.79939999999999</v>
      </c>
      <c r="I40" s="121">
        <v>100.00000000000001</v>
      </c>
      <c r="J40" s="122">
        <v>100</v>
      </c>
      <c r="K40" s="529">
        <v>2.2758239492772336</v>
      </c>
      <c r="M40" s="137" t="s">
        <v>9</v>
      </c>
      <c r="N40" s="138">
        <v>161.45330000000001</v>
      </c>
      <c r="O40" s="138">
        <v>190.6653</v>
      </c>
      <c r="P40" s="138">
        <v>268.35149999999999</v>
      </c>
      <c r="Q40" s="138">
        <v>149.96360000000001</v>
      </c>
      <c r="R40" s="138">
        <v>154.09110000000001</v>
      </c>
      <c r="S40" s="138">
        <v>161.17070000000001</v>
      </c>
      <c r="T40" s="145">
        <v>100</v>
      </c>
      <c r="U40" s="145">
        <v>100</v>
      </c>
      <c r="V40" s="140">
        <v>3.052</v>
      </c>
      <c r="W40" s="530">
        <v>0.88600000000000001</v>
      </c>
    </row>
    <row r="41" spans="1:23" ht="15" customHeight="1" x14ac:dyDescent="0.25">
      <c r="A41" s="15" t="s">
        <v>1</v>
      </c>
      <c r="B41" s="16">
        <v>70.599000000000004</v>
      </c>
      <c r="C41" s="16">
        <v>128.84479999999999</v>
      </c>
      <c r="D41" s="527">
        <v>123.5397</v>
      </c>
      <c r="E41" s="16">
        <v>148.2304</v>
      </c>
      <c r="F41" s="16">
        <v>168.61420000000001</v>
      </c>
      <c r="G41" s="16">
        <v>193.97460000000001</v>
      </c>
      <c r="H41" s="16">
        <v>211.78389999999999</v>
      </c>
      <c r="I41" s="17">
        <v>94.732568099263176</v>
      </c>
      <c r="J41" s="18">
        <v>94.631129484708183</v>
      </c>
      <c r="K41" s="19">
        <v>2.2712584458537188</v>
      </c>
      <c r="M41" s="20" t="s">
        <v>1</v>
      </c>
      <c r="N41" s="21">
        <v>153.65629999999999</v>
      </c>
      <c r="O41" s="21">
        <v>183.6696</v>
      </c>
      <c r="P41" s="21">
        <v>260.11430000000001</v>
      </c>
      <c r="Q41" s="22">
        <v>138.19669999999999</v>
      </c>
      <c r="R41" s="22">
        <v>135.38579999999999</v>
      </c>
      <c r="S41" s="22">
        <v>114.7145</v>
      </c>
      <c r="T41" s="23">
        <v>96.930443839516471</v>
      </c>
      <c r="U41" s="24">
        <v>71.17577822768034</v>
      </c>
      <c r="V41" s="25">
        <v>3.1509999999999998</v>
      </c>
      <c r="W41" s="26">
        <v>-0.308</v>
      </c>
    </row>
    <row r="42" spans="1:23" ht="15" customHeight="1" x14ac:dyDescent="0.25">
      <c r="A42" s="15" t="s">
        <v>6</v>
      </c>
      <c r="B42" s="16">
        <v>1.1000000000000001E-3</v>
      </c>
      <c r="C42" s="16">
        <v>0</v>
      </c>
      <c r="D42" s="527">
        <v>0</v>
      </c>
      <c r="E42" s="16">
        <v>2.5600000000000001E-2</v>
      </c>
      <c r="F42" s="16">
        <v>6.4600000000000005E-2</v>
      </c>
      <c r="G42" s="16">
        <v>0.13159999999999999</v>
      </c>
      <c r="H42" s="16">
        <v>0.2</v>
      </c>
      <c r="I42" s="17">
        <v>0</v>
      </c>
      <c r="J42" s="18">
        <v>8.936574450154916E-2</v>
      </c>
      <c r="K42" s="19" t="s">
        <v>46</v>
      </c>
      <c r="M42" s="20" t="s">
        <v>6</v>
      </c>
      <c r="N42" s="21">
        <v>6.4999999999999997E-3</v>
      </c>
      <c r="O42" s="21">
        <v>1.49E-2</v>
      </c>
      <c r="P42" s="21">
        <v>6.2399999999999997E-2</v>
      </c>
      <c r="Q42" s="22">
        <v>0.1132</v>
      </c>
      <c r="R42" s="22">
        <v>0.59360000000000002</v>
      </c>
      <c r="S42" s="22">
        <v>3.4621</v>
      </c>
      <c r="T42" s="23">
        <v>2.3253084107970331E-2</v>
      </c>
      <c r="U42" s="24">
        <v>2.148095156253587</v>
      </c>
      <c r="V42" s="25" t="s">
        <v>46</v>
      </c>
      <c r="W42" s="26" t="s">
        <v>46</v>
      </c>
    </row>
    <row r="43" spans="1:23" ht="15" customHeight="1" x14ac:dyDescent="0.25">
      <c r="A43" s="15" t="s">
        <v>10</v>
      </c>
      <c r="B43" s="16">
        <v>0</v>
      </c>
      <c r="C43" s="16">
        <v>0</v>
      </c>
      <c r="D43" s="527">
        <v>0</v>
      </c>
      <c r="E43" s="16">
        <v>0</v>
      </c>
      <c r="F43" s="16">
        <v>0</v>
      </c>
      <c r="G43" s="16">
        <v>0</v>
      </c>
      <c r="H43" s="16">
        <v>0</v>
      </c>
      <c r="I43" s="17">
        <v>0</v>
      </c>
      <c r="J43" s="18">
        <v>0</v>
      </c>
      <c r="K43" s="19" t="s">
        <v>46</v>
      </c>
      <c r="M43" s="20" t="s">
        <v>10</v>
      </c>
      <c r="N43" s="21">
        <v>0</v>
      </c>
      <c r="O43" s="21">
        <v>0</v>
      </c>
      <c r="P43" s="21">
        <v>0</v>
      </c>
      <c r="Q43" s="22">
        <v>0</v>
      </c>
      <c r="R43" s="22">
        <v>0</v>
      </c>
      <c r="S43" s="22">
        <v>0</v>
      </c>
      <c r="T43" s="23">
        <v>0</v>
      </c>
      <c r="U43" s="24">
        <v>0</v>
      </c>
      <c r="V43" s="25" t="s">
        <v>46</v>
      </c>
      <c r="W43" s="26" t="s">
        <v>46</v>
      </c>
    </row>
    <row r="44" spans="1:23" ht="15" customHeight="1" x14ac:dyDescent="0.25">
      <c r="A44" s="27" t="s">
        <v>11</v>
      </c>
      <c r="B44" s="28">
        <v>0.1067</v>
      </c>
      <c r="C44" s="28">
        <v>6.8148999999999997</v>
      </c>
      <c r="D44" s="528">
        <v>6.8692000000000002</v>
      </c>
      <c r="E44" s="28">
        <v>8.8850999999999996</v>
      </c>
      <c r="F44" s="28">
        <v>9.4335000000000004</v>
      </c>
      <c r="G44" s="28">
        <v>9.9799000000000007</v>
      </c>
      <c r="H44" s="28">
        <v>11.8155</v>
      </c>
      <c r="I44" s="29">
        <v>5.2674319007368364</v>
      </c>
      <c r="J44" s="30">
        <v>5.2795047707902709</v>
      </c>
      <c r="K44" s="31">
        <v>2.2855805118053851</v>
      </c>
      <c r="M44" s="20" t="s">
        <v>11</v>
      </c>
      <c r="N44" s="21">
        <v>7.7904999999999998</v>
      </c>
      <c r="O44" s="21">
        <v>6.9808000000000003</v>
      </c>
      <c r="P44" s="21">
        <v>8.1747999999999994</v>
      </c>
      <c r="Q44" s="22">
        <v>11.653700000000001</v>
      </c>
      <c r="R44" s="22">
        <v>18.111699999999999</v>
      </c>
      <c r="S44" s="22">
        <v>42.994100000000003</v>
      </c>
      <c r="T44" s="23">
        <v>3.0463030763755743</v>
      </c>
      <c r="U44" s="24">
        <v>26.676126616066071</v>
      </c>
      <c r="V44" s="25">
        <v>0.72799999999999998</v>
      </c>
      <c r="W44" s="26">
        <v>7.9409999999999998</v>
      </c>
    </row>
    <row r="45" spans="1:23" ht="15" customHeight="1" x14ac:dyDescent="0.25">
      <c r="A45" s="119" t="s">
        <v>22</v>
      </c>
      <c r="B45" s="120">
        <v>74.773600000000002</v>
      </c>
      <c r="C45" s="120">
        <v>142.7347</v>
      </c>
      <c r="D45" s="120">
        <v>145.15799999999999</v>
      </c>
      <c r="E45" s="120">
        <v>177.0865</v>
      </c>
      <c r="F45" s="120">
        <v>219.33709999999999</v>
      </c>
      <c r="G45" s="120">
        <v>262.25510000000003</v>
      </c>
      <c r="H45" s="120">
        <v>299.04300000000001</v>
      </c>
      <c r="I45" s="121">
        <v>99.999931109549607</v>
      </c>
      <c r="J45" s="121">
        <v>100.00003344000696</v>
      </c>
      <c r="K45" s="529">
        <v>3.0573239337909897</v>
      </c>
      <c r="M45" s="137" t="s">
        <v>22</v>
      </c>
      <c r="N45" s="138">
        <v>185.68219999999999</v>
      </c>
      <c r="O45" s="138">
        <v>230.7193</v>
      </c>
      <c r="P45" s="138">
        <v>320.61779999999999</v>
      </c>
      <c r="Q45" s="138">
        <v>166.4812</v>
      </c>
      <c r="R45" s="138">
        <v>195.93879999999999</v>
      </c>
      <c r="S45" s="138">
        <v>259.14670000000001</v>
      </c>
      <c r="T45" s="145">
        <v>100</v>
      </c>
      <c r="U45" s="145">
        <v>100</v>
      </c>
      <c r="V45" s="140">
        <v>3.3570000000000002</v>
      </c>
      <c r="W45" s="530">
        <v>2.444</v>
      </c>
    </row>
    <row r="46" spans="1:23" ht="15" customHeight="1" x14ac:dyDescent="0.25">
      <c r="A46" s="15" t="s">
        <v>0</v>
      </c>
      <c r="B46" s="16">
        <v>1.8499999999999999E-2</v>
      </c>
      <c r="C46" s="16">
        <v>8.6E-3</v>
      </c>
      <c r="D46" s="527">
        <v>8.9999999999999993E-3</v>
      </c>
      <c r="E46" s="16">
        <v>7.7999999999999996E-3</v>
      </c>
      <c r="F46" s="16">
        <v>7.1999999999999998E-3</v>
      </c>
      <c r="G46" s="16">
        <v>6.6E-3</v>
      </c>
      <c r="H46" s="16">
        <v>6.1000000000000004E-3</v>
      </c>
      <c r="I46" s="17">
        <v>6.2001405365188283E-3</v>
      </c>
      <c r="J46" s="18">
        <v>2.0398404242868082E-3</v>
      </c>
      <c r="K46" s="19">
        <v>-1.6075053370983028</v>
      </c>
      <c r="M46" s="20" t="s">
        <v>0</v>
      </c>
      <c r="N46" s="21">
        <v>7.7999999999999996E-3</v>
      </c>
      <c r="O46" s="21">
        <v>7.1999999999999998E-3</v>
      </c>
      <c r="P46" s="21">
        <v>6.1000000000000004E-3</v>
      </c>
      <c r="Q46" s="22">
        <v>7.0000000000000001E-3</v>
      </c>
      <c r="R46" s="22">
        <v>5.4999999999999997E-3</v>
      </c>
      <c r="S46" s="22">
        <v>3.0000000000000001E-3</v>
      </c>
      <c r="T46" s="23">
        <v>1.9025768375929223E-3</v>
      </c>
      <c r="U46" s="24">
        <v>1.1576454571869909E-3</v>
      </c>
      <c r="V46" s="25">
        <v>-1.6080000000000001</v>
      </c>
      <c r="W46" s="26">
        <v>-4.4740000000000002</v>
      </c>
    </row>
    <row r="47" spans="1:23" ht="15" customHeight="1" x14ac:dyDescent="0.25">
      <c r="A47" s="15" t="s">
        <v>1</v>
      </c>
      <c r="B47" s="16">
        <v>25.451699999999999</v>
      </c>
      <c r="C47" s="16">
        <v>17.595600000000001</v>
      </c>
      <c r="D47" s="527">
        <v>17.280799999999999</v>
      </c>
      <c r="E47" s="16">
        <v>15.363799999999999</v>
      </c>
      <c r="F47" s="16">
        <v>15.066000000000001</v>
      </c>
      <c r="G47" s="16">
        <v>15.247199999999999</v>
      </c>
      <c r="H47" s="16">
        <v>15.160299999999999</v>
      </c>
      <c r="I47" s="17">
        <v>11.904820953719396</v>
      </c>
      <c r="J47" s="18">
        <v>5.0696053744779173</v>
      </c>
      <c r="K47" s="19">
        <v>-0.54399781724245866</v>
      </c>
      <c r="M47" s="20" t="s">
        <v>1</v>
      </c>
      <c r="N47" s="21">
        <v>16.469799999999999</v>
      </c>
      <c r="O47" s="21">
        <v>16.7773</v>
      </c>
      <c r="P47" s="21">
        <v>18.697800000000001</v>
      </c>
      <c r="Q47" s="22">
        <v>14.3589</v>
      </c>
      <c r="R47" s="22">
        <v>13.2302</v>
      </c>
      <c r="S47" s="22">
        <v>12.7744</v>
      </c>
      <c r="T47" s="23">
        <v>5.8318034744172031</v>
      </c>
      <c r="U47" s="24">
        <v>4.9294087094298327</v>
      </c>
      <c r="V47" s="25">
        <v>0.32900000000000001</v>
      </c>
      <c r="W47" s="26">
        <v>-1.2509999999999999</v>
      </c>
    </row>
    <row r="48" spans="1:23" ht="15" customHeight="1" x14ac:dyDescent="0.25">
      <c r="A48" s="15" t="s">
        <v>2</v>
      </c>
      <c r="B48" s="16">
        <v>27.1648</v>
      </c>
      <c r="C48" s="16">
        <v>68.027299999999997</v>
      </c>
      <c r="D48" s="527">
        <v>68.569500000000005</v>
      </c>
      <c r="E48" s="16">
        <v>87.094899999999996</v>
      </c>
      <c r="F48" s="16">
        <v>108.7777</v>
      </c>
      <c r="G48" s="16">
        <v>127.3479</v>
      </c>
      <c r="H48" s="16">
        <v>141.4907</v>
      </c>
      <c r="I48" s="17">
        <v>47.237837390980872</v>
      </c>
      <c r="J48" s="18">
        <v>47.314499921415987</v>
      </c>
      <c r="K48" s="19">
        <v>3.0642873645767343</v>
      </c>
      <c r="M48" s="20" t="s">
        <v>2</v>
      </c>
      <c r="N48" s="21">
        <v>90.771699999999996</v>
      </c>
      <c r="O48" s="21">
        <v>112.6867</v>
      </c>
      <c r="P48" s="21">
        <v>147.91499999999999</v>
      </c>
      <c r="Q48" s="22">
        <v>80.8065</v>
      </c>
      <c r="R48" s="22">
        <v>92.235200000000006</v>
      </c>
      <c r="S48" s="22">
        <v>105.483</v>
      </c>
      <c r="T48" s="23">
        <v>46.134369333206074</v>
      </c>
      <c r="U48" s="24">
        <v>40.703971920151787</v>
      </c>
      <c r="V48" s="25">
        <v>3.2549999999999999</v>
      </c>
      <c r="W48" s="26">
        <v>1.8109999999999999</v>
      </c>
    </row>
    <row r="49" spans="1:23" ht="15" customHeight="1" x14ac:dyDescent="0.25">
      <c r="A49" s="15" t="s">
        <v>6</v>
      </c>
      <c r="B49" s="16">
        <v>21.735299999999999</v>
      </c>
      <c r="C49" s="16">
        <v>56.143900000000002</v>
      </c>
      <c r="D49" s="527">
        <v>58.331800000000001</v>
      </c>
      <c r="E49" s="16">
        <v>70.866</v>
      </c>
      <c r="F49" s="16">
        <v>86.402799999999999</v>
      </c>
      <c r="G49" s="16">
        <v>103.65689999999999</v>
      </c>
      <c r="H49" s="16">
        <v>119.9877</v>
      </c>
      <c r="I49" s="17">
        <v>40.185039749789887</v>
      </c>
      <c r="J49" s="18">
        <v>40.123895225770205</v>
      </c>
      <c r="K49" s="19">
        <v>3.0507854413850399</v>
      </c>
      <c r="M49" s="20" t="s">
        <v>6</v>
      </c>
      <c r="N49" s="21">
        <v>75.1417</v>
      </c>
      <c r="O49" s="21">
        <v>93.145899999999997</v>
      </c>
      <c r="P49" s="21">
        <v>133.524</v>
      </c>
      <c r="Q49" s="22">
        <v>67.348799999999997</v>
      </c>
      <c r="R49" s="22">
        <v>79.854100000000003</v>
      </c>
      <c r="S49" s="22">
        <v>105.09350000000001</v>
      </c>
      <c r="T49" s="23">
        <v>41.645847485697928</v>
      </c>
      <c r="U49" s="24">
        <v>40.553670951627012</v>
      </c>
      <c r="V49" s="25">
        <v>3.5110000000000001</v>
      </c>
      <c r="W49" s="26">
        <v>2.4830000000000001</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0.3347</v>
      </c>
      <c r="C51" s="16">
        <v>0.77749999999999997</v>
      </c>
      <c r="D51" s="527">
        <v>0.76990000000000003</v>
      </c>
      <c r="E51" s="16">
        <v>1.1700999999999999</v>
      </c>
      <c r="F51" s="16">
        <v>1.4641999999999999</v>
      </c>
      <c r="G51" s="16">
        <v>1.7894000000000001</v>
      </c>
      <c r="H51" s="16">
        <v>2.1372</v>
      </c>
      <c r="I51" s="17">
        <v>0.53038757767398292</v>
      </c>
      <c r="J51" s="18">
        <v>0.71467982865340429</v>
      </c>
      <c r="K51" s="19">
        <v>4.3459150511888422</v>
      </c>
      <c r="M51" s="20" t="s">
        <v>32</v>
      </c>
      <c r="N51" s="21">
        <v>1.1218999999999999</v>
      </c>
      <c r="O51" s="21">
        <v>1.3974</v>
      </c>
      <c r="P51" s="21">
        <v>2.0796000000000001</v>
      </c>
      <c r="Q51" s="22">
        <v>1.0141</v>
      </c>
      <c r="R51" s="22">
        <v>1.1952</v>
      </c>
      <c r="S51" s="22">
        <v>1.8474999999999999</v>
      </c>
      <c r="T51" s="23">
        <v>0.64862275269807235</v>
      </c>
      <c r="U51" s="24">
        <v>0.71291666071765525</v>
      </c>
      <c r="V51" s="25">
        <v>4.2270000000000003</v>
      </c>
      <c r="W51" s="26">
        <v>3.7149999999999999</v>
      </c>
    </row>
    <row r="52" spans="1:23" ht="15" customHeight="1" x14ac:dyDescent="0.25">
      <c r="A52" s="42" t="s">
        <v>131</v>
      </c>
      <c r="B52" s="43">
        <v>0.1827</v>
      </c>
      <c r="C52" s="43">
        <v>0.35980000000000001</v>
      </c>
      <c r="D52" s="532">
        <v>0.35110000000000002</v>
      </c>
      <c r="E52" s="43">
        <v>0.3826</v>
      </c>
      <c r="F52" s="43">
        <v>0.39960000000000001</v>
      </c>
      <c r="G52" s="43">
        <v>0.4118</v>
      </c>
      <c r="H52" s="43">
        <v>0.41899999999999998</v>
      </c>
      <c r="I52" s="44">
        <v>0.2418743713746401</v>
      </c>
      <c r="J52" s="45">
        <v>0.14011362914363484</v>
      </c>
      <c r="K52" s="46">
        <v>0.73938604547447717</v>
      </c>
      <c r="M52" s="42" t="s">
        <v>131</v>
      </c>
      <c r="N52" s="36">
        <v>0.3826</v>
      </c>
      <c r="O52" s="36">
        <v>0.39960000000000001</v>
      </c>
      <c r="P52" s="36">
        <v>0.41899999999999998</v>
      </c>
      <c r="Q52" s="37">
        <v>0.2253</v>
      </c>
      <c r="R52" s="37">
        <v>0.12770000000000001</v>
      </c>
      <c r="S52" s="37">
        <v>0.12920000000000001</v>
      </c>
      <c r="T52" s="38">
        <v>0.13068519589367775</v>
      </c>
      <c r="U52" s="39">
        <v>4.985593102285308E-2</v>
      </c>
      <c r="V52" s="40">
        <v>0.73899999999999999</v>
      </c>
      <c r="W52" s="41">
        <v>-4.08</v>
      </c>
    </row>
    <row r="53" spans="1:23" ht="15" customHeight="1" x14ac:dyDescent="0.25">
      <c r="A53" s="47" t="s">
        <v>5</v>
      </c>
      <c r="B53" s="48">
        <v>6.8599999999999994E-2</v>
      </c>
      <c r="C53" s="48">
        <v>0.18179999999999999</v>
      </c>
      <c r="D53" s="533">
        <v>0.19689999999999999</v>
      </c>
      <c r="E53" s="48">
        <v>2.5838999999999999</v>
      </c>
      <c r="F53" s="48">
        <v>7.6193</v>
      </c>
      <c r="G53" s="48">
        <v>14.207100000000001</v>
      </c>
      <c r="H53" s="48">
        <v>20.261099999999999</v>
      </c>
      <c r="I53" s="49">
        <v>0.1356452968489508</v>
      </c>
      <c r="J53" s="50">
        <v>6.7753132492651549</v>
      </c>
      <c r="K53" s="51">
        <v>21.2971846888518</v>
      </c>
      <c r="M53" s="20" t="s">
        <v>5</v>
      </c>
      <c r="N53" s="21">
        <v>2.1692999999999998</v>
      </c>
      <c r="O53" s="21">
        <v>6.7047999999999996</v>
      </c>
      <c r="P53" s="21">
        <v>18.395299999999999</v>
      </c>
      <c r="Q53" s="22">
        <v>2.9458000000000002</v>
      </c>
      <c r="R53" s="22">
        <v>9.4185999999999996</v>
      </c>
      <c r="S53" s="22">
        <v>33.945300000000003</v>
      </c>
      <c r="T53" s="23">
        <v>5.7374543771431279</v>
      </c>
      <c r="U53" s="24">
        <v>13.098874112616524</v>
      </c>
      <c r="V53" s="25">
        <v>20.81</v>
      </c>
      <c r="W53" s="26">
        <v>23.934000000000001</v>
      </c>
    </row>
    <row r="54" spans="1:23" ht="15" customHeight="1" x14ac:dyDescent="0.25">
      <c r="A54" s="124" t="s">
        <v>23</v>
      </c>
      <c r="B54" s="125">
        <v>36.195499999999981</v>
      </c>
      <c r="C54" s="125">
        <v>84.877600000000001</v>
      </c>
      <c r="D54" s="125">
        <v>87.807600000000036</v>
      </c>
      <c r="E54" s="125">
        <v>116.30670000000003</v>
      </c>
      <c r="F54" s="125">
        <v>132.74940000000001</v>
      </c>
      <c r="G54" s="125">
        <v>149.19329999999997</v>
      </c>
      <c r="H54" s="125">
        <v>165.73000000000002</v>
      </c>
      <c r="I54" s="126">
        <v>100</v>
      </c>
      <c r="J54" s="127">
        <v>100</v>
      </c>
      <c r="K54" s="534">
        <v>2.6820528526441789</v>
      </c>
      <c r="M54" s="146" t="s">
        <v>23</v>
      </c>
      <c r="N54" s="147">
        <v>115.81670000000005</v>
      </c>
      <c r="O54" s="147">
        <v>132.08829999999998</v>
      </c>
      <c r="P54" s="147">
        <v>165.12689999999998</v>
      </c>
      <c r="Q54" s="147">
        <v>113.66969999999998</v>
      </c>
      <c r="R54" s="147">
        <v>127.38540000000003</v>
      </c>
      <c r="S54" s="147">
        <v>156.39459999999997</v>
      </c>
      <c r="T54" s="148">
        <v>100</v>
      </c>
      <c r="U54" s="148">
        <v>100</v>
      </c>
      <c r="V54" s="149">
        <v>2.6659999999999999</v>
      </c>
      <c r="W54" s="535">
        <v>2.4340000000000002</v>
      </c>
    </row>
    <row r="55" spans="1:23" ht="15" customHeight="1" x14ac:dyDescent="0.25">
      <c r="A55" s="42" t="s">
        <v>132</v>
      </c>
      <c r="B55" s="43">
        <v>22.658999999999999</v>
      </c>
      <c r="C55" s="43">
        <v>64.659000000000006</v>
      </c>
      <c r="D55" s="532">
        <v>67.679500000000004</v>
      </c>
      <c r="E55" s="43">
        <v>93.692700000000002</v>
      </c>
      <c r="F55" s="43">
        <v>108.3126</v>
      </c>
      <c r="G55" s="43">
        <v>122.8646</v>
      </c>
      <c r="H55" s="43">
        <v>138.1474</v>
      </c>
      <c r="I55" s="44">
        <v>46.624712382369566</v>
      </c>
      <c r="J55" s="45">
        <v>46.196500168872035</v>
      </c>
      <c r="K55" s="46">
        <v>3.0177117276651622</v>
      </c>
      <c r="M55" s="42" t="s">
        <v>132</v>
      </c>
      <c r="N55" s="36">
        <v>92.736800000000002</v>
      </c>
      <c r="O55" s="36">
        <v>106.923</v>
      </c>
      <c r="P55" s="36">
        <v>136.15289999999999</v>
      </c>
      <c r="Q55" s="37">
        <v>91.407799999999995</v>
      </c>
      <c r="R55" s="37">
        <v>104.14400000000001</v>
      </c>
      <c r="S55" s="37">
        <v>132.81610000000001</v>
      </c>
      <c r="T55" s="38">
        <v>42.465795723132025</v>
      </c>
      <c r="U55" s="39">
        <v>51.251318268764365</v>
      </c>
      <c r="V55" s="40">
        <v>2.9550000000000001</v>
      </c>
      <c r="W55" s="41">
        <v>2.8490000000000002</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6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2">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53</v>
      </c>
      <c r="B1" s="522"/>
      <c r="C1" s="522"/>
      <c r="D1" s="522"/>
      <c r="E1" s="522"/>
      <c r="F1" s="522"/>
      <c r="G1" s="522"/>
      <c r="H1" s="522"/>
      <c r="I1" s="522"/>
      <c r="J1" s="522"/>
      <c r="K1" s="522"/>
      <c r="M1" s="522" t="s">
        <v>146</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429.53100000000001</v>
      </c>
      <c r="C6" s="120">
        <v>1049.7170000000001</v>
      </c>
      <c r="D6" s="120">
        <v>1090.8305</v>
      </c>
      <c r="E6" s="120">
        <v>1337.6359</v>
      </c>
      <c r="F6" s="120">
        <v>1597.0730000000001</v>
      </c>
      <c r="G6" s="120">
        <v>1878.9593</v>
      </c>
      <c r="H6" s="128">
        <v>2137.9203000000002</v>
      </c>
      <c r="I6" s="129">
        <v>100.00000000000001</v>
      </c>
      <c r="J6" s="129">
        <v>100.00000000000001</v>
      </c>
      <c r="K6" s="537">
        <v>2.8434001502311457</v>
      </c>
      <c r="M6" s="137" t="s">
        <v>12</v>
      </c>
      <c r="N6" s="138">
        <v>1403.5319999999999</v>
      </c>
      <c r="O6" s="138">
        <v>1702.1346000000001</v>
      </c>
      <c r="P6" s="138">
        <v>2352.4539</v>
      </c>
      <c r="Q6" s="138">
        <v>1274.6972000000001</v>
      </c>
      <c r="R6" s="138">
        <v>1482.0663</v>
      </c>
      <c r="S6" s="138">
        <v>1902.6437000000001</v>
      </c>
      <c r="T6" s="139">
        <v>100</v>
      </c>
      <c r="U6" s="139">
        <v>99.999999999999986</v>
      </c>
      <c r="V6" s="140">
        <v>3.2539862277998433</v>
      </c>
      <c r="W6" s="538">
        <v>2.3450104759929813</v>
      </c>
    </row>
    <row r="7" spans="1:23" ht="15" customHeight="1" x14ac:dyDescent="0.25">
      <c r="A7" s="15" t="s">
        <v>0</v>
      </c>
      <c r="B7" s="16">
        <v>0.48399999999999999</v>
      </c>
      <c r="C7" s="16">
        <v>0.52400000000000002</v>
      </c>
      <c r="D7" s="527">
        <v>0.55210000000000004</v>
      </c>
      <c r="E7" s="16">
        <v>12.417899999999999</v>
      </c>
      <c r="F7" s="16">
        <v>14.0215</v>
      </c>
      <c r="G7" s="16">
        <v>14.950900000000001</v>
      </c>
      <c r="H7" s="61">
        <v>15.5778</v>
      </c>
      <c r="I7" s="62">
        <v>5.0612812898062534E-2</v>
      </c>
      <c r="J7" s="63">
        <v>0.72864269074951016</v>
      </c>
      <c r="K7" s="539">
        <v>14.930955072589613</v>
      </c>
      <c r="M7" s="15" t="s">
        <v>0</v>
      </c>
      <c r="N7" s="21">
        <v>12.2898</v>
      </c>
      <c r="O7" s="21">
        <v>14.2981</v>
      </c>
      <c r="P7" s="21">
        <v>16.8917</v>
      </c>
      <c r="Q7" s="64">
        <v>11.510999999999999</v>
      </c>
      <c r="R7" s="64">
        <v>11.0731</v>
      </c>
      <c r="S7" s="64">
        <v>11.5893</v>
      </c>
      <c r="T7" s="65">
        <v>0.71804595193130039</v>
      </c>
      <c r="U7" s="66">
        <v>0.60911562159536226</v>
      </c>
      <c r="V7" s="25">
        <v>15.319384884516163</v>
      </c>
      <c r="W7" s="67">
        <v>13.523292239353889</v>
      </c>
    </row>
    <row r="8" spans="1:23" ht="15" customHeight="1" x14ac:dyDescent="0.25">
      <c r="A8" s="15" t="s">
        <v>1</v>
      </c>
      <c r="B8" s="16">
        <v>175.12100000000001</v>
      </c>
      <c r="C8" s="16">
        <v>338.48599999999999</v>
      </c>
      <c r="D8" s="527">
        <v>339.98099999999999</v>
      </c>
      <c r="E8" s="16">
        <v>308.065</v>
      </c>
      <c r="F8" s="16">
        <v>257.20400000000001</v>
      </c>
      <c r="G8" s="16">
        <v>228.19499999999999</v>
      </c>
      <c r="H8" s="61">
        <v>224.19399999999999</v>
      </c>
      <c r="I8" s="62">
        <v>31.167170334896209</v>
      </c>
      <c r="J8" s="63">
        <v>10.486546200997294</v>
      </c>
      <c r="K8" s="539">
        <v>-1.7199453939498621</v>
      </c>
      <c r="M8" s="15" t="s">
        <v>1</v>
      </c>
      <c r="N8" s="21">
        <v>311.93700000000001</v>
      </c>
      <c r="O8" s="21">
        <v>266.03699999999998</v>
      </c>
      <c r="P8" s="21">
        <v>239.321</v>
      </c>
      <c r="Q8" s="64">
        <v>245.78899999999999</v>
      </c>
      <c r="R8" s="64">
        <v>156.05099999999999</v>
      </c>
      <c r="S8" s="64">
        <v>62.451599999999999</v>
      </c>
      <c r="T8" s="65">
        <v>10.173249303631412</v>
      </c>
      <c r="U8" s="66">
        <v>3.2823591721350667</v>
      </c>
      <c r="V8" s="25">
        <v>-1.452202277713166</v>
      </c>
      <c r="W8" s="67">
        <v>-6.8169248794644588</v>
      </c>
    </row>
    <row r="9" spans="1:23" ht="15" customHeight="1" x14ac:dyDescent="0.25">
      <c r="A9" s="15" t="s">
        <v>2</v>
      </c>
      <c r="B9" s="16">
        <v>245.90600000000001</v>
      </c>
      <c r="C9" s="16">
        <v>687.15499999999997</v>
      </c>
      <c r="D9" s="527">
        <v>724.01499999999999</v>
      </c>
      <c r="E9" s="16">
        <v>908.53700000000003</v>
      </c>
      <c r="F9" s="16">
        <v>1138.77</v>
      </c>
      <c r="G9" s="16">
        <v>1333.99</v>
      </c>
      <c r="H9" s="61">
        <v>1455.31</v>
      </c>
      <c r="I9" s="62">
        <v>66.372823275476804</v>
      </c>
      <c r="J9" s="63">
        <v>68.071293396671521</v>
      </c>
      <c r="K9" s="539">
        <v>2.9517337152084488</v>
      </c>
      <c r="M9" s="15" t="s">
        <v>2</v>
      </c>
      <c r="N9" s="21">
        <v>972.82</v>
      </c>
      <c r="O9" s="21">
        <v>1277.3499999999999</v>
      </c>
      <c r="P9" s="21">
        <v>1822.53</v>
      </c>
      <c r="Q9" s="64">
        <v>872.58299999999997</v>
      </c>
      <c r="R9" s="64">
        <v>962.73400000000004</v>
      </c>
      <c r="S9" s="64">
        <v>667.41899999999998</v>
      </c>
      <c r="T9" s="65">
        <v>77.473569195128547</v>
      </c>
      <c r="U9" s="66">
        <v>35.078506816594192</v>
      </c>
      <c r="V9" s="25">
        <v>3.9214736881372447</v>
      </c>
      <c r="W9" s="67">
        <v>-0.33856754567511693</v>
      </c>
    </row>
    <row r="10" spans="1:23" ht="15" customHeight="1" x14ac:dyDescent="0.25">
      <c r="A10" s="15" t="s">
        <v>3</v>
      </c>
      <c r="B10" s="16">
        <v>0</v>
      </c>
      <c r="C10" s="16">
        <v>2.7069999999999999</v>
      </c>
      <c r="D10" s="527">
        <v>2.8521999999999998</v>
      </c>
      <c r="E10" s="16">
        <v>49.338900000000002</v>
      </c>
      <c r="F10" s="16">
        <v>72.049199999999999</v>
      </c>
      <c r="G10" s="16">
        <v>102.28</v>
      </c>
      <c r="H10" s="61">
        <v>136.904</v>
      </c>
      <c r="I10" s="62">
        <v>0.26147050343751849</v>
      </c>
      <c r="J10" s="63">
        <v>6.4036063458492807</v>
      </c>
      <c r="K10" s="539">
        <v>17.503690447270472</v>
      </c>
      <c r="M10" s="15" t="s">
        <v>3</v>
      </c>
      <c r="N10" s="21">
        <v>49.619300000000003</v>
      </c>
      <c r="O10" s="21">
        <v>54.546799999999998</v>
      </c>
      <c r="P10" s="21">
        <v>88.601299999999995</v>
      </c>
      <c r="Q10" s="64">
        <v>52.067700000000002</v>
      </c>
      <c r="R10" s="64">
        <v>98.320499999999996</v>
      </c>
      <c r="S10" s="64">
        <v>201.02699999999999</v>
      </c>
      <c r="T10" s="65">
        <v>3.7663352297785733</v>
      </c>
      <c r="U10" s="66">
        <v>10.565667129373722</v>
      </c>
      <c r="V10" s="25">
        <v>15.392479385726542</v>
      </c>
      <c r="W10" s="67">
        <v>19.399662903359527</v>
      </c>
    </row>
    <row r="11" spans="1:23" ht="15" customHeight="1" x14ac:dyDescent="0.25">
      <c r="A11" s="15" t="s">
        <v>133</v>
      </c>
      <c r="B11" s="16">
        <v>8.02</v>
      </c>
      <c r="C11" s="16">
        <v>20.844999999999999</v>
      </c>
      <c r="D11" s="527">
        <v>23.430199999999999</v>
      </c>
      <c r="E11" s="16">
        <v>59.277099999999997</v>
      </c>
      <c r="F11" s="16">
        <v>115.0283</v>
      </c>
      <c r="G11" s="16">
        <v>199.54339999999999</v>
      </c>
      <c r="H11" s="61">
        <v>305.93450000000001</v>
      </c>
      <c r="I11" s="62">
        <v>2.1479230732914045</v>
      </c>
      <c r="J11" s="63">
        <v>14.30991136573239</v>
      </c>
      <c r="K11" s="539">
        <v>11.299663796423442</v>
      </c>
      <c r="M11" s="15" t="s">
        <v>133</v>
      </c>
      <c r="N11" s="21">
        <v>56.866</v>
      </c>
      <c r="O11" s="21">
        <v>89.902800000000013</v>
      </c>
      <c r="P11" s="21">
        <v>185.10989999999998</v>
      </c>
      <c r="Q11" s="64">
        <v>92.746500000000012</v>
      </c>
      <c r="R11" s="64">
        <v>253.88760000000002</v>
      </c>
      <c r="S11" s="64">
        <v>960.15679999999998</v>
      </c>
      <c r="T11" s="65">
        <v>7.8688003195301714</v>
      </c>
      <c r="U11" s="66">
        <v>50.464351260301655</v>
      </c>
      <c r="V11" s="25">
        <v>8.9939107234964908</v>
      </c>
      <c r="W11" s="67">
        <v>16.732088822633884</v>
      </c>
    </row>
    <row r="12" spans="1:23" ht="15" customHeight="1" x14ac:dyDescent="0.25">
      <c r="A12" s="540" t="s">
        <v>4</v>
      </c>
      <c r="B12" s="16">
        <v>7.98</v>
      </c>
      <c r="C12" s="16">
        <v>19.905000000000001</v>
      </c>
      <c r="D12" s="527">
        <v>22.377700000000001</v>
      </c>
      <c r="E12" s="16">
        <v>29.6967</v>
      </c>
      <c r="F12" s="16">
        <v>34.859299999999998</v>
      </c>
      <c r="G12" s="16">
        <v>38.688099999999999</v>
      </c>
      <c r="H12" s="61">
        <v>42.188499999999998</v>
      </c>
      <c r="I12" s="62">
        <v>2.05143695560401</v>
      </c>
      <c r="J12" s="63">
        <v>1.973342972607538</v>
      </c>
      <c r="K12" s="539">
        <v>2.6772219635556205</v>
      </c>
      <c r="M12" s="540" t="s">
        <v>4</v>
      </c>
      <c r="N12" s="21">
        <v>29.010400000000001</v>
      </c>
      <c r="O12" s="21">
        <v>33.5246</v>
      </c>
      <c r="P12" s="21">
        <v>40.112099999999998</v>
      </c>
      <c r="Q12" s="64">
        <v>35.595199999999998</v>
      </c>
      <c r="R12" s="64">
        <v>46.128500000000003</v>
      </c>
      <c r="S12" s="64">
        <v>58.759900000000002</v>
      </c>
      <c r="T12" s="65">
        <v>1.7051173670183291</v>
      </c>
      <c r="U12" s="66">
        <v>3.0883291495932741</v>
      </c>
      <c r="V12" s="25">
        <v>2.4615287428209065</v>
      </c>
      <c r="W12" s="67">
        <v>4.1044754029393227</v>
      </c>
    </row>
    <row r="13" spans="1:23" ht="15" customHeight="1" x14ac:dyDescent="0.25">
      <c r="A13" s="540" t="s">
        <v>32</v>
      </c>
      <c r="B13" s="16">
        <v>0</v>
      </c>
      <c r="C13" s="16">
        <v>0.06</v>
      </c>
      <c r="D13" s="527">
        <v>6.3200000000000006E-2</v>
      </c>
      <c r="E13" s="16">
        <v>1.8493999999999999</v>
      </c>
      <c r="F13" s="16">
        <v>5.9367999999999999</v>
      </c>
      <c r="G13" s="16">
        <v>14.0549</v>
      </c>
      <c r="H13" s="61">
        <v>23.071999999999999</v>
      </c>
      <c r="I13" s="62">
        <v>5.7937507247917989E-3</v>
      </c>
      <c r="J13" s="63">
        <v>1.0791796120744068</v>
      </c>
      <c r="K13" s="539">
        <v>27.869021025125342</v>
      </c>
      <c r="M13" s="540" t="s">
        <v>32</v>
      </c>
      <c r="N13" s="21">
        <v>1.7171000000000001</v>
      </c>
      <c r="O13" s="21">
        <v>4.6608000000000001</v>
      </c>
      <c r="P13" s="21">
        <v>17.698899999999998</v>
      </c>
      <c r="Q13" s="64">
        <v>2.1987000000000001</v>
      </c>
      <c r="R13" s="64">
        <v>7.5579000000000001</v>
      </c>
      <c r="S13" s="64">
        <v>29.637899999999998</v>
      </c>
      <c r="T13" s="65">
        <v>0.75235905791820179</v>
      </c>
      <c r="U13" s="66">
        <v>1.5577220264624425</v>
      </c>
      <c r="V13" s="25">
        <v>26.464282161791488</v>
      </c>
      <c r="W13" s="67">
        <v>29.210289019619484</v>
      </c>
    </row>
    <row r="14" spans="1:23" ht="15" customHeight="1" x14ac:dyDescent="0.25">
      <c r="A14" s="540" t="s">
        <v>13</v>
      </c>
      <c r="B14" s="16">
        <v>0.04</v>
      </c>
      <c r="C14" s="16">
        <v>0.57099999999999995</v>
      </c>
      <c r="D14" s="527">
        <v>0.64190000000000003</v>
      </c>
      <c r="E14" s="16">
        <v>10.1258</v>
      </c>
      <c r="F14" s="16">
        <v>28.171199999999999</v>
      </c>
      <c r="G14" s="16">
        <v>57.193199999999997</v>
      </c>
      <c r="H14" s="61">
        <v>101.30500000000001</v>
      </c>
      <c r="I14" s="62">
        <v>5.8845072630440746E-2</v>
      </c>
      <c r="J14" s="63">
        <v>4.7384834691919995</v>
      </c>
      <c r="K14" s="539">
        <v>23.478159089204897</v>
      </c>
      <c r="M14" s="540" t="s">
        <v>13</v>
      </c>
      <c r="N14" s="21">
        <v>9.4147999999999996</v>
      </c>
      <c r="O14" s="21">
        <v>23.491099999999999</v>
      </c>
      <c r="P14" s="21">
        <v>64.707300000000004</v>
      </c>
      <c r="Q14" s="64">
        <v>23.709199999999999</v>
      </c>
      <c r="R14" s="64">
        <v>109.77800000000001</v>
      </c>
      <c r="S14" s="64">
        <v>341.18</v>
      </c>
      <c r="T14" s="65">
        <v>2.7506298848194222</v>
      </c>
      <c r="U14" s="66">
        <v>17.931891294202902</v>
      </c>
      <c r="V14" s="25">
        <v>21.193291112797041</v>
      </c>
      <c r="W14" s="67">
        <v>29.886248882761169</v>
      </c>
    </row>
    <row r="15" spans="1:23" ht="15" customHeight="1" x14ac:dyDescent="0.25">
      <c r="A15" s="540" t="s">
        <v>14</v>
      </c>
      <c r="B15" s="16">
        <v>0</v>
      </c>
      <c r="C15" s="16">
        <v>0</v>
      </c>
      <c r="D15" s="527">
        <v>0</v>
      </c>
      <c r="E15" s="16">
        <v>0</v>
      </c>
      <c r="F15" s="16">
        <v>0</v>
      </c>
      <c r="G15" s="16">
        <v>0</v>
      </c>
      <c r="H15" s="61">
        <v>0</v>
      </c>
      <c r="I15" s="62">
        <v>0</v>
      </c>
      <c r="J15" s="63">
        <v>0</v>
      </c>
      <c r="K15" s="539" t="s">
        <v>46</v>
      </c>
      <c r="M15" s="540" t="s">
        <v>14</v>
      </c>
      <c r="N15" s="21">
        <v>0</v>
      </c>
      <c r="O15" s="21">
        <v>0</v>
      </c>
      <c r="P15" s="21">
        <v>0</v>
      </c>
      <c r="Q15" s="64">
        <v>0</v>
      </c>
      <c r="R15" s="64">
        <v>0</v>
      </c>
      <c r="S15" s="64">
        <v>0</v>
      </c>
      <c r="T15" s="65">
        <v>0</v>
      </c>
      <c r="U15" s="66">
        <v>0</v>
      </c>
      <c r="V15" s="25" t="s">
        <v>46</v>
      </c>
      <c r="W15" s="67" t="s">
        <v>46</v>
      </c>
    </row>
    <row r="16" spans="1:23" ht="15" customHeight="1" x14ac:dyDescent="0.25">
      <c r="A16" s="540" t="s">
        <v>20</v>
      </c>
      <c r="B16" s="16">
        <v>0</v>
      </c>
      <c r="C16" s="16">
        <v>6.6000000000000003E-2</v>
      </c>
      <c r="D16" s="527">
        <v>7.4200000000000002E-2</v>
      </c>
      <c r="E16" s="16">
        <v>13.8858</v>
      </c>
      <c r="F16" s="16">
        <v>33.143000000000001</v>
      </c>
      <c r="G16" s="16">
        <v>61.312600000000003</v>
      </c>
      <c r="H16" s="61">
        <v>93.798199999999994</v>
      </c>
      <c r="I16" s="62">
        <v>6.8021567053726494E-3</v>
      </c>
      <c r="J16" s="63">
        <v>4.3873571900692454</v>
      </c>
      <c r="K16" s="539">
        <v>34.660826275028931</v>
      </c>
      <c r="M16" s="540" t="s">
        <v>20</v>
      </c>
      <c r="N16" s="21">
        <v>12.7271</v>
      </c>
      <c r="O16" s="21">
        <v>19.040400000000002</v>
      </c>
      <c r="P16" s="21">
        <v>43.816899999999997</v>
      </c>
      <c r="Q16" s="64">
        <v>24.6538</v>
      </c>
      <c r="R16" s="64">
        <v>66.310199999999995</v>
      </c>
      <c r="S16" s="64">
        <v>325.178</v>
      </c>
      <c r="T16" s="65">
        <v>1.8626039813150004</v>
      </c>
      <c r="U16" s="66">
        <v>17.090851009045991</v>
      </c>
      <c r="V16" s="25">
        <v>30.457255951725415</v>
      </c>
      <c r="W16" s="67">
        <v>41.820240906359984</v>
      </c>
    </row>
    <row r="17" spans="1:23" ht="15" customHeight="1" x14ac:dyDescent="0.25">
      <c r="A17" s="540" t="s">
        <v>21</v>
      </c>
      <c r="B17" s="16">
        <v>0</v>
      </c>
      <c r="C17" s="16">
        <v>0.24299999999999999</v>
      </c>
      <c r="D17" s="527">
        <v>0.2732</v>
      </c>
      <c r="E17" s="16">
        <v>3.7193999999999998</v>
      </c>
      <c r="F17" s="16">
        <v>12.917999999999999</v>
      </c>
      <c r="G17" s="16">
        <v>28.294599999999999</v>
      </c>
      <c r="H17" s="61">
        <v>45.570799999999998</v>
      </c>
      <c r="I17" s="62">
        <v>2.5045137626789862E-2</v>
      </c>
      <c r="J17" s="63">
        <v>2.1315481217891983</v>
      </c>
      <c r="K17" s="539">
        <v>23.763309722742054</v>
      </c>
      <c r="M17" s="540" t="s">
        <v>21</v>
      </c>
      <c r="N17" s="21">
        <v>3.9965999999999999</v>
      </c>
      <c r="O17" s="21">
        <v>9.1859000000000002</v>
      </c>
      <c r="P17" s="21">
        <v>18.774699999999999</v>
      </c>
      <c r="Q17" s="64">
        <v>6.5895999999999999</v>
      </c>
      <c r="R17" s="64">
        <v>24.0213</v>
      </c>
      <c r="S17" s="64">
        <v>204.88499999999999</v>
      </c>
      <c r="T17" s="65">
        <v>0.79809002845921873</v>
      </c>
      <c r="U17" s="66">
        <v>10.768437621820627</v>
      </c>
      <c r="V17" s="25">
        <v>19.273925536751246</v>
      </c>
      <c r="W17" s="67">
        <v>31.762824087677966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0</v>
      </c>
      <c r="R18" s="73">
        <v>9.1700000000000004E-2</v>
      </c>
      <c r="S18" s="73">
        <v>0.51600000000000001</v>
      </c>
      <c r="T18" s="74">
        <v>0</v>
      </c>
      <c r="U18" s="75">
        <v>2.7120159176413323E-2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301.68889999999999</v>
      </c>
      <c r="D23" s="120">
        <v>310.0736</v>
      </c>
      <c r="E23" s="120">
        <v>404.7312</v>
      </c>
      <c r="F23" s="120">
        <v>467.2484</v>
      </c>
      <c r="G23" s="120">
        <v>535.64179999999999</v>
      </c>
      <c r="H23" s="128">
        <v>596.77210000000002</v>
      </c>
      <c r="I23" s="129">
        <v>100</v>
      </c>
      <c r="J23" s="129">
        <v>100</v>
      </c>
      <c r="K23" s="537">
        <v>2.7655746231313838</v>
      </c>
      <c r="M23" s="137" t="s">
        <v>15</v>
      </c>
      <c r="N23" s="138">
        <v>407.44630000000001</v>
      </c>
      <c r="O23" s="138">
        <v>469.37990000000002</v>
      </c>
      <c r="P23" s="138">
        <v>587.52739999999994</v>
      </c>
      <c r="Q23" s="138">
        <v>397.61700000000002</v>
      </c>
      <c r="R23" s="138">
        <v>466.61919999999998</v>
      </c>
      <c r="S23" s="138">
        <v>747.90179999999998</v>
      </c>
      <c r="T23" s="139">
        <v>100.00017020482788</v>
      </c>
      <c r="U23" s="139">
        <v>100.00013370739313</v>
      </c>
      <c r="V23" s="140">
        <v>2.6987455779121428</v>
      </c>
      <c r="W23" s="538">
        <v>3.7367149815576317</v>
      </c>
    </row>
    <row r="24" spans="1:23" ht="15" customHeight="1" x14ac:dyDescent="0.25">
      <c r="A24" s="15" t="s">
        <v>0</v>
      </c>
      <c r="B24" s="82"/>
      <c r="C24" s="16">
        <v>0.309</v>
      </c>
      <c r="D24" s="527">
        <v>0.309</v>
      </c>
      <c r="E24" s="16">
        <v>2.9910999999999999</v>
      </c>
      <c r="F24" s="16">
        <v>3.3422999999999998</v>
      </c>
      <c r="G24" s="16">
        <v>3.5453999999999999</v>
      </c>
      <c r="H24" s="61">
        <v>3.6425999999999998</v>
      </c>
      <c r="I24" s="62">
        <v>9.9653759623521646E-2</v>
      </c>
      <c r="J24" s="63">
        <v>0.61038376291384933</v>
      </c>
      <c r="K24" s="539">
        <v>10.826565612902339</v>
      </c>
      <c r="M24" s="15" t="s">
        <v>0</v>
      </c>
      <c r="N24" s="21">
        <v>3.0207000000000002</v>
      </c>
      <c r="O24" s="21">
        <v>3.4489000000000001</v>
      </c>
      <c r="P24" s="21">
        <v>3.9882</v>
      </c>
      <c r="Q24" s="64">
        <v>2.7846000000000002</v>
      </c>
      <c r="R24" s="64">
        <v>2.7444999999999999</v>
      </c>
      <c r="S24" s="64">
        <v>2.6985000000000001</v>
      </c>
      <c r="T24" s="65">
        <v>0.67881089460678778</v>
      </c>
      <c r="U24" s="66">
        <v>0.36080940037849896</v>
      </c>
      <c r="V24" s="25">
        <v>11.245922585982115</v>
      </c>
      <c r="W24" s="67">
        <v>9.4498483827696766</v>
      </c>
    </row>
    <row r="25" spans="1:23" ht="15" customHeight="1" x14ac:dyDescent="0.25">
      <c r="A25" s="15" t="s">
        <v>1</v>
      </c>
      <c r="B25" s="82"/>
      <c r="C25" s="16">
        <v>86.202200000000005</v>
      </c>
      <c r="D25" s="527">
        <v>87.809899999999999</v>
      </c>
      <c r="E25" s="16">
        <v>87.772199999999998</v>
      </c>
      <c r="F25" s="16">
        <v>72.760499999999993</v>
      </c>
      <c r="G25" s="16">
        <v>64.582400000000007</v>
      </c>
      <c r="H25" s="61">
        <v>63.6492</v>
      </c>
      <c r="I25" s="83">
        <v>28.319050702800887</v>
      </c>
      <c r="J25" s="84">
        <v>10.665579037625921</v>
      </c>
      <c r="K25" s="539">
        <v>-1.3318327926305051</v>
      </c>
      <c r="M25" s="15" t="s">
        <v>1</v>
      </c>
      <c r="N25" s="21">
        <v>89.000500000000002</v>
      </c>
      <c r="O25" s="21">
        <v>75.510499999999993</v>
      </c>
      <c r="P25" s="21">
        <v>68.283699999999996</v>
      </c>
      <c r="Q25" s="64">
        <v>88.372600000000006</v>
      </c>
      <c r="R25" s="64">
        <v>74.326700000000002</v>
      </c>
      <c r="S25" s="64">
        <v>66.249300000000005</v>
      </c>
      <c r="T25" s="65">
        <v>11.622215406464449</v>
      </c>
      <c r="U25" s="66">
        <v>8.8580212001094267</v>
      </c>
      <c r="V25" s="25">
        <v>-1.0424582008645711</v>
      </c>
      <c r="W25" s="67">
        <v>-1.167091659521069</v>
      </c>
    </row>
    <row r="26" spans="1:23" ht="15" customHeight="1" x14ac:dyDescent="0.25">
      <c r="A26" s="15" t="s">
        <v>2</v>
      </c>
      <c r="B26" s="82"/>
      <c r="C26" s="16">
        <v>197.428</v>
      </c>
      <c r="D26" s="527">
        <v>203.82300000000001</v>
      </c>
      <c r="E26" s="16">
        <v>273.661</v>
      </c>
      <c r="F26" s="16">
        <v>324.44099999999997</v>
      </c>
      <c r="G26" s="16">
        <v>364.57900000000001</v>
      </c>
      <c r="H26" s="61">
        <v>382.51900000000001</v>
      </c>
      <c r="I26" s="83">
        <v>65.733748374579463</v>
      </c>
      <c r="J26" s="84">
        <v>64.098003241103257</v>
      </c>
      <c r="K26" s="539">
        <v>2.6577305872623302</v>
      </c>
      <c r="M26" s="15" t="s">
        <v>2</v>
      </c>
      <c r="N26" s="21">
        <v>276.52300000000002</v>
      </c>
      <c r="O26" s="21">
        <v>337.584</v>
      </c>
      <c r="P26" s="21">
        <v>424.048</v>
      </c>
      <c r="Q26" s="64">
        <v>249.578</v>
      </c>
      <c r="R26" s="64">
        <v>257.49900000000002</v>
      </c>
      <c r="S26" s="64">
        <v>256.05500000000001</v>
      </c>
      <c r="T26" s="65">
        <v>72.175016858788211</v>
      </c>
      <c r="U26" s="66">
        <v>34.236446549533646</v>
      </c>
      <c r="V26" s="25">
        <v>3.0995436347628136</v>
      </c>
      <c r="W26" s="67">
        <v>0.95511696758332487</v>
      </c>
    </row>
    <row r="27" spans="1:23" ht="15" customHeight="1" x14ac:dyDescent="0.25">
      <c r="A27" s="15" t="s">
        <v>3</v>
      </c>
      <c r="B27" s="82"/>
      <c r="C27" s="16">
        <v>1</v>
      </c>
      <c r="D27" s="527">
        <v>1</v>
      </c>
      <c r="E27" s="16">
        <v>6.9180000000000001</v>
      </c>
      <c r="F27" s="16">
        <v>10.618</v>
      </c>
      <c r="G27" s="16">
        <v>14.678000000000001</v>
      </c>
      <c r="H27" s="61">
        <v>18.978000000000002</v>
      </c>
      <c r="I27" s="83">
        <v>0.32250407645152634</v>
      </c>
      <c r="J27" s="84">
        <v>3.1801084534615476</v>
      </c>
      <c r="K27" s="539">
        <v>13.047362705637401</v>
      </c>
      <c r="M27" s="15" t="s">
        <v>3</v>
      </c>
      <c r="N27" s="21">
        <v>6.9180000000000001</v>
      </c>
      <c r="O27" s="21">
        <v>8.218</v>
      </c>
      <c r="P27" s="21">
        <v>12.118</v>
      </c>
      <c r="Q27" s="64">
        <v>7.6180000000000003</v>
      </c>
      <c r="R27" s="64">
        <v>14.118</v>
      </c>
      <c r="S27" s="64">
        <v>27.838000000000001</v>
      </c>
      <c r="T27" s="65">
        <v>2.0625421044193004</v>
      </c>
      <c r="U27" s="66">
        <v>3.7221464101303141</v>
      </c>
      <c r="V27" s="25">
        <v>10.953998105128271</v>
      </c>
      <c r="W27" s="67">
        <v>14.86646377068357</v>
      </c>
    </row>
    <row r="28" spans="1:23" ht="15" customHeight="1" x14ac:dyDescent="0.25">
      <c r="A28" s="15" t="s">
        <v>133</v>
      </c>
      <c r="B28" s="544"/>
      <c r="C28" s="16">
        <v>16.749700000000001</v>
      </c>
      <c r="D28" s="527">
        <v>17.131699999999999</v>
      </c>
      <c r="E28" s="16">
        <v>33.389000000000003</v>
      </c>
      <c r="F28" s="16">
        <v>56.086700000000008</v>
      </c>
      <c r="G28" s="16">
        <v>88.257000000000005</v>
      </c>
      <c r="H28" s="61">
        <v>127.9833</v>
      </c>
      <c r="I28" s="83">
        <v>5.5250430865446134</v>
      </c>
      <c r="J28" s="84">
        <v>21.44592550489542</v>
      </c>
      <c r="K28" s="539">
        <v>8.7400934287050092</v>
      </c>
      <c r="M28" s="15" t="s">
        <v>133</v>
      </c>
      <c r="N28" s="21">
        <v>31.984100000000002</v>
      </c>
      <c r="O28" s="21">
        <v>44.618499999999997</v>
      </c>
      <c r="P28" s="21">
        <v>79.090500000000006</v>
      </c>
      <c r="Q28" s="64">
        <v>49.2639</v>
      </c>
      <c r="R28" s="64">
        <v>117.931</v>
      </c>
      <c r="S28" s="64">
        <v>395.06199999999995</v>
      </c>
      <c r="T28" s="65">
        <v>13.461584940549157</v>
      </c>
      <c r="U28" s="66">
        <v>52.822710147241246</v>
      </c>
      <c r="V28" s="25">
        <v>6.5810908375853128</v>
      </c>
      <c r="W28" s="67">
        <v>13.968815140752632</v>
      </c>
    </row>
    <row r="29" spans="1:23" ht="15" customHeight="1" x14ac:dyDescent="0.25">
      <c r="A29" s="540" t="s">
        <v>4</v>
      </c>
      <c r="B29" s="82"/>
      <c r="C29" s="16">
        <v>16.2057</v>
      </c>
      <c r="D29" s="527">
        <v>16.2057</v>
      </c>
      <c r="E29" s="16">
        <v>20.3721</v>
      </c>
      <c r="F29" s="16">
        <v>22.894200000000001</v>
      </c>
      <c r="G29" s="16">
        <v>24.700700000000001</v>
      </c>
      <c r="H29" s="61">
        <v>26.244499999999999</v>
      </c>
      <c r="I29" s="83">
        <v>5.2264043117505006</v>
      </c>
      <c r="J29" s="84">
        <v>4.3977424547829891</v>
      </c>
      <c r="K29" s="539">
        <v>2.0290331440313336</v>
      </c>
      <c r="M29" s="540" t="s">
        <v>4</v>
      </c>
      <c r="N29" s="21">
        <v>19.957100000000001</v>
      </c>
      <c r="O29" s="21">
        <v>22.200099999999999</v>
      </c>
      <c r="P29" s="21">
        <v>25.184899999999999</v>
      </c>
      <c r="Q29" s="64">
        <v>23.744</v>
      </c>
      <c r="R29" s="64">
        <v>29.032699999999998</v>
      </c>
      <c r="S29" s="64">
        <v>34.700699999999998</v>
      </c>
      <c r="T29" s="65">
        <v>4.2865915700272028</v>
      </c>
      <c r="U29" s="66">
        <v>4.6397401370072915</v>
      </c>
      <c r="V29" s="25">
        <v>1.8539833292618102</v>
      </c>
      <c r="W29" s="67">
        <v>3.2233465579350362</v>
      </c>
    </row>
    <row r="30" spans="1:23" ht="15" customHeight="1" x14ac:dyDescent="0.25">
      <c r="A30" s="540" t="s">
        <v>32</v>
      </c>
      <c r="B30" s="85"/>
      <c r="C30" s="16">
        <v>6.0000000000000001E-3</v>
      </c>
      <c r="D30" s="527">
        <v>6.0000000000000001E-3</v>
      </c>
      <c r="E30" s="16">
        <v>0.34560000000000002</v>
      </c>
      <c r="F30" s="16">
        <v>1.0391999999999999</v>
      </c>
      <c r="G30" s="16">
        <v>2.3433999999999999</v>
      </c>
      <c r="H30" s="61">
        <v>3.7061999999999999</v>
      </c>
      <c r="I30" s="83">
        <v>1.9350244587091579E-3</v>
      </c>
      <c r="J30" s="84">
        <v>0.6210410975982289</v>
      </c>
      <c r="K30" s="539">
        <v>30.702050215990127</v>
      </c>
      <c r="M30" s="540" t="s">
        <v>32</v>
      </c>
      <c r="N30" s="21">
        <v>0.318</v>
      </c>
      <c r="O30" s="21">
        <v>0.80449999999999999</v>
      </c>
      <c r="P30" s="21">
        <v>2.8010000000000002</v>
      </c>
      <c r="Q30" s="64">
        <v>0.40710000000000002</v>
      </c>
      <c r="R30" s="64">
        <v>1.2942</v>
      </c>
      <c r="S30" s="64">
        <v>4.6623000000000001</v>
      </c>
      <c r="T30" s="65">
        <v>0.47674372293104977</v>
      </c>
      <c r="U30" s="66">
        <v>0.62338397901970555</v>
      </c>
      <c r="V30" s="25">
        <v>29.185888778910641</v>
      </c>
      <c r="W30" s="67">
        <v>31.957893327247167</v>
      </c>
    </row>
    <row r="31" spans="1:23" ht="15" customHeight="1" x14ac:dyDescent="0.25">
      <c r="A31" s="540" t="s">
        <v>13</v>
      </c>
      <c r="B31" s="85"/>
      <c r="C31" s="16">
        <v>0.2752</v>
      </c>
      <c r="D31" s="527">
        <v>0.3412</v>
      </c>
      <c r="E31" s="16">
        <v>3.9739</v>
      </c>
      <c r="F31" s="16">
        <v>10.495699999999999</v>
      </c>
      <c r="G31" s="16">
        <v>21.339600000000001</v>
      </c>
      <c r="H31" s="61">
        <v>37.462600000000002</v>
      </c>
      <c r="I31" s="83">
        <v>0.1100383908852608</v>
      </c>
      <c r="J31" s="84">
        <v>6.2775387790414472</v>
      </c>
      <c r="K31" s="539">
        <v>21.625471586172097</v>
      </c>
      <c r="M31" s="540" t="s">
        <v>13</v>
      </c>
      <c r="N31" s="21">
        <v>3.6478999999999999</v>
      </c>
      <c r="O31" s="21">
        <v>8.7150999999999996</v>
      </c>
      <c r="P31" s="21">
        <v>23.4346</v>
      </c>
      <c r="Q31" s="64">
        <v>9.7306000000000008</v>
      </c>
      <c r="R31" s="64">
        <v>42.162300000000002</v>
      </c>
      <c r="S31" s="64">
        <v>123.09099999999999</v>
      </c>
      <c r="T31" s="65">
        <v>3.9886820597643617</v>
      </c>
      <c r="U31" s="66">
        <v>16.458176728549123</v>
      </c>
      <c r="V31" s="25">
        <v>19.271135831740605</v>
      </c>
      <c r="W31" s="67">
        <v>27.805846129911927</v>
      </c>
    </row>
    <row r="32" spans="1:23" ht="15" customHeight="1" x14ac:dyDescent="0.25">
      <c r="A32" s="540" t="s">
        <v>14</v>
      </c>
      <c r="B32" s="85"/>
      <c r="C32" s="16">
        <v>0</v>
      </c>
      <c r="D32" s="527">
        <v>0</v>
      </c>
      <c r="E32" s="16">
        <v>0</v>
      </c>
      <c r="F32" s="16">
        <v>0</v>
      </c>
      <c r="G32" s="16">
        <v>0</v>
      </c>
      <c r="H32" s="61">
        <v>0</v>
      </c>
      <c r="I32" s="83">
        <v>0</v>
      </c>
      <c r="J32" s="84">
        <v>0</v>
      </c>
      <c r="K32" s="539" t="s">
        <v>46</v>
      </c>
      <c r="M32" s="540" t="s">
        <v>14</v>
      </c>
      <c r="N32" s="21">
        <v>0</v>
      </c>
      <c r="O32" s="21">
        <v>0</v>
      </c>
      <c r="P32" s="21">
        <v>0</v>
      </c>
      <c r="Q32" s="64">
        <v>0</v>
      </c>
      <c r="R32" s="64">
        <v>0</v>
      </c>
      <c r="S32" s="64">
        <v>0</v>
      </c>
      <c r="T32" s="65">
        <v>0</v>
      </c>
      <c r="U32" s="66">
        <v>0</v>
      </c>
      <c r="V32" s="25" t="s">
        <v>46</v>
      </c>
      <c r="W32" s="67" t="s">
        <v>46</v>
      </c>
    </row>
    <row r="33" spans="1:23" ht="15" customHeight="1" x14ac:dyDescent="0.25">
      <c r="A33" s="540" t="s">
        <v>20</v>
      </c>
      <c r="B33" s="85"/>
      <c r="C33" s="16">
        <v>0.1618</v>
      </c>
      <c r="D33" s="527">
        <v>0.4778</v>
      </c>
      <c r="E33" s="16">
        <v>7.2767999999999997</v>
      </c>
      <c r="F33" s="16">
        <v>16.852699999999999</v>
      </c>
      <c r="G33" s="16">
        <v>29.877099999999999</v>
      </c>
      <c r="H33" s="61">
        <v>44.7776</v>
      </c>
      <c r="I33" s="83">
        <v>0.15409244772853931</v>
      </c>
      <c r="J33" s="84">
        <v>7.5032998359005054</v>
      </c>
      <c r="K33" s="539">
        <v>20.825595551096264</v>
      </c>
      <c r="M33" s="540" t="s">
        <v>20</v>
      </c>
      <c r="N33" s="21">
        <v>6.5240999999999998</v>
      </c>
      <c r="O33" s="21">
        <v>9.6562999999999999</v>
      </c>
      <c r="P33" s="21">
        <v>21.2544</v>
      </c>
      <c r="Q33" s="64">
        <v>12.861499999999999</v>
      </c>
      <c r="R33" s="64">
        <v>36.387</v>
      </c>
      <c r="S33" s="64">
        <v>158.80199999999999</v>
      </c>
      <c r="T33" s="65">
        <v>3.6176014939898979</v>
      </c>
      <c r="U33" s="66">
        <v>21.233001444842088</v>
      </c>
      <c r="V33" s="25">
        <v>17.131879671456197</v>
      </c>
      <c r="W33" s="67">
        <v>27.369978626024839</v>
      </c>
    </row>
    <row r="34" spans="1:23" ht="15" customHeight="1" x14ac:dyDescent="0.25">
      <c r="A34" s="540" t="s">
        <v>21</v>
      </c>
      <c r="B34" s="85"/>
      <c r="C34" s="16">
        <v>0.10100000000000001</v>
      </c>
      <c r="D34" s="527">
        <v>0.10100000000000001</v>
      </c>
      <c r="E34" s="16">
        <v>1.4206000000000001</v>
      </c>
      <c r="F34" s="16">
        <v>4.8048999999999999</v>
      </c>
      <c r="G34" s="16">
        <v>9.9962</v>
      </c>
      <c r="H34" s="61">
        <v>15.792400000000001</v>
      </c>
      <c r="I34" s="83">
        <v>3.2572911721604161E-2</v>
      </c>
      <c r="J34" s="84">
        <v>2.6463033375722493</v>
      </c>
      <c r="K34" s="539">
        <v>23.430346568094109</v>
      </c>
      <c r="M34" s="540" t="s">
        <v>21</v>
      </c>
      <c r="N34" s="21">
        <v>1.5369999999999999</v>
      </c>
      <c r="O34" s="21">
        <v>3.2425000000000002</v>
      </c>
      <c r="P34" s="21">
        <v>6.4156000000000004</v>
      </c>
      <c r="Q34" s="64">
        <v>2.5207000000000002</v>
      </c>
      <c r="R34" s="64">
        <v>8.9949999999999992</v>
      </c>
      <c r="S34" s="64">
        <v>73.523600000000002</v>
      </c>
      <c r="T34" s="65">
        <v>1.0919660938366449</v>
      </c>
      <c r="U34" s="66">
        <v>9.8306488900013349</v>
      </c>
      <c r="V34" s="25">
        <v>18.883476335177505</v>
      </c>
      <c r="W34" s="67">
        <v>31.599546066225127</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0</v>
      </c>
      <c r="R35" s="73">
        <v>5.9799999999999999E-2</v>
      </c>
      <c r="S35" s="73">
        <v>0.28239999999999998</v>
      </c>
      <c r="T35" s="74">
        <v>0</v>
      </c>
      <c r="U35" s="75">
        <v>3.7758967821711349E-2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879.43020000000001</v>
      </c>
      <c r="C40" s="120">
        <v>1756.0316</v>
      </c>
      <c r="D40" s="120">
        <v>1748.4644000000001</v>
      </c>
      <c r="E40" s="120">
        <v>1952.5401999999999</v>
      </c>
      <c r="F40" s="120">
        <v>2134.0891999999999</v>
      </c>
      <c r="G40" s="120">
        <v>2334.0250999999998</v>
      </c>
      <c r="H40" s="128">
        <v>2495.0463</v>
      </c>
      <c r="I40" s="129">
        <v>100</v>
      </c>
      <c r="J40" s="130">
        <v>100</v>
      </c>
      <c r="K40" s="537">
        <v>1.49256822762871</v>
      </c>
      <c r="M40" s="137" t="s">
        <v>36</v>
      </c>
      <c r="N40" s="138">
        <v>2013.8612000000001</v>
      </c>
      <c r="O40" s="138">
        <v>2262.3806</v>
      </c>
      <c r="P40" s="138">
        <v>2846.9596999999999</v>
      </c>
      <c r="Q40" s="138">
        <v>1782.2946999999999</v>
      </c>
      <c r="R40" s="138">
        <v>1739.7138</v>
      </c>
      <c r="S40" s="138">
        <v>1458.6062999999999</v>
      </c>
      <c r="T40" s="139">
        <v>100</v>
      </c>
      <c r="U40" s="139">
        <v>100</v>
      </c>
      <c r="V40" s="140">
        <v>2.0520786840541483</v>
      </c>
      <c r="W40" s="538">
        <v>-0.75239078848041707</v>
      </c>
    </row>
    <row r="41" spans="1:23" ht="15" customHeight="1" x14ac:dyDescent="0.25">
      <c r="A41" s="15" t="s">
        <v>0</v>
      </c>
      <c r="B41" s="16">
        <v>3.9430999999999998</v>
      </c>
      <c r="C41" s="16">
        <v>10.5303</v>
      </c>
      <c r="D41" s="527">
        <v>9.7318999999999996</v>
      </c>
      <c r="E41" s="16">
        <v>18.982399999999998</v>
      </c>
      <c r="F41" s="16">
        <v>20.2088</v>
      </c>
      <c r="G41" s="16">
        <v>20.990500000000001</v>
      </c>
      <c r="H41" s="61">
        <v>21.452000000000002</v>
      </c>
      <c r="I41" s="62">
        <v>0.55659697732478841</v>
      </c>
      <c r="J41" s="63">
        <v>0.85978364409510166</v>
      </c>
      <c r="K41" s="539">
        <v>3.3482014168058294</v>
      </c>
      <c r="M41" s="15" t="s">
        <v>0</v>
      </c>
      <c r="N41" s="21">
        <v>18.8049</v>
      </c>
      <c r="O41" s="21">
        <v>20.489799999999999</v>
      </c>
      <c r="P41" s="21">
        <v>22.700099999999999</v>
      </c>
      <c r="Q41" s="64">
        <v>17.130299999999998</v>
      </c>
      <c r="R41" s="64">
        <v>15.638400000000001</v>
      </c>
      <c r="S41" s="64">
        <v>14.4057</v>
      </c>
      <c r="T41" s="65">
        <v>0.7973453224504724</v>
      </c>
      <c r="U41" s="66">
        <v>0.98763456595518606</v>
      </c>
      <c r="V41" s="25">
        <v>3.5920089848494596</v>
      </c>
      <c r="W41" s="67">
        <v>1.6476549362877346</v>
      </c>
    </row>
    <row r="42" spans="1:23" ht="15" customHeight="1" x14ac:dyDescent="0.25">
      <c r="A42" s="15" t="s">
        <v>1</v>
      </c>
      <c r="B42" s="16">
        <v>555.94510000000002</v>
      </c>
      <c r="C42" s="16">
        <v>911.93330000000003</v>
      </c>
      <c r="D42" s="527">
        <v>866.40729999999996</v>
      </c>
      <c r="E42" s="16">
        <v>901.92449999999997</v>
      </c>
      <c r="F42" s="16">
        <v>914.47149999999999</v>
      </c>
      <c r="G42" s="16">
        <v>967.63430000000005</v>
      </c>
      <c r="H42" s="61">
        <v>1019.8135</v>
      </c>
      <c r="I42" s="62">
        <v>49.55247015609811</v>
      </c>
      <c r="J42" s="63">
        <v>40.873530082387646</v>
      </c>
      <c r="K42" s="539">
        <v>0.68156182070677751</v>
      </c>
      <c r="M42" s="15" t="s">
        <v>1</v>
      </c>
      <c r="N42" s="21">
        <v>926.08069999999998</v>
      </c>
      <c r="O42" s="21">
        <v>975.6123</v>
      </c>
      <c r="P42" s="21">
        <v>1197.3106</v>
      </c>
      <c r="Q42" s="64">
        <v>795.02319999999997</v>
      </c>
      <c r="R42" s="64">
        <v>691.05330000000004</v>
      </c>
      <c r="S42" s="64">
        <v>533.20429999999999</v>
      </c>
      <c r="T42" s="65">
        <v>42.055762152165343</v>
      </c>
      <c r="U42" s="66">
        <v>36.555738172802357</v>
      </c>
      <c r="V42" s="25">
        <v>1.3569492451475096</v>
      </c>
      <c r="W42" s="67">
        <v>-2.0023907335626312</v>
      </c>
    </row>
    <row r="43" spans="1:23" s="110" customFormat="1" ht="15" customHeight="1" x14ac:dyDescent="0.25">
      <c r="A43" s="47" t="s">
        <v>2</v>
      </c>
      <c r="B43" s="48">
        <v>319.54199999999997</v>
      </c>
      <c r="C43" s="48">
        <v>833.56790000000001</v>
      </c>
      <c r="D43" s="533">
        <v>872.3252</v>
      </c>
      <c r="E43" s="48">
        <v>1031.6333999999999</v>
      </c>
      <c r="F43" s="48">
        <v>1199.4088999999999</v>
      </c>
      <c r="G43" s="48">
        <v>1345.4003</v>
      </c>
      <c r="H43" s="68">
        <v>1453.7808</v>
      </c>
      <c r="I43" s="69">
        <v>49.890932866577096</v>
      </c>
      <c r="J43" s="70">
        <v>58.266686273517251</v>
      </c>
      <c r="K43" s="542">
        <v>2.1509761901428393</v>
      </c>
      <c r="M43" s="15" t="s">
        <v>2</v>
      </c>
      <c r="N43" s="21">
        <v>1068.9756</v>
      </c>
      <c r="O43" s="21">
        <v>1266.2784999999999</v>
      </c>
      <c r="P43" s="21">
        <v>1626.9490000000001</v>
      </c>
      <c r="Q43" s="64">
        <v>970.14120000000003</v>
      </c>
      <c r="R43" s="64">
        <v>1033.0220999999999</v>
      </c>
      <c r="S43" s="64">
        <v>910.99630000000002</v>
      </c>
      <c r="T43" s="65">
        <v>57.146892525384189</v>
      </c>
      <c r="U43" s="66">
        <v>62.456627261242467</v>
      </c>
      <c r="V43" s="25">
        <v>2.6310991323807986</v>
      </c>
      <c r="W43" s="67">
        <v>0.18089903196900625</v>
      </c>
    </row>
    <row r="44" spans="1:23" ht="15" customHeight="1" x14ac:dyDescent="0.25">
      <c r="A44" s="132" t="s">
        <v>16</v>
      </c>
      <c r="B44" s="133">
        <v>304.25529999999998</v>
      </c>
      <c r="C44" s="133">
        <v>702.80740000000003</v>
      </c>
      <c r="D44" s="133">
        <v>723.86530000000005</v>
      </c>
      <c r="E44" s="133">
        <v>744.06780000000003</v>
      </c>
      <c r="F44" s="133">
        <v>764.94029999999998</v>
      </c>
      <c r="G44" s="133">
        <v>801.86670000000004</v>
      </c>
      <c r="H44" s="134">
        <v>832.32190000000003</v>
      </c>
      <c r="I44" s="135">
        <v>100</v>
      </c>
      <c r="J44" s="136">
        <v>99.999999999999986</v>
      </c>
      <c r="K44" s="545">
        <v>0.58342005282718823</v>
      </c>
      <c r="M44" s="137" t="s">
        <v>16</v>
      </c>
      <c r="N44" s="138">
        <v>776.55870000000004</v>
      </c>
      <c r="O44" s="138">
        <v>829.43190000000004</v>
      </c>
      <c r="P44" s="138">
        <v>994.81799999999998</v>
      </c>
      <c r="Q44" s="138">
        <v>654.29409999999996</v>
      </c>
      <c r="R44" s="138">
        <v>580.71870000000001</v>
      </c>
      <c r="S44" s="138">
        <v>313.34019999999998</v>
      </c>
      <c r="T44" s="139">
        <v>100</v>
      </c>
      <c r="U44" s="139">
        <v>100.00003191419424</v>
      </c>
      <c r="V44" s="140">
        <v>1.3336248296489162</v>
      </c>
      <c r="W44" s="530">
        <v>-3.4286583753809219</v>
      </c>
    </row>
    <row r="45" spans="1:23" ht="15" customHeight="1" x14ac:dyDescent="0.25">
      <c r="A45" s="15" t="s">
        <v>0</v>
      </c>
      <c r="B45" s="16">
        <v>1.3923000000000001</v>
      </c>
      <c r="C45" s="16">
        <v>1.9144000000000001</v>
      </c>
      <c r="D45" s="527">
        <v>0.75729999999999997</v>
      </c>
      <c r="E45" s="16">
        <v>10.3598</v>
      </c>
      <c r="F45" s="16">
        <v>11.599299999999999</v>
      </c>
      <c r="G45" s="16">
        <v>12.403700000000001</v>
      </c>
      <c r="H45" s="61">
        <v>12.9459</v>
      </c>
      <c r="I45" s="62">
        <v>0.10461891183345851</v>
      </c>
      <c r="J45" s="63">
        <v>1.5553958150085923</v>
      </c>
      <c r="K45" s="539">
        <v>12.556180036038711</v>
      </c>
      <c r="M45" s="15" t="s">
        <v>0</v>
      </c>
      <c r="N45" s="21">
        <v>10.127700000000001</v>
      </c>
      <c r="O45" s="21">
        <v>11.774900000000001</v>
      </c>
      <c r="P45" s="21">
        <v>14.019</v>
      </c>
      <c r="Q45" s="64">
        <v>9.5320999999999998</v>
      </c>
      <c r="R45" s="64">
        <v>8.9064999999999994</v>
      </c>
      <c r="S45" s="64">
        <v>9.4711999999999996</v>
      </c>
      <c r="T45" s="65">
        <v>1.4092024872891322</v>
      </c>
      <c r="U45" s="66">
        <v>3.0226571630451504</v>
      </c>
      <c r="V45" s="25">
        <v>12.930273071229802</v>
      </c>
      <c r="W45" s="67">
        <v>11.099996121674138</v>
      </c>
    </row>
    <row r="46" spans="1:23" ht="15" customHeight="1" x14ac:dyDescent="0.25">
      <c r="A46" s="15" t="s">
        <v>1</v>
      </c>
      <c r="B46" s="16">
        <v>149.06100000000001</v>
      </c>
      <c r="C46" s="16">
        <v>318.411</v>
      </c>
      <c r="D46" s="527">
        <v>320.10899999999998</v>
      </c>
      <c r="E46" s="16">
        <v>274.584</v>
      </c>
      <c r="F46" s="16">
        <v>220.99100000000001</v>
      </c>
      <c r="G46" s="16">
        <v>192.779</v>
      </c>
      <c r="H46" s="61">
        <v>189.096</v>
      </c>
      <c r="I46" s="62">
        <v>44.222177800206744</v>
      </c>
      <c r="J46" s="63">
        <v>22.719094619521606</v>
      </c>
      <c r="K46" s="539">
        <v>-2.1694821507396655</v>
      </c>
      <c r="M46" s="15" t="s">
        <v>1</v>
      </c>
      <c r="N46" s="21">
        <v>277.31099999999998</v>
      </c>
      <c r="O46" s="21">
        <v>227.185</v>
      </c>
      <c r="P46" s="21">
        <v>199.696</v>
      </c>
      <c r="Q46" s="64">
        <v>217.18799999999999</v>
      </c>
      <c r="R46" s="64">
        <v>131.38999999999999</v>
      </c>
      <c r="S46" s="64">
        <v>51.256799999999998</v>
      </c>
      <c r="T46" s="65">
        <v>20.073621506647445</v>
      </c>
      <c r="U46" s="66">
        <v>16.35819470339267</v>
      </c>
      <c r="V46" s="25">
        <v>-1.9469038275756634</v>
      </c>
      <c r="W46" s="67">
        <v>-7.3485472076149305</v>
      </c>
    </row>
    <row r="47" spans="1:23" ht="15" customHeight="1" x14ac:dyDescent="0.25">
      <c r="A47" s="15" t="s">
        <v>2</v>
      </c>
      <c r="B47" s="16">
        <v>153.80199999999999</v>
      </c>
      <c r="C47" s="16">
        <v>382.48200000000003</v>
      </c>
      <c r="D47" s="527">
        <v>402.99900000000002</v>
      </c>
      <c r="E47" s="16">
        <v>459.12400000000002</v>
      </c>
      <c r="F47" s="16">
        <v>532.35</v>
      </c>
      <c r="G47" s="16">
        <v>596.68399999999997</v>
      </c>
      <c r="H47" s="61">
        <v>630.28</v>
      </c>
      <c r="I47" s="62">
        <v>55.673203287959794</v>
      </c>
      <c r="J47" s="63">
        <v>75.725509565469793</v>
      </c>
      <c r="K47" s="539">
        <v>1.880929428242939</v>
      </c>
      <c r="M47" s="15" t="s">
        <v>2</v>
      </c>
      <c r="N47" s="21">
        <v>489.12</v>
      </c>
      <c r="O47" s="21">
        <v>590.47199999999998</v>
      </c>
      <c r="P47" s="21">
        <v>781.10299999999995</v>
      </c>
      <c r="Q47" s="64">
        <v>427.57400000000001</v>
      </c>
      <c r="R47" s="64">
        <v>440.42230000000001</v>
      </c>
      <c r="S47" s="64">
        <v>252.6123</v>
      </c>
      <c r="T47" s="65">
        <v>78.517176006063423</v>
      </c>
      <c r="U47" s="66">
        <v>80.619180047756416</v>
      </c>
      <c r="V47" s="25">
        <v>2.7957550216181293</v>
      </c>
      <c r="W47" s="67">
        <v>-1.9273436572647795</v>
      </c>
    </row>
    <row r="48" spans="1:23" ht="15" customHeight="1" x14ac:dyDescent="0.25">
      <c r="A48" s="132" t="s">
        <v>19</v>
      </c>
      <c r="B48" s="133">
        <v>507.99259999999998</v>
      </c>
      <c r="C48" s="133">
        <v>925.96289999999999</v>
      </c>
      <c r="D48" s="133">
        <v>896.59490000000005</v>
      </c>
      <c r="E48" s="133">
        <v>1060.7907</v>
      </c>
      <c r="F48" s="133">
        <v>1206.4983</v>
      </c>
      <c r="G48" s="133">
        <v>1362.9268999999999</v>
      </c>
      <c r="H48" s="134">
        <v>1489.2874999999999</v>
      </c>
      <c r="I48" s="135">
        <v>99.999988846690954</v>
      </c>
      <c r="J48" s="136">
        <v>100.00000671462024</v>
      </c>
      <c r="K48" s="545">
        <v>2.1368818306373161</v>
      </c>
      <c r="M48" s="137" t="s">
        <v>19</v>
      </c>
      <c r="N48" s="138">
        <v>1087.8073999999999</v>
      </c>
      <c r="O48" s="138">
        <v>1264.5081</v>
      </c>
      <c r="P48" s="138">
        <v>1662.8577</v>
      </c>
      <c r="Q48" s="138">
        <v>999.28909999999996</v>
      </c>
      <c r="R48" s="138">
        <v>1028.5673999999999</v>
      </c>
      <c r="S48" s="138">
        <v>1026.2509</v>
      </c>
      <c r="T48" s="139">
        <v>100</v>
      </c>
      <c r="U48" s="139">
        <v>100</v>
      </c>
      <c r="V48" s="140">
        <v>2.6071088948162346</v>
      </c>
      <c r="W48" s="530">
        <v>0.56435063455544388</v>
      </c>
    </row>
    <row r="49" spans="1:23" ht="15" customHeight="1" x14ac:dyDescent="0.25">
      <c r="A49" s="15" t="s">
        <v>0</v>
      </c>
      <c r="B49" s="16">
        <v>1.5868</v>
      </c>
      <c r="C49" s="16">
        <v>7.2705000000000002</v>
      </c>
      <c r="D49" s="527">
        <v>7.5559000000000003</v>
      </c>
      <c r="E49" s="16">
        <v>7.2305999999999999</v>
      </c>
      <c r="F49" s="16">
        <v>7.1811999999999996</v>
      </c>
      <c r="G49" s="16">
        <v>7.1459000000000001</v>
      </c>
      <c r="H49" s="61">
        <v>7.0879000000000003</v>
      </c>
      <c r="I49" s="62">
        <v>0.84273287746785086</v>
      </c>
      <c r="J49" s="63">
        <v>0.47592556843457029</v>
      </c>
      <c r="K49" s="539">
        <v>-0.26606047250891107</v>
      </c>
      <c r="M49" s="15" t="s">
        <v>0</v>
      </c>
      <c r="N49" s="21">
        <v>7.2813999999999997</v>
      </c>
      <c r="O49" s="21">
        <v>7.2816999999999998</v>
      </c>
      <c r="P49" s="21">
        <v>7.2446000000000002</v>
      </c>
      <c r="Q49" s="64">
        <v>6.2731000000000003</v>
      </c>
      <c r="R49" s="64">
        <v>5.5662000000000003</v>
      </c>
      <c r="S49" s="64">
        <v>4.0885999999999996</v>
      </c>
      <c r="T49" s="65">
        <v>0.43567167533337342</v>
      </c>
      <c r="U49" s="66">
        <v>0.39840159945292131</v>
      </c>
      <c r="V49" s="25">
        <v>-0.17514790038674066</v>
      </c>
      <c r="W49" s="67">
        <v>-2.5263974362628172</v>
      </c>
    </row>
    <row r="50" spans="1:23" ht="15" customHeight="1" x14ac:dyDescent="0.25">
      <c r="A50" s="15" t="s">
        <v>1</v>
      </c>
      <c r="B50" s="16">
        <v>374.38229999999999</v>
      </c>
      <c r="C50" s="16">
        <v>553.0575</v>
      </c>
      <c r="D50" s="527">
        <v>505.84339999999997</v>
      </c>
      <c r="E50" s="16">
        <v>576.03060000000005</v>
      </c>
      <c r="F50" s="16">
        <v>639.94880000000001</v>
      </c>
      <c r="G50" s="16">
        <v>720.34799999999996</v>
      </c>
      <c r="H50" s="61">
        <v>777.0086</v>
      </c>
      <c r="I50" s="62">
        <v>56.418277641329425</v>
      </c>
      <c r="J50" s="63">
        <v>52.173176770771256</v>
      </c>
      <c r="K50" s="539">
        <v>1.8045227699853728</v>
      </c>
      <c r="M50" s="15" t="s">
        <v>1</v>
      </c>
      <c r="N50" s="21">
        <v>596.80550000000005</v>
      </c>
      <c r="O50" s="21">
        <v>692.45309999999995</v>
      </c>
      <c r="P50" s="21">
        <v>937.02739999999994</v>
      </c>
      <c r="Q50" s="64">
        <v>537.97389999999996</v>
      </c>
      <c r="R50" s="64">
        <v>523.16669999999999</v>
      </c>
      <c r="S50" s="64">
        <v>451.75029999999998</v>
      </c>
      <c r="T50" s="65">
        <v>56.350426136884714</v>
      </c>
      <c r="U50" s="66">
        <v>44.019479057216905</v>
      </c>
      <c r="V50" s="25">
        <v>2.6019642397432374</v>
      </c>
      <c r="W50" s="67">
        <v>-0.47013116445261405</v>
      </c>
    </row>
    <row r="51" spans="1:23" ht="15" customHeight="1" x14ac:dyDescent="0.25">
      <c r="A51" s="90" t="s">
        <v>28</v>
      </c>
      <c r="B51" s="43">
        <v>211.41329999999999</v>
      </c>
      <c r="C51" s="43">
        <v>385.84710000000001</v>
      </c>
      <c r="D51" s="532">
        <v>370.02050000000003</v>
      </c>
      <c r="E51" s="43">
        <v>443.8109</v>
      </c>
      <c r="F51" s="43">
        <v>504.72539999999998</v>
      </c>
      <c r="G51" s="43">
        <v>580.51459999999997</v>
      </c>
      <c r="H51" s="91">
        <v>633.73889999999994</v>
      </c>
      <c r="I51" s="92">
        <v>41.269529862371513</v>
      </c>
      <c r="J51" s="93">
        <v>42.553160487817159</v>
      </c>
      <c r="K51" s="546">
        <v>2.2673158676033145</v>
      </c>
      <c r="M51" s="90" t="s">
        <v>28</v>
      </c>
      <c r="N51" s="36">
        <v>460.02640000000002</v>
      </c>
      <c r="O51" s="36">
        <v>549.71730000000002</v>
      </c>
      <c r="P51" s="36">
        <v>778.1703</v>
      </c>
      <c r="Q51" s="94">
        <v>413.51620000000003</v>
      </c>
      <c r="R51" s="94">
        <v>405.00110000000001</v>
      </c>
      <c r="S51" s="94">
        <v>343.06290000000001</v>
      </c>
      <c r="T51" s="95">
        <v>46.797167310227444</v>
      </c>
      <c r="U51" s="96">
        <v>33.428755092930977</v>
      </c>
      <c r="V51" s="40">
        <v>3.1459157733035203</v>
      </c>
      <c r="W51" s="97">
        <v>-0.31468963272780481</v>
      </c>
    </row>
    <row r="52" spans="1:23" ht="12.75" customHeight="1" x14ac:dyDescent="0.25">
      <c r="A52" s="47" t="s">
        <v>2</v>
      </c>
      <c r="B52" s="48">
        <v>132.02359999999999</v>
      </c>
      <c r="C52" s="48">
        <v>365.63490000000002</v>
      </c>
      <c r="D52" s="533">
        <v>383.19549999999998</v>
      </c>
      <c r="E52" s="48">
        <v>477.52949999999998</v>
      </c>
      <c r="F52" s="48">
        <v>559.36829999999998</v>
      </c>
      <c r="G52" s="48">
        <v>635.43290000000002</v>
      </c>
      <c r="H52" s="68">
        <v>705.19110000000001</v>
      </c>
      <c r="I52" s="69">
        <v>42.738978327893676</v>
      </c>
      <c r="J52" s="70">
        <v>47.350904375414423</v>
      </c>
      <c r="K52" s="542">
        <v>2.5739155782778189</v>
      </c>
      <c r="M52" s="71" t="s">
        <v>2</v>
      </c>
      <c r="N52" s="72">
        <v>483.72050000000002</v>
      </c>
      <c r="O52" s="72">
        <v>564.77329999999995</v>
      </c>
      <c r="P52" s="72">
        <v>718.58569999999997</v>
      </c>
      <c r="Q52" s="73">
        <v>455.04199999999997</v>
      </c>
      <c r="R52" s="73">
        <v>499.83449999999999</v>
      </c>
      <c r="S52" s="73">
        <v>570.41200000000003</v>
      </c>
      <c r="T52" s="74">
        <v>43.213902187781912</v>
      </c>
      <c r="U52" s="75">
        <v>55.58211934333017</v>
      </c>
      <c r="V52" s="76">
        <v>2.6543656793671433</v>
      </c>
      <c r="W52" s="77">
        <v>1.6713703715445449</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7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43">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147</v>
      </c>
      <c r="B1" s="522"/>
      <c r="C1" s="522"/>
      <c r="D1" s="522"/>
      <c r="E1" s="522"/>
      <c r="F1" s="522"/>
      <c r="G1" s="522"/>
      <c r="H1" s="522"/>
      <c r="I1" s="522"/>
      <c r="J1" s="522"/>
      <c r="K1" s="522"/>
      <c r="M1" s="522" t="s">
        <v>148</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742.65290000000005</v>
      </c>
      <c r="C6" s="120">
        <v>866.49310000000003</v>
      </c>
      <c r="D6" s="120">
        <v>879.67570000000001</v>
      </c>
      <c r="E6" s="120">
        <v>919.42150000000004</v>
      </c>
      <c r="F6" s="120">
        <v>944.52800000000002</v>
      </c>
      <c r="G6" s="120">
        <v>981.34860000000003</v>
      </c>
      <c r="H6" s="120">
        <v>1016.1172</v>
      </c>
      <c r="I6" s="121">
        <v>100</v>
      </c>
      <c r="J6" s="122">
        <v>100</v>
      </c>
      <c r="K6" s="123">
        <v>0.6026028018527585</v>
      </c>
      <c r="M6" s="141" t="s">
        <v>18</v>
      </c>
      <c r="N6" s="142">
        <v>942.31820000000005</v>
      </c>
      <c r="O6" s="142">
        <v>981.23429999999996</v>
      </c>
      <c r="P6" s="142">
        <v>1076.6983</v>
      </c>
      <c r="Q6" s="142">
        <v>881.75220000000002</v>
      </c>
      <c r="R6" s="142">
        <v>873.21900000000005</v>
      </c>
      <c r="S6" s="142">
        <v>876.78049999999996</v>
      </c>
      <c r="T6" s="143">
        <v>100</v>
      </c>
      <c r="U6" s="143">
        <v>100</v>
      </c>
      <c r="V6" s="144">
        <v>0.84599999999999997</v>
      </c>
      <c r="W6" s="144">
        <v>-1.4E-2</v>
      </c>
    </row>
    <row r="7" spans="1:27" ht="15" customHeight="1" x14ac:dyDescent="0.25">
      <c r="A7" s="15" t="s">
        <v>0</v>
      </c>
      <c r="B7" s="16">
        <v>141.4752</v>
      </c>
      <c r="C7" s="16">
        <v>153.83750000000001</v>
      </c>
      <c r="D7" s="526">
        <v>148.321</v>
      </c>
      <c r="E7" s="16">
        <v>154.56489999999999</v>
      </c>
      <c r="F7" s="16">
        <v>153.01230000000001</v>
      </c>
      <c r="G7" s="16">
        <v>155.6276</v>
      </c>
      <c r="H7" s="16">
        <v>153.65379999999999</v>
      </c>
      <c r="I7" s="17">
        <v>16.860872705702796</v>
      </c>
      <c r="J7" s="18">
        <v>15.121661162708394</v>
      </c>
      <c r="K7" s="19">
        <v>0.14728826205954171</v>
      </c>
      <c r="M7" s="20" t="s">
        <v>0</v>
      </c>
      <c r="N7" s="21">
        <v>160.62139999999999</v>
      </c>
      <c r="O7" s="21">
        <v>164.00559999999999</v>
      </c>
      <c r="P7" s="21">
        <v>166.4196</v>
      </c>
      <c r="Q7" s="22">
        <v>124.267</v>
      </c>
      <c r="R7" s="22">
        <v>103.5556</v>
      </c>
      <c r="S7" s="22">
        <v>73.783900000000003</v>
      </c>
      <c r="T7" s="23">
        <v>15.456474668902143</v>
      </c>
      <c r="U7" s="24">
        <v>8.4153217367402675</v>
      </c>
      <c r="V7" s="25">
        <v>0.48099999999999998</v>
      </c>
      <c r="W7" s="26">
        <v>-2.867</v>
      </c>
    </row>
    <row r="8" spans="1:27" ht="15" customHeight="1" x14ac:dyDescent="0.25">
      <c r="A8" s="15" t="s">
        <v>1</v>
      </c>
      <c r="B8" s="16">
        <v>154.03020000000001</v>
      </c>
      <c r="C8" s="16">
        <v>167.17179999999999</v>
      </c>
      <c r="D8" s="527">
        <v>174.39680000000001</v>
      </c>
      <c r="E8" s="16">
        <v>192.5085</v>
      </c>
      <c r="F8" s="16">
        <v>198.40260000000001</v>
      </c>
      <c r="G8" s="16">
        <v>199.3246</v>
      </c>
      <c r="H8" s="16">
        <v>197.9059</v>
      </c>
      <c r="I8" s="17">
        <v>19.825124190653444</v>
      </c>
      <c r="J8" s="18">
        <v>19.476680445917065</v>
      </c>
      <c r="K8" s="19">
        <v>0.52830104150876078</v>
      </c>
      <c r="M8" s="20" t="s">
        <v>1</v>
      </c>
      <c r="N8" s="21">
        <v>196.9547</v>
      </c>
      <c r="O8" s="21">
        <v>206.56819999999999</v>
      </c>
      <c r="P8" s="21">
        <v>212.44069999999999</v>
      </c>
      <c r="Q8" s="22">
        <v>185.6602</v>
      </c>
      <c r="R8" s="22">
        <v>184.4418</v>
      </c>
      <c r="S8" s="22">
        <v>168.04900000000001</v>
      </c>
      <c r="T8" s="23">
        <v>19.730754659870829</v>
      </c>
      <c r="U8" s="24">
        <v>19.16659870971127</v>
      </c>
      <c r="V8" s="25">
        <v>0.82599999999999996</v>
      </c>
      <c r="W8" s="26">
        <v>-0.154</v>
      </c>
    </row>
    <row r="9" spans="1:27" ht="15" customHeight="1" x14ac:dyDescent="0.25">
      <c r="A9" s="15" t="s">
        <v>2</v>
      </c>
      <c r="B9" s="16">
        <v>386.1696</v>
      </c>
      <c r="C9" s="16">
        <v>465.23869999999999</v>
      </c>
      <c r="D9" s="527">
        <v>474.6961</v>
      </c>
      <c r="E9" s="16">
        <v>481.33359999999999</v>
      </c>
      <c r="F9" s="16">
        <v>490.25920000000002</v>
      </c>
      <c r="G9" s="16">
        <v>508.17360000000002</v>
      </c>
      <c r="H9" s="16">
        <v>525.75289999999995</v>
      </c>
      <c r="I9" s="17">
        <v>53.96262509013264</v>
      </c>
      <c r="J9" s="18">
        <v>51.741364086741171</v>
      </c>
      <c r="K9" s="19">
        <v>0.42655935507913689</v>
      </c>
      <c r="M9" s="20" t="s">
        <v>2</v>
      </c>
      <c r="N9" s="21">
        <v>492.05189999999999</v>
      </c>
      <c r="O9" s="21">
        <v>509.12740000000002</v>
      </c>
      <c r="P9" s="21">
        <v>566.38210000000004</v>
      </c>
      <c r="Q9" s="22">
        <v>462.76729999999998</v>
      </c>
      <c r="R9" s="22">
        <v>443.12200000000001</v>
      </c>
      <c r="S9" s="22">
        <v>420.13630000000001</v>
      </c>
      <c r="T9" s="23">
        <v>52.603603070609473</v>
      </c>
      <c r="U9" s="24">
        <v>47.91807071439203</v>
      </c>
      <c r="V9" s="25">
        <v>0.73899999999999999</v>
      </c>
      <c r="W9" s="26">
        <v>-0.50700000000000001</v>
      </c>
    </row>
    <row r="10" spans="1:27" ht="15" customHeight="1" x14ac:dyDescent="0.25">
      <c r="A10" s="15" t="s">
        <v>3</v>
      </c>
      <c r="B10" s="16">
        <v>34.941200000000002</v>
      </c>
      <c r="C10" s="16">
        <v>52.005899999999997</v>
      </c>
      <c r="D10" s="527">
        <v>52.401299999999999</v>
      </c>
      <c r="E10" s="16">
        <v>55.459299999999999</v>
      </c>
      <c r="F10" s="16">
        <v>58.511800000000001</v>
      </c>
      <c r="G10" s="16">
        <v>61.903500000000001</v>
      </c>
      <c r="H10" s="16">
        <v>68.3917</v>
      </c>
      <c r="I10" s="17">
        <v>5.9568884305886822</v>
      </c>
      <c r="J10" s="18">
        <v>6.7306901211789354</v>
      </c>
      <c r="K10" s="19">
        <v>1.1158466074477014</v>
      </c>
      <c r="M10" s="20" t="s">
        <v>3</v>
      </c>
      <c r="N10" s="21">
        <v>57.775399999999998</v>
      </c>
      <c r="O10" s="21">
        <v>60.160699999999999</v>
      </c>
      <c r="P10" s="21">
        <v>73.882800000000003</v>
      </c>
      <c r="Q10" s="22">
        <v>66.808800000000005</v>
      </c>
      <c r="R10" s="22">
        <v>77.75</v>
      </c>
      <c r="S10" s="22">
        <v>90.811999999999998</v>
      </c>
      <c r="T10" s="23">
        <v>6.8619779561275438</v>
      </c>
      <c r="U10" s="24">
        <v>10.357438378248604</v>
      </c>
      <c r="V10" s="25">
        <v>1.4419999999999999</v>
      </c>
      <c r="W10" s="26">
        <v>2.3180000000000001</v>
      </c>
    </row>
    <row r="11" spans="1:27" ht="15" customHeight="1" x14ac:dyDescent="0.25">
      <c r="A11" s="15" t="s">
        <v>4</v>
      </c>
      <c r="B11" s="16">
        <v>18.317299999999999</v>
      </c>
      <c r="C11" s="16">
        <v>19.650099999999998</v>
      </c>
      <c r="D11" s="527">
        <v>21.215199999999999</v>
      </c>
      <c r="E11" s="16">
        <v>22.788</v>
      </c>
      <c r="F11" s="16">
        <v>24.133500000000002</v>
      </c>
      <c r="G11" s="16">
        <v>25.547899999999998</v>
      </c>
      <c r="H11" s="16">
        <v>26.7835</v>
      </c>
      <c r="I11" s="17">
        <v>2.4117069506410145</v>
      </c>
      <c r="J11" s="18">
        <v>2.6358672011456945</v>
      </c>
      <c r="K11" s="19">
        <v>0.97584781194228754</v>
      </c>
      <c r="M11" s="20" t="s">
        <v>4</v>
      </c>
      <c r="N11" s="21">
        <v>22.833100000000002</v>
      </c>
      <c r="O11" s="21">
        <v>24.286799999999999</v>
      </c>
      <c r="P11" s="21">
        <v>27.645700000000001</v>
      </c>
      <c r="Q11" s="22">
        <v>24.15</v>
      </c>
      <c r="R11" s="22">
        <v>28.5975</v>
      </c>
      <c r="S11" s="22">
        <v>37.997100000000003</v>
      </c>
      <c r="T11" s="23">
        <v>2.567636635072239</v>
      </c>
      <c r="U11" s="24">
        <v>4.3337072391550686</v>
      </c>
      <c r="V11" s="25">
        <v>1.109</v>
      </c>
      <c r="W11" s="26">
        <v>2.4580000000000002</v>
      </c>
    </row>
    <row r="12" spans="1:27" s="107" customFormat="1" ht="15" customHeight="1" x14ac:dyDescent="0.25">
      <c r="A12" s="15" t="s">
        <v>32</v>
      </c>
      <c r="B12" s="16">
        <v>7.6630000000000003</v>
      </c>
      <c r="C12" s="16">
        <v>8.3976000000000006</v>
      </c>
      <c r="D12" s="527">
        <v>8.4427000000000003</v>
      </c>
      <c r="E12" s="16">
        <v>10.020200000000001</v>
      </c>
      <c r="F12" s="16">
        <v>12.0693</v>
      </c>
      <c r="G12" s="16">
        <v>15.606400000000001</v>
      </c>
      <c r="H12" s="16">
        <v>20.386600000000001</v>
      </c>
      <c r="I12" s="17">
        <v>0.95975141748260184</v>
      </c>
      <c r="J12" s="18">
        <v>2.0063236799849467</v>
      </c>
      <c r="K12" s="19">
        <v>3.7415287462510216</v>
      </c>
      <c r="M12" s="20" t="s">
        <v>32</v>
      </c>
      <c r="N12" s="21">
        <v>9.7675000000000001</v>
      </c>
      <c r="O12" s="21">
        <v>11.2981</v>
      </c>
      <c r="P12" s="21">
        <v>16.493200000000002</v>
      </c>
      <c r="Q12" s="22">
        <v>11.1624</v>
      </c>
      <c r="R12" s="22">
        <v>18.215</v>
      </c>
      <c r="S12" s="22">
        <v>37.960999999999999</v>
      </c>
      <c r="T12" s="23">
        <v>1.5318311545583383</v>
      </c>
      <c r="U12" s="24">
        <v>4.3295899030601159</v>
      </c>
      <c r="V12" s="25">
        <v>2.8290000000000002</v>
      </c>
      <c r="W12" s="26">
        <v>6.4640000000000004</v>
      </c>
      <c r="AA12" s="114"/>
    </row>
    <row r="13" spans="1:27" s="110" customFormat="1" ht="15" customHeight="1" x14ac:dyDescent="0.25">
      <c r="A13" s="27" t="s">
        <v>5</v>
      </c>
      <c r="B13" s="28">
        <v>5.6399999999999999E-2</v>
      </c>
      <c r="C13" s="28">
        <v>0.1915</v>
      </c>
      <c r="D13" s="528">
        <v>0.2026</v>
      </c>
      <c r="E13" s="28">
        <v>2.7469000000000001</v>
      </c>
      <c r="F13" s="28">
        <v>8.1393000000000004</v>
      </c>
      <c r="G13" s="28">
        <v>15.165100000000001</v>
      </c>
      <c r="H13" s="28">
        <v>23.242799999999999</v>
      </c>
      <c r="I13" s="29">
        <v>2.3031214798817336E-2</v>
      </c>
      <c r="J13" s="30">
        <v>2.2874133023237868</v>
      </c>
      <c r="K13" s="31">
        <v>21.84808512110785</v>
      </c>
      <c r="M13" s="20" t="s">
        <v>5</v>
      </c>
      <c r="N13" s="21">
        <v>2.3142</v>
      </c>
      <c r="O13" s="21">
        <v>5.7877000000000001</v>
      </c>
      <c r="P13" s="21">
        <v>13.434200000000001</v>
      </c>
      <c r="Q13" s="22">
        <v>6.9366000000000003</v>
      </c>
      <c r="R13" s="22">
        <v>17.537099999999999</v>
      </c>
      <c r="S13" s="22">
        <v>48.041200000000003</v>
      </c>
      <c r="T13" s="23">
        <v>1.2477218548594347</v>
      </c>
      <c r="U13" s="24">
        <v>5.4792733186926492</v>
      </c>
      <c r="V13" s="25">
        <v>19.096</v>
      </c>
      <c r="W13" s="26">
        <v>25.591000000000001</v>
      </c>
    </row>
    <row r="14" spans="1:27" ht="15" customHeight="1" x14ac:dyDescent="0.25">
      <c r="A14" s="119" t="s">
        <v>16</v>
      </c>
      <c r="B14" s="120">
        <v>389.69889999999998</v>
      </c>
      <c r="C14" s="120">
        <v>411.78199999999998</v>
      </c>
      <c r="D14" s="120">
        <v>413.32799999999997</v>
      </c>
      <c r="E14" s="120">
        <v>414.8338</v>
      </c>
      <c r="F14" s="120">
        <v>420.54340000000002</v>
      </c>
      <c r="G14" s="120">
        <v>437.6651</v>
      </c>
      <c r="H14" s="120">
        <v>457.55279999999999</v>
      </c>
      <c r="I14" s="121">
        <v>100.00000000000001</v>
      </c>
      <c r="J14" s="122">
        <v>100.00002185540117</v>
      </c>
      <c r="K14" s="529">
        <v>0.42444330851201251</v>
      </c>
      <c r="M14" s="137" t="s">
        <v>16</v>
      </c>
      <c r="N14" s="138">
        <v>427.1703</v>
      </c>
      <c r="O14" s="138">
        <v>438.35399999999998</v>
      </c>
      <c r="P14" s="138">
        <v>480.28399999999999</v>
      </c>
      <c r="Q14" s="138">
        <v>400.20229999999998</v>
      </c>
      <c r="R14" s="138">
        <v>392.5652</v>
      </c>
      <c r="S14" s="138">
        <v>407.4325</v>
      </c>
      <c r="T14" s="145">
        <v>100</v>
      </c>
      <c r="U14" s="145">
        <v>100</v>
      </c>
      <c r="V14" s="140">
        <v>0.628</v>
      </c>
      <c r="W14" s="140">
        <v>-0.06</v>
      </c>
    </row>
    <row r="15" spans="1:27" ht="15" customHeight="1" x14ac:dyDescent="0.25">
      <c r="A15" s="15" t="s">
        <v>0</v>
      </c>
      <c r="B15" s="16">
        <v>95.630499999999998</v>
      </c>
      <c r="C15" s="16">
        <v>85.0244</v>
      </c>
      <c r="D15" s="527">
        <v>83.2607</v>
      </c>
      <c r="E15" s="16">
        <v>85.149100000000004</v>
      </c>
      <c r="F15" s="16">
        <v>81.579499999999996</v>
      </c>
      <c r="G15" s="16">
        <v>81.791200000000003</v>
      </c>
      <c r="H15" s="16">
        <v>78.249099999999999</v>
      </c>
      <c r="I15" s="17">
        <v>20.143977664227926</v>
      </c>
      <c r="J15" s="18">
        <v>17.101654716133307</v>
      </c>
      <c r="K15" s="19">
        <v>-0.25832959240119635</v>
      </c>
      <c r="M15" s="20" t="s">
        <v>0</v>
      </c>
      <c r="N15" s="21">
        <v>91.169700000000006</v>
      </c>
      <c r="O15" s="21">
        <v>92.6541</v>
      </c>
      <c r="P15" s="21">
        <v>91.445999999999998</v>
      </c>
      <c r="Q15" s="22">
        <v>62.855699999999999</v>
      </c>
      <c r="R15" s="22">
        <v>46.037799999999997</v>
      </c>
      <c r="S15" s="22">
        <v>23.9941</v>
      </c>
      <c r="T15" s="23">
        <v>19.039984675733525</v>
      </c>
      <c r="U15" s="24">
        <v>5.8890981941794038</v>
      </c>
      <c r="V15" s="25">
        <v>0.39100000000000001</v>
      </c>
      <c r="W15" s="26">
        <v>-5.0519999999999996</v>
      </c>
    </row>
    <row r="16" spans="1:27" ht="15" customHeight="1" x14ac:dyDescent="0.25">
      <c r="A16" s="15" t="s">
        <v>1</v>
      </c>
      <c r="B16" s="16">
        <v>29.536799999999999</v>
      </c>
      <c r="C16" s="16">
        <v>9.9027999999999992</v>
      </c>
      <c r="D16" s="527">
        <v>9.8370999999999995</v>
      </c>
      <c r="E16" s="16">
        <v>8.5947999999999993</v>
      </c>
      <c r="F16" s="16">
        <v>7.8798000000000004</v>
      </c>
      <c r="G16" s="16">
        <v>7.0758999999999999</v>
      </c>
      <c r="H16" s="16">
        <v>6.8040000000000003</v>
      </c>
      <c r="I16" s="17">
        <v>2.3799742577323579</v>
      </c>
      <c r="J16" s="18">
        <v>1.4870414955388755</v>
      </c>
      <c r="K16" s="19">
        <v>-1.5243058575336255</v>
      </c>
      <c r="M16" s="20" t="s">
        <v>1</v>
      </c>
      <c r="N16" s="21">
        <v>8.5911000000000008</v>
      </c>
      <c r="O16" s="21">
        <v>7.8707000000000003</v>
      </c>
      <c r="P16" s="21">
        <v>6.7735000000000003</v>
      </c>
      <c r="Q16" s="22">
        <v>8.0414999999999992</v>
      </c>
      <c r="R16" s="22">
        <v>7.0891000000000002</v>
      </c>
      <c r="S16" s="22">
        <v>5.4926000000000004</v>
      </c>
      <c r="T16" s="23">
        <v>1.4103113990888725</v>
      </c>
      <c r="U16" s="24">
        <v>1.3481006056217901</v>
      </c>
      <c r="V16" s="25">
        <v>-1.5429999999999999</v>
      </c>
      <c r="W16" s="26">
        <v>-2.399</v>
      </c>
    </row>
    <row r="17" spans="1:23" ht="15" customHeight="1" x14ac:dyDescent="0.25">
      <c r="A17" s="15" t="s">
        <v>2</v>
      </c>
      <c r="B17" s="16">
        <v>207.4581</v>
      </c>
      <c r="C17" s="16">
        <v>240.6728</v>
      </c>
      <c r="D17" s="527">
        <v>242.12200000000001</v>
      </c>
      <c r="E17" s="16">
        <v>235.3948</v>
      </c>
      <c r="F17" s="16">
        <v>234.501</v>
      </c>
      <c r="G17" s="16">
        <v>237.9101</v>
      </c>
      <c r="H17" s="16">
        <v>242.113</v>
      </c>
      <c r="I17" s="17">
        <v>58.578659079471997</v>
      </c>
      <c r="J17" s="18">
        <v>52.914767432305077</v>
      </c>
      <c r="K17" s="19">
        <v>-1.5488335607383164E-4</v>
      </c>
      <c r="M17" s="20" t="s">
        <v>2</v>
      </c>
      <c r="N17" s="21">
        <v>239.77510000000001</v>
      </c>
      <c r="O17" s="21">
        <v>242.14019999999999</v>
      </c>
      <c r="P17" s="21">
        <v>258.29860000000002</v>
      </c>
      <c r="Q17" s="22">
        <v>226.22659999999999</v>
      </c>
      <c r="R17" s="22">
        <v>205.1412</v>
      </c>
      <c r="S17" s="22">
        <v>176.18610000000001</v>
      </c>
      <c r="T17" s="23">
        <v>53.780388270273427</v>
      </c>
      <c r="U17" s="24">
        <v>43.243015714259421</v>
      </c>
      <c r="V17" s="25">
        <v>0.27</v>
      </c>
      <c r="W17" s="26">
        <v>-1.3160000000000001</v>
      </c>
    </row>
    <row r="18" spans="1:23" ht="15" customHeight="1" x14ac:dyDescent="0.25">
      <c r="A18" s="15" t="s">
        <v>3</v>
      </c>
      <c r="B18" s="16">
        <v>34.941200000000002</v>
      </c>
      <c r="C18" s="16">
        <v>52.005899999999997</v>
      </c>
      <c r="D18" s="527">
        <v>52.401299999999999</v>
      </c>
      <c r="E18" s="16">
        <v>55.459299999999999</v>
      </c>
      <c r="F18" s="16">
        <v>58.511800000000001</v>
      </c>
      <c r="G18" s="16">
        <v>61.903500000000001</v>
      </c>
      <c r="H18" s="16">
        <v>68.3917</v>
      </c>
      <c r="I18" s="17">
        <v>12.677897456741377</v>
      </c>
      <c r="J18" s="18">
        <v>14.947280401300134</v>
      </c>
      <c r="K18" s="19">
        <v>1.1158466074477014</v>
      </c>
      <c r="M18" s="20" t="s">
        <v>3</v>
      </c>
      <c r="N18" s="21">
        <v>57.775399999999998</v>
      </c>
      <c r="O18" s="21">
        <v>60.160699999999999</v>
      </c>
      <c r="P18" s="21">
        <v>73.882800000000003</v>
      </c>
      <c r="Q18" s="22">
        <v>66.808800000000005</v>
      </c>
      <c r="R18" s="22">
        <v>77.75</v>
      </c>
      <c r="S18" s="22">
        <v>90.811999999999998</v>
      </c>
      <c r="T18" s="23">
        <v>15.383148303920184</v>
      </c>
      <c r="U18" s="24">
        <v>22.288845391567929</v>
      </c>
      <c r="V18" s="25">
        <v>1.4419999999999999</v>
      </c>
      <c r="W18" s="26">
        <v>2.3180000000000001</v>
      </c>
    </row>
    <row r="19" spans="1:23" ht="15" customHeight="1" x14ac:dyDescent="0.25">
      <c r="A19" s="15" t="s">
        <v>4</v>
      </c>
      <c r="B19" s="16">
        <v>18.317299999999999</v>
      </c>
      <c r="C19" s="16">
        <v>19.650099999999998</v>
      </c>
      <c r="D19" s="527">
        <v>21.215199999999999</v>
      </c>
      <c r="E19" s="16">
        <v>22.788</v>
      </c>
      <c r="F19" s="16">
        <v>24.133500000000002</v>
      </c>
      <c r="G19" s="16">
        <v>25.547899999999998</v>
      </c>
      <c r="H19" s="16">
        <v>26.7835</v>
      </c>
      <c r="I19" s="17">
        <v>5.132775906785894</v>
      </c>
      <c r="J19" s="18">
        <v>5.8536413720995695</v>
      </c>
      <c r="K19" s="19">
        <v>0.97584781194228754</v>
      </c>
      <c r="M19" s="20" t="s">
        <v>4</v>
      </c>
      <c r="N19" s="21">
        <v>22.833100000000002</v>
      </c>
      <c r="O19" s="21">
        <v>24.286799999999999</v>
      </c>
      <c r="P19" s="21">
        <v>27.645700000000001</v>
      </c>
      <c r="Q19" s="22">
        <v>24.15</v>
      </c>
      <c r="R19" s="22">
        <v>28.5975</v>
      </c>
      <c r="S19" s="22">
        <v>37.997100000000003</v>
      </c>
      <c r="T19" s="23">
        <v>5.7561151318803043</v>
      </c>
      <c r="U19" s="24">
        <v>9.3259865131033983</v>
      </c>
      <c r="V19" s="25">
        <v>1.109</v>
      </c>
      <c r="W19" s="26">
        <v>2.4580000000000002</v>
      </c>
    </row>
    <row r="20" spans="1:23" ht="15" customHeight="1" x14ac:dyDescent="0.25">
      <c r="A20" s="15" t="s">
        <v>32</v>
      </c>
      <c r="B20" s="16">
        <v>3.7646000000000002</v>
      </c>
      <c r="C20" s="16">
        <v>4.3531000000000004</v>
      </c>
      <c r="D20" s="527">
        <v>4.3079000000000001</v>
      </c>
      <c r="E20" s="16">
        <v>4.9255000000000004</v>
      </c>
      <c r="F20" s="16">
        <v>6.2042999999999999</v>
      </c>
      <c r="G20" s="16">
        <v>8.8978000000000002</v>
      </c>
      <c r="H20" s="16">
        <v>12.850300000000001</v>
      </c>
      <c r="I20" s="17">
        <v>1.0422473193202493</v>
      </c>
      <c r="J20" s="18">
        <v>2.8084846164202251</v>
      </c>
      <c r="K20" s="19">
        <v>4.6590975382931887</v>
      </c>
      <c r="M20" s="20" t="s">
        <v>32</v>
      </c>
      <c r="N20" s="21">
        <v>4.8578999999999999</v>
      </c>
      <c r="O20" s="21">
        <v>5.7031999999999998</v>
      </c>
      <c r="P20" s="21">
        <v>9.3109000000000002</v>
      </c>
      <c r="Q20" s="22">
        <v>5.6619999999999999</v>
      </c>
      <c r="R20" s="22">
        <v>11.507099999999999</v>
      </c>
      <c r="S20" s="22">
        <v>28.476800000000001</v>
      </c>
      <c r="T20" s="23">
        <v>1.9386238142432395</v>
      </c>
      <c r="U20" s="24">
        <v>6.9893295208408759</v>
      </c>
      <c r="V20" s="25">
        <v>3.2639999999999998</v>
      </c>
      <c r="W20" s="26">
        <v>8.1869999999999994</v>
      </c>
    </row>
    <row r="21" spans="1:23" ht="15" customHeight="1" x14ac:dyDescent="0.25">
      <c r="A21" s="27" t="s">
        <v>5</v>
      </c>
      <c r="B21" s="28">
        <v>5.04E-2</v>
      </c>
      <c r="C21" s="28">
        <v>0.17299999999999999</v>
      </c>
      <c r="D21" s="528">
        <v>0.18379999999999999</v>
      </c>
      <c r="E21" s="28">
        <v>2.5223</v>
      </c>
      <c r="F21" s="28">
        <v>7.7335000000000003</v>
      </c>
      <c r="G21" s="28">
        <v>14.538600000000001</v>
      </c>
      <c r="H21" s="28">
        <v>22.3613</v>
      </c>
      <c r="I21" s="29">
        <v>4.4468315720202843E-2</v>
      </c>
      <c r="J21" s="30">
        <v>4.8871518216039762</v>
      </c>
      <c r="K21" s="31">
        <v>22.146580733529042</v>
      </c>
      <c r="M21" s="20" t="s">
        <v>5</v>
      </c>
      <c r="N21" s="21">
        <v>2.1680000000000001</v>
      </c>
      <c r="O21" s="21">
        <v>5.5384000000000002</v>
      </c>
      <c r="P21" s="21">
        <v>12.926500000000001</v>
      </c>
      <c r="Q21" s="22">
        <v>6.4577</v>
      </c>
      <c r="R21" s="22">
        <v>16.442599999999999</v>
      </c>
      <c r="S21" s="22">
        <v>44.473799999999997</v>
      </c>
      <c r="T21" s="23">
        <v>2.6914284048604578</v>
      </c>
      <c r="U21" s="24">
        <v>10.915624060427188</v>
      </c>
      <c r="V21" s="25">
        <v>19.388999999999999</v>
      </c>
      <c r="W21" s="26">
        <v>25.696999999999999</v>
      </c>
    </row>
    <row r="22" spans="1:23" ht="15" customHeight="1" x14ac:dyDescent="0.25">
      <c r="A22" s="119" t="s">
        <v>17</v>
      </c>
      <c r="B22" s="120">
        <v>107.06959999999999</v>
      </c>
      <c r="C22" s="120">
        <v>162.84190000000001</v>
      </c>
      <c r="D22" s="120">
        <v>163.03569999999999</v>
      </c>
      <c r="E22" s="120">
        <v>166.6891</v>
      </c>
      <c r="F22" s="120">
        <v>169.67400000000001</v>
      </c>
      <c r="G22" s="120">
        <v>173.9932</v>
      </c>
      <c r="H22" s="120">
        <v>178.1841</v>
      </c>
      <c r="I22" s="121">
        <v>100</v>
      </c>
      <c r="J22" s="122">
        <v>100</v>
      </c>
      <c r="K22" s="529">
        <v>0.37088646394738412</v>
      </c>
      <c r="M22" s="137" t="s">
        <v>17</v>
      </c>
      <c r="N22" s="138">
        <v>169.95400000000001</v>
      </c>
      <c r="O22" s="138">
        <v>175.18369999999999</v>
      </c>
      <c r="P22" s="138">
        <v>190.48419999999999</v>
      </c>
      <c r="Q22" s="138">
        <v>155.07339999999999</v>
      </c>
      <c r="R22" s="138">
        <v>148.51660000000001</v>
      </c>
      <c r="S22" s="138">
        <v>138.3878</v>
      </c>
      <c r="T22" s="145">
        <v>100</v>
      </c>
      <c r="U22" s="145">
        <v>100</v>
      </c>
      <c r="V22" s="140">
        <v>0.65</v>
      </c>
      <c r="W22" s="530">
        <v>-0.68100000000000005</v>
      </c>
    </row>
    <row r="23" spans="1:23" ht="15" customHeight="1" x14ac:dyDescent="0.25">
      <c r="A23" s="32" t="s">
        <v>25</v>
      </c>
      <c r="B23" s="33">
        <v>25.7178</v>
      </c>
      <c r="C23" s="33">
        <v>34.184699999999999</v>
      </c>
      <c r="D23" s="531">
        <v>34.588500000000003</v>
      </c>
      <c r="E23" s="33">
        <v>34.472299999999997</v>
      </c>
      <c r="F23" s="33">
        <v>34.494999999999997</v>
      </c>
      <c r="G23" s="33">
        <v>34.797600000000003</v>
      </c>
      <c r="H23" s="33">
        <v>35.5852</v>
      </c>
      <c r="I23" s="29">
        <v>21.215292110868972</v>
      </c>
      <c r="J23" s="30">
        <v>19.971029962830578</v>
      </c>
      <c r="K23" s="34">
        <v>0.11843910129940571</v>
      </c>
      <c r="M23" s="35" t="s">
        <v>25</v>
      </c>
      <c r="N23" s="36">
        <v>35.569699999999997</v>
      </c>
      <c r="O23" s="36">
        <v>36.303100000000001</v>
      </c>
      <c r="P23" s="36">
        <v>38.802199999999999</v>
      </c>
      <c r="Q23" s="37">
        <v>32.393300000000004</v>
      </c>
      <c r="R23" s="37">
        <v>30.648299999999999</v>
      </c>
      <c r="S23" s="37">
        <v>29.020800000000001</v>
      </c>
      <c r="T23" s="38">
        <v>20.370298428951063</v>
      </c>
      <c r="U23" s="39">
        <v>20.970634694676843</v>
      </c>
      <c r="V23" s="40">
        <v>0.48</v>
      </c>
      <c r="W23" s="41">
        <v>-0.72899999999999998</v>
      </c>
    </row>
    <row r="24" spans="1:23" ht="15" customHeight="1" x14ac:dyDescent="0.25">
      <c r="A24" s="119" t="s">
        <v>19</v>
      </c>
      <c r="B24" s="120">
        <v>499.95159999999998</v>
      </c>
      <c r="C24" s="120">
        <v>541.54430000000002</v>
      </c>
      <c r="D24" s="120">
        <v>553.38490000000002</v>
      </c>
      <c r="E24" s="120">
        <v>602.36199999999997</v>
      </c>
      <c r="F24" s="120">
        <v>628.48360000000002</v>
      </c>
      <c r="G24" s="120">
        <v>654.63589999999999</v>
      </c>
      <c r="H24" s="120">
        <v>675.5598</v>
      </c>
      <c r="I24" s="121">
        <v>99.999999999999986</v>
      </c>
      <c r="J24" s="122">
        <v>99.999985197461427</v>
      </c>
      <c r="K24" s="529">
        <v>0.83466363558175605</v>
      </c>
      <c r="M24" s="137" t="s">
        <v>19</v>
      </c>
      <c r="N24" s="138">
        <v>615.88120000000004</v>
      </c>
      <c r="O24" s="138">
        <v>652.2799</v>
      </c>
      <c r="P24" s="138">
        <v>717.86080000000004</v>
      </c>
      <c r="Q24" s="138">
        <v>579.12249999999995</v>
      </c>
      <c r="R24" s="138">
        <v>583.81129999999996</v>
      </c>
      <c r="S24" s="138">
        <v>583.07690000000002</v>
      </c>
      <c r="T24" s="145">
        <v>100</v>
      </c>
      <c r="U24" s="145">
        <v>100</v>
      </c>
      <c r="V24" s="140">
        <v>1.0900000000000001</v>
      </c>
      <c r="W24" s="530">
        <v>0.218</v>
      </c>
    </row>
    <row r="25" spans="1:23" ht="15" customHeight="1" x14ac:dyDescent="0.25">
      <c r="A25" s="15" t="s">
        <v>0</v>
      </c>
      <c r="B25" s="16">
        <v>22.4312</v>
      </c>
      <c r="C25" s="16">
        <v>24.3401</v>
      </c>
      <c r="D25" s="527">
        <v>23.460899999999999</v>
      </c>
      <c r="E25" s="16">
        <v>25.688700000000001</v>
      </c>
      <c r="F25" s="16">
        <v>27.129799999999999</v>
      </c>
      <c r="G25" s="16">
        <v>28.720500000000001</v>
      </c>
      <c r="H25" s="16">
        <v>30.305900000000001</v>
      </c>
      <c r="I25" s="17">
        <v>4.2395265935156523</v>
      </c>
      <c r="J25" s="18">
        <v>4.4860425383511568</v>
      </c>
      <c r="K25" s="19">
        <v>1.0724061895298176</v>
      </c>
      <c r="M25" s="20" t="s">
        <v>0</v>
      </c>
      <c r="N25" s="21">
        <v>25.944299999999998</v>
      </c>
      <c r="O25" s="21">
        <v>27.527799999999999</v>
      </c>
      <c r="P25" s="21">
        <v>30.8459</v>
      </c>
      <c r="Q25" s="22">
        <v>23.064399999999999</v>
      </c>
      <c r="R25" s="22">
        <v>22.242699999999999</v>
      </c>
      <c r="S25" s="22">
        <v>20.6416</v>
      </c>
      <c r="T25" s="23">
        <v>4.2969194027588635</v>
      </c>
      <c r="U25" s="24">
        <v>3.5401162350969484</v>
      </c>
      <c r="V25" s="25">
        <v>1.147</v>
      </c>
      <c r="W25" s="26">
        <v>-0.53200000000000003</v>
      </c>
    </row>
    <row r="26" spans="1:23" ht="15" customHeight="1" x14ac:dyDescent="0.25">
      <c r="A26" s="15" t="s">
        <v>1</v>
      </c>
      <c r="B26" s="16">
        <v>109.1461</v>
      </c>
      <c r="C26" s="16">
        <v>141.27000000000001</v>
      </c>
      <c r="D26" s="527">
        <v>147.60560000000001</v>
      </c>
      <c r="E26" s="16">
        <v>163.6866</v>
      </c>
      <c r="F26" s="16">
        <v>169.03980000000001</v>
      </c>
      <c r="G26" s="16">
        <v>171.30019999999999</v>
      </c>
      <c r="H26" s="16">
        <v>170.40600000000001</v>
      </c>
      <c r="I26" s="17">
        <v>26.67322509161345</v>
      </c>
      <c r="J26" s="18">
        <v>25.224413886083809</v>
      </c>
      <c r="K26" s="19">
        <v>0.60029447740372888</v>
      </c>
      <c r="M26" s="20" t="s">
        <v>1</v>
      </c>
      <c r="N26" s="21">
        <v>167.58320000000001</v>
      </c>
      <c r="O26" s="21">
        <v>176.19290000000001</v>
      </c>
      <c r="P26" s="21">
        <v>185.28210000000001</v>
      </c>
      <c r="Q26" s="22">
        <v>158.35390000000001</v>
      </c>
      <c r="R26" s="22">
        <v>157.57220000000001</v>
      </c>
      <c r="S26" s="22">
        <v>143.37799999999999</v>
      </c>
      <c r="T26" s="23">
        <v>25.810310299712704</v>
      </c>
      <c r="U26" s="24">
        <v>24.589895432317757</v>
      </c>
      <c r="V26" s="25">
        <v>0.95199999999999996</v>
      </c>
      <c r="W26" s="26">
        <v>-0.121</v>
      </c>
    </row>
    <row r="27" spans="1:23" ht="15" customHeight="1" x14ac:dyDescent="0.25">
      <c r="A27" s="15" t="s">
        <v>2</v>
      </c>
      <c r="B27" s="16">
        <v>155.66489999999999</v>
      </c>
      <c r="C27" s="16">
        <v>181.2328</v>
      </c>
      <c r="D27" s="527">
        <v>188.38839999999999</v>
      </c>
      <c r="E27" s="16">
        <v>201.3434</v>
      </c>
      <c r="F27" s="16">
        <v>209.69049999999999</v>
      </c>
      <c r="G27" s="16">
        <v>220.02090000000001</v>
      </c>
      <c r="H27" s="16">
        <v>229.55459999999999</v>
      </c>
      <c r="I27" s="17">
        <v>34.04292383113453</v>
      </c>
      <c r="J27" s="18">
        <v>33.979908218339808</v>
      </c>
      <c r="K27" s="19">
        <v>0.82687958905311998</v>
      </c>
      <c r="M27" s="20" t="s">
        <v>2</v>
      </c>
      <c r="N27" s="21">
        <v>206.49359999999999</v>
      </c>
      <c r="O27" s="21">
        <v>218.83019999999999</v>
      </c>
      <c r="P27" s="21">
        <v>245.64269999999999</v>
      </c>
      <c r="Q27" s="22">
        <v>194.24770000000001</v>
      </c>
      <c r="R27" s="22">
        <v>196.45050000000001</v>
      </c>
      <c r="S27" s="22">
        <v>201.54470000000001</v>
      </c>
      <c r="T27" s="23">
        <v>34.218709253938925</v>
      </c>
      <c r="U27" s="24">
        <v>34.565715088352839</v>
      </c>
      <c r="V27" s="25">
        <v>1.1120000000000001</v>
      </c>
      <c r="W27" s="26">
        <v>0.28199999999999997</v>
      </c>
    </row>
    <row r="28" spans="1:23" ht="15" customHeight="1" x14ac:dyDescent="0.25">
      <c r="A28" s="15" t="s">
        <v>6</v>
      </c>
      <c r="B28" s="16">
        <v>63.204500000000003</v>
      </c>
      <c r="C28" s="16">
        <v>78.1922</v>
      </c>
      <c r="D28" s="527">
        <v>79.141900000000007</v>
      </c>
      <c r="E28" s="16">
        <v>90.5852</v>
      </c>
      <c r="F28" s="16">
        <v>97.738</v>
      </c>
      <c r="G28" s="16">
        <v>104.84739999999999</v>
      </c>
      <c r="H28" s="16">
        <v>111.50020000000001</v>
      </c>
      <c r="I28" s="17">
        <v>14.301420223067165</v>
      </c>
      <c r="J28" s="18">
        <v>16.504860117490711</v>
      </c>
      <c r="K28" s="19">
        <v>1.4385148787405377</v>
      </c>
      <c r="M28" s="20" t="s">
        <v>6</v>
      </c>
      <c r="N28" s="21">
        <v>92.704400000000007</v>
      </c>
      <c r="O28" s="21">
        <v>101.1778</v>
      </c>
      <c r="P28" s="21">
        <v>116.2315</v>
      </c>
      <c r="Q28" s="22">
        <v>85.421800000000005</v>
      </c>
      <c r="R28" s="22">
        <v>88.804900000000004</v>
      </c>
      <c r="S28" s="22">
        <v>97.867099999999994</v>
      </c>
      <c r="T28" s="23">
        <v>16.191370248939627</v>
      </c>
      <c r="U28" s="24">
        <v>16.784595651105366</v>
      </c>
      <c r="V28" s="25">
        <v>1.6140000000000001</v>
      </c>
      <c r="W28" s="26">
        <v>0.88900000000000001</v>
      </c>
    </row>
    <row r="29" spans="1:23" ht="15" customHeight="1" x14ac:dyDescent="0.25">
      <c r="A29" s="15" t="s">
        <v>7</v>
      </c>
      <c r="B29" s="16">
        <v>145.68219999999999</v>
      </c>
      <c r="C29" s="16">
        <v>112.729</v>
      </c>
      <c r="D29" s="527">
        <v>110.9072</v>
      </c>
      <c r="E29" s="16">
        <v>115.9517</v>
      </c>
      <c r="F29" s="16">
        <v>118.8069</v>
      </c>
      <c r="G29" s="16">
        <v>122.57940000000001</v>
      </c>
      <c r="H29" s="16">
        <v>125.52509999999999</v>
      </c>
      <c r="I29" s="17">
        <v>20.041602147077018</v>
      </c>
      <c r="J29" s="18">
        <v>18.580901350257964</v>
      </c>
      <c r="K29" s="19">
        <v>0.5172159799912146</v>
      </c>
      <c r="M29" s="20" t="s">
        <v>7</v>
      </c>
      <c r="N29" s="21">
        <v>118.318</v>
      </c>
      <c r="O29" s="21">
        <v>122.9079</v>
      </c>
      <c r="P29" s="21">
        <v>132.3356</v>
      </c>
      <c r="Q29" s="22">
        <v>112.2654</v>
      </c>
      <c r="R29" s="22">
        <v>111.1178</v>
      </c>
      <c r="S29" s="22">
        <v>106.7222</v>
      </c>
      <c r="T29" s="23">
        <v>18.434716034083486</v>
      </c>
      <c r="U29" s="24">
        <v>18.303280407781546</v>
      </c>
      <c r="V29" s="25">
        <v>0.73899999999999999</v>
      </c>
      <c r="W29" s="26">
        <v>-0.16</v>
      </c>
    </row>
    <row r="30" spans="1:23" ht="15" customHeight="1" x14ac:dyDescent="0.25">
      <c r="A30" s="15" t="s">
        <v>32</v>
      </c>
      <c r="B30" s="16">
        <v>3.8167</v>
      </c>
      <c r="C30" s="16">
        <v>3.7637</v>
      </c>
      <c r="D30" s="527">
        <v>3.8641000000000001</v>
      </c>
      <c r="E30" s="16">
        <v>4.8838999999999997</v>
      </c>
      <c r="F30" s="16">
        <v>5.6748000000000003</v>
      </c>
      <c r="G30" s="16">
        <v>6.5430000000000001</v>
      </c>
      <c r="H30" s="16">
        <v>7.3883999999999999</v>
      </c>
      <c r="I30" s="17">
        <v>0.69826625193423242</v>
      </c>
      <c r="J30" s="18">
        <v>1.0936707601606845</v>
      </c>
      <c r="K30" s="19">
        <v>2.7375611079141882</v>
      </c>
      <c r="M30" s="20" t="s">
        <v>32</v>
      </c>
      <c r="N30" s="21">
        <v>4.6936</v>
      </c>
      <c r="O30" s="21">
        <v>5.3959000000000001</v>
      </c>
      <c r="P30" s="21">
        <v>7.0172999999999996</v>
      </c>
      <c r="Q30" s="22">
        <v>5.2923999999999998</v>
      </c>
      <c r="R30" s="22">
        <v>6.5305999999999997</v>
      </c>
      <c r="S30" s="22">
        <v>9.3577999999999992</v>
      </c>
      <c r="T30" s="23">
        <v>0.9775293483081956</v>
      </c>
      <c r="U30" s="24">
        <v>1.6048997996662189</v>
      </c>
      <c r="V30" s="25">
        <v>2.5169999999999999</v>
      </c>
      <c r="W30" s="26">
        <v>3.754</v>
      </c>
    </row>
    <row r="31" spans="1:23" ht="15" customHeight="1" x14ac:dyDescent="0.25">
      <c r="A31" s="27" t="s">
        <v>5</v>
      </c>
      <c r="B31" s="28">
        <v>6.0000000000000001E-3</v>
      </c>
      <c r="C31" s="28">
        <v>1.6500000000000001E-2</v>
      </c>
      <c r="D31" s="528">
        <v>1.6799999999999999E-2</v>
      </c>
      <c r="E31" s="28">
        <v>0.22259999999999999</v>
      </c>
      <c r="F31" s="28">
        <v>0.40379999999999999</v>
      </c>
      <c r="G31" s="28">
        <v>0.62450000000000006</v>
      </c>
      <c r="H31" s="28">
        <v>0.87949999999999995</v>
      </c>
      <c r="I31" s="29">
        <v>3.0358616579527196E-3</v>
      </c>
      <c r="J31" s="30">
        <v>0.130188326777289</v>
      </c>
      <c r="K31" s="31">
        <v>17.929359578144457</v>
      </c>
      <c r="M31" s="20" t="s">
        <v>5</v>
      </c>
      <c r="N31" s="21">
        <v>0.14419999999999999</v>
      </c>
      <c r="O31" s="21">
        <v>0.24740000000000001</v>
      </c>
      <c r="P31" s="21">
        <v>0.50570000000000004</v>
      </c>
      <c r="Q31" s="22">
        <v>0.47689999999999999</v>
      </c>
      <c r="R31" s="22">
        <v>1.0926</v>
      </c>
      <c r="S31" s="22">
        <v>3.5655000000000001</v>
      </c>
      <c r="T31" s="23">
        <v>7.0445412258198253E-2</v>
      </c>
      <c r="U31" s="24">
        <v>0.61149738567931611</v>
      </c>
      <c r="V31" s="25">
        <v>15.241</v>
      </c>
      <c r="W31" s="26">
        <v>25.012</v>
      </c>
    </row>
    <row r="32" spans="1:23" ht="15" customHeight="1" x14ac:dyDescent="0.25">
      <c r="A32" s="119" t="s">
        <v>8</v>
      </c>
      <c r="B32" s="120">
        <v>148.00919999999999</v>
      </c>
      <c r="C32" s="120">
        <v>186.13220000000001</v>
      </c>
      <c r="D32" s="120">
        <v>188.94649999999999</v>
      </c>
      <c r="E32" s="120">
        <v>213.7501</v>
      </c>
      <c r="F32" s="120">
        <v>225.88730000000001</v>
      </c>
      <c r="G32" s="120">
        <v>238.39580000000001</v>
      </c>
      <c r="H32" s="120">
        <v>248.8931</v>
      </c>
      <c r="I32" s="121">
        <v>100</v>
      </c>
      <c r="J32" s="122">
        <v>100.00000000000001</v>
      </c>
      <c r="K32" s="529">
        <v>1.1547816327927451</v>
      </c>
      <c r="M32" s="137" t="s">
        <v>8</v>
      </c>
      <c r="N32" s="138">
        <v>216.7115</v>
      </c>
      <c r="O32" s="138">
        <v>231.5421</v>
      </c>
      <c r="P32" s="138">
        <v>258.85939999999999</v>
      </c>
      <c r="Q32" s="138">
        <v>204.2183</v>
      </c>
      <c r="R32" s="138">
        <v>206.54470000000001</v>
      </c>
      <c r="S32" s="138">
        <v>210.88470000000001</v>
      </c>
      <c r="T32" s="145">
        <v>100</v>
      </c>
      <c r="U32" s="145">
        <v>100</v>
      </c>
      <c r="V32" s="140">
        <v>1.32</v>
      </c>
      <c r="W32" s="530">
        <v>0.45900000000000002</v>
      </c>
    </row>
    <row r="33" spans="1:23" ht="15" customHeight="1" x14ac:dyDescent="0.25">
      <c r="A33" s="15" t="s">
        <v>0</v>
      </c>
      <c r="B33" s="16">
        <v>10.696400000000001</v>
      </c>
      <c r="C33" s="16">
        <v>16.933399999999999</v>
      </c>
      <c r="D33" s="527">
        <v>16.3231</v>
      </c>
      <c r="E33" s="16">
        <v>19.284700000000001</v>
      </c>
      <c r="F33" s="16">
        <v>21.131900000000002</v>
      </c>
      <c r="G33" s="16">
        <v>23.115300000000001</v>
      </c>
      <c r="H33" s="16">
        <v>25.000699999999998</v>
      </c>
      <c r="I33" s="17">
        <v>8.6390062795553249</v>
      </c>
      <c r="J33" s="18">
        <v>10.044754153489992</v>
      </c>
      <c r="K33" s="19">
        <v>1.7922147478859785</v>
      </c>
      <c r="M33" s="20" t="s">
        <v>0</v>
      </c>
      <c r="N33" s="21">
        <v>19.2803</v>
      </c>
      <c r="O33" s="21">
        <v>21.0945</v>
      </c>
      <c r="P33" s="21">
        <v>24.7973</v>
      </c>
      <c r="Q33" s="22">
        <v>17.610900000000001</v>
      </c>
      <c r="R33" s="22">
        <v>17.970800000000001</v>
      </c>
      <c r="S33" s="22">
        <v>18.319400000000002</v>
      </c>
      <c r="T33" s="23">
        <v>9.5794473756796155</v>
      </c>
      <c r="U33" s="24">
        <v>8.6869270269488492</v>
      </c>
      <c r="V33" s="25">
        <v>1.758</v>
      </c>
      <c r="W33" s="26">
        <v>0.48199999999999998</v>
      </c>
    </row>
    <row r="34" spans="1:23" ht="15" customHeight="1" x14ac:dyDescent="0.25">
      <c r="A34" s="15" t="s">
        <v>1</v>
      </c>
      <c r="B34" s="16">
        <v>18.585999999999999</v>
      </c>
      <c r="C34" s="16">
        <v>26.281500000000001</v>
      </c>
      <c r="D34" s="527">
        <v>27.099499999999999</v>
      </c>
      <c r="E34" s="16">
        <v>28.576799999999999</v>
      </c>
      <c r="F34" s="16">
        <v>28.634899999999998</v>
      </c>
      <c r="G34" s="16">
        <v>28.2636</v>
      </c>
      <c r="H34" s="16">
        <v>27.3444</v>
      </c>
      <c r="I34" s="17">
        <v>14.342419679644768</v>
      </c>
      <c r="J34" s="18">
        <v>10.986403399692477</v>
      </c>
      <c r="K34" s="19">
        <v>3.7492348178691515E-2</v>
      </c>
      <c r="M34" s="20" t="s">
        <v>1</v>
      </c>
      <c r="N34" s="21">
        <v>28.313400000000001</v>
      </c>
      <c r="O34" s="21">
        <v>28.115400000000001</v>
      </c>
      <c r="P34" s="21">
        <v>26.421700000000001</v>
      </c>
      <c r="Q34" s="22">
        <v>27.6754</v>
      </c>
      <c r="R34" s="22">
        <v>27.4968</v>
      </c>
      <c r="S34" s="22">
        <v>26.789899999999999</v>
      </c>
      <c r="T34" s="23">
        <v>10.206969497727339</v>
      </c>
      <c r="U34" s="24">
        <v>12.703576883481826</v>
      </c>
      <c r="V34" s="25">
        <v>-0.105</v>
      </c>
      <c r="W34" s="26">
        <v>-4.8000000000000001E-2</v>
      </c>
    </row>
    <row r="35" spans="1:23" ht="15" customHeight="1" x14ac:dyDescent="0.25">
      <c r="A35" s="15" t="s">
        <v>2</v>
      </c>
      <c r="B35" s="16">
        <v>33.750100000000003</v>
      </c>
      <c r="C35" s="16">
        <v>68.309399999999997</v>
      </c>
      <c r="D35" s="527">
        <v>71.536699999999996</v>
      </c>
      <c r="E35" s="16">
        <v>76.896000000000001</v>
      </c>
      <c r="F35" s="16">
        <v>80.017300000000006</v>
      </c>
      <c r="G35" s="16">
        <v>83.972899999999996</v>
      </c>
      <c r="H35" s="16">
        <v>87.4024</v>
      </c>
      <c r="I35" s="17">
        <v>37.860823037208945</v>
      </c>
      <c r="J35" s="18">
        <v>35.116441556636161</v>
      </c>
      <c r="K35" s="19">
        <v>0.83812668563225667</v>
      </c>
      <c r="M35" s="20" t="s">
        <v>2</v>
      </c>
      <c r="N35" s="21">
        <v>79.061700000000002</v>
      </c>
      <c r="O35" s="21">
        <v>84.094399999999993</v>
      </c>
      <c r="P35" s="21">
        <v>94.632800000000003</v>
      </c>
      <c r="Q35" s="22">
        <v>73.433800000000005</v>
      </c>
      <c r="R35" s="22">
        <v>72.733500000000006</v>
      </c>
      <c r="S35" s="22">
        <v>70.989900000000006</v>
      </c>
      <c r="T35" s="23">
        <v>36.557606175398696</v>
      </c>
      <c r="U35" s="24">
        <v>33.662897308339588</v>
      </c>
      <c r="V35" s="25">
        <v>1.173</v>
      </c>
      <c r="W35" s="26">
        <v>-3.2000000000000001E-2</v>
      </c>
    </row>
    <row r="36" spans="1:23" ht="15" customHeight="1" x14ac:dyDescent="0.25">
      <c r="A36" s="15" t="s">
        <v>6</v>
      </c>
      <c r="B36" s="16">
        <v>31.081700000000001</v>
      </c>
      <c r="C36" s="16">
        <v>35.286799999999999</v>
      </c>
      <c r="D36" s="527">
        <v>35.713999999999999</v>
      </c>
      <c r="E36" s="16">
        <v>42.175600000000003</v>
      </c>
      <c r="F36" s="16">
        <v>45.385599999999997</v>
      </c>
      <c r="G36" s="16">
        <v>48.337499999999999</v>
      </c>
      <c r="H36" s="16">
        <v>50.883400000000002</v>
      </c>
      <c r="I36" s="17">
        <v>18.901646762443338</v>
      </c>
      <c r="J36" s="18">
        <v>20.443877311182995</v>
      </c>
      <c r="K36" s="19">
        <v>1.4859063167177888</v>
      </c>
      <c r="M36" s="20" t="s">
        <v>6</v>
      </c>
      <c r="N36" s="21">
        <v>42.494700000000002</v>
      </c>
      <c r="O36" s="21">
        <v>46.083300000000001</v>
      </c>
      <c r="P36" s="21">
        <v>52.139499999999998</v>
      </c>
      <c r="Q36" s="22">
        <v>40.3245</v>
      </c>
      <c r="R36" s="22">
        <v>41.417499999999997</v>
      </c>
      <c r="S36" s="22">
        <v>43.927999999999997</v>
      </c>
      <c r="T36" s="23">
        <v>20.142015317967978</v>
      </c>
      <c r="U36" s="24">
        <v>20.830339991474013</v>
      </c>
      <c r="V36" s="25">
        <v>1.589</v>
      </c>
      <c r="W36" s="26">
        <v>0.86599999999999999</v>
      </c>
    </row>
    <row r="37" spans="1:23" ht="15" customHeight="1" x14ac:dyDescent="0.25">
      <c r="A37" s="15" t="s">
        <v>7</v>
      </c>
      <c r="B37" s="16">
        <v>53.268599999999999</v>
      </c>
      <c r="C37" s="16">
        <v>38.444099999999999</v>
      </c>
      <c r="D37" s="527">
        <v>37.354300000000002</v>
      </c>
      <c r="E37" s="16">
        <v>45.169600000000003</v>
      </c>
      <c r="F37" s="16">
        <v>48.497199999999999</v>
      </c>
      <c r="G37" s="16">
        <v>51.8504</v>
      </c>
      <c r="H37" s="16">
        <v>54.757800000000003</v>
      </c>
      <c r="I37" s="17">
        <v>19.769776100642247</v>
      </c>
      <c r="J37" s="18">
        <v>22.000529544611723</v>
      </c>
      <c r="K37" s="19">
        <v>1.6063985140686077</v>
      </c>
      <c r="M37" s="20" t="s">
        <v>7</v>
      </c>
      <c r="N37" s="21">
        <v>45.908000000000001</v>
      </c>
      <c r="O37" s="21">
        <v>49.9116</v>
      </c>
      <c r="P37" s="21">
        <v>57.243699999999997</v>
      </c>
      <c r="Q37" s="22">
        <v>43.157299999999999</v>
      </c>
      <c r="R37" s="22">
        <v>43.705199999999998</v>
      </c>
      <c r="S37" s="22">
        <v>43.761099999999999</v>
      </c>
      <c r="T37" s="23">
        <v>22.113819316586532</v>
      </c>
      <c r="U37" s="24">
        <v>20.751197218195532</v>
      </c>
      <c r="V37" s="25">
        <v>1.7949999999999999</v>
      </c>
      <c r="W37" s="26">
        <v>0.66200000000000003</v>
      </c>
    </row>
    <row r="38" spans="1:23" ht="15" customHeight="1" x14ac:dyDescent="0.25">
      <c r="A38" s="15" t="s">
        <v>32</v>
      </c>
      <c r="B38" s="16">
        <v>0.62629999999999997</v>
      </c>
      <c r="C38" s="16">
        <v>0.87690000000000001</v>
      </c>
      <c r="D38" s="527">
        <v>0.91890000000000005</v>
      </c>
      <c r="E38" s="16">
        <v>1.6122000000000001</v>
      </c>
      <c r="F38" s="16">
        <v>2.1293000000000002</v>
      </c>
      <c r="G38" s="16">
        <v>2.6833</v>
      </c>
      <c r="H38" s="16">
        <v>3.2199</v>
      </c>
      <c r="I38" s="17">
        <v>0.4863281405053812</v>
      </c>
      <c r="J38" s="18">
        <v>1.2936879326907818</v>
      </c>
      <c r="K38" s="19">
        <v>5.3635970734110749</v>
      </c>
      <c r="M38" s="20" t="s">
        <v>32</v>
      </c>
      <c r="N38" s="21">
        <v>1.6274</v>
      </c>
      <c r="O38" s="21">
        <v>2.1848000000000001</v>
      </c>
      <c r="P38" s="21">
        <v>3.4750000000000001</v>
      </c>
      <c r="Q38" s="22">
        <v>1.9160999999999999</v>
      </c>
      <c r="R38" s="22">
        <v>2.8309000000000002</v>
      </c>
      <c r="S38" s="22">
        <v>5.1102999999999996</v>
      </c>
      <c r="T38" s="23">
        <v>1.3424275881038124</v>
      </c>
      <c r="U38" s="24">
        <v>2.4232673114739947</v>
      </c>
      <c r="V38" s="25">
        <v>5.6989999999999998</v>
      </c>
      <c r="W38" s="26">
        <v>7.4109999999999996</v>
      </c>
    </row>
    <row r="39" spans="1:23" ht="15" customHeight="1" x14ac:dyDescent="0.25">
      <c r="A39" s="27" t="s">
        <v>5</v>
      </c>
      <c r="B39" s="28">
        <v>0</v>
      </c>
      <c r="C39" s="28">
        <v>0</v>
      </c>
      <c r="D39" s="528">
        <v>0</v>
      </c>
      <c r="E39" s="28">
        <v>3.5200000000000002E-2</v>
      </c>
      <c r="F39" s="28">
        <v>9.1200000000000003E-2</v>
      </c>
      <c r="G39" s="28">
        <v>0.17280000000000001</v>
      </c>
      <c r="H39" s="28">
        <v>0.28449999999999998</v>
      </c>
      <c r="I39" s="29">
        <v>0</v>
      </c>
      <c r="J39" s="30">
        <v>0.11430610169586861</v>
      </c>
      <c r="K39" s="31" t="s">
        <v>46</v>
      </c>
      <c r="M39" s="20" t="s">
        <v>5</v>
      </c>
      <c r="N39" s="21">
        <v>2.6100000000000002E-2</v>
      </c>
      <c r="O39" s="21">
        <v>5.8000000000000003E-2</v>
      </c>
      <c r="P39" s="21">
        <v>0.14949999999999999</v>
      </c>
      <c r="Q39" s="22">
        <v>0.1003</v>
      </c>
      <c r="R39" s="22">
        <v>0.38990000000000002</v>
      </c>
      <c r="S39" s="22">
        <v>1.9861</v>
      </c>
      <c r="T39" s="23">
        <v>5.7753359545761135E-2</v>
      </c>
      <c r="U39" s="24">
        <v>0.94179426008619871</v>
      </c>
      <c r="V39" s="25" t="s">
        <v>46</v>
      </c>
      <c r="W39" s="26" t="s">
        <v>46</v>
      </c>
    </row>
    <row r="40" spans="1:23" ht="15" customHeight="1" x14ac:dyDescent="0.25">
      <c r="A40" s="119" t="s">
        <v>9</v>
      </c>
      <c r="B40" s="120">
        <v>85.855900000000005</v>
      </c>
      <c r="C40" s="120">
        <v>111.7976</v>
      </c>
      <c r="D40" s="120">
        <v>116.43049999999999</v>
      </c>
      <c r="E40" s="120">
        <v>124.2908</v>
      </c>
      <c r="F40" s="120">
        <v>129.005</v>
      </c>
      <c r="G40" s="120">
        <v>132.6174</v>
      </c>
      <c r="H40" s="120">
        <v>135.2183</v>
      </c>
      <c r="I40" s="121">
        <v>100</v>
      </c>
      <c r="J40" s="122">
        <v>100</v>
      </c>
      <c r="K40" s="529">
        <v>0.62526324791398746</v>
      </c>
      <c r="M40" s="137" t="s">
        <v>9</v>
      </c>
      <c r="N40" s="138">
        <v>127.8105</v>
      </c>
      <c r="O40" s="138">
        <v>135.3158</v>
      </c>
      <c r="P40" s="138">
        <v>148.70349999999999</v>
      </c>
      <c r="Q40" s="138">
        <v>120.8479</v>
      </c>
      <c r="R40" s="138">
        <v>121.86409999999999</v>
      </c>
      <c r="S40" s="138">
        <v>117.8141</v>
      </c>
      <c r="T40" s="145">
        <v>100</v>
      </c>
      <c r="U40" s="145">
        <v>100</v>
      </c>
      <c r="V40" s="140">
        <v>1.0249999999999999</v>
      </c>
      <c r="W40" s="530">
        <v>4.9000000000000002E-2</v>
      </c>
    </row>
    <row r="41" spans="1:23" ht="15" customHeight="1" x14ac:dyDescent="0.25">
      <c r="A41" s="15" t="s">
        <v>1</v>
      </c>
      <c r="B41" s="16">
        <v>50.734900000000003</v>
      </c>
      <c r="C41" s="16">
        <v>73.553899999999999</v>
      </c>
      <c r="D41" s="527">
        <v>76.645499999999998</v>
      </c>
      <c r="E41" s="16">
        <v>81.068700000000007</v>
      </c>
      <c r="F41" s="16">
        <v>83.063699999999997</v>
      </c>
      <c r="G41" s="16">
        <v>83.277500000000003</v>
      </c>
      <c r="H41" s="16">
        <v>82.089799999999997</v>
      </c>
      <c r="I41" s="17">
        <v>65.829400371895687</v>
      </c>
      <c r="J41" s="18">
        <v>60.709090411578906</v>
      </c>
      <c r="K41" s="19">
        <v>0.28633781094546951</v>
      </c>
      <c r="M41" s="20" t="s">
        <v>1</v>
      </c>
      <c r="N41" s="21">
        <v>83.805400000000006</v>
      </c>
      <c r="O41" s="21">
        <v>88.317499999999995</v>
      </c>
      <c r="P41" s="21">
        <v>94.425899999999999</v>
      </c>
      <c r="Q41" s="22">
        <v>79.233199999999997</v>
      </c>
      <c r="R41" s="22">
        <v>77.482900000000001</v>
      </c>
      <c r="S41" s="22">
        <v>64.427000000000007</v>
      </c>
      <c r="T41" s="23">
        <v>63.49944688591728</v>
      </c>
      <c r="U41" s="24">
        <v>54.685305069596943</v>
      </c>
      <c r="V41" s="25">
        <v>0.873</v>
      </c>
      <c r="W41" s="26">
        <v>-0.72099999999999997</v>
      </c>
    </row>
    <row r="42" spans="1:23" ht="15" customHeight="1" x14ac:dyDescent="0.25">
      <c r="A42" s="15" t="s">
        <v>6</v>
      </c>
      <c r="B42" s="16">
        <v>5.6036999999999999</v>
      </c>
      <c r="C42" s="16">
        <v>7.6231999999999998</v>
      </c>
      <c r="D42" s="527">
        <v>7.7030000000000003</v>
      </c>
      <c r="E42" s="16">
        <v>8.7021999999999995</v>
      </c>
      <c r="F42" s="16">
        <v>9.5901999999999994</v>
      </c>
      <c r="G42" s="16">
        <v>10.8543</v>
      </c>
      <c r="H42" s="16">
        <v>12.3527</v>
      </c>
      <c r="I42" s="17">
        <v>6.6159640300436751</v>
      </c>
      <c r="J42" s="18">
        <v>9.1353759069593394</v>
      </c>
      <c r="K42" s="19">
        <v>1.9872582086890134</v>
      </c>
      <c r="M42" s="20" t="s">
        <v>6</v>
      </c>
      <c r="N42" s="21">
        <v>8.4527999999999999</v>
      </c>
      <c r="O42" s="21">
        <v>9.1698000000000004</v>
      </c>
      <c r="P42" s="21">
        <v>11.3133</v>
      </c>
      <c r="Q42" s="22">
        <v>8.9407999999999994</v>
      </c>
      <c r="R42" s="22">
        <v>10.2232</v>
      </c>
      <c r="S42" s="22">
        <v>15.3024</v>
      </c>
      <c r="T42" s="23">
        <v>7.6079581179999138</v>
      </c>
      <c r="U42" s="24">
        <v>12.988598138932437</v>
      </c>
      <c r="V42" s="25">
        <v>1.6140000000000001</v>
      </c>
      <c r="W42" s="26">
        <v>2.9009999999999998</v>
      </c>
    </row>
    <row r="43" spans="1:23" ht="15" customHeight="1" x14ac:dyDescent="0.25">
      <c r="A43" s="15" t="s">
        <v>10</v>
      </c>
      <c r="B43" s="16">
        <v>1E-4</v>
      </c>
      <c r="C43" s="16">
        <v>2.0000000000000001E-4</v>
      </c>
      <c r="D43" s="527">
        <v>2.0000000000000001E-4</v>
      </c>
      <c r="E43" s="16">
        <v>2.0000000000000001E-4</v>
      </c>
      <c r="F43" s="16">
        <v>2.0000000000000001E-4</v>
      </c>
      <c r="G43" s="16">
        <v>2.0000000000000001E-4</v>
      </c>
      <c r="H43" s="16">
        <v>2.0000000000000001E-4</v>
      </c>
      <c r="I43" s="17">
        <v>1.7177629573007072E-4</v>
      </c>
      <c r="J43" s="18">
        <v>1.4790897385930752E-4</v>
      </c>
      <c r="K43" s="19">
        <v>0</v>
      </c>
      <c r="M43" s="20" t="s">
        <v>10</v>
      </c>
      <c r="N43" s="21">
        <v>2.0000000000000001E-4</v>
      </c>
      <c r="O43" s="21">
        <v>2.0000000000000001E-4</v>
      </c>
      <c r="P43" s="21">
        <v>2.0000000000000001E-4</v>
      </c>
      <c r="Q43" s="22">
        <v>2.0000000000000001E-4</v>
      </c>
      <c r="R43" s="22">
        <v>2.0000000000000001E-4</v>
      </c>
      <c r="S43" s="22">
        <v>2.0000000000000001E-4</v>
      </c>
      <c r="T43" s="23">
        <v>1.3449582558581338E-4</v>
      </c>
      <c r="U43" s="24">
        <v>1.6975896772966905E-4</v>
      </c>
      <c r="V43" s="25">
        <v>0</v>
      </c>
      <c r="W43" s="26">
        <v>0</v>
      </c>
    </row>
    <row r="44" spans="1:23" ht="15" customHeight="1" x14ac:dyDescent="0.25">
      <c r="A44" s="27" t="s">
        <v>11</v>
      </c>
      <c r="B44" s="28">
        <v>29.517199999999999</v>
      </c>
      <c r="C44" s="28">
        <v>30.6203</v>
      </c>
      <c r="D44" s="528">
        <v>32.081800000000001</v>
      </c>
      <c r="E44" s="28">
        <v>34.5197</v>
      </c>
      <c r="F44" s="28">
        <v>36.350900000000003</v>
      </c>
      <c r="G44" s="28">
        <v>38.485399999999998</v>
      </c>
      <c r="H44" s="28">
        <v>40.775599999999997</v>
      </c>
      <c r="I44" s="29">
        <v>27.554463821764919</v>
      </c>
      <c r="J44" s="30">
        <v>30.155385772487893</v>
      </c>
      <c r="K44" s="31">
        <v>1.0041538437006725</v>
      </c>
      <c r="M44" s="20" t="s">
        <v>11</v>
      </c>
      <c r="N44" s="21">
        <v>35.552100000000003</v>
      </c>
      <c r="O44" s="21">
        <v>37.828299999999999</v>
      </c>
      <c r="P44" s="21">
        <v>42.964100000000002</v>
      </c>
      <c r="Q44" s="22">
        <v>32.673699999999997</v>
      </c>
      <c r="R44" s="22">
        <v>34.157800000000002</v>
      </c>
      <c r="S44" s="22">
        <v>38.084499999999998</v>
      </c>
      <c r="T44" s="23">
        <v>28.892460500257229</v>
      </c>
      <c r="U44" s="24">
        <v>32.325927032502896</v>
      </c>
      <c r="V44" s="25">
        <v>1.224</v>
      </c>
      <c r="W44" s="26">
        <v>0.71699999999999997</v>
      </c>
    </row>
    <row r="45" spans="1:23" ht="15" customHeight="1" x14ac:dyDescent="0.25">
      <c r="A45" s="119" t="s">
        <v>22</v>
      </c>
      <c r="B45" s="120">
        <v>206.80109999999999</v>
      </c>
      <c r="C45" s="120">
        <v>201.66220000000001</v>
      </c>
      <c r="D45" s="120">
        <v>204.19220000000001</v>
      </c>
      <c r="E45" s="120">
        <v>208.4085</v>
      </c>
      <c r="F45" s="120">
        <v>213.74189999999999</v>
      </c>
      <c r="G45" s="120">
        <v>220.5273</v>
      </c>
      <c r="H45" s="120">
        <v>226.09880000000001</v>
      </c>
      <c r="I45" s="121">
        <v>99.999999999999986</v>
      </c>
      <c r="J45" s="121">
        <v>99.999999999999986</v>
      </c>
      <c r="K45" s="529">
        <v>0.42552933551884831</v>
      </c>
      <c r="M45" s="137" t="s">
        <v>22</v>
      </c>
      <c r="N45" s="138">
        <v>214.71600000000001</v>
      </c>
      <c r="O45" s="138">
        <v>224.2159</v>
      </c>
      <c r="P45" s="138">
        <v>242.446</v>
      </c>
      <c r="Q45" s="138">
        <v>199.21119999999999</v>
      </c>
      <c r="R45" s="138">
        <v>197.4907</v>
      </c>
      <c r="S45" s="138">
        <v>192.84899999999999</v>
      </c>
      <c r="T45" s="145">
        <v>100</v>
      </c>
      <c r="U45" s="145">
        <v>100</v>
      </c>
      <c r="V45" s="140">
        <v>0.71799999999999997</v>
      </c>
      <c r="W45" s="530">
        <v>-0.23799999999999999</v>
      </c>
    </row>
    <row r="46" spans="1:23" ht="15" customHeight="1" x14ac:dyDescent="0.25">
      <c r="A46" s="15" t="s">
        <v>0</v>
      </c>
      <c r="B46" s="16">
        <v>10.053699999999999</v>
      </c>
      <c r="C46" s="16">
        <v>6.9672000000000001</v>
      </c>
      <c r="D46" s="527">
        <v>6.7182000000000004</v>
      </c>
      <c r="E46" s="16">
        <v>5.9579000000000004</v>
      </c>
      <c r="F46" s="16">
        <v>5.5572999999999997</v>
      </c>
      <c r="G46" s="16">
        <v>5.1779000000000002</v>
      </c>
      <c r="H46" s="16">
        <v>4.9020000000000001</v>
      </c>
      <c r="I46" s="17">
        <v>3.2901354704048438</v>
      </c>
      <c r="J46" s="18">
        <v>2.168078733721718</v>
      </c>
      <c r="K46" s="19">
        <v>-1.3046520623808844</v>
      </c>
      <c r="M46" s="20" t="s">
        <v>0</v>
      </c>
      <c r="N46" s="21">
        <v>6.2111999999999998</v>
      </c>
      <c r="O46" s="21">
        <v>5.9837999999999996</v>
      </c>
      <c r="P46" s="21">
        <v>5.6413000000000002</v>
      </c>
      <c r="Q46" s="22">
        <v>5.0315000000000003</v>
      </c>
      <c r="R46" s="22">
        <v>3.8717999999999999</v>
      </c>
      <c r="S46" s="22">
        <v>1.9442999999999999</v>
      </c>
      <c r="T46" s="23">
        <v>2.3268274172393029</v>
      </c>
      <c r="U46" s="24">
        <v>1.0081981239207878</v>
      </c>
      <c r="V46" s="25">
        <v>-0.72499999999999998</v>
      </c>
      <c r="W46" s="26">
        <v>-5.0350000000000001</v>
      </c>
    </row>
    <row r="47" spans="1:23" ht="15" customHeight="1" x14ac:dyDescent="0.25">
      <c r="A47" s="15" t="s">
        <v>1</v>
      </c>
      <c r="B47" s="16">
        <v>10.537699999999999</v>
      </c>
      <c r="C47" s="16">
        <v>17.8963</v>
      </c>
      <c r="D47" s="527">
        <v>18.560700000000001</v>
      </c>
      <c r="E47" s="16">
        <v>19.709299999999999</v>
      </c>
      <c r="F47" s="16">
        <v>20.4499</v>
      </c>
      <c r="G47" s="16">
        <v>21.1065</v>
      </c>
      <c r="H47" s="16">
        <v>21.4207</v>
      </c>
      <c r="I47" s="17">
        <v>9.0898183182315471</v>
      </c>
      <c r="J47" s="18">
        <v>9.474044090459568</v>
      </c>
      <c r="K47" s="19">
        <v>0.59891680287231797</v>
      </c>
      <c r="M47" s="20" t="s">
        <v>1</v>
      </c>
      <c r="N47" s="21">
        <v>20.795000000000002</v>
      </c>
      <c r="O47" s="21">
        <v>22.3384</v>
      </c>
      <c r="P47" s="21">
        <v>24.168299999999999</v>
      </c>
      <c r="Q47" s="22">
        <v>17.8291</v>
      </c>
      <c r="R47" s="22">
        <v>17.053000000000001</v>
      </c>
      <c r="S47" s="22">
        <v>15.174200000000001</v>
      </c>
      <c r="T47" s="23">
        <v>9.9685290745155619</v>
      </c>
      <c r="U47" s="24">
        <v>7.8684359265539365</v>
      </c>
      <c r="V47" s="25">
        <v>1.1060000000000001</v>
      </c>
      <c r="W47" s="26">
        <v>-0.83599999999999997</v>
      </c>
    </row>
    <row r="48" spans="1:23" ht="15" customHeight="1" x14ac:dyDescent="0.25">
      <c r="A48" s="15" t="s">
        <v>2</v>
      </c>
      <c r="B48" s="16">
        <v>73.468299999999999</v>
      </c>
      <c r="C48" s="16">
        <v>70.489199999999997</v>
      </c>
      <c r="D48" s="527">
        <v>72.798199999999994</v>
      </c>
      <c r="E48" s="16">
        <v>76.318700000000007</v>
      </c>
      <c r="F48" s="16">
        <v>79.139399999999995</v>
      </c>
      <c r="G48" s="16">
        <v>82.764899999999997</v>
      </c>
      <c r="H48" s="16">
        <v>86.051299999999998</v>
      </c>
      <c r="I48" s="17">
        <v>35.651802566405564</v>
      </c>
      <c r="J48" s="18">
        <v>38.059158208712297</v>
      </c>
      <c r="K48" s="19">
        <v>0.69931889579433193</v>
      </c>
      <c r="M48" s="20" t="s">
        <v>2</v>
      </c>
      <c r="N48" s="21">
        <v>78.274000000000001</v>
      </c>
      <c r="O48" s="21">
        <v>82.703999999999994</v>
      </c>
      <c r="P48" s="21">
        <v>92.655000000000001</v>
      </c>
      <c r="Q48" s="22">
        <v>74.863500000000002</v>
      </c>
      <c r="R48" s="22">
        <v>75.965100000000007</v>
      </c>
      <c r="S48" s="22">
        <v>78.170599999999993</v>
      </c>
      <c r="T48" s="23">
        <v>38.216757546010243</v>
      </c>
      <c r="U48" s="24">
        <v>40.5346151652329</v>
      </c>
      <c r="V48" s="25">
        <v>1.01</v>
      </c>
      <c r="W48" s="26">
        <v>0.29699999999999999</v>
      </c>
    </row>
    <row r="49" spans="1:23" ht="15" customHeight="1" x14ac:dyDescent="0.25">
      <c r="A49" s="15" t="s">
        <v>6</v>
      </c>
      <c r="B49" s="16">
        <v>21.604700000000001</v>
      </c>
      <c r="C49" s="16">
        <v>31.691800000000001</v>
      </c>
      <c r="D49" s="527">
        <v>32.071800000000003</v>
      </c>
      <c r="E49" s="16">
        <v>34.941099999999999</v>
      </c>
      <c r="F49" s="16">
        <v>37.3902</v>
      </c>
      <c r="G49" s="16">
        <v>39.620600000000003</v>
      </c>
      <c r="H49" s="16">
        <v>41.570599999999999</v>
      </c>
      <c r="I49" s="17">
        <v>15.706672439005995</v>
      </c>
      <c r="J49" s="18">
        <v>18.386033008578547</v>
      </c>
      <c r="K49" s="19">
        <v>1.0867630279826512</v>
      </c>
      <c r="M49" s="20" t="s">
        <v>6</v>
      </c>
      <c r="N49" s="21">
        <v>36.700400000000002</v>
      </c>
      <c r="O49" s="21">
        <v>39.982999999999997</v>
      </c>
      <c r="P49" s="21">
        <v>44.845799999999997</v>
      </c>
      <c r="Q49" s="22">
        <v>31.583300000000001</v>
      </c>
      <c r="R49" s="22">
        <v>32.145200000000003</v>
      </c>
      <c r="S49" s="22">
        <v>32.852800000000002</v>
      </c>
      <c r="T49" s="23">
        <v>18.497232373394485</v>
      </c>
      <c r="U49" s="24">
        <v>17.035504462040251</v>
      </c>
      <c r="V49" s="25">
        <v>1.407</v>
      </c>
      <c r="W49" s="26">
        <v>0.1</v>
      </c>
    </row>
    <row r="50" spans="1:23" ht="15" customHeight="1" x14ac:dyDescent="0.25">
      <c r="A50" s="15" t="s">
        <v>7</v>
      </c>
      <c r="B50" s="16">
        <v>88.088200000000001</v>
      </c>
      <c r="C50" s="16">
        <v>71.846500000000006</v>
      </c>
      <c r="D50" s="527">
        <v>71.206599999999995</v>
      </c>
      <c r="E50" s="16">
        <v>68.270399999999995</v>
      </c>
      <c r="F50" s="16">
        <v>67.668300000000002</v>
      </c>
      <c r="G50" s="16">
        <v>67.945400000000006</v>
      </c>
      <c r="H50" s="16">
        <v>67.868399999999994</v>
      </c>
      <c r="I50" s="17">
        <v>34.872340863167153</v>
      </c>
      <c r="J50" s="18">
        <v>30.017142948127095</v>
      </c>
      <c r="K50" s="19">
        <v>-0.19986240355667206</v>
      </c>
      <c r="M50" s="20" t="s">
        <v>7</v>
      </c>
      <c r="N50" s="21">
        <v>69.766900000000007</v>
      </c>
      <c r="O50" s="21">
        <v>70.085400000000007</v>
      </c>
      <c r="P50" s="21">
        <v>71.657899999999998</v>
      </c>
      <c r="Q50" s="22">
        <v>66.650000000000006</v>
      </c>
      <c r="R50" s="22">
        <v>64.851500000000001</v>
      </c>
      <c r="S50" s="22">
        <v>60.308300000000003</v>
      </c>
      <c r="T50" s="23">
        <v>29.556231078260726</v>
      </c>
      <c r="U50" s="24">
        <v>31.27229075598007</v>
      </c>
      <c r="V50" s="25">
        <v>2.5999999999999999E-2</v>
      </c>
      <c r="W50" s="26">
        <v>-0.69</v>
      </c>
    </row>
    <row r="51" spans="1:23" ht="15" customHeight="1" x14ac:dyDescent="0.25">
      <c r="A51" s="15" t="s">
        <v>32</v>
      </c>
      <c r="B51" s="16">
        <v>3.0427</v>
      </c>
      <c r="C51" s="16">
        <v>2.7555000000000001</v>
      </c>
      <c r="D51" s="527">
        <v>2.8207</v>
      </c>
      <c r="E51" s="16">
        <v>3.0568</v>
      </c>
      <c r="F51" s="16">
        <v>3.2774000000000001</v>
      </c>
      <c r="G51" s="16">
        <v>3.5358999999999998</v>
      </c>
      <c r="H51" s="16">
        <v>3.7909000000000002</v>
      </c>
      <c r="I51" s="17">
        <v>1.3813945880400915</v>
      </c>
      <c r="J51" s="18">
        <v>1.6766563997685966</v>
      </c>
      <c r="K51" s="19">
        <v>1.2393604364288047</v>
      </c>
      <c r="M51" s="20" t="s">
        <v>32</v>
      </c>
      <c r="N51" s="21">
        <v>2.8791000000000002</v>
      </c>
      <c r="O51" s="21">
        <v>2.9794</v>
      </c>
      <c r="P51" s="21">
        <v>3.2153999999999998</v>
      </c>
      <c r="Q51" s="22">
        <v>2.9249000000000001</v>
      </c>
      <c r="R51" s="22">
        <v>2.9813999999999998</v>
      </c>
      <c r="S51" s="22">
        <v>2.9611000000000001</v>
      </c>
      <c r="T51" s="23">
        <v>1.3262334705460184</v>
      </c>
      <c r="U51" s="24">
        <v>1.5354500152969424</v>
      </c>
      <c r="V51" s="25">
        <v>0.54700000000000004</v>
      </c>
      <c r="W51" s="26">
        <v>0.20300000000000001</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6.0000000000000001E-3</v>
      </c>
      <c r="C53" s="48">
        <v>1.5699999999999999E-2</v>
      </c>
      <c r="D53" s="533">
        <v>1.6E-2</v>
      </c>
      <c r="E53" s="48">
        <v>0.15440000000000001</v>
      </c>
      <c r="F53" s="48">
        <v>0.25950000000000001</v>
      </c>
      <c r="G53" s="48">
        <v>0.37609999999999999</v>
      </c>
      <c r="H53" s="48">
        <v>0.49490000000000001</v>
      </c>
      <c r="I53" s="49">
        <v>7.8357547447943654E-3</v>
      </c>
      <c r="J53" s="50">
        <v>0.21888661063216608</v>
      </c>
      <c r="K53" s="51">
        <v>15.371860091333623</v>
      </c>
      <c r="M53" s="20" t="s">
        <v>5</v>
      </c>
      <c r="N53" s="21">
        <v>8.9399999999999993E-2</v>
      </c>
      <c r="O53" s="21">
        <v>0.1419</v>
      </c>
      <c r="P53" s="21">
        <v>0.26250000000000001</v>
      </c>
      <c r="Q53" s="22">
        <v>0.32900000000000001</v>
      </c>
      <c r="R53" s="22">
        <v>0.62270000000000003</v>
      </c>
      <c r="S53" s="22">
        <v>1.4377</v>
      </c>
      <c r="T53" s="23">
        <v>0.10827153262994646</v>
      </c>
      <c r="U53" s="24">
        <v>0.74550555097511528</v>
      </c>
      <c r="V53" s="25">
        <v>12.364000000000001</v>
      </c>
      <c r="W53" s="26">
        <v>20.614000000000001</v>
      </c>
    </row>
    <row r="54" spans="1:23" ht="15" customHeight="1" x14ac:dyDescent="0.25">
      <c r="A54" s="124" t="s">
        <v>23</v>
      </c>
      <c r="B54" s="125">
        <v>59.28540000000001</v>
      </c>
      <c r="C54" s="125">
        <v>41.952300000000008</v>
      </c>
      <c r="D54" s="125">
        <v>43.815699999999993</v>
      </c>
      <c r="E54" s="125">
        <v>55.912599999999998</v>
      </c>
      <c r="F54" s="125">
        <v>59.84940000000006</v>
      </c>
      <c r="G54" s="125">
        <v>63.095400000000012</v>
      </c>
      <c r="H54" s="125">
        <v>65.349599999999981</v>
      </c>
      <c r="I54" s="126">
        <v>100</v>
      </c>
      <c r="J54" s="127">
        <v>100</v>
      </c>
      <c r="K54" s="534">
        <v>1.6796125028566866</v>
      </c>
      <c r="M54" s="146" t="s">
        <v>23</v>
      </c>
      <c r="N54" s="147">
        <v>56.643200000000036</v>
      </c>
      <c r="O54" s="147">
        <v>61.206100000000021</v>
      </c>
      <c r="P54" s="147">
        <v>67.851900000000029</v>
      </c>
      <c r="Q54" s="147">
        <v>54.845099999999974</v>
      </c>
      <c r="R54" s="147">
        <v>57.911799999999914</v>
      </c>
      <c r="S54" s="147">
        <v>61.529100000000028</v>
      </c>
      <c r="T54" s="148">
        <v>100</v>
      </c>
      <c r="U54" s="148">
        <v>100</v>
      </c>
      <c r="V54" s="149">
        <v>1.839</v>
      </c>
      <c r="W54" s="535">
        <v>1.425</v>
      </c>
    </row>
    <row r="55" spans="1:23" ht="15" customHeight="1" x14ac:dyDescent="0.25">
      <c r="A55" s="42" t="s">
        <v>132</v>
      </c>
      <c r="B55" s="43">
        <v>29.042000000000002</v>
      </c>
      <c r="C55" s="43">
        <v>17.6661</v>
      </c>
      <c r="D55" s="532">
        <v>18.841999999999999</v>
      </c>
      <c r="E55" s="43">
        <v>29.521000000000001</v>
      </c>
      <c r="F55" s="43">
        <v>32.810400000000001</v>
      </c>
      <c r="G55" s="43">
        <v>35.726700000000001</v>
      </c>
      <c r="H55" s="43">
        <v>38.090899999999998</v>
      </c>
      <c r="I55" s="44">
        <v>9.2275806813384627</v>
      </c>
      <c r="J55" s="45">
        <v>16.84701555249298</v>
      </c>
      <c r="K55" s="46">
        <v>2.9762944202607056</v>
      </c>
      <c r="M55" s="42" t="s">
        <v>132</v>
      </c>
      <c r="N55" s="36">
        <v>29.4209</v>
      </c>
      <c r="O55" s="36">
        <v>32.6648</v>
      </c>
      <c r="P55" s="36">
        <v>37.894399999999997</v>
      </c>
      <c r="Q55" s="37">
        <v>29.141200000000001</v>
      </c>
      <c r="R55" s="37">
        <v>32.127600000000001</v>
      </c>
      <c r="S55" s="37">
        <v>36.982300000000002</v>
      </c>
      <c r="T55" s="38">
        <v>15.630037204160926</v>
      </c>
      <c r="U55" s="39">
        <v>19.17681709524032</v>
      </c>
      <c r="V55" s="40">
        <v>2.9540000000000002</v>
      </c>
      <c r="W55" s="41">
        <v>2.85</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8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4">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147</v>
      </c>
      <c r="B1" s="522"/>
      <c r="C1" s="522"/>
      <c r="D1" s="522"/>
      <c r="E1" s="522"/>
      <c r="F1" s="522"/>
      <c r="G1" s="522"/>
      <c r="H1" s="522"/>
      <c r="I1" s="522"/>
      <c r="J1" s="522"/>
      <c r="K1" s="522"/>
      <c r="M1" s="522" t="s">
        <v>148</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1045.76</v>
      </c>
      <c r="C6" s="120">
        <v>1313.9590000000001</v>
      </c>
      <c r="D6" s="120">
        <v>1340.4672</v>
      </c>
      <c r="E6" s="120">
        <v>1443.1566</v>
      </c>
      <c r="F6" s="120">
        <v>1515.5957000000001</v>
      </c>
      <c r="G6" s="120">
        <v>1594.9829999999999</v>
      </c>
      <c r="H6" s="128">
        <v>1676.8037999999999</v>
      </c>
      <c r="I6" s="129">
        <v>99.999999999999972</v>
      </c>
      <c r="J6" s="129">
        <v>100</v>
      </c>
      <c r="K6" s="537">
        <v>0.93716107413532868</v>
      </c>
      <c r="M6" s="137" t="s">
        <v>12</v>
      </c>
      <c r="N6" s="138">
        <v>1489.4563000000001</v>
      </c>
      <c r="O6" s="138">
        <v>1584.7394999999999</v>
      </c>
      <c r="P6" s="138">
        <v>1774.6388999999999</v>
      </c>
      <c r="Q6" s="138">
        <v>1370.1152</v>
      </c>
      <c r="R6" s="138">
        <v>1383.7384</v>
      </c>
      <c r="S6" s="138">
        <v>1462.6594</v>
      </c>
      <c r="T6" s="139">
        <v>100</v>
      </c>
      <c r="U6" s="139">
        <v>99.999999999999972</v>
      </c>
      <c r="V6" s="140">
        <v>1.1759385758540519</v>
      </c>
      <c r="W6" s="538">
        <v>0.36415341546973679</v>
      </c>
    </row>
    <row r="7" spans="1:23" ht="15" customHeight="1" x14ac:dyDescent="0.25">
      <c r="A7" s="15" t="s">
        <v>0</v>
      </c>
      <c r="B7" s="16">
        <v>213.816</v>
      </c>
      <c r="C7" s="16">
        <v>238.75899999999999</v>
      </c>
      <c r="D7" s="527">
        <v>227.3922</v>
      </c>
      <c r="E7" s="16">
        <v>251.16329999999999</v>
      </c>
      <c r="F7" s="16">
        <v>242.91399999999999</v>
      </c>
      <c r="G7" s="16">
        <v>245.089</v>
      </c>
      <c r="H7" s="61">
        <v>237.51599999999999</v>
      </c>
      <c r="I7" s="62">
        <v>16.963652672739773</v>
      </c>
      <c r="J7" s="63">
        <v>14.164805685674139</v>
      </c>
      <c r="K7" s="539">
        <v>0.18165942488721498</v>
      </c>
      <c r="M7" s="15" t="s">
        <v>0</v>
      </c>
      <c r="N7" s="21">
        <v>270.1533</v>
      </c>
      <c r="O7" s="21">
        <v>286.15600000000001</v>
      </c>
      <c r="P7" s="21">
        <v>300.11599999999999</v>
      </c>
      <c r="Q7" s="64">
        <v>166.37710000000001</v>
      </c>
      <c r="R7" s="64">
        <v>116.1609</v>
      </c>
      <c r="S7" s="64">
        <v>39.953699999999998</v>
      </c>
      <c r="T7" s="65">
        <v>16.911384056779099</v>
      </c>
      <c r="U7" s="66">
        <v>2.7315792042904863</v>
      </c>
      <c r="V7" s="25">
        <v>1.1629300032500733</v>
      </c>
      <c r="W7" s="67">
        <v>-6.9893755699750866</v>
      </c>
    </row>
    <row r="8" spans="1:23" ht="15" customHeight="1" x14ac:dyDescent="0.25">
      <c r="A8" s="15" t="s">
        <v>1</v>
      </c>
      <c r="B8" s="16">
        <v>54.198999999999998</v>
      </c>
      <c r="C8" s="16">
        <v>11.125999999999999</v>
      </c>
      <c r="D8" s="527">
        <v>11.2233</v>
      </c>
      <c r="E8" s="16">
        <v>7.2808999999999999</v>
      </c>
      <c r="F8" s="16">
        <v>5.0461999999999998</v>
      </c>
      <c r="G8" s="16">
        <v>3.0438999999999998</v>
      </c>
      <c r="H8" s="61">
        <v>2.3696999999999999</v>
      </c>
      <c r="I8" s="62">
        <v>0.83726778245674338</v>
      </c>
      <c r="J8" s="63">
        <v>0.14132243736565958</v>
      </c>
      <c r="K8" s="539">
        <v>-6.2746221658582453</v>
      </c>
      <c r="M8" s="15" t="s">
        <v>1</v>
      </c>
      <c r="N8" s="21">
        <v>7.2431000000000001</v>
      </c>
      <c r="O8" s="21">
        <v>4.9984000000000002</v>
      </c>
      <c r="P8" s="21">
        <v>2.2397999999999998</v>
      </c>
      <c r="Q8" s="64">
        <v>6.9808000000000003</v>
      </c>
      <c r="R8" s="64">
        <v>4.9325999999999999</v>
      </c>
      <c r="S8" s="64">
        <v>2.2663000000000002</v>
      </c>
      <c r="T8" s="65">
        <v>0.12621159155251246</v>
      </c>
      <c r="U8" s="66">
        <v>0.15494379621120272</v>
      </c>
      <c r="V8" s="25">
        <v>-6.4945277745316332</v>
      </c>
      <c r="W8" s="67">
        <v>-6.448691188702127</v>
      </c>
    </row>
    <row r="9" spans="1:23" ht="15" customHeight="1" x14ac:dyDescent="0.25">
      <c r="A9" s="15" t="s">
        <v>2</v>
      </c>
      <c r="B9" s="16">
        <v>429.435</v>
      </c>
      <c r="C9" s="16">
        <v>633.19299999999998</v>
      </c>
      <c r="D9" s="527">
        <v>651.05499999999995</v>
      </c>
      <c r="E9" s="16">
        <v>693.46100000000001</v>
      </c>
      <c r="F9" s="16">
        <v>726.45399999999995</v>
      </c>
      <c r="G9" s="16">
        <v>741.36400000000003</v>
      </c>
      <c r="H9" s="61">
        <v>750.32799999999997</v>
      </c>
      <c r="I9" s="62">
        <v>48.569260031129438</v>
      </c>
      <c r="J9" s="63">
        <v>44.747513096046184</v>
      </c>
      <c r="K9" s="539">
        <v>0.59306973685884223</v>
      </c>
      <c r="M9" s="15" t="s">
        <v>2</v>
      </c>
      <c r="N9" s="21">
        <v>715.36599999999999</v>
      </c>
      <c r="O9" s="21">
        <v>761.971</v>
      </c>
      <c r="P9" s="21">
        <v>817.38300000000004</v>
      </c>
      <c r="Q9" s="64">
        <v>635.85500000000002</v>
      </c>
      <c r="R9" s="64">
        <v>542.29100000000005</v>
      </c>
      <c r="S9" s="64">
        <v>371.76799999999997</v>
      </c>
      <c r="T9" s="65">
        <v>46.059116589859492</v>
      </c>
      <c r="U9" s="66">
        <v>25.417263923508095</v>
      </c>
      <c r="V9" s="25">
        <v>0.9524810395941774</v>
      </c>
      <c r="W9" s="67">
        <v>-2.3076409553681509</v>
      </c>
    </row>
    <row r="10" spans="1:23" ht="15" customHeight="1" x14ac:dyDescent="0.25">
      <c r="A10" s="15" t="s">
        <v>3</v>
      </c>
      <c r="B10" s="16">
        <v>132.72</v>
      </c>
      <c r="C10" s="16">
        <v>198.25800000000001</v>
      </c>
      <c r="D10" s="527">
        <v>199.84399999999999</v>
      </c>
      <c r="E10" s="16">
        <v>211.59399999999999</v>
      </c>
      <c r="F10" s="16">
        <v>223.2894</v>
      </c>
      <c r="G10" s="16">
        <v>236.3014</v>
      </c>
      <c r="H10" s="61">
        <v>261.1934</v>
      </c>
      <c r="I10" s="62">
        <v>14.908533382987663</v>
      </c>
      <c r="J10" s="63">
        <v>15.576861168849929</v>
      </c>
      <c r="K10" s="539">
        <v>1.1217620357692359</v>
      </c>
      <c r="M10" s="15" t="s">
        <v>3</v>
      </c>
      <c r="N10" s="21">
        <v>220.483</v>
      </c>
      <c r="O10" s="21">
        <v>229.61539999999999</v>
      </c>
      <c r="P10" s="21">
        <v>282.2654</v>
      </c>
      <c r="Q10" s="64">
        <v>255.26509999999999</v>
      </c>
      <c r="R10" s="64">
        <v>297.29919999999998</v>
      </c>
      <c r="S10" s="64">
        <v>347.52539999999999</v>
      </c>
      <c r="T10" s="65">
        <v>15.905511819897558</v>
      </c>
      <c r="U10" s="66">
        <v>23.759830894328505</v>
      </c>
      <c r="V10" s="25">
        <v>1.4491950570491019</v>
      </c>
      <c r="W10" s="67">
        <v>2.3321997562899766</v>
      </c>
    </row>
    <row r="11" spans="1:23" ht="15" customHeight="1" x14ac:dyDescent="0.25">
      <c r="A11" s="15" t="s">
        <v>133</v>
      </c>
      <c r="B11" s="16">
        <v>215.59</v>
      </c>
      <c r="C11" s="16">
        <v>232.62300000000002</v>
      </c>
      <c r="D11" s="527">
        <v>250.95269999999999</v>
      </c>
      <c r="E11" s="16">
        <v>279.65739999999994</v>
      </c>
      <c r="F11" s="16">
        <v>317.89210000000003</v>
      </c>
      <c r="G11" s="16">
        <v>369.18470000000002</v>
      </c>
      <c r="H11" s="61">
        <v>425.39670000000001</v>
      </c>
      <c r="I11" s="62">
        <v>18.721286130686373</v>
      </c>
      <c r="J11" s="63">
        <v>25.369497612064094</v>
      </c>
      <c r="K11" s="539">
        <v>2.2233462849230001</v>
      </c>
      <c r="M11" s="15" t="s">
        <v>133</v>
      </c>
      <c r="N11" s="21">
        <v>276.21099999999996</v>
      </c>
      <c r="O11" s="21">
        <v>301.99869999999993</v>
      </c>
      <c r="P11" s="21">
        <v>372.63470000000001</v>
      </c>
      <c r="Q11" s="64">
        <v>305.63720000000001</v>
      </c>
      <c r="R11" s="64">
        <v>423.0548</v>
      </c>
      <c r="S11" s="64">
        <v>701.14600000000007</v>
      </c>
      <c r="T11" s="65">
        <v>20.997775941911339</v>
      </c>
      <c r="U11" s="66">
        <v>47.936382181661706</v>
      </c>
      <c r="V11" s="25">
        <v>1.660867008033895</v>
      </c>
      <c r="W11" s="67">
        <v>4.3740072753708059</v>
      </c>
    </row>
    <row r="12" spans="1:23" ht="15" customHeight="1" x14ac:dyDescent="0.25">
      <c r="A12" s="540" t="s">
        <v>4</v>
      </c>
      <c r="B12" s="16">
        <v>212.99199999999999</v>
      </c>
      <c r="C12" s="16">
        <v>228.489</v>
      </c>
      <c r="D12" s="527">
        <v>246.68819999999999</v>
      </c>
      <c r="E12" s="16">
        <v>264.9796</v>
      </c>
      <c r="F12" s="16">
        <v>280.6277</v>
      </c>
      <c r="G12" s="16">
        <v>297.07810000000001</v>
      </c>
      <c r="H12" s="61">
        <v>311.44729999999998</v>
      </c>
      <c r="I12" s="62">
        <v>18.40315078205569</v>
      </c>
      <c r="J12" s="63">
        <v>18.573866543002826</v>
      </c>
      <c r="K12" s="539">
        <v>0.97600277274241254</v>
      </c>
      <c r="M12" s="540" t="s">
        <v>4</v>
      </c>
      <c r="N12" s="21">
        <v>265.50369999999998</v>
      </c>
      <c r="O12" s="21">
        <v>282.411</v>
      </c>
      <c r="P12" s="21">
        <v>321.47550000000001</v>
      </c>
      <c r="Q12" s="64">
        <v>280.81959999999998</v>
      </c>
      <c r="R12" s="64">
        <v>332.54570000000001</v>
      </c>
      <c r="S12" s="64">
        <v>441.86200000000002</v>
      </c>
      <c r="T12" s="65">
        <v>18.114981025153906</v>
      </c>
      <c r="U12" s="66">
        <v>30.209493748168576</v>
      </c>
      <c r="V12" s="25">
        <v>1.1094262601107241</v>
      </c>
      <c r="W12" s="67">
        <v>2.45836664934036</v>
      </c>
    </row>
    <row r="13" spans="1:23" ht="15" customHeight="1" x14ac:dyDescent="0.25">
      <c r="A13" s="540" t="s">
        <v>32</v>
      </c>
      <c r="B13" s="16">
        <v>2.5379999999999998</v>
      </c>
      <c r="C13" s="16">
        <v>3.0009999999999999</v>
      </c>
      <c r="D13" s="527">
        <v>3.0112999999999999</v>
      </c>
      <c r="E13" s="16">
        <v>4.9027000000000003</v>
      </c>
      <c r="F13" s="16">
        <v>9.4507999999999992</v>
      </c>
      <c r="G13" s="16">
        <v>18.767800000000001</v>
      </c>
      <c r="H13" s="61">
        <v>32.956699999999998</v>
      </c>
      <c r="I13" s="62">
        <v>0.2246455564149574</v>
      </c>
      <c r="J13" s="63">
        <v>1.9654475973873629</v>
      </c>
      <c r="K13" s="539">
        <v>10.484046149754111</v>
      </c>
      <c r="M13" s="540" t="s">
        <v>32</v>
      </c>
      <c r="N13" s="21">
        <v>4.6957000000000004</v>
      </c>
      <c r="O13" s="21">
        <v>7.9237000000000002</v>
      </c>
      <c r="P13" s="21">
        <v>21.934200000000001</v>
      </c>
      <c r="Q13" s="64">
        <v>8.4926999999999992</v>
      </c>
      <c r="R13" s="64">
        <v>29.9084</v>
      </c>
      <c r="S13" s="64">
        <v>90.655799999999999</v>
      </c>
      <c r="T13" s="65">
        <v>1.2359810212657911</v>
      </c>
      <c r="U13" s="66">
        <v>6.1980116491918755</v>
      </c>
      <c r="V13" s="25">
        <v>8.6255505536835031</v>
      </c>
      <c r="W13" s="67">
        <v>15.241808594674232</v>
      </c>
    </row>
    <row r="14" spans="1:23" ht="15" customHeight="1" x14ac:dyDescent="0.25">
      <c r="A14" s="540" t="s">
        <v>13</v>
      </c>
      <c r="B14" s="16">
        <v>2E-3</v>
      </c>
      <c r="C14" s="16">
        <v>0.28799999999999998</v>
      </c>
      <c r="D14" s="527">
        <v>0.37930000000000003</v>
      </c>
      <c r="E14" s="16">
        <v>5.7956000000000003</v>
      </c>
      <c r="F14" s="16">
        <v>18.481300000000001</v>
      </c>
      <c r="G14" s="16">
        <v>37.346699999999998</v>
      </c>
      <c r="H14" s="61">
        <v>57.189599999999999</v>
      </c>
      <c r="I14" s="62">
        <v>2.8296104522363547E-2</v>
      </c>
      <c r="J14" s="63">
        <v>3.4106315837309054</v>
      </c>
      <c r="K14" s="539">
        <v>23.243472275276766</v>
      </c>
      <c r="M14" s="540" t="s">
        <v>13</v>
      </c>
      <c r="N14" s="21">
        <v>2.3618000000000001</v>
      </c>
      <c r="O14" s="21">
        <v>4.0430999999999999</v>
      </c>
      <c r="P14" s="21">
        <v>13.4229</v>
      </c>
      <c r="Q14" s="64">
        <v>7.0323000000000002</v>
      </c>
      <c r="R14" s="64">
        <v>40.911900000000003</v>
      </c>
      <c r="S14" s="64">
        <v>115.57510000000001</v>
      </c>
      <c r="T14" s="65">
        <v>0.75637359239674062</v>
      </c>
      <c r="U14" s="66">
        <v>7.9017097213472942</v>
      </c>
      <c r="V14" s="25">
        <v>16.020833107175548</v>
      </c>
      <c r="W14" s="67">
        <v>26.909770808068934</v>
      </c>
    </row>
    <row r="15" spans="1:23" ht="15" customHeight="1" x14ac:dyDescent="0.25">
      <c r="A15" s="540" t="s">
        <v>14</v>
      </c>
      <c r="B15" s="16">
        <v>5.8000000000000003E-2</v>
      </c>
      <c r="C15" s="16">
        <v>0.45700000000000002</v>
      </c>
      <c r="D15" s="527">
        <v>0.45350000000000001</v>
      </c>
      <c r="E15" s="16">
        <v>2.5284</v>
      </c>
      <c r="F15" s="16">
        <v>7.2590000000000003</v>
      </c>
      <c r="G15" s="16">
        <v>13.217000000000001</v>
      </c>
      <c r="H15" s="61">
        <v>20.252700000000001</v>
      </c>
      <c r="I15" s="62">
        <v>3.3831488006569654E-2</v>
      </c>
      <c r="J15" s="63">
        <v>1.2078157265626426</v>
      </c>
      <c r="K15" s="539">
        <v>17.151018390585083</v>
      </c>
      <c r="M15" s="540" t="s">
        <v>14</v>
      </c>
      <c r="N15" s="21">
        <v>2.4893999999999998</v>
      </c>
      <c r="O15" s="21">
        <v>6.2165999999999997</v>
      </c>
      <c r="P15" s="21">
        <v>13.812799999999999</v>
      </c>
      <c r="Q15" s="64">
        <v>6.8887</v>
      </c>
      <c r="R15" s="64">
        <v>14.871700000000001</v>
      </c>
      <c r="S15" s="64">
        <v>39.092599999999997</v>
      </c>
      <c r="T15" s="65">
        <v>0.77834425921803019</v>
      </c>
      <c r="U15" s="66">
        <v>2.6727069883802064</v>
      </c>
      <c r="V15" s="25">
        <v>15.297799314114791</v>
      </c>
      <c r="W15" s="67">
        <v>20.405562984338864</v>
      </c>
    </row>
    <row r="16" spans="1:23" ht="15" customHeight="1" x14ac:dyDescent="0.25">
      <c r="A16" s="540" t="s">
        <v>20</v>
      </c>
      <c r="B16" s="16">
        <v>0</v>
      </c>
      <c r="C16" s="16">
        <v>0.38800000000000001</v>
      </c>
      <c r="D16" s="527">
        <v>0.4204</v>
      </c>
      <c r="E16" s="16">
        <v>1.4511000000000001</v>
      </c>
      <c r="F16" s="16">
        <v>2.0733000000000001</v>
      </c>
      <c r="G16" s="16">
        <v>2.7751000000000001</v>
      </c>
      <c r="H16" s="61">
        <v>3.5503999999999998</v>
      </c>
      <c r="I16" s="62">
        <v>3.1362199686795766E-2</v>
      </c>
      <c r="J16" s="63">
        <v>0.21173616138035947</v>
      </c>
      <c r="K16" s="539">
        <v>9.2971759636224505</v>
      </c>
      <c r="M16" s="540" t="s">
        <v>20</v>
      </c>
      <c r="N16" s="21">
        <v>1.1604000000000001</v>
      </c>
      <c r="O16" s="21">
        <v>1.4043000000000001</v>
      </c>
      <c r="P16" s="21">
        <v>1.9893000000000001</v>
      </c>
      <c r="Q16" s="64">
        <v>2.4039000000000001</v>
      </c>
      <c r="R16" s="64">
        <v>4.7081</v>
      </c>
      <c r="S16" s="64">
        <v>13.3794</v>
      </c>
      <c r="T16" s="65">
        <v>0.11209604387686983</v>
      </c>
      <c r="U16" s="66">
        <v>0.91473107136220511</v>
      </c>
      <c r="V16" s="25">
        <v>6.6907002659959636</v>
      </c>
      <c r="W16" s="67">
        <v>15.508935210263196</v>
      </c>
    </row>
    <row r="17" spans="1:23" ht="15" customHeight="1" x14ac:dyDescent="0.25">
      <c r="A17" s="540" t="s">
        <v>21</v>
      </c>
      <c r="B17" s="16">
        <v>0</v>
      </c>
      <c r="C17" s="16">
        <v>0</v>
      </c>
      <c r="D17" s="527">
        <v>0</v>
      </c>
      <c r="E17" s="16">
        <v>0</v>
      </c>
      <c r="F17" s="16">
        <v>0</v>
      </c>
      <c r="G17" s="16">
        <v>0</v>
      </c>
      <c r="H17" s="61">
        <v>0</v>
      </c>
      <c r="I17" s="62">
        <v>0</v>
      </c>
      <c r="J17" s="63">
        <v>0</v>
      </c>
      <c r="K17" s="539" t="s">
        <v>46</v>
      </c>
      <c r="M17" s="540" t="s">
        <v>21</v>
      </c>
      <c r="N17" s="21">
        <v>0</v>
      </c>
      <c r="O17" s="21">
        <v>0</v>
      </c>
      <c r="P17" s="21">
        <v>0</v>
      </c>
      <c r="Q17" s="64">
        <v>0</v>
      </c>
      <c r="R17" s="64">
        <v>0</v>
      </c>
      <c r="S17" s="64">
        <v>0</v>
      </c>
      <c r="T17" s="65">
        <v>0</v>
      </c>
      <c r="U17" s="66">
        <v>0</v>
      </c>
      <c r="V17" s="25" t="s">
        <v>46</v>
      </c>
      <c r="W17" s="67" t="s">
        <v>46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0</v>
      </c>
      <c r="R18" s="73">
        <v>0.109</v>
      </c>
      <c r="S18" s="73">
        <v>0.58109999999999995</v>
      </c>
      <c r="T18" s="74">
        <v>0</v>
      </c>
      <c r="U18" s="75">
        <v>3.9729003211547403E-2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319.03719999999998</v>
      </c>
      <c r="D23" s="120">
        <v>323.2602</v>
      </c>
      <c r="E23" s="120">
        <v>339.34989999999999</v>
      </c>
      <c r="F23" s="120">
        <v>350.33800000000002</v>
      </c>
      <c r="G23" s="120">
        <v>367.18560000000002</v>
      </c>
      <c r="H23" s="128">
        <v>388.91910000000001</v>
      </c>
      <c r="I23" s="129">
        <v>100.00003093483207</v>
      </c>
      <c r="J23" s="129">
        <v>99.999974287711751</v>
      </c>
      <c r="K23" s="537">
        <v>0.7734498774202736</v>
      </c>
      <c r="M23" s="137" t="s">
        <v>15</v>
      </c>
      <c r="N23" s="138">
        <v>344.2509</v>
      </c>
      <c r="O23" s="138">
        <v>354.95429999999999</v>
      </c>
      <c r="P23" s="138">
        <v>397.80270000000002</v>
      </c>
      <c r="Q23" s="138">
        <v>334.49979999999999</v>
      </c>
      <c r="R23" s="138">
        <v>351.03699999999998</v>
      </c>
      <c r="S23" s="138">
        <v>412.37</v>
      </c>
      <c r="T23" s="139">
        <v>100.00002513808981</v>
      </c>
      <c r="U23" s="139">
        <v>99.999975749933327</v>
      </c>
      <c r="V23" s="140">
        <v>0.86832569025414585</v>
      </c>
      <c r="W23" s="538">
        <v>1.0195937643211916</v>
      </c>
    </row>
    <row r="24" spans="1:23" ht="15" customHeight="1" x14ac:dyDescent="0.25">
      <c r="A24" s="15" t="s">
        <v>0</v>
      </c>
      <c r="B24" s="82"/>
      <c r="C24" s="16">
        <v>66.912199999999999</v>
      </c>
      <c r="D24" s="527">
        <v>67.1952</v>
      </c>
      <c r="E24" s="16">
        <v>58.924399999999999</v>
      </c>
      <c r="F24" s="16">
        <v>51.108899999999998</v>
      </c>
      <c r="G24" s="16">
        <v>48.754100000000001</v>
      </c>
      <c r="H24" s="61">
        <v>44.6783</v>
      </c>
      <c r="I24" s="62">
        <v>20.786722275120788</v>
      </c>
      <c r="J24" s="63">
        <v>11.487813275305841</v>
      </c>
      <c r="K24" s="539">
        <v>-1.686098083260168</v>
      </c>
      <c r="M24" s="15" t="s">
        <v>0</v>
      </c>
      <c r="N24" s="21">
        <v>61.332799999999999</v>
      </c>
      <c r="O24" s="21">
        <v>55.452300000000001</v>
      </c>
      <c r="P24" s="21">
        <v>53.6267</v>
      </c>
      <c r="Q24" s="64">
        <v>51.259599999999999</v>
      </c>
      <c r="R24" s="64">
        <v>35.349699999999999</v>
      </c>
      <c r="S24" s="64">
        <v>16.757300000000001</v>
      </c>
      <c r="T24" s="65">
        <v>13.480728009136186</v>
      </c>
      <c r="U24" s="66">
        <v>4.0636564250551688</v>
      </c>
      <c r="V24" s="25">
        <v>-0.93540898332968858</v>
      </c>
      <c r="W24" s="67">
        <v>-5.6222959214026202</v>
      </c>
    </row>
    <row r="25" spans="1:23" ht="15" customHeight="1" x14ac:dyDescent="0.25">
      <c r="A25" s="15" t="s">
        <v>1</v>
      </c>
      <c r="B25" s="82"/>
      <c r="C25" s="16">
        <v>9.0256000000000007</v>
      </c>
      <c r="D25" s="527">
        <v>9.0248000000000008</v>
      </c>
      <c r="E25" s="16">
        <v>5.5273000000000003</v>
      </c>
      <c r="F25" s="16">
        <v>2.7035999999999998</v>
      </c>
      <c r="G25" s="16">
        <v>1.7143999999999999</v>
      </c>
      <c r="H25" s="61">
        <v>1.1955</v>
      </c>
      <c r="I25" s="83">
        <v>2.7918067241188371</v>
      </c>
      <c r="J25" s="84">
        <v>0.30739040587104105</v>
      </c>
      <c r="K25" s="539">
        <v>-8.0776045973589223</v>
      </c>
      <c r="M25" s="15" t="s">
        <v>1</v>
      </c>
      <c r="N25" s="21">
        <v>5.5179999999999998</v>
      </c>
      <c r="O25" s="21">
        <v>2.665</v>
      </c>
      <c r="P25" s="21">
        <v>1.0555000000000001</v>
      </c>
      <c r="Q25" s="64">
        <v>5.5183999999999997</v>
      </c>
      <c r="R25" s="64">
        <v>2.6646999999999998</v>
      </c>
      <c r="S25" s="64">
        <v>1.0840000000000001</v>
      </c>
      <c r="T25" s="65">
        <v>0.26533253796417172</v>
      </c>
      <c r="U25" s="66">
        <v>0.26287072289448798</v>
      </c>
      <c r="V25" s="25">
        <v>-8.5534075440250827</v>
      </c>
      <c r="W25" s="67">
        <v>-8.4518328258875286</v>
      </c>
    </row>
    <row r="26" spans="1:23" ht="15" customHeight="1" x14ac:dyDescent="0.25">
      <c r="A26" s="15" t="s">
        <v>2</v>
      </c>
      <c r="B26" s="82"/>
      <c r="C26" s="16">
        <v>144.50559999999999</v>
      </c>
      <c r="D26" s="527">
        <v>147.35149999999999</v>
      </c>
      <c r="E26" s="16">
        <v>162.405</v>
      </c>
      <c r="F26" s="16">
        <v>170.63290000000001</v>
      </c>
      <c r="G26" s="16">
        <v>173.977</v>
      </c>
      <c r="H26" s="61">
        <v>182.6096</v>
      </c>
      <c r="I26" s="83">
        <v>45.582939068898675</v>
      </c>
      <c r="J26" s="84">
        <v>46.953106700082351</v>
      </c>
      <c r="K26" s="539">
        <v>0.89788052871597746</v>
      </c>
      <c r="M26" s="15" t="s">
        <v>2</v>
      </c>
      <c r="N26" s="21">
        <v>165.74029999999999</v>
      </c>
      <c r="O26" s="21">
        <v>176.8218</v>
      </c>
      <c r="P26" s="21">
        <v>199.61969999999999</v>
      </c>
      <c r="Q26" s="64">
        <v>150.9888</v>
      </c>
      <c r="R26" s="64">
        <v>144.75040000000001</v>
      </c>
      <c r="S26" s="64">
        <v>139.083</v>
      </c>
      <c r="T26" s="65">
        <v>50.180579468163486</v>
      </c>
      <c r="U26" s="66">
        <v>33.727720251230693</v>
      </c>
      <c r="V26" s="25">
        <v>1.2730061385693325</v>
      </c>
      <c r="W26" s="67">
        <v>-0.24033577895067326</v>
      </c>
    </row>
    <row r="27" spans="1:23" ht="15" customHeight="1" x14ac:dyDescent="0.25">
      <c r="A27" s="15" t="s">
        <v>3</v>
      </c>
      <c r="B27" s="82"/>
      <c r="C27" s="16">
        <v>27.614000000000001</v>
      </c>
      <c r="D27" s="527">
        <v>28.396000000000001</v>
      </c>
      <c r="E27" s="16">
        <v>30.774000000000001</v>
      </c>
      <c r="F27" s="16">
        <v>32.311999999999998</v>
      </c>
      <c r="G27" s="16">
        <v>34.136000000000003</v>
      </c>
      <c r="H27" s="61">
        <v>36.167999999999999</v>
      </c>
      <c r="I27" s="83">
        <v>8.7842549129153547</v>
      </c>
      <c r="J27" s="84">
        <v>9.2996204094887602</v>
      </c>
      <c r="K27" s="539">
        <v>1.0131246215625778</v>
      </c>
      <c r="M27" s="15" t="s">
        <v>3</v>
      </c>
      <c r="N27" s="21">
        <v>31.981999999999999</v>
      </c>
      <c r="O27" s="21">
        <v>33.728000000000002</v>
      </c>
      <c r="P27" s="21">
        <v>38.984000000000002</v>
      </c>
      <c r="Q27" s="64">
        <v>36.74</v>
      </c>
      <c r="R27" s="64">
        <v>40.857999999999997</v>
      </c>
      <c r="S27" s="64">
        <v>49.201999999999998</v>
      </c>
      <c r="T27" s="65">
        <v>9.7998329322551108</v>
      </c>
      <c r="U27" s="66">
        <v>11.931517811673983</v>
      </c>
      <c r="V27" s="25">
        <v>1.3291853946546528</v>
      </c>
      <c r="W27" s="67">
        <v>2.3167883625495156</v>
      </c>
    </row>
    <row r="28" spans="1:23" ht="15" customHeight="1" x14ac:dyDescent="0.25">
      <c r="A28" s="15" t="s">
        <v>133</v>
      </c>
      <c r="B28" s="544"/>
      <c r="C28" s="16">
        <v>70.979700000000008</v>
      </c>
      <c r="D28" s="527">
        <v>71.292799999999986</v>
      </c>
      <c r="E28" s="16">
        <v>81.719200000000015</v>
      </c>
      <c r="F28" s="16">
        <v>93.580600000000004</v>
      </c>
      <c r="G28" s="16">
        <v>108.60409999999999</v>
      </c>
      <c r="H28" s="61">
        <v>124.26759999999999</v>
      </c>
      <c r="I28" s="83">
        <v>22.054307953778405</v>
      </c>
      <c r="J28" s="84">
        <v>31.952043496963761</v>
      </c>
      <c r="K28" s="539">
        <v>2.3421830504374741</v>
      </c>
      <c r="M28" s="15" t="s">
        <v>133</v>
      </c>
      <c r="N28" s="21">
        <v>79.677799999999991</v>
      </c>
      <c r="O28" s="21">
        <v>86.287199999999999</v>
      </c>
      <c r="P28" s="21">
        <v>104.51690000000001</v>
      </c>
      <c r="Q28" s="64">
        <v>89.993100000000013</v>
      </c>
      <c r="R28" s="64">
        <v>127.41420000000001</v>
      </c>
      <c r="S28" s="64">
        <v>206.24360000000004</v>
      </c>
      <c r="T28" s="65">
        <v>26.273552190570854</v>
      </c>
      <c r="U28" s="66">
        <v>50.014210539078995</v>
      </c>
      <c r="V28" s="25">
        <v>1.6067441799968218</v>
      </c>
      <c r="W28" s="67">
        <v>4.5255072252007755</v>
      </c>
    </row>
    <row r="29" spans="1:23" ht="15" customHeight="1" x14ac:dyDescent="0.25">
      <c r="A29" s="540" t="s">
        <v>4</v>
      </c>
      <c r="B29" s="82"/>
      <c r="C29" s="16">
        <v>69.097200000000001</v>
      </c>
      <c r="D29" s="527">
        <v>69.325800000000001</v>
      </c>
      <c r="E29" s="16">
        <v>75.012600000000006</v>
      </c>
      <c r="F29" s="16">
        <v>79.171700000000001</v>
      </c>
      <c r="G29" s="16">
        <v>83.453999999999994</v>
      </c>
      <c r="H29" s="61">
        <v>87.276700000000005</v>
      </c>
      <c r="I29" s="83">
        <v>21.445819807078013</v>
      </c>
      <c r="J29" s="84">
        <v>22.44083666757431</v>
      </c>
      <c r="K29" s="539">
        <v>0.96406074696631094</v>
      </c>
      <c r="M29" s="540" t="s">
        <v>4</v>
      </c>
      <c r="N29" s="21">
        <v>75.154899999999998</v>
      </c>
      <c r="O29" s="21">
        <v>79.621799999999993</v>
      </c>
      <c r="P29" s="21">
        <v>89.871099999999998</v>
      </c>
      <c r="Q29" s="64">
        <v>80.048699999999997</v>
      </c>
      <c r="R29" s="64">
        <v>93.693700000000007</v>
      </c>
      <c r="S29" s="64">
        <v>122.5924</v>
      </c>
      <c r="T29" s="65">
        <v>22.591877832905606</v>
      </c>
      <c r="U29" s="66">
        <v>29.728738754031575</v>
      </c>
      <c r="V29" s="25">
        <v>1.0873663615763141</v>
      </c>
      <c r="W29" s="67">
        <v>2.4036321124955684</v>
      </c>
    </row>
    <row r="30" spans="1:23" ht="15" customHeight="1" x14ac:dyDescent="0.25">
      <c r="A30" s="540" t="s">
        <v>32</v>
      </c>
      <c r="B30" s="85"/>
      <c r="C30" s="16">
        <v>1.4822</v>
      </c>
      <c r="D30" s="527">
        <v>1.4832000000000001</v>
      </c>
      <c r="E30" s="16">
        <v>1.9016999999999999</v>
      </c>
      <c r="F30" s="16">
        <v>2.9685000000000001</v>
      </c>
      <c r="G30" s="16">
        <v>4.907</v>
      </c>
      <c r="H30" s="61">
        <v>7.8590999999999998</v>
      </c>
      <c r="I30" s="83">
        <v>0.45882542917439267</v>
      </c>
      <c r="J30" s="84">
        <v>2.0207544448189867</v>
      </c>
      <c r="K30" s="539">
        <v>7.1948396800082692</v>
      </c>
      <c r="M30" s="540" t="s">
        <v>32</v>
      </c>
      <c r="N30" s="21">
        <v>1.841</v>
      </c>
      <c r="O30" s="21">
        <v>2.5686</v>
      </c>
      <c r="P30" s="21">
        <v>5.3045</v>
      </c>
      <c r="Q30" s="64">
        <v>2.7860999999999998</v>
      </c>
      <c r="R30" s="64">
        <v>7.6256000000000004</v>
      </c>
      <c r="S30" s="64">
        <v>20.200800000000001</v>
      </c>
      <c r="T30" s="65">
        <v>1.3334499740700603</v>
      </c>
      <c r="U30" s="66">
        <v>4.8987074714455465</v>
      </c>
      <c r="V30" s="25">
        <v>5.4533054638109313</v>
      </c>
      <c r="W30" s="67">
        <v>11.495421968395746</v>
      </c>
    </row>
    <row r="31" spans="1:23" ht="15" customHeight="1" x14ac:dyDescent="0.25">
      <c r="A31" s="540" t="s">
        <v>13</v>
      </c>
      <c r="B31" s="85"/>
      <c r="C31" s="16">
        <v>0.16750000000000001</v>
      </c>
      <c r="D31" s="527">
        <v>0.2152</v>
      </c>
      <c r="E31" s="16">
        <v>2.8555999999999999</v>
      </c>
      <c r="F31" s="16">
        <v>8.2007999999999992</v>
      </c>
      <c r="G31" s="16">
        <v>15.4803</v>
      </c>
      <c r="H31" s="61">
        <v>22.663799999999998</v>
      </c>
      <c r="I31" s="83">
        <v>6.6571758601894071E-2</v>
      </c>
      <c r="J31" s="84">
        <v>5.8273815814137171</v>
      </c>
      <c r="K31" s="539">
        <v>21.414466508122821</v>
      </c>
      <c r="M31" s="540" t="s">
        <v>13</v>
      </c>
      <c r="N31" s="21">
        <v>1.0746</v>
      </c>
      <c r="O31" s="21">
        <v>1.7319</v>
      </c>
      <c r="P31" s="21">
        <v>5.3949999999999996</v>
      </c>
      <c r="Q31" s="64">
        <v>3.4539</v>
      </c>
      <c r="R31" s="64">
        <v>18.884</v>
      </c>
      <c r="S31" s="64">
        <v>44.333500000000001</v>
      </c>
      <c r="T31" s="65">
        <v>1.3561999453497926</v>
      </c>
      <c r="U31" s="66">
        <v>10.750903314984116</v>
      </c>
      <c r="V31" s="25">
        <v>14.366250393761648</v>
      </c>
      <c r="W31" s="67">
        <v>24.856763473820067</v>
      </c>
    </row>
    <row r="32" spans="1:23" ht="15" customHeight="1" x14ac:dyDescent="0.25">
      <c r="A32" s="540" t="s">
        <v>14</v>
      </c>
      <c r="B32" s="85"/>
      <c r="C32" s="16">
        <v>8.8999999999999996E-2</v>
      </c>
      <c r="D32" s="527">
        <v>8.8999999999999996E-2</v>
      </c>
      <c r="E32" s="16">
        <v>0.40379999999999999</v>
      </c>
      <c r="F32" s="16">
        <v>1.0632999999999999</v>
      </c>
      <c r="G32" s="16">
        <v>1.8832</v>
      </c>
      <c r="H32" s="61">
        <v>2.8332999999999999</v>
      </c>
      <c r="I32" s="83">
        <v>2.7532000537028686E-2</v>
      </c>
      <c r="J32" s="84">
        <v>0.72850626261348439</v>
      </c>
      <c r="K32" s="539">
        <v>15.510360641087129</v>
      </c>
      <c r="M32" s="540" t="s">
        <v>14</v>
      </c>
      <c r="N32" s="21">
        <v>0.38569999999999999</v>
      </c>
      <c r="O32" s="21">
        <v>0.88919999999999999</v>
      </c>
      <c r="P32" s="21">
        <v>1.9072</v>
      </c>
      <c r="Q32" s="64">
        <v>1.0296000000000001</v>
      </c>
      <c r="R32" s="64">
        <v>2.1692999999999998</v>
      </c>
      <c r="S32" s="64">
        <v>5.4103000000000003</v>
      </c>
      <c r="T32" s="65">
        <v>0.4794336488917747</v>
      </c>
      <c r="U32" s="66">
        <v>1.3120013580037346</v>
      </c>
      <c r="V32" s="25">
        <v>13.620996261253261</v>
      </c>
      <c r="W32" s="67">
        <v>18.666000675286231</v>
      </c>
    </row>
    <row r="33" spans="1:23" ht="15" customHeight="1" x14ac:dyDescent="0.25">
      <c r="A33" s="540" t="s">
        <v>20</v>
      </c>
      <c r="B33" s="85"/>
      <c r="C33" s="16">
        <v>0.14380000000000001</v>
      </c>
      <c r="D33" s="527">
        <v>0.17960000000000001</v>
      </c>
      <c r="E33" s="16">
        <v>1.5455000000000001</v>
      </c>
      <c r="F33" s="16">
        <v>2.1762999999999999</v>
      </c>
      <c r="G33" s="16">
        <v>2.8795999999999999</v>
      </c>
      <c r="H33" s="61">
        <v>3.6347</v>
      </c>
      <c r="I33" s="83">
        <v>5.5558958387082601E-2</v>
      </c>
      <c r="J33" s="84">
        <v>0.93456454054326454</v>
      </c>
      <c r="K33" s="539">
        <v>13.350496457905692</v>
      </c>
      <c r="M33" s="540" t="s">
        <v>20</v>
      </c>
      <c r="N33" s="21">
        <v>1.2216</v>
      </c>
      <c r="O33" s="21">
        <v>1.4757</v>
      </c>
      <c r="P33" s="21">
        <v>2.0390999999999999</v>
      </c>
      <c r="Q33" s="64">
        <v>2.6747999999999998</v>
      </c>
      <c r="R33" s="64">
        <v>4.9913999999999996</v>
      </c>
      <c r="S33" s="64">
        <v>13.482100000000001</v>
      </c>
      <c r="T33" s="65">
        <v>0.51259078935361668</v>
      </c>
      <c r="U33" s="66">
        <v>3.2694182409001629</v>
      </c>
      <c r="V33" s="25">
        <v>10.653165211283966</v>
      </c>
      <c r="W33" s="67">
        <v>19.713685310173457</v>
      </c>
    </row>
    <row r="34" spans="1:23" ht="15" customHeight="1" x14ac:dyDescent="0.25">
      <c r="A34" s="540" t="s">
        <v>21</v>
      </c>
      <c r="B34" s="85"/>
      <c r="C34" s="16">
        <v>0</v>
      </c>
      <c r="D34" s="527">
        <v>0</v>
      </c>
      <c r="E34" s="16">
        <v>0</v>
      </c>
      <c r="F34" s="16">
        <v>0</v>
      </c>
      <c r="G34" s="16">
        <v>0</v>
      </c>
      <c r="H34" s="61">
        <v>0</v>
      </c>
      <c r="I34" s="83">
        <v>0</v>
      </c>
      <c r="J34" s="84">
        <v>0</v>
      </c>
      <c r="K34" s="539" t="s">
        <v>46</v>
      </c>
      <c r="M34" s="540" t="s">
        <v>21</v>
      </c>
      <c r="N34" s="21">
        <v>0</v>
      </c>
      <c r="O34" s="21">
        <v>0</v>
      </c>
      <c r="P34" s="21">
        <v>0</v>
      </c>
      <c r="Q34" s="64">
        <v>0</v>
      </c>
      <c r="R34" s="64">
        <v>0</v>
      </c>
      <c r="S34" s="64">
        <v>0</v>
      </c>
      <c r="T34" s="65">
        <v>0</v>
      </c>
      <c r="U34" s="66">
        <v>0</v>
      </c>
      <c r="V34" s="25" t="s">
        <v>46</v>
      </c>
      <c r="W34" s="67" t="s">
        <v>46</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0</v>
      </c>
      <c r="R35" s="73">
        <v>5.0200000000000002E-2</v>
      </c>
      <c r="S35" s="73">
        <v>0.22450000000000001</v>
      </c>
      <c r="T35" s="74">
        <v>0</v>
      </c>
      <c r="U35" s="75">
        <v>5.444139971384921E-2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1760.8434</v>
      </c>
      <c r="C40" s="120">
        <v>1888.2873</v>
      </c>
      <c r="D40" s="120">
        <v>1901.9606000000001</v>
      </c>
      <c r="E40" s="120">
        <v>1945.3534999999999</v>
      </c>
      <c r="F40" s="120">
        <v>1959.8922</v>
      </c>
      <c r="G40" s="120">
        <v>1997.3480999999999</v>
      </c>
      <c r="H40" s="128">
        <v>2013.4737</v>
      </c>
      <c r="I40" s="129">
        <v>100</v>
      </c>
      <c r="J40" s="130">
        <v>100</v>
      </c>
      <c r="K40" s="537">
        <v>0.2376828126436914</v>
      </c>
      <c r="M40" s="137" t="s">
        <v>36</v>
      </c>
      <c r="N40" s="138">
        <v>2006.3240000000001</v>
      </c>
      <c r="O40" s="138">
        <v>2070.0479</v>
      </c>
      <c r="P40" s="138">
        <v>2197.1206999999999</v>
      </c>
      <c r="Q40" s="138">
        <v>1777.9043999999999</v>
      </c>
      <c r="R40" s="138">
        <v>1627.7180000000001</v>
      </c>
      <c r="S40" s="138">
        <v>1367.6409000000001</v>
      </c>
      <c r="T40" s="139">
        <v>100</v>
      </c>
      <c r="U40" s="139">
        <v>99.999992688139116</v>
      </c>
      <c r="V40" s="140">
        <v>0.6029038664135955</v>
      </c>
      <c r="W40" s="538">
        <v>-1.3647597294355718</v>
      </c>
    </row>
    <row r="41" spans="1:23" ht="15" customHeight="1" x14ac:dyDescent="0.25">
      <c r="A41" s="15" t="s">
        <v>0</v>
      </c>
      <c r="B41" s="16">
        <v>525.07470000000001</v>
      </c>
      <c r="C41" s="16">
        <v>480.2439</v>
      </c>
      <c r="D41" s="527">
        <v>463.70600000000002</v>
      </c>
      <c r="E41" s="16">
        <v>481.59530000000001</v>
      </c>
      <c r="F41" s="16">
        <v>473.0487</v>
      </c>
      <c r="G41" s="16">
        <v>481.58519999999999</v>
      </c>
      <c r="H41" s="61">
        <v>473.6977</v>
      </c>
      <c r="I41" s="62">
        <v>24.380420919339759</v>
      </c>
      <c r="J41" s="63">
        <v>23.526391231233863</v>
      </c>
      <c r="K41" s="539">
        <v>8.8867062604314206E-2</v>
      </c>
      <c r="M41" s="15" t="s">
        <v>0</v>
      </c>
      <c r="N41" s="21">
        <v>507.78980000000001</v>
      </c>
      <c r="O41" s="21">
        <v>520.77020000000005</v>
      </c>
      <c r="P41" s="21">
        <v>530.22929999999997</v>
      </c>
      <c r="Q41" s="64">
        <v>374.46499999999997</v>
      </c>
      <c r="R41" s="64">
        <v>295.49990000000003</v>
      </c>
      <c r="S41" s="64">
        <v>185.87119999999999</v>
      </c>
      <c r="T41" s="65">
        <v>24.132916320892157</v>
      </c>
      <c r="U41" s="66">
        <v>13.590643567328234</v>
      </c>
      <c r="V41" s="25">
        <v>0.5601413904990693</v>
      </c>
      <c r="W41" s="67">
        <v>-3.7375174196770944</v>
      </c>
    </row>
    <row r="42" spans="1:23" ht="15" customHeight="1" x14ac:dyDescent="0.25">
      <c r="A42" s="15" t="s">
        <v>1</v>
      </c>
      <c r="B42" s="16">
        <v>390.7355</v>
      </c>
      <c r="C42" s="16">
        <v>419.40910000000002</v>
      </c>
      <c r="D42" s="527">
        <v>431.09730000000002</v>
      </c>
      <c r="E42" s="16">
        <v>439.17419999999998</v>
      </c>
      <c r="F42" s="16">
        <v>442.2056</v>
      </c>
      <c r="G42" s="16">
        <v>437.87180000000001</v>
      </c>
      <c r="H42" s="61">
        <v>429.726</v>
      </c>
      <c r="I42" s="62">
        <v>22.665942711957335</v>
      </c>
      <c r="J42" s="63">
        <v>21.342518653211116</v>
      </c>
      <c r="K42" s="539">
        <v>-1.3274212249758666E-2</v>
      </c>
      <c r="M42" s="15" t="s">
        <v>1</v>
      </c>
      <c r="N42" s="21">
        <v>451.26080000000002</v>
      </c>
      <c r="O42" s="21">
        <v>464.8571</v>
      </c>
      <c r="P42" s="21">
        <v>477.20620000000002</v>
      </c>
      <c r="Q42" s="64">
        <v>421.64</v>
      </c>
      <c r="R42" s="64">
        <v>404.41629999999998</v>
      </c>
      <c r="S42" s="64">
        <v>340.7244</v>
      </c>
      <c r="T42" s="65">
        <v>21.719616951403719</v>
      </c>
      <c r="U42" s="66">
        <v>24.913294125672898</v>
      </c>
      <c r="V42" s="25">
        <v>0.42429285037790532</v>
      </c>
      <c r="W42" s="67">
        <v>-0.9754607119225045</v>
      </c>
    </row>
    <row r="43" spans="1:23" s="110" customFormat="1" ht="15" customHeight="1" x14ac:dyDescent="0.25">
      <c r="A43" s="47" t="s">
        <v>2</v>
      </c>
      <c r="B43" s="48">
        <v>845.03319999999997</v>
      </c>
      <c r="C43" s="48">
        <v>988.63419999999996</v>
      </c>
      <c r="D43" s="533">
        <v>1007.1573</v>
      </c>
      <c r="E43" s="48">
        <v>1024.5841</v>
      </c>
      <c r="F43" s="48">
        <v>1044.6378999999999</v>
      </c>
      <c r="G43" s="48">
        <v>1077.8910000000001</v>
      </c>
      <c r="H43" s="68">
        <v>1110.05</v>
      </c>
      <c r="I43" s="69">
        <v>52.953636368702902</v>
      </c>
      <c r="J43" s="70">
        <v>55.131090115555025</v>
      </c>
      <c r="K43" s="542">
        <v>0.40612768597665383</v>
      </c>
      <c r="M43" s="15" t="s">
        <v>2</v>
      </c>
      <c r="N43" s="21">
        <v>1047.2734</v>
      </c>
      <c r="O43" s="21">
        <v>1084.4205999999999</v>
      </c>
      <c r="P43" s="21">
        <v>1189.6851999999999</v>
      </c>
      <c r="Q43" s="64">
        <v>981.79949999999997</v>
      </c>
      <c r="R43" s="64">
        <v>927.80169999999998</v>
      </c>
      <c r="S43" s="64">
        <v>841.04520000000002</v>
      </c>
      <c r="T43" s="65">
        <v>54.147466727704121</v>
      </c>
      <c r="U43" s="66">
        <v>61.496054995137975</v>
      </c>
      <c r="V43" s="25">
        <v>0.69640086399542778</v>
      </c>
      <c r="W43" s="67">
        <v>-0.7481940012279531</v>
      </c>
    </row>
    <row r="44" spans="1:23" ht="15" customHeight="1" x14ac:dyDescent="0.25">
      <c r="A44" s="132" t="s">
        <v>16</v>
      </c>
      <c r="B44" s="133">
        <v>992.71510000000001</v>
      </c>
      <c r="C44" s="133">
        <v>955.8229</v>
      </c>
      <c r="D44" s="133">
        <v>948.98839999999996</v>
      </c>
      <c r="E44" s="133">
        <v>936.07619999999997</v>
      </c>
      <c r="F44" s="133">
        <v>916.28679999999997</v>
      </c>
      <c r="G44" s="133">
        <v>922.4787</v>
      </c>
      <c r="H44" s="134">
        <v>916.38710000000003</v>
      </c>
      <c r="I44" s="135">
        <v>100.00000000000001</v>
      </c>
      <c r="J44" s="136">
        <v>100</v>
      </c>
      <c r="K44" s="545">
        <v>-0.14555106106469706</v>
      </c>
      <c r="M44" s="137" t="s">
        <v>16</v>
      </c>
      <c r="N44" s="138">
        <v>971.60289999999998</v>
      </c>
      <c r="O44" s="138">
        <v>980.53899999999999</v>
      </c>
      <c r="P44" s="138">
        <v>1009.3502999999999</v>
      </c>
      <c r="Q44" s="138">
        <v>819.94640000000004</v>
      </c>
      <c r="R44" s="138">
        <v>691.23590000000002</v>
      </c>
      <c r="S44" s="138">
        <v>518.53660000000002</v>
      </c>
      <c r="T44" s="139">
        <v>100</v>
      </c>
      <c r="U44" s="139">
        <v>100.0000192850418</v>
      </c>
      <c r="V44" s="140">
        <v>0.25727020820844881</v>
      </c>
      <c r="W44" s="530">
        <v>-2.486830801760731</v>
      </c>
    </row>
    <row r="45" spans="1:23" ht="15" customHeight="1" x14ac:dyDescent="0.25">
      <c r="A45" s="15" t="s">
        <v>0</v>
      </c>
      <c r="B45" s="16">
        <v>409.50139999999999</v>
      </c>
      <c r="C45" s="16">
        <v>353.15019999999998</v>
      </c>
      <c r="D45" s="527">
        <v>344.53489999999999</v>
      </c>
      <c r="E45" s="16">
        <v>351.61520000000002</v>
      </c>
      <c r="F45" s="16">
        <v>336.29509999999999</v>
      </c>
      <c r="G45" s="16">
        <v>337.1087</v>
      </c>
      <c r="H45" s="61">
        <v>322.00009999999997</v>
      </c>
      <c r="I45" s="62">
        <v>36.30549119462367</v>
      </c>
      <c r="J45" s="63">
        <v>35.138000087517597</v>
      </c>
      <c r="K45" s="539">
        <v>-0.28145124565640556</v>
      </c>
      <c r="M45" s="15" t="s">
        <v>0</v>
      </c>
      <c r="N45" s="21">
        <v>376.81020000000001</v>
      </c>
      <c r="O45" s="21">
        <v>382.53660000000002</v>
      </c>
      <c r="P45" s="21">
        <v>376.83730000000003</v>
      </c>
      <c r="Q45" s="64">
        <v>259.54129999999998</v>
      </c>
      <c r="R45" s="64">
        <v>188.8441</v>
      </c>
      <c r="S45" s="64">
        <v>98.251599999999996</v>
      </c>
      <c r="T45" s="65">
        <v>37.334639916389783</v>
      </c>
      <c r="U45" s="66">
        <v>18.947862118122423</v>
      </c>
      <c r="V45" s="25">
        <v>0.37410694691544233</v>
      </c>
      <c r="W45" s="67">
        <v>-5.0934687850481497</v>
      </c>
    </row>
    <row r="46" spans="1:23" ht="15" customHeight="1" x14ac:dyDescent="0.25">
      <c r="A46" s="15" t="s">
        <v>1</v>
      </c>
      <c r="B46" s="16">
        <v>95.332599999999999</v>
      </c>
      <c r="C46" s="16">
        <v>35.758000000000003</v>
      </c>
      <c r="D46" s="527">
        <v>32.610199999999999</v>
      </c>
      <c r="E46" s="16">
        <v>28.510100000000001</v>
      </c>
      <c r="F46" s="16">
        <v>26.1511</v>
      </c>
      <c r="G46" s="16">
        <v>23.485600000000002</v>
      </c>
      <c r="H46" s="61">
        <v>22.583100000000002</v>
      </c>
      <c r="I46" s="62">
        <v>3.436311761028902</v>
      </c>
      <c r="J46" s="63">
        <v>2.4643624948452461</v>
      </c>
      <c r="K46" s="539">
        <v>-1.5192711847789475</v>
      </c>
      <c r="M46" s="15" t="s">
        <v>1</v>
      </c>
      <c r="N46" s="21">
        <v>28.498200000000001</v>
      </c>
      <c r="O46" s="21">
        <v>26.120999999999999</v>
      </c>
      <c r="P46" s="21">
        <v>22.482099999999999</v>
      </c>
      <c r="Q46" s="64">
        <v>26.675899999999999</v>
      </c>
      <c r="R46" s="64">
        <v>23.527100000000001</v>
      </c>
      <c r="S46" s="64">
        <v>18.230599999999999</v>
      </c>
      <c r="T46" s="65">
        <v>2.2273832979491854</v>
      </c>
      <c r="U46" s="66">
        <v>3.5157788283411429</v>
      </c>
      <c r="V46" s="25">
        <v>-1.5376623925506094</v>
      </c>
      <c r="W46" s="67">
        <v>-2.393895743602148</v>
      </c>
    </row>
    <row r="47" spans="1:23" ht="15" customHeight="1" x14ac:dyDescent="0.25">
      <c r="A47" s="15" t="s">
        <v>2</v>
      </c>
      <c r="B47" s="16">
        <v>487.8811</v>
      </c>
      <c r="C47" s="16">
        <v>566.91470000000004</v>
      </c>
      <c r="D47" s="527">
        <v>571.8433</v>
      </c>
      <c r="E47" s="16">
        <v>555.95090000000005</v>
      </c>
      <c r="F47" s="16">
        <v>553.84059999999999</v>
      </c>
      <c r="G47" s="16">
        <v>561.8845</v>
      </c>
      <c r="H47" s="61">
        <v>571.8039</v>
      </c>
      <c r="I47" s="62">
        <v>60.25819704434744</v>
      </c>
      <c r="J47" s="63">
        <v>62.397637417637156</v>
      </c>
      <c r="K47" s="539">
        <v>-2.8709278714345032E-4</v>
      </c>
      <c r="M47" s="15" t="s">
        <v>2</v>
      </c>
      <c r="N47" s="21">
        <v>566.29449999999997</v>
      </c>
      <c r="O47" s="21">
        <v>571.88139999999999</v>
      </c>
      <c r="P47" s="21">
        <v>610.03089999999997</v>
      </c>
      <c r="Q47" s="64">
        <v>533.72919999999999</v>
      </c>
      <c r="R47" s="64">
        <v>478.86470000000003</v>
      </c>
      <c r="S47" s="64">
        <v>402.05450000000002</v>
      </c>
      <c r="T47" s="65">
        <v>60.437976785661029</v>
      </c>
      <c r="U47" s="66">
        <v>77.536378338578231</v>
      </c>
      <c r="V47" s="25">
        <v>0.26971561662163523</v>
      </c>
      <c r="W47" s="67">
        <v>-1.4571022995806704</v>
      </c>
    </row>
    <row r="48" spans="1:23" ht="15" customHeight="1" x14ac:dyDescent="0.25">
      <c r="A48" s="132" t="s">
        <v>19</v>
      </c>
      <c r="B48" s="133">
        <v>696.76020000000005</v>
      </c>
      <c r="C48" s="133">
        <v>807.12080000000003</v>
      </c>
      <c r="D48" s="133">
        <v>825.88369999999998</v>
      </c>
      <c r="E48" s="133">
        <v>885.37609999999995</v>
      </c>
      <c r="F48" s="133">
        <v>917.18119999999999</v>
      </c>
      <c r="G48" s="133">
        <v>946.27009999999996</v>
      </c>
      <c r="H48" s="134">
        <v>966.97069999999997</v>
      </c>
      <c r="I48" s="135">
        <v>100</v>
      </c>
      <c r="J48" s="136">
        <v>100</v>
      </c>
      <c r="K48" s="545">
        <v>0.65930654674999367</v>
      </c>
      <c r="M48" s="137" t="s">
        <v>19</v>
      </c>
      <c r="N48" s="138">
        <v>907.7441</v>
      </c>
      <c r="O48" s="138">
        <v>957.32470000000001</v>
      </c>
      <c r="P48" s="138">
        <v>1044.3398999999999</v>
      </c>
      <c r="Q48" s="138">
        <v>843.72410000000002</v>
      </c>
      <c r="R48" s="138">
        <v>829.90319999999997</v>
      </c>
      <c r="S48" s="138">
        <v>757.89369999999997</v>
      </c>
      <c r="T48" s="139">
        <v>100</v>
      </c>
      <c r="U48" s="139">
        <v>100</v>
      </c>
      <c r="V48" s="140">
        <v>0.98265635998027179</v>
      </c>
      <c r="W48" s="530">
        <v>-0.35732185659810289</v>
      </c>
    </row>
    <row r="49" spans="1:23" ht="15" customHeight="1" x14ac:dyDescent="0.25">
      <c r="A49" s="15" t="s">
        <v>0</v>
      </c>
      <c r="B49" s="16">
        <v>112.4871</v>
      </c>
      <c r="C49" s="16">
        <v>121.4329</v>
      </c>
      <c r="D49" s="527">
        <v>113.6905</v>
      </c>
      <c r="E49" s="16">
        <v>124.0095</v>
      </c>
      <c r="F49" s="16">
        <v>130.75139999999999</v>
      </c>
      <c r="G49" s="16">
        <v>138.32470000000001</v>
      </c>
      <c r="H49" s="61">
        <v>145.57320000000001</v>
      </c>
      <c r="I49" s="62">
        <v>13.765921279230961</v>
      </c>
      <c r="J49" s="63">
        <v>15.054561632529301</v>
      </c>
      <c r="K49" s="539">
        <v>1.0353194284414835</v>
      </c>
      <c r="M49" s="15" t="s">
        <v>0</v>
      </c>
      <c r="N49" s="21">
        <v>124.89790000000001</v>
      </c>
      <c r="O49" s="21">
        <v>132.0421</v>
      </c>
      <c r="P49" s="21">
        <v>147.0977</v>
      </c>
      <c r="Q49" s="64">
        <v>109.8737</v>
      </c>
      <c r="R49" s="64">
        <v>102.3197</v>
      </c>
      <c r="S49" s="64">
        <v>84.375500000000002</v>
      </c>
      <c r="T49" s="65">
        <v>14.085232212232821</v>
      </c>
      <c r="U49" s="66">
        <v>11.132893702639302</v>
      </c>
      <c r="V49" s="25">
        <v>1.079186440012414</v>
      </c>
      <c r="W49" s="67">
        <v>-1.2348242341903681</v>
      </c>
    </row>
    <row r="50" spans="1:23" ht="15" customHeight="1" x14ac:dyDescent="0.25">
      <c r="A50" s="15" t="s">
        <v>1</v>
      </c>
      <c r="B50" s="16">
        <v>261.60359999999997</v>
      </c>
      <c r="C50" s="16">
        <v>341.35390000000001</v>
      </c>
      <c r="D50" s="527">
        <v>353.78730000000002</v>
      </c>
      <c r="E50" s="16">
        <v>371.53440000000001</v>
      </c>
      <c r="F50" s="16">
        <v>378.08300000000003</v>
      </c>
      <c r="G50" s="16">
        <v>378.11309999999997</v>
      </c>
      <c r="H50" s="61">
        <v>371.8503</v>
      </c>
      <c r="I50" s="62">
        <v>42.837423719586667</v>
      </c>
      <c r="J50" s="63">
        <v>38.45517759741842</v>
      </c>
      <c r="K50" s="539">
        <v>0.20769651114440624</v>
      </c>
      <c r="M50" s="15" t="s">
        <v>1</v>
      </c>
      <c r="N50" s="21">
        <v>383.09230000000002</v>
      </c>
      <c r="O50" s="21">
        <v>399.5394</v>
      </c>
      <c r="P50" s="21">
        <v>416.67809999999997</v>
      </c>
      <c r="Q50" s="64">
        <v>357.79480000000001</v>
      </c>
      <c r="R50" s="64">
        <v>347.12889999999999</v>
      </c>
      <c r="S50" s="64">
        <v>294.35180000000003</v>
      </c>
      <c r="T50" s="65">
        <v>39.898705392755751</v>
      </c>
      <c r="U50" s="66">
        <v>38.838137854952485</v>
      </c>
      <c r="V50" s="25">
        <v>0.68407121847777752</v>
      </c>
      <c r="W50" s="67">
        <v>-0.76340545529991477</v>
      </c>
    </row>
    <row r="51" spans="1:23" ht="15" customHeight="1" x14ac:dyDescent="0.25">
      <c r="A51" s="90" t="s">
        <v>28</v>
      </c>
      <c r="B51" s="43">
        <v>150.7893</v>
      </c>
      <c r="C51" s="43">
        <v>217.95320000000001</v>
      </c>
      <c r="D51" s="532">
        <v>227.04239999999999</v>
      </c>
      <c r="E51" s="43">
        <v>240.13589999999999</v>
      </c>
      <c r="F51" s="43">
        <v>246.09229999999999</v>
      </c>
      <c r="G51" s="43">
        <v>246.78960000000001</v>
      </c>
      <c r="H51" s="91">
        <v>243.31639999999999</v>
      </c>
      <c r="I51" s="92">
        <v>27.490844049834134</v>
      </c>
      <c r="J51" s="93">
        <v>25.162747950894477</v>
      </c>
      <c r="K51" s="546">
        <v>0.28885751596050557</v>
      </c>
      <c r="M51" s="90" t="s">
        <v>28</v>
      </c>
      <c r="N51" s="36">
        <v>248.2602</v>
      </c>
      <c r="O51" s="36">
        <v>261.68770000000001</v>
      </c>
      <c r="P51" s="36">
        <v>279.9323</v>
      </c>
      <c r="Q51" s="94">
        <v>234.67949999999999</v>
      </c>
      <c r="R51" s="94">
        <v>229.5547</v>
      </c>
      <c r="S51" s="94">
        <v>191.05019999999999</v>
      </c>
      <c r="T51" s="95">
        <v>26.80471176098893</v>
      </c>
      <c r="U51" s="96">
        <v>25.208046986008725</v>
      </c>
      <c r="V51" s="40">
        <v>0.87636362734211382</v>
      </c>
      <c r="W51" s="97">
        <v>-0.71658918214014822</v>
      </c>
    </row>
    <row r="52" spans="1:23" ht="12.75" customHeight="1" x14ac:dyDescent="0.25">
      <c r="A52" s="47" t="s">
        <v>2</v>
      </c>
      <c r="B52" s="48">
        <v>322.6694</v>
      </c>
      <c r="C52" s="48">
        <v>344.33409999999998</v>
      </c>
      <c r="D52" s="533">
        <v>358.40589999999997</v>
      </c>
      <c r="E52" s="48">
        <v>389.8322</v>
      </c>
      <c r="F52" s="48">
        <v>408.34679999999997</v>
      </c>
      <c r="G52" s="48">
        <v>429.83229999999998</v>
      </c>
      <c r="H52" s="68">
        <v>449.54719999999998</v>
      </c>
      <c r="I52" s="69">
        <v>43.396655001182367</v>
      </c>
      <c r="J52" s="70">
        <v>46.490260770052288</v>
      </c>
      <c r="K52" s="542">
        <v>0.94853161067096625</v>
      </c>
      <c r="M52" s="71" t="s">
        <v>2</v>
      </c>
      <c r="N52" s="72">
        <v>399.75389999999999</v>
      </c>
      <c r="O52" s="72">
        <v>425.7432</v>
      </c>
      <c r="P52" s="72">
        <v>480.5641</v>
      </c>
      <c r="Q52" s="73">
        <v>376.05560000000003</v>
      </c>
      <c r="R52" s="73">
        <v>380.4545</v>
      </c>
      <c r="S52" s="73">
        <v>379.16640000000001</v>
      </c>
      <c r="T52" s="74">
        <v>46.016062395011438</v>
      </c>
      <c r="U52" s="75">
        <v>50.028968442408214</v>
      </c>
      <c r="V52" s="76">
        <v>1.2295579981298932</v>
      </c>
      <c r="W52" s="77">
        <v>0.2348963495494738</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9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E6797-CA2D-466A-83DA-6E444A1AD135}">
  <sheetPr>
    <tabColor theme="6" tint="0.39997558519241921"/>
  </sheetPr>
  <dimension ref="A1:H10"/>
  <sheetViews>
    <sheetView zoomScale="70" zoomScaleNormal="70" workbookViewId="0">
      <selection sqref="A1:XFD1"/>
    </sheetView>
  </sheetViews>
  <sheetFormatPr defaultRowHeight="13.8" x14ac:dyDescent="0.3"/>
  <cols>
    <col min="1" max="8" width="15.77734375" style="575" customWidth="1"/>
    <col min="9" max="16384" width="8.88671875" style="575"/>
  </cols>
  <sheetData>
    <row r="1" spans="1:8" s="573" customFormat="1" ht="49.5" customHeight="1" x14ac:dyDescent="0.25">
      <c r="A1" s="573" t="s">
        <v>187</v>
      </c>
    </row>
    <row r="2" spans="1:8" s="574" customFormat="1" x14ac:dyDescent="0.3">
      <c r="A2" s="574" t="s">
        <v>176</v>
      </c>
      <c r="B2" s="574" t="s">
        <v>188</v>
      </c>
    </row>
    <row r="3" spans="1:8" s="574" customFormat="1" x14ac:dyDescent="0.3">
      <c r="A3" s="574" t="s">
        <v>177</v>
      </c>
      <c r="B3" s="574" t="s">
        <v>189</v>
      </c>
    </row>
    <row r="4" spans="1:8" s="574" customFormat="1" x14ac:dyDescent="0.3">
      <c r="A4" s="574" t="s">
        <v>178</v>
      </c>
      <c r="B4" s="574" t="s">
        <v>182</v>
      </c>
    </row>
    <row r="7" spans="1:8" x14ac:dyDescent="0.3">
      <c r="A7" s="575" t="s">
        <v>180</v>
      </c>
      <c r="B7" s="575" t="s">
        <v>179</v>
      </c>
      <c r="C7" s="575" t="s">
        <v>183</v>
      </c>
      <c r="D7" s="575">
        <v>2015</v>
      </c>
      <c r="E7" s="575">
        <v>2016</v>
      </c>
      <c r="F7" s="575">
        <v>2025</v>
      </c>
      <c r="G7" s="575">
        <v>2030</v>
      </c>
      <c r="H7" s="575">
        <v>2040</v>
      </c>
    </row>
    <row r="8" spans="1:8" x14ac:dyDescent="0.3">
      <c r="A8" s="575" t="s">
        <v>181</v>
      </c>
      <c r="B8" s="575" t="s">
        <v>0</v>
      </c>
      <c r="C8" s="575" t="s">
        <v>186</v>
      </c>
      <c r="D8" s="576">
        <f>'Fossil fuel production'!C45</f>
        <v>5530.76</v>
      </c>
      <c r="E8" s="576">
        <f>'Fossil fuel production'!D45</f>
        <v>5270.85</v>
      </c>
      <c r="F8" s="576">
        <f>'Fossil fuel production'!P45</f>
        <v>5950.4</v>
      </c>
      <c r="G8" s="576">
        <f>'Fossil fuel production'!Q45</f>
        <v>6375.4</v>
      </c>
      <c r="H8" s="576">
        <f>'Fossil fuel production'!R45</f>
        <v>7207.77</v>
      </c>
    </row>
    <row r="9" spans="1:8" x14ac:dyDescent="0.3">
      <c r="A9" s="575" t="s">
        <v>181</v>
      </c>
      <c r="B9" s="575" t="s">
        <v>1</v>
      </c>
      <c r="C9" s="575" t="s">
        <v>184</v>
      </c>
      <c r="D9" s="576">
        <f>'Fossil fuel production'!C22</f>
        <v>94.315299999999993</v>
      </c>
      <c r="E9" s="576">
        <f>'Fossil fuel production'!D22</f>
        <v>94.624700000000004</v>
      </c>
      <c r="F9" s="576">
        <f>'Fossil fuel production'!P22</f>
        <v>104.08249000000001</v>
      </c>
      <c r="G9" s="576">
        <f>'Fossil fuel production'!Q22</f>
        <v>109.13251</v>
      </c>
      <c r="H9" s="576">
        <f>'Fossil fuel production'!R22</f>
        <v>118.83663</v>
      </c>
    </row>
    <row r="10" spans="1:8" x14ac:dyDescent="0.3">
      <c r="A10" s="575" t="s">
        <v>181</v>
      </c>
      <c r="B10" s="575" t="s">
        <v>2</v>
      </c>
      <c r="C10" s="575" t="s">
        <v>185</v>
      </c>
      <c r="D10" s="576">
        <f>'Fossil fuel production'!C33</f>
        <v>3591.58</v>
      </c>
      <c r="E10" s="576">
        <f>'Fossil fuel production'!D33</f>
        <v>3620.55</v>
      </c>
      <c r="F10" s="576">
        <f>'Fossil fuel production'!P33</f>
        <v>4270.04</v>
      </c>
      <c r="G10" s="576">
        <f>'Fossil fuel production'!Q33</f>
        <v>4719.79</v>
      </c>
      <c r="H10" s="576">
        <f>'Fossil fuel production'!R33</f>
        <v>5704.12</v>
      </c>
    </row>
  </sheetData>
  <conditionalFormatting sqref="A1:XFD1048576">
    <cfRule type="expression" dxfId="3" priority="1">
      <formula>_xlfn.ISFORMULA(A1)</formula>
    </cfRule>
  </conditionalFormatting>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5">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50</v>
      </c>
      <c r="B1" s="522"/>
      <c r="C1" s="522"/>
      <c r="D1" s="522"/>
      <c r="E1" s="522"/>
      <c r="F1" s="522"/>
      <c r="G1" s="522"/>
      <c r="H1" s="522"/>
      <c r="I1" s="522"/>
      <c r="J1" s="522"/>
      <c r="K1" s="522"/>
      <c r="M1" s="522" t="s">
        <v>149</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620.47460000000001</v>
      </c>
      <c r="C6" s="120">
        <v>688.78819999999996</v>
      </c>
      <c r="D6" s="120">
        <v>698.90750000000003</v>
      </c>
      <c r="E6" s="120">
        <v>711.01070000000004</v>
      </c>
      <c r="F6" s="120">
        <v>720.55600000000004</v>
      </c>
      <c r="G6" s="120">
        <v>738.59969999999998</v>
      </c>
      <c r="H6" s="120">
        <v>754.99419999999998</v>
      </c>
      <c r="I6" s="121">
        <v>100</v>
      </c>
      <c r="J6" s="122">
        <v>100</v>
      </c>
      <c r="K6" s="123">
        <v>0.32214973019195625</v>
      </c>
      <c r="M6" s="141" t="s">
        <v>18</v>
      </c>
      <c r="N6" s="142">
        <v>730.81849999999997</v>
      </c>
      <c r="O6" s="142">
        <v>751.59860000000003</v>
      </c>
      <c r="P6" s="142">
        <v>804.31650000000002</v>
      </c>
      <c r="Q6" s="142">
        <v>685.52959999999996</v>
      </c>
      <c r="R6" s="142">
        <v>670.92420000000004</v>
      </c>
      <c r="S6" s="142">
        <v>667.14229999999998</v>
      </c>
      <c r="T6" s="143">
        <v>100</v>
      </c>
      <c r="U6" s="143">
        <v>100</v>
      </c>
      <c r="V6" s="144">
        <v>0.58699999999999997</v>
      </c>
      <c r="W6" s="144">
        <v>-0.19400000000000001</v>
      </c>
    </row>
    <row r="7" spans="1:27" ht="15" customHeight="1" x14ac:dyDescent="0.25">
      <c r="A7" s="15" t="s">
        <v>0</v>
      </c>
      <c r="B7" s="16">
        <v>119.97</v>
      </c>
      <c r="C7" s="16">
        <v>116.4021</v>
      </c>
      <c r="D7" s="526">
        <v>110.11620000000001</v>
      </c>
      <c r="E7" s="16">
        <v>108.50539999999999</v>
      </c>
      <c r="F7" s="16">
        <v>103.7299</v>
      </c>
      <c r="G7" s="16">
        <v>104.363</v>
      </c>
      <c r="H7" s="16">
        <v>99.492000000000004</v>
      </c>
      <c r="I7" s="17">
        <v>15.755475509992381</v>
      </c>
      <c r="J7" s="18">
        <v>13.17784957818219</v>
      </c>
      <c r="K7" s="19">
        <v>-0.42185324277476122</v>
      </c>
      <c r="M7" s="20" t="s">
        <v>0</v>
      </c>
      <c r="N7" s="21">
        <v>114.05459999999999</v>
      </c>
      <c r="O7" s="21">
        <v>113.3074</v>
      </c>
      <c r="P7" s="21">
        <v>109.0348</v>
      </c>
      <c r="Q7" s="22">
        <v>86.303799999999995</v>
      </c>
      <c r="R7" s="22">
        <v>66.551599999999993</v>
      </c>
      <c r="S7" s="22">
        <v>47.209499999999998</v>
      </c>
      <c r="T7" s="23">
        <v>13.556205797096045</v>
      </c>
      <c r="U7" s="24">
        <v>7.076376359286467</v>
      </c>
      <c r="V7" s="25">
        <v>-4.1000000000000002E-2</v>
      </c>
      <c r="W7" s="26">
        <v>-3.4670000000000001</v>
      </c>
    </row>
    <row r="8" spans="1:27" ht="15" customHeight="1" x14ac:dyDescent="0.25">
      <c r="A8" s="15" t="s">
        <v>1</v>
      </c>
      <c r="B8" s="16">
        <v>126.1117</v>
      </c>
      <c r="C8" s="16">
        <v>133.90799999999999</v>
      </c>
      <c r="D8" s="527">
        <v>139.75450000000001</v>
      </c>
      <c r="E8" s="16">
        <v>150.1557</v>
      </c>
      <c r="F8" s="16">
        <v>153.0701</v>
      </c>
      <c r="G8" s="16">
        <v>151.39840000000001</v>
      </c>
      <c r="H8" s="16">
        <v>148.28530000000001</v>
      </c>
      <c r="I8" s="17">
        <v>19.996136827834871</v>
      </c>
      <c r="J8" s="18">
        <v>19.640587967430744</v>
      </c>
      <c r="K8" s="19">
        <v>0.24718336624451887</v>
      </c>
      <c r="M8" s="20" t="s">
        <v>1</v>
      </c>
      <c r="N8" s="21">
        <v>153.63040000000001</v>
      </c>
      <c r="O8" s="21">
        <v>159.2415</v>
      </c>
      <c r="P8" s="21">
        <v>159.9434</v>
      </c>
      <c r="Q8" s="22">
        <v>145.8288</v>
      </c>
      <c r="R8" s="22">
        <v>143.95330000000001</v>
      </c>
      <c r="S8" s="22">
        <v>128.7002</v>
      </c>
      <c r="T8" s="23">
        <v>19.885629599790629</v>
      </c>
      <c r="U8" s="24">
        <v>19.291266645811543</v>
      </c>
      <c r="V8" s="25">
        <v>0.56399999999999995</v>
      </c>
      <c r="W8" s="26">
        <v>-0.34300000000000003</v>
      </c>
    </row>
    <row r="9" spans="1:27" ht="15" customHeight="1" x14ac:dyDescent="0.25">
      <c r="A9" s="15" t="s">
        <v>2</v>
      </c>
      <c r="B9" s="16">
        <v>318.91609999999997</v>
      </c>
      <c r="C9" s="16">
        <v>365.03250000000003</v>
      </c>
      <c r="D9" s="527">
        <v>373.6574</v>
      </c>
      <c r="E9" s="16">
        <v>369.7038</v>
      </c>
      <c r="F9" s="16">
        <v>373.19409999999999</v>
      </c>
      <c r="G9" s="16">
        <v>378.79329999999999</v>
      </c>
      <c r="H9" s="16">
        <v>384.61759999999998</v>
      </c>
      <c r="I9" s="17">
        <v>53.463069147204742</v>
      </c>
      <c r="J9" s="18">
        <v>50.9431198279404</v>
      </c>
      <c r="K9" s="19">
        <v>0.12053199452477514</v>
      </c>
      <c r="M9" s="20" t="s">
        <v>2</v>
      </c>
      <c r="N9" s="21">
        <v>378.36939999999998</v>
      </c>
      <c r="O9" s="21">
        <v>388.8458</v>
      </c>
      <c r="P9" s="21">
        <v>418.16890000000001</v>
      </c>
      <c r="Q9" s="22">
        <v>355.28250000000003</v>
      </c>
      <c r="R9" s="22">
        <v>335.74250000000001</v>
      </c>
      <c r="S9" s="22">
        <v>306.52339999999998</v>
      </c>
      <c r="T9" s="23">
        <v>51.990590768683717</v>
      </c>
      <c r="U9" s="24">
        <v>45.945730018917999</v>
      </c>
      <c r="V9" s="25">
        <v>0.47</v>
      </c>
      <c r="W9" s="26">
        <v>-0.82199999999999995</v>
      </c>
    </row>
    <row r="10" spans="1:27" ht="15" customHeight="1" x14ac:dyDescent="0.25">
      <c r="A10" s="15" t="s">
        <v>3</v>
      </c>
      <c r="B10" s="16">
        <v>34.418700000000001</v>
      </c>
      <c r="C10" s="16">
        <v>51.279299999999999</v>
      </c>
      <c r="D10" s="527">
        <v>51.674700000000001</v>
      </c>
      <c r="E10" s="16">
        <v>55.035899999999998</v>
      </c>
      <c r="F10" s="16">
        <v>55.7956</v>
      </c>
      <c r="G10" s="16">
        <v>59.1873</v>
      </c>
      <c r="H10" s="16">
        <v>65.6755</v>
      </c>
      <c r="I10" s="17">
        <v>7.3936393585703408</v>
      </c>
      <c r="J10" s="18">
        <v>8.6988085471385084</v>
      </c>
      <c r="K10" s="19">
        <v>1.0039967680807171</v>
      </c>
      <c r="M10" s="20" t="s">
        <v>3</v>
      </c>
      <c r="N10" s="21">
        <v>57.351999999999997</v>
      </c>
      <c r="O10" s="21">
        <v>57.444499999999998</v>
      </c>
      <c r="P10" s="21">
        <v>71.166600000000003</v>
      </c>
      <c r="Q10" s="22">
        <v>65.139399999999995</v>
      </c>
      <c r="R10" s="22">
        <v>72.920199999999994</v>
      </c>
      <c r="S10" s="22">
        <v>82.496399999999994</v>
      </c>
      <c r="T10" s="23">
        <v>8.8480840564628469</v>
      </c>
      <c r="U10" s="24">
        <v>12.365637735757423</v>
      </c>
      <c r="V10" s="25">
        <v>1.3420000000000001</v>
      </c>
      <c r="W10" s="26">
        <v>1.968</v>
      </c>
    </row>
    <row r="11" spans="1:27" ht="15" customHeight="1" x14ac:dyDescent="0.25">
      <c r="A11" s="15" t="s">
        <v>4</v>
      </c>
      <c r="B11" s="16">
        <v>14.1106</v>
      </c>
      <c r="C11" s="16">
        <v>14.4474</v>
      </c>
      <c r="D11" s="527">
        <v>15.9841</v>
      </c>
      <c r="E11" s="16">
        <v>16.990600000000001</v>
      </c>
      <c r="F11" s="16">
        <v>17.9452</v>
      </c>
      <c r="G11" s="16">
        <v>18.8504</v>
      </c>
      <c r="H11" s="16">
        <v>19.454599999999999</v>
      </c>
      <c r="I11" s="17">
        <v>2.2870122298015114</v>
      </c>
      <c r="J11" s="18">
        <v>2.5767880071131675</v>
      </c>
      <c r="K11" s="19">
        <v>0.8220649988343931</v>
      </c>
      <c r="M11" s="20" t="s">
        <v>4</v>
      </c>
      <c r="N11" s="21">
        <v>17.101700000000001</v>
      </c>
      <c r="O11" s="21">
        <v>18.241800000000001</v>
      </c>
      <c r="P11" s="21">
        <v>20.646000000000001</v>
      </c>
      <c r="Q11" s="22">
        <v>17.935199999999998</v>
      </c>
      <c r="R11" s="22">
        <v>21.1557</v>
      </c>
      <c r="S11" s="22">
        <v>26.920200000000001</v>
      </c>
      <c r="T11" s="23">
        <v>2.5668999703474937</v>
      </c>
      <c r="U11" s="24">
        <v>4.0351511214324143</v>
      </c>
      <c r="V11" s="25">
        <v>1.0720000000000001</v>
      </c>
      <c r="W11" s="26">
        <v>2.1960000000000002</v>
      </c>
    </row>
    <row r="12" spans="1:27" s="107" customFormat="1" ht="15" customHeight="1" x14ac:dyDescent="0.25">
      <c r="A12" s="15" t="s">
        <v>32</v>
      </c>
      <c r="B12" s="16">
        <v>6.8970000000000002</v>
      </c>
      <c r="C12" s="16">
        <v>7.5625999999999998</v>
      </c>
      <c r="D12" s="527">
        <v>7.5643000000000002</v>
      </c>
      <c r="E12" s="16">
        <v>8.4754000000000005</v>
      </c>
      <c r="F12" s="16">
        <v>9.9960000000000004</v>
      </c>
      <c r="G12" s="16">
        <v>12.948399999999999</v>
      </c>
      <c r="H12" s="16">
        <v>17.110199999999999</v>
      </c>
      <c r="I12" s="17">
        <v>1.0823034521735708</v>
      </c>
      <c r="J12" s="18">
        <v>2.2662690653782507</v>
      </c>
      <c r="K12" s="19">
        <v>3.4594735591283454</v>
      </c>
      <c r="M12" s="20" t="s">
        <v>32</v>
      </c>
      <c r="N12" s="21">
        <v>8.3714999999999993</v>
      </c>
      <c r="O12" s="21">
        <v>9.4532000000000007</v>
      </c>
      <c r="P12" s="21">
        <v>13.5639</v>
      </c>
      <c r="Q12" s="22">
        <v>9.4238999999999997</v>
      </c>
      <c r="R12" s="22">
        <v>15.721</v>
      </c>
      <c r="S12" s="22">
        <v>33.327300000000001</v>
      </c>
      <c r="T12" s="23">
        <v>1.686388380693421</v>
      </c>
      <c r="U12" s="24">
        <v>4.9955309384519619</v>
      </c>
      <c r="V12" s="25">
        <v>2.4630000000000001</v>
      </c>
      <c r="W12" s="26">
        <v>6.3739999999999997</v>
      </c>
      <c r="AA12" s="114"/>
    </row>
    <row r="13" spans="1:27" s="110" customFormat="1" ht="15" customHeight="1" x14ac:dyDescent="0.25">
      <c r="A13" s="27" t="s">
        <v>5</v>
      </c>
      <c r="B13" s="28">
        <v>5.04E-2</v>
      </c>
      <c r="C13" s="28">
        <v>0.15640000000000001</v>
      </c>
      <c r="D13" s="528">
        <v>0.15629999999999999</v>
      </c>
      <c r="E13" s="28">
        <v>2.1438999999999999</v>
      </c>
      <c r="F13" s="28">
        <v>6.8251999999999997</v>
      </c>
      <c r="G13" s="28">
        <v>13.0589</v>
      </c>
      <c r="H13" s="28">
        <v>20.359000000000002</v>
      </c>
      <c r="I13" s="29">
        <v>2.2363474422580954E-2</v>
      </c>
      <c r="J13" s="30">
        <v>2.6965770068167414</v>
      </c>
      <c r="K13" s="31">
        <v>22.494492014419109</v>
      </c>
      <c r="M13" s="20" t="s">
        <v>5</v>
      </c>
      <c r="N13" s="21">
        <v>1.9389000000000001</v>
      </c>
      <c r="O13" s="21">
        <v>5.0644</v>
      </c>
      <c r="P13" s="21">
        <v>11.792899999999999</v>
      </c>
      <c r="Q13" s="22">
        <v>5.6159999999999997</v>
      </c>
      <c r="R13" s="22">
        <v>14.879899999999999</v>
      </c>
      <c r="S13" s="22">
        <v>41.965299999999999</v>
      </c>
      <c r="T13" s="23">
        <v>1.466201426925843</v>
      </c>
      <c r="U13" s="24">
        <v>6.2903071803421851</v>
      </c>
      <c r="V13" s="25">
        <v>19.739000000000001</v>
      </c>
      <c r="W13" s="26">
        <v>26.242000000000001</v>
      </c>
    </row>
    <row r="14" spans="1:27" ht="15" customHeight="1" x14ac:dyDescent="0.25">
      <c r="A14" s="119" t="s">
        <v>16</v>
      </c>
      <c r="B14" s="120">
        <v>341.84500000000003</v>
      </c>
      <c r="C14" s="120">
        <v>350.084</v>
      </c>
      <c r="D14" s="120">
        <v>349.75099999999998</v>
      </c>
      <c r="E14" s="120">
        <v>345.64499999999998</v>
      </c>
      <c r="F14" s="120">
        <v>347.35899999999998</v>
      </c>
      <c r="G14" s="120">
        <v>357.79500000000002</v>
      </c>
      <c r="H14" s="120">
        <v>369.93400000000003</v>
      </c>
      <c r="I14" s="121">
        <v>100.00000000000001</v>
      </c>
      <c r="J14" s="122">
        <v>99.999999999999986</v>
      </c>
      <c r="K14" s="529">
        <v>0.23403651649853696</v>
      </c>
      <c r="M14" s="137" t="s">
        <v>16</v>
      </c>
      <c r="N14" s="138">
        <v>356.82799999999997</v>
      </c>
      <c r="O14" s="138">
        <v>363.30200000000002</v>
      </c>
      <c r="P14" s="138">
        <v>389.49299999999999</v>
      </c>
      <c r="Q14" s="138">
        <v>335.75299999999999</v>
      </c>
      <c r="R14" s="138">
        <v>326.90199999999999</v>
      </c>
      <c r="S14" s="138">
        <v>340.69600000000003</v>
      </c>
      <c r="T14" s="145">
        <v>100</v>
      </c>
      <c r="U14" s="145">
        <v>100</v>
      </c>
      <c r="V14" s="140">
        <v>0.44900000000000001</v>
      </c>
      <c r="W14" s="140">
        <v>-0.109</v>
      </c>
    </row>
    <row r="15" spans="1:27" ht="15" customHeight="1" x14ac:dyDescent="0.25">
      <c r="A15" s="15" t="s">
        <v>0</v>
      </c>
      <c r="B15" s="16">
        <v>79.902900000000002</v>
      </c>
      <c r="C15" s="16">
        <v>64.633499999999998</v>
      </c>
      <c r="D15" s="527">
        <v>62.117800000000003</v>
      </c>
      <c r="E15" s="16">
        <v>60.145499999999998</v>
      </c>
      <c r="F15" s="16">
        <v>54.949800000000003</v>
      </c>
      <c r="G15" s="16">
        <v>54.823300000000003</v>
      </c>
      <c r="H15" s="16">
        <v>50.102600000000002</v>
      </c>
      <c r="I15" s="17">
        <v>17.760578239947851</v>
      </c>
      <c r="J15" s="18">
        <v>13.543659139197803</v>
      </c>
      <c r="K15" s="19">
        <v>-0.8916661973346951</v>
      </c>
      <c r="M15" s="20" t="s">
        <v>0</v>
      </c>
      <c r="N15" s="21">
        <v>65.929400000000001</v>
      </c>
      <c r="O15" s="21">
        <v>65.121600000000001</v>
      </c>
      <c r="P15" s="21">
        <v>60.996600000000001</v>
      </c>
      <c r="Q15" s="22">
        <v>44.494999999999997</v>
      </c>
      <c r="R15" s="22">
        <v>28.900700000000001</v>
      </c>
      <c r="S15" s="22">
        <v>16.970400000000001</v>
      </c>
      <c r="T15" s="23">
        <v>15.660512512419992</v>
      </c>
      <c r="U15" s="24">
        <v>4.9810975180219321</v>
      </c>
      <c r="V15" s="25">
        <v>-7.5999999999999998E-2</v>
      </c>
      <c r="W15" s="26">
        <v>-5.2629999999999999</v>
      </c>
    </row>
    <row r="16" spans="1:27" ht="15" customHeight="1" x14ac:dyDescent="0.25">
      <c r="A16" s="15" t="s">
        <v>1</v>
      </c>
      <c r="B16" s="16">
        <v>23.236799999999999</v>
      </c>
      <c r="C16" s="16">
        <v>9.0167999999999999</v>
      </c>
      <c r="D16" s="527">
        <v>8.9207000000000001</v>
      </c>
      <c r="E16" s="16">
        <v>8.2007999999999992</v>
      </c>
      <c r="F16" s="16">
        <v>7.7971000000000004</v>
      </c>
      <c r="G16" s="16">
        <v>7.0526</v>
      </c>
      <c r="H16" s="16">
        <v>6.7877000000000001</v>
      </c>
      <c r="I16" s="17">
        <v>2.5505859883174034</v>
      </c>
      <c r="J16" s="18">
        <v>1.8348408094416842</v>
      </c>
      <c r="K16" s="19">
        <v>-1.1321353472907414</v>
      </c>
      <c r="M16" s="20" t="s">
        <v>1</v>
      </c>
      <c r="N16" s="21">
        <v>8.1979000000000006</v>
      </c>
      <c r="O16" s="21">
        <v>7.7884000000000002</v>
      </c>
      <c r="P16" s="21">
        <v>6.7572000000000001</v>
      </c>
      <c r="Q16" s="22">
        <v>7.6966000000000001</v>
      </c>
      <c r="R16" s="22">
        <v>7.0202999999999998</v>
      </c>
      <c r="S16" s="22">
        <v>5.4775999999999998</v>
      </c>
      <c r="T16" s="23">
        <v>1.7348707165468955</v>
      </c>
      <c r="U16" s="24">
        <v>1.6077676286190619</v>
      </c>
      <c r="V16" s="25">
        <v>-1.151</v>
      </c>
      <c r="W16" s="26">
        <v>-2.012</v>
      </c>
    </row>
    <row r="17" spans="1:23" ht="15" customHeight="1" x14ac:dyDescent="0.25">
      <c r="A17" s="15" t="s">
        <v>2</v>
      </c>
      <c r="B17" s="16">
        <v>186.36099999999999</v>
      </c>
      <c r="C17" s="16">
        <v>206.27</v>
      </c>
      <c r="D17" s="527">
        <v>206.66399999999999</v>
      </c>
      <c r="E17" s="16">
        <v>198.38800000000001</v>
      </c>
      <c r="F17" s="16">
        <v>198.20400000000001</v>
      </c>
      <c r="G17" s="16">
        <v>196.49799999999999</v>
      </c>
      <c r="H17" s="16">
        <v>195.52500000000001</v>
      </c>
      <c r="I17" s="17">
        <v>59.088894670780064</v>
      </c>
      <c r="J17" s="18">
        <v>52.854022609438431</v>
      </c>
      <c r="K17" s="19">
        <v>-0.23059221662535823</v>
      </c>
      <c r="M17" s="20" t="s">
        <v>2</v>
      </c>
      <c r="N17" s="21">
        <v>201.595</v>
      </c>
      <c r="O17" s="21">
        <v>204.197</v>
      </c>
      <c r="P17" s="21">
        <v>209.339</v>
      </c>
      <c r="Q17" s="22">
        <v>189.58699999999999</v>
      </c>
      <c r="R17" s="22">
        <v>171.43100000000001</v>
      </c>
      <c r="S17" s="22">
        <v>141.773</v>
      </c>
      <c r="T17" s="23">
        <v>53.746537164981149</v>
      </c>
      <c r="U17" s="24">
        <v>41.612757414234387</v>
      </c>
      <c r="V17" s="25">
        <v>5.3999999999999999E-2</v>
      </c>
      <c r="W17" s="26">
        <v>-1.5580000000000001</v>
      </c>
    </row>
    <row r="18" spans="1:23" ht="15" customHeight="1" x14ac:dyDescent="0.25">
      <c r="A18" s="15" t="s">
        <v>3</v>
      </c>
      <c r="B18" s="16">
        <v>34.418700000000001</v>
      </c>
      <c r="C18" s="16">
        <v>51.279299999999999</v>
      </c>
      <c r="D18" s="527">
        <v>51.674700000000001</v>
      </c>
      <c r="E18" s="16">
        <v>55.035899999999998</v>
      </c>
      <c r="F18" s="16">
        <v>55.7956</v>
      </c>
      <c r="G18" s="16">
        <v>59.1873</v>
      </c>
      <c r="H18" s="16">
        <v>65.6755</v>
      </c>
      <c r="I18" s="17">
        <v>14.774711151647887</v>
      </c>
      <c r="J18" s="18">
        <v>17.753301940346113</v>
      </c>
      <c r="K18" s="19">
        <v>1.0039967680807171</v>
      </c>
      <c r="M18" s="20" t="s">
        <v>3</v>
      </c>
      <c r="N18" s="21">
        <v>57.351999999999997</v>
      </c>
      <c r="O18" s="21">
        <v>57.444499999999998</v>
      </c>
      <c r="P18" s="21">
        <v>71.166600000000003</v>
      </c>
      <c r="Q18" s="22">
        <v>65.139399999999995</v>
      </c>
      <c r="R18" s="22">
        <v>72.920199999999994</v>
      </c>
      <c r="S18" s="22">
        <v>82.496399999999994</v>
      </c>
      <c r="T18" s="23">
        <v>18.27159923284886</v>
      </c>
      <c r="U18" s="24">
        <v>24.214079413905647</v>
      </c>
      <c r="V18" s="25">
        <v>1.3420000000000001</v>
      </c>
      <c r="W18" s="26">
        <v>1.968</v>
      </c>
    </row>
    <row r="19" spans="1:23" ht="15" customHeight="1" x14ac:dyDescent="0.25">
      <c r="A19" s="15" t="s">
        <v>4</v>
      </c>
      <c r="B19" s="16">
        <v>14.1106</v>
      </c>
      <c r="C19" s="16">
        <v>14.4474</v>
      </c>
      <c r="D19" s="527">
        <v>15.9841</v>
      </c>
      <c r="E19" s="16">
        <v>16.990600000000001</v>
      </c>
      <c r="F19" s="16">
        <v>17.9452</v>
      </c>
      <c r="G19" s="16">
        <v>18.8504</v>
      </c>
      <c r="H19" s="16">
        <v>19.454599999999999</v>
      </c>
      <c r="I19" s="17">
        <v>4.5701370403515647</v>
      </c>
      <c r="J19" s="18">
        <v>5.2589380808468533</v>
      </c>
      <c r="K19" s="19">
        <v>0.8220649988343931</v>
      </c>
      <c r="M19" s="20" t="s">
        <v>4</v>
      </c>
      <c r="N19" s="21">
        <v>17.101700000000001</v>
      </c>
      <c r="O19" s="21">
        <v>18.241800000000001</v>
      </c>
      <c r="P19" s="21">
        <v>20.646000000000001</v>
      </c>
      <c r="Q19" s="22">
        <v>17.935199999999998</v>
      </c>
      <c r="R19" s="22">
        <v>21.1557</v>
      </c>
      <c r="S19" s="22">
        <v>26.920200000000001</v>
      </c>
      <c r="T19" s="23">
        <v>5.3007371120918734</v>
      </c>
      <c r="U19" s="24">
        <v>7.9015309836335037</v>
      </c>
      <c r="V19" s="25">
        <v>1.0720000000000001</v>
      </c>
      <c r="W19" s="26">
        <v>2.1960000000000002</v>
      </c>
    </row>
    <row r="20" spans="1:23" ht="15" customHeight="1" x14ac:dyDescent="0.25">
      <c r="A20" s="15" t="s">
        <v>32</v>
      </c>
      <c r="B20" s="16">
        <v>3.7646000000000002</v>
      </c>
      <c r="C20" s="16">
        <v>4.2805999999999997</v>
      </c>
      <c r="D20" s="527">
        <v>4.2333999999999996</v>
      </c>
      <c r="E20" s="16">
        <v>4.7961</v>
      </c>
      <c r="F20" s="16">
        <v>5.9705000000000004</v>
      </c>
      <c r="G20" s="16">
        <v>8.5471000000000004</v>
      </c>
      <c r="H20" s="16">
        <v>12.3741</v>
      </c>
      <c r="I20" s="17">
        <v>1.2104039731123</v>
      </c>
      <c r="J20" s="18">
        <v>3.3449480177545183</v>
      </c>
      <c r="K20" s="19">
        <v>4.5705389852137124</v>
      </c>
      <c r="M20" s="20" t="s">
        <v>32</v>
      </c>
      <c r="N20" s="21">
        <v>4.7328999999999999</v>
      </c>
      <c r="O20" s="21">
        <v>5.4897</v>
      </c>
      <c r="P20" s="21">
        <v>8.9149999999999991</v>
      </c>
      <c r="Q20" s="22">
        <v>5.4469000000000003</v>
      </c>
      <c r="R20" s="22">
        <v>11.1302</v>
      </c>
      <c r="S20" s="22">
        <v>27.4754</v>
      </c>
      <c r="T20" s="23">
        <v>2.2888729707594231</v>
      </c>
      <c r="U20" s="24">
        <v>8.0644915114941185</v>
      </c>
      <c r="V20" s="25">
        <v>3.1520000000000001</v>
      </c>
      <c r="W20" s="26">
        <v>8.1050000000000004</v>
      </c>
    </row>
    <row r="21" spans="1:23" ht="15" customHeight="1" x14ac:dyDescent="0.25">
      <c r="A21" s="27" t="s">
        <v>5</v>
      </c>
      <c r="B21" s="28">
        <v>5.04E-2</v>
      </c>
      <c r="C21" s="28">
        <v>0.15640000000000001</v>
      </c>
      <c r="D21" s="528">
        <v>0.15629999999999999</v>
      </c>
      <c r="E21" s="28">
        <v>2.0880999999999998</v>
      </c>
      <c r="F21" s="28">
        <v>6.6967999999999996</v>
      </c>
      <c r="G21" s="28">
        <v>12.8363</v>
      </c>
      <c r="H21" s="28">
        <v>20.014500000000002</v>
      </c>
      <c r="I21" s="29">
        <v>4.4688935842928254E-2</v>
      </c>
      <c r="J21" s="30">
        <v>5.4102894029745849</v>
      </c>
      <c r="K21" s="31">
        <v>22.407418859551022</v>
      </c>
      <c r="M21" s="20" t="s">
        <v>5</v>
      </c>
      <c r="N21" s="21">
        <v>1.9192</v>
      </c>
      <c r="O21" s="21">
        <v>5.0190999999999999</v>
      </c>
      <c r="P21" s="21">
        <v>11.672599999999999</v>
      </c>
      <c r="Q21" s="22">
        <v>5.4528999999999996</v>
      </c>
      <c r="R21" s="22">
        <v>14.3439</v>
      </c>
      <c r="S21" s="22">
        <v>39.582999999999998</v>
      </c>
      <c r="T21" s="23">
        <v>2.9968702903518163</v>
      </c>
      <c r="U21" s="24">
        <v>11.61827553009134</v>
      </c>
      <c r="V21" s="25">
        <v>19.687999999999999</v>
      </c>
      <c r="W21" s="26">
        <v>25.934999999999999</v>
      </c>
    </row>
    <row r="22" spans="1:23" ht="15" customHeight="1" x14ac:dyDescent="0.25">
      <c r="A22" s="119" t="s">
        <v>17</v>
      </c>
      <c r="B22" s="120">
        <v>89.870800000000003</v>
      </c>
      <c r="C22" s="120">
        <v>118.815</v>
      </c>
      <c r="D22" s="120">
        <v>118.3424</v>
      </c>
      <c r="E22" s="120">
        <v>116.5872</v>
      </c>
      <c r="F22" s="120">
        <v>116.8479</v>
      </c>
      <c r="G22" s="120">
        <v>118.1947</v>
      </c>
      <c r="H22" s="120">
        <v>120.1643</v>
      </c>
      <c r="I22" s="121">
        <v>100</v>
      </c>
      <c r="J22" s="122">
        <v>100</v>
      </c>
      <c r="K22" s="529">
        <v>6.3677996684496918E-2</v>
      </c>
      <c r="M22" s="137" t="s">
        <v>17</v>
      </c>
      <c r="N22" s="138">
        <v>118.7098</v>
      </c>
      <c r="O22" s="138">
        <v>120.27979999999999</v>
      </c>
      <c r="P22" s="138">
        <v>127.4629</v>
      </c>
      <c r="Q22" s="138">
        <v>108.7504</v>
      </c>
      <c r="R22" s="138">
        <v>102.06950000000001</v>
      </c>
      <c r="S22" s="138">
        <v>93.120199999999997</v>
      </c>
      <c r="T22" s="145">
        <v>100</v>
      </c>
      <c r="U22" s="145">
        <v>100</v>
      </c>
      <c r="V22" s="140">
        <v>0.31</v>
      </c>
      <c r="W22" s="530">
        <v>-0.99399999999999999</v>
      </c>
    </row>
    <row r="23" spans="1:23" ht="15" customHeight="1" x14ac:dyDescent="0.25">
      <c r="A23" s="32" t="s">
        <v>25</v>
      </c>
      <c r="B23" s="33">
        <v>21.834299999999999</v>
      </c>
      <c r="C23" s="33">
        <v>28.177600000000002</v>
      </c>
      <c r="D23" s="531">
        <v>28.4452</v>
      </c>
      <c r="E23" s="33">
        <v>27.4557</v>
      </c>
      <c r="F23" s="33">
        <v>27.061299999999999</v>
      </c>
      <c r="G23" s="33">
        <v>26.994499999999999</v>
      </c>
      <c r="H23" s="33">
        <v>27.2988</v>
      </c>
      <c r="I23" s="29">
        <v>24.036355524309126</v>
      </c>
      <c r="J23" s="30">
        <v>22.717895414861154</v>
      </c>
      <c r="K23" s="34">
        <v>-0.17125603966264835</v>
      </c>
      <c r="M23" s="35" t="s">
        <v>25</v>
      </c>
      <c r="N23" s="36">
        <v>28.358000000000001</v>
      </c>
      <c r="O23" s="36">
        <v>28.554600000000001</v>
      </c>
      <c r="P23" s="36">
        <v>29.9574</v>
      </c>
      <c r="Q23" s="37">
        <v>25.971499999999999</v>
      </c>
      <c r="R23" s="37">
        <v>24.276700000000002</v>
      </c>
      <c r="S23" s="37">
        <v>22.911000000000001</v>
      </c>
      <c r="T23" s="38">
        <v>23.502838865269815</v>
      </c>
      <c r="U23" s="39">
        <v>24.603684270437565</v>
      </c>
      <c r="V23" s="40">
        <v>0.216</v>
      </c>
      <c r="W23" s="41">
        <v>-0.89700000000000002</v>
      </c>
    </row>
    <row r="24" spans="1:23" ht="15" customHeight="1" x14ac:dyDescent="0.25">
      <c r="A24" s="119" t="s">
        <v>19</v>
      </c>
      <c r="B24" s="120">
        <v>417.83210000000003</v>
      </c>
      <c r="C24" s="120">
        <v>434.87169999999998</v>
      </c>
      <c r="D24" s="120">
        <v>445.13499999999999</v>
      </c>
      <c r="E24" s="120">
        <v>469.12290000000002</v>
      </c>
      <c r="F24" s="120">
        <v>482.14249999999998</v>
      </c>
      <c r="G24" s="120">
        <v>494.6096</v>
      </c>
      <c r="H24" s="120">
        <v>502.23489999999998</v>
      </c>
      <c r="I24" s="121">
        <v>99.999999999999986</v>
      </c>
      <c r="J24" s="122">
        <v>100</v>
      </c>
      <c r="K24" s="529">
        <v>0.50414292706000285</v>
      </c>
      <c r="M24" s="137" t="s">
        <v>19</v>
      </c>
      <c r="N24" s="138">
        <v>480.93259999999998</v>
      </c>
      <c r="O24" s="138">
        <v>502.67259999999999</v>
      </c>
      <c r="P24" s="138">
        <v>538.66849999999999</v>
      </c>
      <c r="Q24" s="138">
        <v>452.1395</v>
      </c>
      <c r="R24" s="138">
        <v>450.04079999999999</v>
      </c>
      <c r="S24" s="138">
        <v>438.04360000000003</v>
      </c>
      <c r="T24" s="145">
        <v>100</v>
      </c>
      <c r="U24" s="145">
        <v>100</v>
      </c>
      <c r="V24" s="140">
        <v>0.79800000000000004</v>
      </c>
      <c r="W24" s="530">
        <v>-6.7000000000000004E-2</v>
      </c>
    </row>
    <row r="25" spans="1:23" ht="15" customHeight="1" x14ac:dyDescent="0.25">
      <c r="A25" s="15" t="s">
        <v>0</v>
      </c>
      <c r="B25" s="16">
        <v>17.968699999999998</v>
      </c>
      <c r="C25" s="16">
        <v>12.2416</v>
      </c>
      <c r="D25" s="527">
        <v>11.350099999999999</v>
      </c>
      <c r="E25" s="16">
        <v>11.635899999999999</v>
      </c>
      <c r="F25" s="16">
        <v>11.831899999999999</v>
      </c>
      <c r="G25" s="16">
        <v>12.015599999999999</v>
      </c>
      <c r="H25" s="16">
        <v>12.087400000000001</v>
      </c>
      <c r="I25" s="17">
        <v>2.5498107315758141</v>
      </c>
      <c r="J25" s="18">
        <v>2.4067224320731198</v>
      </c>
      <c r="K25" s="19">
        <v>0.26258178229874307</v>
      </c>
      <c r="M25" s="20" t="s">
        <v>0</v>
      </c>
      <c r="N25" s="21">
        <v>11.619899999999999</v>
      </c>
      <c r="O25" s="21">
        <v>11.737399999999999</v>
      </c>
      <c r="P25" s="21">
        <v>11.797700000000001</v>
      </c>
      <c r="Q25" s="22">
        <v>10.1388</v>
      </c>
      <c r="R25" s="22">
        <v>9.2302</v>
      </c>
      <c r="S25" s="22">
        <v>7.7027000000000001</v>
      </c>
      <c r="T25" s="23">
        <v>2.1901596250755335</v>
      </c>
      <c r="U25" s="24">
        <v>1.7584322656466158</v>
      </c>
      <c r="V25" s="25">
        <v>0.161</v>
      </c>
      <c r="W25" s="26">
        <v>-1.6020000000000001</v>
      </c>
    </row>
    <row r="26" spans="1:23" ht="15" customHeight="1" x14ac:dyDescent="0.25">
      <c r="A26" s="15" t="s">
        <v>1</v>
      </c>
      <c r="B26" s="16">
        <v>90.564999999999998</v>
      </c>
      <c r="C26" s="16">
        <v>112.7042</v>
      </c>
      <c r="D26" s="527">
        <v>117.7829</v>
      </c>
      <c r="E26" s="16">
        <v>126.4727</v>
      </c>
      <c r="F26" s="16">
        <v>128.4145</v>
      </c>
      <c r="G26" s="16">
        <v>127.51430000000001</v>
      </c>
      <c r="H26" s="16">
        <v>124.3163</v>
      </c>
      <c r="I26" s="17">
        <v>26.460040212519797</v>
      </c>
      <c r="J26" s="18">
        <v>24.752620735834967</v>
      </c>
      <c r="K26" s="19">
        <v>0.22519495414266011</v>
      </c>
      <c r="M26" s="20" t="s">
        <v>1</v>
      </c>
      <c r="N26" s="21">
        <v>129.5223</v>
      </c>
      <c r="O26" s="21">
        <v>133.81970000000001</v>
      </c>
      <c r="P26" s="21">
        <v>135.90090000000001</v>
      </c>
      <c r="Q26" s="22">
        <v>122.8515</v>
      </c>
      <c r="R26" s="22">
        <v>120.8475</v>
      </c>
      <c r="S26" s="22">
        <v>106.47029999999999</v>
      </c>
      <c r="T26" s="23">
        <v>25.229041609078685</v>
      </c>
      <c r="U26" s="24">
        <v>24.305868182984522</v>
      </c>
      <c r="V26" s="25">
        <v>0.59799999999999998</v>
      </c>
      <c r="W26" s="26">
        <v>-0.42</v>
      </c>
    </row>
    <row r="27" spans="1:23" ht="15" customHeight="1" x14ac:dyDescent="0.25">
      <c r="A27" s="15" t="s">
        <v>2</v>
      </c>
      <c r="B27" s="16">
        <v>117.14</v>
      </c>
      <c r="C27" s="16">
        <v>141.1704</v>
      </c>
      <c r="D27" s="527">
        <v>148.4479</v>
      </c>
      <c r="E27" s="16">
        <v>153.6344</v>
      </c>
      <c r="F27" s="16">
        <v>157.64529999999999</v>
      </c>
      <c r="G27" s="16">
        <v>163.39320000000001</v>
      </c>
      <c r="H27" s="16">
        <v>168.29669999999999</v>
      </c>
      <c r="I27" s="17">
        <v>33.348961550990154</v>
      </c>
      <c r="J27" s="18">
        <v>33.509558973301132</v>
      </c>
      <c r="K27" s="19">
        <v>0.52426296656620242</v>
      </c>
      <c r="M27" s="20" t="s">
        <v>2</v>
      </c>
      <c r="N27" s="21">
        <v>158.67060000000001</v>
      </c>
      <c r="O27" s="21">
        <v>166.59819999999999</v>
      </c>
      <c r="P27" s="21">
        <v>184.1831</v>
      </c>
      <c r="Q27" s="22">
        <v>148.49039999999999</v>
      </c>
      <c r="R27" s="22">
        <v>148.06209999999999</v>
      </c>
      <c r="S27" s="22">
        <v>148.22470000000001</v>
      </c>
      <c r="T27" s="23">
        <v>34.192290805940942</v>
      </c>
      <c r="U27" s="24">
        <v>33.837887370115673</v>
      </c>
      <c r="V27" s="25">
        <v>0.90300000000000002</v>
      </c>
      <c r="W27" s="26">
        <v>-6.0000000000000001E-3</v>
      </c>
    </row>
    <row r="28" spans="1:23" ht="15" customHeight="1" x14ac:dyDescent="0.25">
      <c r="A28" s="15" t="s">
        <v>6</v>
      </c>
      <c r="B28" s="16">
        <v>52.333300000000001</v>
      </c>
      <c r="C28" s="16">
        <v>62.4634</v>
      </c>
      <c r="D28" s="527">
        <v>63.0563</v>
      </c>
      <c r="E28" s="16">
        <v>69.523099999999999</v>
      </c>
      <c r="F28" s="16">
        <v>74.150099999999995</v>
      </c>
      <c r="G28" s="16">
        <v>78.347899999999996</v>
      </c>
      <c r="H28" s="16">
        <v>81.725200000000001</v>
      </c>
      <c r="I28" s="17">
        <v>14.165657609489257</v>
      </c>
      <c r="J28" s="18">
        <v>16.272306046433652</v>
      </c>
      <c r="K28" s="19">
        <v>1.0864192258626337</v>
      </c>
      <c r="M28" s="20" t="s">
        <v>6</v>
      </c>
      <c r="N28" s="21">
        <v>71.114699999999999</v>
      </c>
      <c r="O28" s="21">
        <v>76.758700000000005</v>
      </c>
      <c r="P28" s="21">
        <v>85.100200000000001</v>
      </c>
      <c r="Q28" s="22">
        <v>65.350899999999996</v>
      </c>
      <c r="R28" s="22">
        <v>67.240700000000004</v>
      </c>
      <c r="S28" s="22">
        <v>72.931100000000001</v>
      </c>
      <c r="T28" s="23">
        <v>15.798250686646798</v>
      </c>
      <c r="U28" s="24">
        <v>16.649278747594987</v>
      </c>
      <c r="V28" s="25">
        <v>1.2569999999999999</v>
      </c>
      <c r="W28" s="26">
        <v>0.60799999999999998</v>
      </c>
    </row>
    <row r="29" spans="1:23" ht="15" customHeight="1" x14ac:dyDescent="0.25">
      <c r="A29" s="15" t="s">
        <v>7</v>
      </c>
      <c r="B29" s="16">
        <v>136.77449999999999</v>
      </c>
      <c r="C29" s="16">
        <v>103.27800000000001</v>
      </c>
      <c r="D29" s="527">
        <v>101.4246</v>
      </c>
      <c r="E29" s="16">
        <v>104.3223</v>
      </c>
      <c r="F29" s="16">
        <v>106.1284</v>
      </c>
      <c r="G29" s="16">
        <v>108.873</v>
      </c>
      <c r="H29" s="16">
        <v>110.87090000000001</v>
      </c>
      <c r="I29" s="17">
        <v>22.785132600222404</v>
      </c>
      <c r="J29" s="18">
        <v>22.075506899261683</v>
      </c>
      <c r="K29" s="19">
        <v>0.37173420775737931</v>
      </c>
      <c r="M29" s="20" t="s">
        <v>7</v>
      </c>
      <c r="N29" s="21">
        <v>106.55240000000001</v>
      </c>
      <c r="O29" s="21">
        <v>109.94</v>
      </c>
      <c r="P29" s="21">
        <v>117.0767</v>
      </c>
      <c r="Q29" s="22">
        <v>101.36539999999999</v>
      </c>
      <c r="R29" s="22">
        <v>99.702100000000002</v>
      </c>
      <c r="S29" s="22">
        <v>94.601399999999998</v>
      </c>
      <c r="T29" s="23">
        <v>21.734461918601145</v>
      </c>
      <c r="U29" s="24">
        <v>21.59634337769117</v>
      </c>
      <c r="V29" s="25">
        <v>0.6</v>
      </c>
      <c r="W29" s="26">
        <v>-0.28999999999999998</v>
      </c>
    </row>
    <row r="30" spans="1:23" ht="15" customHeight="1" x14ac:dyDescent="0.25">
      <c r="A30" s="15" t="s">
        <v>32</v>
      </c>
      <c r="B30" s="16">
        <v>3.0507</v>
      </c>
      <c r="C30" s="16">
        <v>3.0141</v>
      </c>
      <c r="D30" s="527">
        <v>3.0731999999999999</v>
      </c>
      <c r="E30" s="16">
        <v>3.4786999999999999</v>
      </c>
      <c r="F30" s="16">
        <v>3.8441000000000001</v>
      </c>
      <c r="G30" s="16">
        <v>4.2430000000000003</v>
      </c>
      <c r="H30" s="16">
        <v>4.5938999999999997</v>
      </c>
      <c r="I30" s="17">
        <v>0.69039729520257898</v>
      </c>
      <c r="J30" s="18">
        <v>0.91469151188019793</v>
      </c>
      <c r="K30" s="19">
        <v>1.6891490317135549</v>
      </c>
      <c r="M30" s="20" t="s">
        <v>32</v>
      </c>
      <c r="N30" s="21">
        <v>3.4329000000000001</v>
      </c>
      <c r="O30" s="21">
        <v>3.7732999999999999</v>
      </c>
      <c r="P30" s="21">
        <v>4.4896000000000003</v>
      </c>
      <c r="Q30" s="22">
        <v>3.7793999999999999</v>
      </c>
      <c r="R30" s="22">
        <v>4.4222999999999999</v>
      </c>
      <c r="S30" s="22">
        <v>5.7310999999999996</v>
      </c>
      <c r="T30" s="23">
        <v>0.83346250987388348</v>
      </c>
      <c r="U30" s="24">
        <v>1.3083400830419618</v>
      </c>
      <c r="V30" s="25">
        <v>1.5920000000000001</v>
      </c>
      <c r="W30" s="26">
        <v>2.6309999999999998</v>
      </c>
    </row>
    <row r="31" spans="1:23" ht="15" customHeight="1" x14ac:dyDescent="0.25">
      <c r="A31" s="27" t="s">
        <v>5</v>
      </c>
      <c r="B31" s="28">
        <v>0</v>
      </c>
      <c r="C31" s="28">
        <v>0</v>
      </c>
      <c r="D31" s="528">
        <v>0</v>
      </c>
      <c r="E31" s="28">
        <v>5.5800000000000002E-2</v>
      </c>
      <c r="F31" s="28">
        <v>0.12839999999999999</v>
      </c>
      <c r="G31" s="28">
        <v>0.22259999999999999</v>
      </c>
      <c r="H31" s="28">
        <v>0.34449999999999997</v>
      </c>
      <c r="I31" s="29">
        <v>0</v>
      </c>
      <c r="J31" s="30">
        <v>6.8593401215248082E-2</v>
      </c>
      <c r="K31" s="31" t="s">
        <v>46</v>
      </c>
      <c r="M31" s="20" t="s">
        <v>5</v>
      </c>
      <c r="N31" s="21">
        <v>1.9800000000000002E-2</v>
      </c>
      <c r="O31" s="21">
        <v>4.53E-2</v>
      </c>
      <c r="P31" s="21">
        <v>0.1203</v>
      </c>
      <c r="Q31" s="22">
        <v>0.16300000000000001</v>
      </c>
      <c r="R31" s="22">
        <v>0.53600000000000003</v>
      </c>
      <c r="S31" s="22">
        <v>2.3822000000000001</v>
      </c>
      <c r="T31" s="23">
        <v>2.23328447830159E-2</v>
      </c>
      <c r="U31" s="24">
        <v>0.54382714414729494</v>
      </c>
      <c r="V31" s="25" t="s">
        <v>46</v>
      </c>
      <c r="W31" s="26" t="s">
        <v>46</v>
      </c>
    </row>
    <row r="32" spans="1:23" ht="15" customHeight="1" x14ac:dyDescent="0.25">
      <c r="A32" s="119" t="s">
        <v>8</v>
      </c>
      <c r="B32" s="120">
        <v>127.0783</v>
      </c>
      <c r="C32" s="120">
        <v>156.23769999999999</v>
      </c>
      <c r="D32" s="120">
        <v>158.94489999999999</v>
      </c>
      <c r="E32" s="120">
        <v>174.5334</v>
      </c>
      <c r="F32" s="120">
        <v>181.9991</v>
      </c>
      <c r="G32" s="120">
        <v>189.499</v>
      </c>
      <c r="H32" s="120">
        <v>194.7336</v>
      </c>
      <c r="I32" s="121">
        <v>100</v>
      </c>
      <c r="J32" s="122">
        <v>100</v>
      </c>
      <c r="K32" s="529">
        <v>0.84973521660083318</v>
      </c>
      <c r="M32" s="137" t="s">
        <v>8</v>
      </c>
      <c r="N32" s="138">
        <v>177.1602</v>
      </c>
      <c r="O32" s="138">
        <v>186.99510000000001</v>
      </c>
      <c r="P32" s="138">
        <v>203.65039999999999</v>
      </c>
      <c r="Q32" s="138">
        <v>167.00069999999999</v>
      </c>
      <c r="R32" s="138">
        <v>167.155</v>
      </c>
      <c r="S32" s="138">
        <v>167.64949999999999</v>
      </c>
      <c r="T32" s="145">
        <v>100</v>
      </c>
      <c r="U32" s="145">
        <v>100</v>
      </c>
      <c r="V32" s="140">
        <v>1.038</v>
      </c>
      <c r="W32" s="530">
        <v>0.222</v>
      </c>
    </row>
    <row r="33" spans="1:23" ht="15" customHeight="1" x14ac:dyDescent="0.25">
      <c r="A33" s="15" t="s">
        <v>0</v>
      </c>
      <c r="B33" s="16">
        <v>7.2575000000000003</v>
      </c>
      <c r="C33" s="16">
        <v>8.4977999999999998</v>
      </c>
      <c r="D33" s="527">
        <v>7.8788999999999998</v>
      </c>
      <c r="E33" s="16">
        <v>9.0814000000000004</v>
      </c>
      <c r="F33" s="16">
        <v>9.7439999999999998</v>
      </c>
      <c r="G33" s="16">
        <v>10.376899999999999</v>
      </c>
      <c r="H33" s="16">
        <v>10.7697</v>
      </c>
      <c r="I33" s="17">
        <v>4.9570008222975384</v>
      </c>
      <c r="J33" s="18">
        <v>5.5304785614809155</v>
      </c>
      <c r="K33" s="19">
        <v>1.3108013886985237</v>
      </c>
      <c r="M33" s="20" t="s">
        <v>0</v>
      </c>
      <c r="N33" s="21">
        <v>8.9918999999999993</v>
      </c>
      <c r="O33" s="21">
        <v>9.5518999999999998</v>
      </c>
      <c r="P33" s="21">
        <v>10.3987</v>
      </c>
      <c r="Q33" s="22">
        <v>7.8555000000000001</v>
      </c>
      <c r="R33" s="22">
        <v>7.6204999999999998</v>
      </c>
      <c r="S33" s="22">
        <v>7.1039000000000003</v>
      </c>
      <c r="T33" s="23">
        <v>5.106152504488084</v>
      </c>
      <c r="U33" s="24">
        <v>4.2373523332905858</v>
      </c>
      <c r="V33" s="25">
        <v>1.163</v>
      </c>
      <c r="W33" s="26">
        <v>-0.43099999999999999</v>
      </c>
    </row>
    <row r="34" spans="1:23" ht="15" customHeight="1" x14ac:dyDescent="0.25">
      <c r="A34" s="15" t="s">
        <v>1</v>
      </c>
      <c r="B34" s="16">
        <v>16.257400000000001</v>
      </c>
      <c r="C34" s="16">
        <v>21.8903</v>
      </c>
      <c r="D34" s="527">
        <v>22.603400000000001</v>
      </c>
      <c r="E34" s="16">
        <v>23.9114</v>
      </c>
      <c r="F34" s="16">
        <v>23.927499999999998</v>
      </c>
      <c r="G34" s="16">
        <v>23.519200000000001</v>
      </c>
      <c r="H34" s="16">
        <v>22.590699999999998</v>
      </c>
      <c r="I34" s="17">
        <v>14.220902967003033</v>
      </c>
      <c r="J34" s="18">
        <v>11.600822867753688</v>
      </c>
      <c r="K34" s="19">
        <v>-2.3417237416389902E-3</v>
      </c>
      <c r="M34" s="20" t="s">
        <v>1</v>
      </c>
      <c r="N34" s="21">
        <v>23.607900000000001</v>
      </c>
      <c r="O34" s="21">
        <v>23.34</v>
      </c>
      <c r="P34" s="21">
        <v>21.5928</v>
      </c>
      <c r="Q34" s="22">
        <v>23.171600000000002</v>
      </c>
      <c r="R34" s="22">
        <v>23.078900000000001</v>
      </c>
      <c r="S34" s="22">
        <v>22.287800000000001</v>
      </c>
      <c r="T34" s="23">
        <v>10.602876301740631</v>
      </c>
      <c r="U34" s="24">
        <v>13.294283609554459</v>
      </c>
      <c r="V34" s="25">
        <v>-0.19</v>
      </c>
      <c r="W34" s="26">
        <v>-5.8999999999999997E-2</v>
      </c>
    </row>
    <row r="35" spans="1:23" ht="15" customHeight="1" x14ac:dyDescent="0.25">
      <c r="A35" s="15" t="s">
        <v>2</v>
      </c>
      <c r="B35" s="16">
        <v>25.835799999999999</v>
      </c>
      <c r="C35" s="16">
        <v>60.142099999999999</v>
      </c>
      <c r="D35" s="527">
        <v>63.401299999999999</v>
      </c>
      <c r="E35" s="16">
        <v>65.312399999999997</v>
      </c>
      <c r="F35" s="16">
        <v>66.727900000000005</v>
      </c>
      <c r="G35" s="16">
        <v>68.891800000000003</v>
      </c>
      <c r="H35" s="16">
        <v>70.487099999999998</v>
      </c>
      <c r="I35" s="17">
        <v>39.888854565324209</v>
      </c>
      <c r="J35" s="18">
        <v>36.196681004202667</v>
      </c>
      <c r="K35" s="19">
        <v>0.44241472864556819</v>
      </c>
      <c r="M35" s="20" t="s">
        <v>2</v>
      </c>
      <c r="N35" s="21">
        <v>67.389099999999999</v>
      </c>
      <c r="O35" s="21">
        <v>70.632999999999996</v>
      </c>
      <c r="P35" s="21">
        <v>77.474199999999996</v>
      </c>
      <c r="Q35" s="22">
        <v>62.5124</v>
      </c>
      <c r="R35" s="22">
        <v>61.161700000000003</v>
      </c>
      <c r="S35" s="22">
        <v>59.156700000000001</v>
      </c>
      <c r="T35" s="23">
        <v>38.042743839442494</v>
      </c>
      <c r="U35" s="24">
        <v>35.285938818785624</v>
      </c>
      <c r="V35" s="25">
        <v>0.83899999999999997</v>
      </c>
      <c r="W35" s="26">
        <v>-0.28799999999999998</v>
      </c>
    </row>
    <row r="36" spans="1:23" ht="15" customHeight="1" x14ac:dyDescent="0.25">
      <c r="A36" s="15" t="s">
        <v>6</v>
      </c>
      <c r="B36" s="16">
        <v>26.866700000000002</v>
      </c>
      <c r="C36" s="16">
        <v>28.294</v>
      </c>
      <c r="D36" s="527">
        <v>28.5626</v>
      </c>
      <c r="E36" s="16">
        <v>32.156100000000002</v>
      </c>
      <c r="F36" s="16">
        <v>34.142000000000003</v>
      </c>
      <c r="G36" s="16">
        <v>35.818100000000001</v>
      </c>
      <c r="H36" s="16">
        <v>36.999499999999998</v>
      </c>
      <c r="I36" s="17">
        <v>17.970126754617482</v>
      </c>
      <c r="J36" s="18">
        <v>19.000059568559301</v>
      </c>
      <c r="K36" s="19">
        <v>1.0841945386397045</v>
      </c>
      <c r="M36" s="20" t="s">
        <v>6</v>
      </c>
      <c r="N36" s="21">
        <v>32.417900000000003</v>
      </c>
      <c r="O36" s="21">
        <v>34.716999999999999</v>
      </c>
      <c r="P36" s="21">
        <v>38.006799999999998</v>
      </c>
      <c r="Q36" s="22">
        <v>30.9619</v>
      </c>
      <c r="R36" s="22">
        <v>31.629000000000001</v>
      </c>
      <c r="S36" s="22">
        <v>33.114899999999999</v>
      </c>
      <c r="T36" s="23">
        <v>18.662767173548396</v>
      </c>
      <c r="U36" s="24">
        <v>19.752459744884419</v>
      </c>
      <c r="V36" s="25">
        <v>1.1970000000000001</v>
      </c>
      <c r="W36" s="26">
        <v>0.61799999999999999</v>
      </c>
    </row>
    <row r="37" spans="1:23" ht="15" customHeight="1" x14ac:dyDescent="0.25">
      <c r="A37" s="15" t="s">
        <v>7</v>
      </c>
      <c r="B37" s="16">
        <v>50.2712</v>
      </c>
      <c r="C37" s="16">
        <v>36.537700000000001</v>
      </c>
      <c r="D37" s="527">
        <v>35.5807</v>
      </c>
      <c r="E37" s="16">
        <v>42.706400000000002</v>
      </c>
      <c r="F37" s="16">
        <v>45.728099999999998</v>
      </c>
      <c r="G37" s="16">
        <v>48.767000000000003</v>
      </c>
      <c r="H37" s="16">
        <v>51.370699999999999</v>
      </c>
      <c r="I37" s="17">
        <v>22.385556252512664</v>
      </c>
      <c r="J37" s="18">
        <v>26.379987839797547</v>
      </c>
      <c r="K37" s="19">
        <v>1.5420378023832448</v>
      </c>
      <c r="M37" s="20" t="s">
        <v>7</v>
      </c>
      <c r="N37" s="21">
        <v>43.419400000000003</v>
      </c>
      <c r="O37" s="21">
        <v>47.097200000000001</v>
      </c>
      <c r="P37" s="21">
        <v>53.825800000000001</v>
      </c>
      <c r="Q37" s="22">
        <v>40.8767</v>
      </c>
      <c r="R37" s="22">
        <v>41.272399999999998</v>
      </c>
      <c r="S37" s="22">
        <v>41.067</v>
      </c>
      <c r="T37" s="23">
        <v>26.430490684034996</v>
      </c>
      <c r="U37" s="24">
        <v>24.49574857067871</v>
      </c>
      <c r="V37" s="25">
        <v>1.74</v>
      </c>
      <c r="W37" s="26">
        <v>0.59899999999999998</v>
      </c>
    </row>
    <row r="38" spans="1:23" ht="15" customHeight="1" x14ac:dyDescent="0.25">
      <c r="A38" s="15" t="s">
        <v>32</v>
      </c>
      <c r="B38" s="16">
        <v>0.5897</v>
      </c>
      <c r="C38" s="16">
        <v>0.87580000000000002</v>
      </c>
      <c r="D38" s="527">
        <v>0.91800000000000004</v>
      </c>
      <c r="E38" s="16">
        <v>1.3378000000000001</v>
      </c>
      <c r="F38" s="16">
        <v>1.6541999999999999</v>
      </c>
      <c r="G38" s="16">
        <v>1.9816</v>
      </c>
      <c r="H38" s="16">
        <v>2.2740999999999998</v>
      </c>
      <c r="I38" s="17">
        <v>0.57755863824507747</v>
      </c>
      <c r="J38" s="18">
        <v>1.1678005233816866</v>
      </c>
      <c r="K38" s="19">
        <v>3.8521008811345014</v>
      </c>
      <c r="M38" s="20" t="s">
        <v>32</v>
      </c>
      <c r="N38" s="21">
        <v>1.3146</v>
      </c>
      <c r="O38" s="21">
        <v>1.611</v>
      </c>
      <c r="P38" s="21">
        <v>2.2326999999999999</v>
      </c>
      <c r="Q38" s="22">
        <v>1.5321</v>
      </c>
      <c r="R38" s="22">
        <v>2.0392000000000001</v>
      </c>
      <c r="S38" s="22">
        <v>3.1023999999999998</v>
      </c>
      <c r="T38" s="23">
        <v>1.0963396094483486</v>
      </c>
      <c r="U38" s="24">
        <v>1.8505274396881588</v>
      </c>
      <c r="V38" s="25">
        <v>3.7730000000000001</v>
      </c>
      <c r="W38" s="26">
        <v>5.2050000000000001</v>
      </c>
    </row>
    <row r="39" spans="1:23" ht="15" customHeight="1" x14ac:dyDescent="0.25">
      <c r="A39" s="27" t="s">
        <v>5</v>
      </c>
      <c r="B39" s="28">
        <v>0</v>
      </c>
      <c r="C39" s="28">
        <v>0</v>
      </c>
      <c r="D39" s="528">
        <v>0</v>
      </c>
      <c r="E39" s="28">
        <v>2.7900000000000001E-2</v>
      </c>
      <c r="F39" s="28">
        <v>7.5399999999999995E-2</v>
      </c>
      <c r="G39" s="28">
        <v>0.1444</v>
      </c>
      <c r="H39" s="28">
        <v>0.24179999999999999</v>
      </c>
      <c r="I39" s="29">
        <v>0</v>
      </c>
      <c r="J39" s="30">
        <v>0.12416963482419058</v>
      </c>
      <c r="K39" s="31" t="s">
        <v>46</v>
      </c>
      <c r="M39" s="20" t="s">
        <v>5</v>
      </c>
      <c r="N39" s="21">
        <v>1.95E-2</v>
      </c>
      <c r="O39" s="21">
        <v>4.48E-2</v>
      </c>
      <c r="P39" s="21">
        <v>0.11940000000000001</v>
      </c>
      <c r="Q39" s="22">
        <v>9.06E-2</v>
      </c>
      <c r="R39" s="22">
        <v>0.3533</v>
      </c>
      <c r="S39" s="22">
        <v>1.8169</v>
      </c>
      <c r="T39" s="23">
        <v>5.8629887297054172E-2</v>
      </c>
      <c r="U39" s="24">
        <v>1.0837491313722976</v>
      </c>
      <c r="V39" s="25" t="s">
        <v>46</v>
      </c>
      <c r="W39" s="26" t="s">
        <v>46</v>
      </c>
    </row>
    <row r="40" spans="1:23" ht="15" customHeight="1" x14ac:dyDescent="0.25">
      <c r="A40" s="119" t="s">
        <v>9</v>
      </c>
      <c r="B40" s="120">
        <v>74.475399999999993</v>
      </c>
      <c r="C40" s="120">
        <v>93.866299999999995</v>
      </c>
      <c r="D40" s="120">
        <v>98.165899999999993</v>
      </c>
      <c r="E40" s="120">
        <v>101.8586</v>
      </c>
      <c r="F40" s="120">
        <v>103.3331</v>
      </c>
      <c r="G40" s="120">
        <v>103.5386</v>
      </c>
      <c r="H40" s="120">
        <v>103.0164</v>
      </c>
      <c r="I40" s="121">
        <v>100.00000000000001</v>
      </c>
      <c r="J40" s="122">
        <v>99.999999999999972</v>
      </c>
      <c r="K40" s="529">
        <v>0.2011574436297181</v>
      </c>
      <c r="M40" s="137" t="s">
        <v>9</v>
      </c>
      <c r="N40" s="138">
        <v>104.94110000000001</v>
      </c>
      <c r="O40" s="138">
        <v>108.7388</v>
      </c>
      <c r="P40" s="138">
        <v>115.1031</v>
      </c>
      <c r="Q40" s="138">
        <v>98.566500000000005</v>
      </c>
      <c r="R40" s="138">
        <v>96.892799999999994</v>
      </c>
      <c r="S40" s="138">
        <v>88.259200000000007</v>
      </c>
      <c r="T40" s="145">
        <v>100</v>
      </c>
      <c r="U40" s="145">
        <v>100</v>
      </c>
      <c r="V40" s="140">
        <v>0.66500000000000004</v>
      </c>
      <c r="W40" s="530">
        <v>-0.442</v>
      </c>
    </row>
    <row r="41" spans="1:23" ht="15" customHeight="1" x14ac:dyDescent="0.25">
      <c r="A41" s="15" t="s">
        <v>1</v>
      </c>
      <c r="B41" s="16">
        <v>42.3048</v>
      </c>
      <c r="C41" s="16">
        <v>59.593699999999998</v>
      </c>
      <c r="D41" s="527">
        <v>62.351500000000001</v>
      </c>
      <c r="E41" s="16">
        <v>63.439300000000003</v>
      </c>
      <c r="F41" s="16">
        <v>63.011499999999998</v>
      </c>
      <c r="G41" s="16">
        <v>60.917999999999999</v>
      </c>
      <c r="H41" s="16">
        <v>58.083199999999998</v>
      </c>
      <c r="I41" s="17">
        <v>63.516455306781694</v>
      </c>
      <c r="J41" s="18">
        <v>56.382478906271224</v>
      </c>
      <c r="K41" s="19">
        <v>-0.29502753653655178</v>
      </c>
      <c r="M41" s="20" t="s">
        <v>1</v>
      </c>
      <c r="N41" s="21">
        <v>65.579499999999996</v>
      </c>
      <c r="O41" s="21">
        <v>66.938599999999994</v>
      </c>
      <c r="P41" s="21">
        <v>67.786000000000001</v>
      </c>
      <c r="Q41" s="22">
        <v>62.313499999999998</v>
      </c>
      <c r="R41" s="22">
        <v>59.514400000000002</v>
      </c>
      <c r="S41" s="22">
        <v>46.318100000000001</v>
      </c>
      <c r="T41" s="23">
        <v>58.891550271017898</v>
      </c>
      <c r="U41" s="24">
        <v>52.479628186070116</v>
      </c>
      <c r="V41" s="25">
        <v>0.34899999999999998</v>
      </c>
      <c r="W41" s="26">
        <v>-1.2310000000000001</v>
      </c>
    </row>
    <row r="42" spans="1:23" ht="15" customHeight="1" x14ac:dyDescent="0.25">
      <c r="A42" s="15" t="s">
        <v>6</v>
      </c>
      <c r="B42" s="16">
        <v>5.2388000000000003</v>
      </c>
      <c r="C42" s="16">
        <v>7.0622999999999996</v>
      </c>
      <c r="D42" s="527">
        <v>7.1294000000000004</v>
      </c>
      <c r="E42" s="16">
        <v>8.0100999999999996</v>
      </c>
      <c r="F42" s="16">
        <v>8.7960999999999991</v>
      </c>
      <c r="G42" s="16">
        <v>9.7799999999999994</v>
      </c>
      <c r="H42" s="16">
        <v>10.816000000000001</v>
      </c>
      <c r="I42" s="17">
        <v>7.2626034091267959</v>
      </c>
      <c r="J42" s="18">
        <v>10.499299140719343</v>
      </c>
      <c r="K42" s="19">
        <v>1.7518320246376673</v>
      </c>
      <c r="M42" s="20" t="s">
        <v>6</v>
      </c>
      <c r="N42" s="21">
        <v>7.7988</v>
      </c>
      <c r="O42" s="21">
        <v>8.4518000000000004</v>
      </c>
      <c r="P42" s="21">
        <v>10.052300000000001</v>
      </c>
      <c r="Q42" s="22">
        <v>8.1796000000000006</v>
      </c>
      <c r="R42" s="22">
        <v>9.2472999999999992</v>
      </c>
      <c r="S42" s="22">
        <v>13.7056</v>
      </c>
      <c r="T42" s="23">
        <v>8.7333008407245334</v>
      </c>
      <c r="U42" s="24">
        <v>15.528806062144229</v>
      </c>
      <c r="V42" s="25">
        <v>1.4419999999999999</v>
      </c>
      <c r="W42" s="26">
        <v>2.7610000000000001</v>
      </c>
    </row>
    <row r="43" spans="1:23" ht="15" customHeight="1" x14ac:dyDescent="0.25">
      <c r="A43" s="15" t="s">
        <v>10</v>
      </c>
      <c r="B43" s="16">
        <v>0</v>
      </c>
      <c r="C43" s="16">
        <v>0</v>
      </c>
      <c r="D43" s="527">
        <v>0</v>
      </c>
      <c r="E43" s="16">
        <v>0</v>
      </c>
      <c r="F43" s="16">
        <v>0</v>
      </c>
      <c r="G43" s="16">
        <v>0</v>
      </c>
      <c r="H43" s="16">
        <v>0</v>
      </c>
      <c r="I43" s="17">
        <v>0</v>
      </c>
      <c r="J43" s="18">
        <v>0</v>
      </c>
      <c r="K43" s="19" t="s">
        <v>46</v>
      </c>
      <c r="M43" s="20" t="s">
        <v>10</v>
      </c>
      <c r="N43" s="21">
        <v>0</v>
      </c>
      <c r="O43" s="21">
        <v>0</v>
      </c>
      <c r="P43" s="21">
        <v>0</v>
      </c>
      <c r="Q43" s="22">
        <v>0</v>
      </c>
      <c r="R43" s="22">
        <v>0</v>
      </c>
      <c r="S43" s="22">
        <v>0</v>
      </c>
      <c r="T43" s="23">
        <v>0</v>
      </c>
      <c r="U43" s="24">
        <v>0</v>
      </c>
      <c r="V43" s="25" t="s">
        <v>46</v>
      </c>
      <c r="W43" s="26" t="s">
        <v>46</v>
      </c>
    </row>
    <row r="44" spans="1:23" ht="15" customHeight="1" x14ac:dyDescent="0.25">
      <c r="A44" s="27" t="s">
        <v>11</v>
      </c>
      <c r="B44" s="28">
        <v>26.931799999999999</v>
      </c>
      <c r="C44" s="28">
        <v>27.2103</v>
      </c>
      <c r="D44" s="528">
        <v>28.684999999999999</v>
      </c>
      <c r="E44" s="28">
        <v>30.409199999999998</v>
      </c>
      <c r="F44" s="28">
        <v>31.525500000000001</v>
      </c>
      <c r="G44" s="28">
        <v>32.840600000000002</v>
      </c>
      <c r="H44" s="28">
        <v>34.117199999999997</v>
      </c>
      <c r="I44" s="29">
        <v>29.220941284091523</v>
      </c>
      <c r="J44" s="30">
        <v>33.118221953009417</v>
      </c>
      <c r="K44" s="31">
        <v>0.72523097843910644</v>
      </c>
      <c r="M44" s="20" t="s">
        <v>11</v>
      </c>
      <c r="N44" s="21">
        <v>31.562799999999999</v>
      </c>
      <c r="O44" s="21">
        <v>33.348399999999998</v>
      </c>
      <c r="P44" s="21">
        <v>37.264800000000001</v>
      </c>
      <c r="Q44" s="22">
        <v>28.073399999999999</v>
      </c>
      <c r="R44" s="22">
        <v>28.1311</v>
      </c>
      <c r="S44" s="22">
        <v>28.235499999999998</v>
      </c>
      <c r="T44" s="23">
        <v>32.37514888825757</v>
      </c>
      <c r="U44" s="24">
        <v>31.991565751785643</v>
      </c>
      <c r="V44" s="25">
        <v>1.0960000000000001</v>
      </c>
      <c r="W44" s="26">
        <v>-6.6000000000000003E-2</v>
      </c>
    </row>
    <row r="45" spans="1:23" ht="15" customHeight="1" x14ac:dyDescent="0.25">
      <c r="A45" s="119" t="s">
        <v>22</v>
      </c>
      <c r="B45" s="120">
        <v>165.28700000000001</v>
      </c>
      <c r="C45" s="120">
        <v>150.6123</v>
      </c>
      <c r="D45" s="120">
        <v>152.7037</v>
      </c>
      <c r="E45" s="120">
        <v>149.3554</v>
      </c>
      <c r="F45" s="120">
        <v>150.41839999999999</v>
      </c>
      <c r="G45" s="120">
        <v>152.85599999999999</v>
      </c>
      <c r="H45" s="120">
        <v>154.36590000000001</v>
      </c>
      <c r="I45" s="121">
        <v>100.00000000000001</v>
      </c>
      <c r="J45" s="121">
        <v>99.999999999999986</v>
      </c>
      <c r="K45" s="529">
        <v>4.511982521555602E-2</v>
      </c>
      <c r="M45" s="137" t="s">
        <v>22</v>
      </c>
      <c r="N45" s="138">
        <v>154.8759</v>
      </c>
      <c r="O45" s="138">
        <v>159.45189999999999</v>
      </c>
      <c r="P45" s="138">
        <v>167.8305</v>
      </c>
      <c r="Q45" s="138">
        <v>143.78880000000001</v>
      </c>
      <c r="R45" s="138">
        <v>140.68199999999999</v>
      </c>
      <c r="S45" s="138">
        <v>134.2208</v>
      </c>
      <c r="T45" s="145">
        <v>100</v>
      </c>
      <c r="U45" s="145">
        <v>100</v>
      </c>
      <c r="V45" s="140">
        <v>0.39400000000000002</v>
      </c>
      <c r="W45" s="530">
        <v>-0.53600000000000003</v>
      </c>
    </row>
    <row r="46" spans="1:23" ht="15" customHeight="1" x14ac:dyDescent="0.25">
      <c r="A46" s="15" t="s">
        <v>0</v>
      </c>
      <c r="B46" s="16">
        <v>9.7098999999999993</v>
      </c>
      <c r="C46" s="16">
        <v>3.4676999999999998</v>
      </c>
      <c r="D46" s="527">
        <v>3.2151000000000001</v>
      </c>
      <c r="E46" s="16">
        <v>2.2399</v>
      </c>
      <c r="F46" s="16">
        <v>1.7533000000000001</v>
      </c>
      <c r="G46" s="16">
        <v>1.2890999999999999</v>
      </c>
      <c r="H46" s="16">
        <v>0.96089999999999998</v>
      </c>
      <c r="I46" s="17">
        <v>2.1054499661763271</v>
      </c>
      <c r="J46" s="18">
        <v>0.62248203780757272</v>
      </c>
      <c r="K46" s="19">
        <v>-4.9077432047147429</v>
      </c>
      <c r="M46" s="20" t="s">
        <v>0</v>
      </c>
      <c r="N46" s="21">
        <v>2.3102</v>
      </c>
      <c r="O46" s="21">
        <v>1.8460000000000001</v>
      </c>
      <c r="P46" s="21">
        <v>1.038</v>
      </c>
      <c r="Q46" s="22">
        <v>1.9773000000000001</v>
      </c>
      <c r="R46" s="22">
        <v>1.2899</v>
      </c>
      <c r="S46" s="22">
        <v>0.26669999999999999</v>
      </c>
      <c r="T46" s="23">
        <v>0.61848114615638994</v>
      </c>
      <c r="U46" s="24">
        <v>0.19870243658210948</v>
      </c>
      <c r="V46" s="25">
        <v>-4.601</v>
      </c>
      <c r="W46" s="26">
        <v>-9.8529999999999998</v>
      </c>
    </row>
    <row r="47" spans="1:23" ht="15" customHeight="1" x14ac:dyDescent="0.25">
      <c r="A47" s="15" t="s">
        <v>1</v>
      </c>
      <c r="B47" s="16">
        <v>6.5053000000000001</v>
      </c>
      <c r="C47" s="16">
        <v>10.5768</v>
      </c>
      <c r="D47" s="527">
        <v>11.0662</v>
      </c>
      <c r="E47" s="16">
        <v>11.294499999999999</v>
      </c>
      <c r="F47" s="16">
        <v>11.5901</v>
      </c>
      <c r="G47" s="16">
        <v>11.912699999999999</v>
      </c>
      <c r="H47" s="16">
        <v>12.0015</v>
      </c>
      <c r="I47" s="17">
        <v>7.2468447064478472</v>
      </c>
      <c r="J47" s="18">
        <v>7.7747093107998584</v>
      </c>
      <c r="K47" s="19">
        <v>0.33863969421041862</v>
      </c>
      <c r="M47" s="20" t="s">
        <v>1</v>
      </c>
      <c r="N47" s="21">
        <v>12.2059</v>
      </c>
      <c r="O47" s="21">
        <v>13.1797</v>
      </c>
      <c r="P47" s="21">
        <v>14.2614</v>
      </c>
      <c r="Q47" s="22">
        <v>10.0501</v>
      </c>
      <c r="R47" s="22">
        <v>9.3547999999999991</v>
      </c>
      <c r="S47" s="22">
        <v>8.1182999999999996</v>
      </c>
      <c r="T47" s="23">
        <v>8.4975019439255668</v>
      </c>
      <c r="U47" s="24">
        <v>6.0484664075910732</v>
      </c>
      <c r="V47" s="25">
        <v>1.0629999999999999</v>
      </c>
      <c r="W47" s="26">
        <v>-1.282</v>
      </c>
    </row>
    <row r="48" spans="1:23" ht="15" customHeight="1" x14ac:dyDescent="0.25">
      <c r="A48" s="15" t="s">
        <v>2</v>
      </c>
      <c r="B48" s="16">
        <v>46.9512</v>
      </c>
      <c r="C48" s="16">
        <v>44.4848</v>
      </c>
      <c r="D48" s="527">
        <v>46.895600000000002</v>
      </c>
      <c r="E48" s="16">
        <v>47.413899999999998</v>
      </c>
      <c r="F48" s="16">
        <v>48.525599999999997</v>
      </c>
      <c r="G48" s="16">
        <v>50.373800000000003</v>
      </c>
      <c r="H48" s="16">
        <v>52.045400000000001</v>
      </c>
      <c r="I48" s="17">
        <v>30.710192352903043</v>
      </c>
      <c r="J48" s="18">
        <v>33.715606879498644</v>
      </c>
      <c r="K48" s="19">
        <v>0.43507940148344026</v>
      </c>
      <c r="M48" s="20" t="s">
        <v>2</v>
      </c>
      <c r="N48" s="21">
        <v>49.226700000000001</v>
      </c>
      <c r="O48" s="21">
        <v>51.739600000000003</v>
      </c>
      <c r="P48" s="21">
        <v>57.760300000000001</v>
      </c>
      <c r="Q48" s="22">
        <v>47.624299999999998</v>
      </c>
      <c r="R48" s="22">
        <v>48.286099999999998</v>
      </c>
      <c r="S48" s="22">
        <v>49.8553</v>
      </c>
      <c r="T48" s="23">
        <v>34.415854090883364</v>
      </c>
      <c r="U48" s="24">
        <v>37.144242919130271</v>
      </c>
      <c r="V48" s="25">
        <v>0.872</v>
      </c>
      <c r="W48" s="26">
        <v>0.255</v>
      </c>
    </row>
    <row r="49" spans="1:23" ht="15" customHeight="1" x14ac:dyDescent="0.25">
      <c r="A49" s="15" t="s">
        <v>6</v>
      </c>
      <c r="B49" s="16">
        <v>17.6295</v>
      </c>
      <c r="C49" s="16">
        <v>25.6891</v>
      </c>
      <c r="D49" s="527">
        <v>25.9329</v>
      </c>
      <c r="E49" s="16">
        <v>27.2989</v>
      </c>
      <c r="F49" s="16">
        <v>28.7774</v>
      </c>
      <c r="G49" s="16">
        <v>29.916899999999998</v>
      </c>
      <c r="H49" s="16">
        <v>30.7012</v>
      </c>
      <c r="I49" s="17">
        <v>16.982496167414414</v>
      </c>
      <c r="J49" s="18">
        <v>19.888589384054377</v>
      </c>
      <c r="K49" s="19">
        <v>0.70576767055308132</v>
      </c>
      <c r="M49" s="20" t="s">
        <v>6</v>
      </c>
      <c r="N49" s="21">
        <v>28.662700000000001</v>
      </c>
      <c r="O49" s="21">
        <v>30.7881</v>
      </c>
      <c r="P49" s="21">
        <v>33.021999999999998</v>
      </c>
      <c r="Q49" s="22">
        <v>24.1629</v>
      </c>
      <c r="R49" s="22">
        <v>23.939800000000002</v>
      </c>
      <c r="S49" s="22">
        <v>23.058299999999999</v>
      </c>
      <c r="T49" s="23">
        <v>19.675803861634208</v>
      </c>
      <c r="U49" s="24">
        <v>17.179379053023077</v>
      </c>
      <c r="V49" s="25">
        <v>1.012</v>
      </c>
      <c r="W49" s="26">
        <v>-0.48799999999999999</v>
      </c>
    </row>
    <row r="50" spans="1:23" ht="15" customHeight="1" x14ac:dyDescent="0.25">
      <c r="A50" s="15" t="s">
        <v>7</v>
      </c>
      <c r="B50" s="16">
        <v>82.177800000000005</v>
      </c>
      <c r="C50" s="16">
        <v>64.384399999999999</v>
      </c>
      <c r="D50" s="527">
        <v>63.561199999999999</v>
      </c>
      <c r="E50" s="16">
        <v>59.149500000000003</v>
      </c>
      <c r="F50" s="16">
        <v>57.790700000000001</v>
      </c>
      <c r="G50" s="16">
        <v>57.339100000000002</v>
      </c>
      <c r="H50" s="16">
        <v>56.601300000000002</v>
      </c>
      <c r="I50" s="17">
        <v>41.62387682813187</v>
      </c>
      <c r="J50" s="18">
        <v>36.66697113805575</v>
      </c>
      <c r="K50" s="19">
        <v>-0.48204801847377965</v>
      </c>
      <c r="M50" s="20" t="s">
        <v>7</v>
      </c>
      <c r="N50" s="21">
        <v>60.537199999999999</v>
      </c>
      <c r="O50" s="21">
        <v>59.965699999999998</v>
      </c>
      <c r="P50" s="21">
        <v>59.816899999999997</v>
      </c>
      <c r="Q50" s="22">
        <v>58.072600000000001</v>
      </c>
      <c r="R50" s="22">
        <v>55.8962</v>
      </c>
      <c r="S50" s="22">
        <v>50.881700000000002</v>
      </c>
      <c r="T50" s="23">
        <v>35.641257101659114</v>
      </c>
      <c r="U50" s="24">
        <v>37.908953008773608</v>
      </c>
      <c r="V50" s="25">
        <v>-0.253</v>
      </c>
      <c r="W50" s="26">
        <v>-0.92300000000000004</v>
      </c>
    </row>
    <row r="51" spans="1:23" ht="15" customHeight="1" x14ac:dyDescent="0.25">
      <c r="A51" s="15" t="s">
        <v>32</v>
      </c>
      <c r="B51" s="16">
        <v>2.3134000000000001</v>
      </c>
      <c r="C51" s="16">
        <v>2.0095000000000001</v>
      </c>
      <c r="D51" s="527">
        <v>2.0327000000000002</v>
      </c>
      <c r="E51" s="16">
        <v>1.9308000000000001</v>
      </c>
      <c r="F51" s="16">
        <v>1.9283999999999999</v>
      </c>
      <c r="G51" s="16">
        <v>1.9461999999999999</v>
      </c>
      <c r="H51" s="16">
        <v>1.9529000000000001</v>
      </c>
      <c r="I51" s="17">
        <v>1.3311399789265095</v>
      </c>
      <c r="J51" s="18">
        <v>1.2651110122118938</v>
      </c>
      <c r="K51" s="19">
        <v>-0.16673380813583272</v>
      </c>
      <c r="M51" s="20" t="s">
        <v>32</v>
      </c>
      <c r="N51" s="21">
        <v>1.9329000000000001</v>
      </c>
      <c r="O51" s="21">
        <v>1.9321999999999999</v>
      </c>
      <c r="P51" s="21">
        <v>1.931</v>
      </c>
      <c r="Q51" s="22">
        <v>1.8335999999999999</v>
      </c>
      <c r="R51" s="22">
        <v>1.7413000000000001</v>
      </c>
      <c r="S51" s="22">
        <v>1.4922</v>
      </c>
      <c r="T51" s="23">
        <v>1.1505656004123208</v>
      </c>
      <c r="U51" s="24">
        <v>1.1117501907304979</v>
      </c>
      <c r="V51" s="25">
        <v>-0.214</v>
      </c>
      <c r="W51" s="26">
        <v>-1.28</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0</v>
      </c>
      <c r="C53" s="48">
        <v>0</v>
      </c>
      <c r="D53" s="533">
        <v>0</v>
      </c>
      <c r="E53" s="48">
        <v>2.7900000000000001E-2</v>
      </c>
      <c r="F53" s="48">
        <v>5.2999999999999999E-2</v>
      </c>
      <c r="G53" s="48">
        <v>7.8200000000000006E-2</v>
      </c>
      <c r="H53" s="48">
        <v>0.1027</v>
      </c>
      <c r="I53" s="49">
        <v>0</v>
      </c>
      <c r="J53" s="50">
        <v>6.6530237571898965E-2</v>
      </c>
      <c r="K53" s="51" t="s">
        <v>46</v>
      </c>
      <c r="M53" s="20" t="s">
        <v>5</v>
      </c>
      <c r="N53" s="21">
        <v>2.9999999999999997E-4</v>
      </c>
      <c r="O53" s="21">
        <v>5.0000000000000001E-4</v>
      </c>
      <c r="P53" s="21">
        <v>8.9999999999999998E-4</v>
      </c>
      <c r="Q53" s="22">
        <v>6.8000000000000005E-2</v>
      </c>
      <c r="R53" s="22">
        <v>0.1739</v>
      </c>
      <c r="S53" s="22">
        <v>0.54830000000000001</v>
      </c>
      <c r="T53" s="23">
        <v>5.3625532903733234E-4</v>
      </c>
      <c r="U53" s="24">
        <v>0.40850598416936873</v>
      </c>
      <c r="V53" s="25" t="s">
        <v>46</v>
      </c>
      <c r="W53" s="26" t="s">
        <v>46</v>
      </c>
    </row>
    <row r="54" spans="1:23" ht="15" customHeight="1" x14ac:dyDescent="0.25">
      <c r="A54" s="124" t="s">
        <v>23</v>
      </c>
      <c r="B54" s="125">
        <v>50.991400000000027</v>
      </c>
      <c r="C54" s="125">
        <v>34.155400000000014</v>
      </c>
      <c r="D54" s="125">
        <v>35.320500000000038</v>
      </c>
      <c r="E54" s="125">
        <v>43.375500000000045</v>
      </c>
      <c r="F54" s="125">
        <v>46.391899999999993</v>
      </c>
      <c r="G54" s="125">
        <v>48.71599999999998</v>
      </c>
      <c r="H54" s="125">
        <v>50.119</v>
      </c>
      <c r="I54" s="126">
        <v>100</v>
      </c>
      <c r="J54" s="127">
        <v>100</v>
      </c>
      <c r="K54" s="534">
        <v>1.4687510410367199</v>
      </c>
      <c r="M54" s="146" t="s">
        <v>23</v>
      </c>
      <c r="N54" s="147">
        <v>43.955399999999941</v>
      </c>
      <c r="O54" s="147">
        <v>47.486800000000017</v>
      </c>
      <c r="P54" s="147">
        <v>52.08450000000002</v>
      </c>
      <c r="Q54" s="147">
        <v>42.783499999999975</v>
      </c>
      <c r="R54" s="147">
        <v>45.311000000000035</v>
      </c>
      <c r="S54" s="147">
        <v>47.914100000000019</v>
      </c>
      <c r="T54" s="148">
        <v>100</v>
      </c>
      <c r="U54" s="148">
        <v>100</v>
      </c>
      <c r="V54" s="149">
        <v>1.6319999999999999</v>
      </c>
      <c r="W54" s="535">
        <v>1.2789999999999999</v>
      </c>
    </row>
    <row r="55" spans="1:23" ht="15" customHeight="1" x14ac:dyDescent="0.25">
      <c r="A55" s="42" t="s">
        <v>132</v>
      </c>
      <c r="B55" s="43">
        <v>28.164999999999999</v>
      </c>
      <c r="C55" s="43">
        <v>15.9899</v>
      </c>
      <c r="D55" s="532">
        <v>16.5517</v>
      </c>
      <c r="E55" s="43">
        <v>24.2913</v>
      </c>
      <c r="F55" s="43">
        <v>27.105</v>
      </c>
      <c r="G55" s="43">
        <v>29.5352</v>
      </c>
      <c r="H55" s="43">
        <v>31.4434</v>
      </c>
      <c r="I55" s="44">
        <v>10.839095581835934</v>
      </c>
      <c r="J55" s="45">
        <v>20.369395054218582</v>
      </c>
      <c r="K55" s="46">
        <v>2.7098166460192141</v>
      </c>
      <c r="M55" s="42" t="s">
        <v>132</v>
      </c>
      <c r="N55" s="36">
        <v>24.215599999999998</v>
      </c>
      <c r="O55" s="36">
        <v>26.991099999999999</v>
      </c>
      <c r="P55" s="36">
        <v>31.290500000000002</v>
      </c>
      <c r="Q55" s="37">
        <v>23.985800000000001</v>
      </c>
      <c r="R55" s="37">
        <v>26.553599999999999</v>
      </c>
      <c r="S55" s="37">
        <v>30.567599999999999</v>
      </c>
      <c r="T55" s="38">
        <v>18.644108192491831</v>
      </c>
      <c r="U55" s="39">
        <v>22.774115487316422</v>
      </c>
      <c r="V55" s="40">
        <v>2.6890000000000001</v>
      </c>
      <c r="W55" s="41">
        <v>2.589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A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6">
    <tabColor rgb="FF002060"/>
  </sheetPr>
  <dimension ref="A1:AG53"/>
  <sheetViews>
    <sheetView showGridLines="0" zoomScaleNormal="100" workbookViewId="0">
      <pane ySplit="1" topLeftCell="A2" activePane="bottomLeft" state="frozen"/>
      <selection activeCell="D22" sqref="D22"/>
      <selection pane="bottomLeft" activeCell="AA25" sqref="AA25"/>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50</v>
      </c>
      <c r="B1" s="522"/>
      <c r="C1" s="522"/>
      <c r="D1" s="522"/>
      <c r="E1" s="522"/>
      <c r="F1" s="522"/>
      <c r="G1" s="522"/>
      <c r="H1" s="522"/>
      <c r="I1" s="522"/>
      <c r="J1" s="522"/>
      <c r="K1" s="522"/>
      <c r="M1" s="522" t="s">
        <v>149</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876.46799999999996</v>
      </c>
      <c r="C6" s="120">
        <v>1054.855</v>
      </c>
      <c r="D6" s="120">
        <v>1075.6297999999999</v>
      </c>
      <c r="E6" s="120">
        <v>1123.8289</v>
      </c>
      <c r="F6" s="120">
        <v>1167.8402000000001</v>
      </c>
      <c r="G6" s="120">
        <v>1212.8407999999999</v>
      </c>
      <c r="H6" s="128">
        <v>1251.2927</v>
      </c>
      <c r="I6" s="129">
        <v>99.999999999999972</v>
      </c>
      <c r="J6" s="129">
        <v>100</v>
      </c>
      <c r="K6" s="537">
        <v>0.63228564970498891</v>
      </c>
      <c r="M6" s="137" t="s">
        <v>12</v>
      </c>
      <c r="N6" s="138">
        <v>1162.8207</v>
      </c>
      <c r="O6" s="138">
        <v>1224.877</v>
      </c>
      <c r="P6" s="138">
        <v>1328.4967999999999</v>
      </c>
      <c r="Q6" s="138">
        <v>1068.8978999999999</v>
      </c>
      <c r="R6" s="138">
        <v>1067.2125000000001</v>
      </c>
      <c r="S6" s="138">
        <v>1110.2388000000001</v>
      </c>
      <c r="T6" s="139">
        <v>100.00000000000003</v>
      </c>
      <c r="U6" s="139">
        <v>99.999999999999972</v>
      </c>
      <c r="V6" s="140">
        <v>0.88363843287124766</v>
      </c>
      <c r="W6" s="538">
        <v>0.13204033336164933</v>
      </c>
    </row>
    <row r="7" spans="1:23" ht="15" customHeight="1" x14ac:dyDescent="0.25">
      <c r="A7" s="15" t="s">
        <v>0</v>
      </c>
      <c r="B7" s="16">
        <v>175.61500000000001</v>
      </c>
      <c r="C7" s="16">
        <v>158.499</v>
      </c>
      <c r="D7" s="527">
        <v>144.96799999999999</v>
      </c>
      <c r="E7" s="16">
        <v>154.10300000000001</v>
      </c>
      <c r="F7" s="16">
        <v>140.77600000000001</v>
      </c>
      <c r="G7" s="16">
        <v>143.37100000000001</v>
      </c>
      <c r="H7" s="61">
        <v>131.453</v>
      </c>
      <c r="I7" s="62">
        <v>13.477499414761473</v>
      </c>
      <c r="J7" s="63">
        <v>10.505375760603416</v>
      </c>
      <c r="K7" s="539">
        <v>-0.40693499614048445</v>
      </c>
      <c r="M7" s="15" t="s">
        <v>0</v>
      </c>
      <c r="N7" s="21">
        <v>172.22499999999999</v>
      </c>
      <c r="O7" s="21">
        <v>180.709</v>
      </c>
      <c r="P7" s="21">
        <v>185.61099999999999</v>
      </c>
      <c r="Q7" s="64">
        <v>102.633</v>
      </c>
      <c r="R7" s="64">
        <v>57.320900000000002</v>
      </c>
      <c r="S7" s="64">
        <v>20.893899999999999</v>
      </c>
      <c r="T7" s="65">
        <v>13.971505238100686</v>
      </c>
      <c r="U7" s="66">
        <v>1.8819284643988299</v>
      </c>
      <c r="V7" s="25">
        <v>1.0350704128759824</v>
      </c>
      <c r="W7" s="67">
        <v>-7.7539440046676456</v>
      </c>
    </row>
    <row r="8" spans="1:23" ht="15" customHeight="1" x14ac:dyDescent="0.25">
      <c r="A8" s="15" t="s">
        <v>1</v>
      </c>
      <c r="B8" s="16">
        <v>33.091000000000001</v>
      </c>
      <c r="C8" s="16">
        <v>8.0950000000000006</v>
      </c>
      <c r="D8" s="527">
        <v>8.1105999999999998</v>
      </c>
      <c r="E8" s="16">
        <v>5.9622000000000002</v>
      </c>
      <c r="F8" s="16">
        <v>4.7983000000000002</v>
      </c>
      <c r="G8" s="16">
        <v>2.9992000000000001</v>
      </c>
      <c r="H8" s="61">
        <v>2.3481000000000001</v>
      </c>
      <c r="I8" s="62">
        <v>0.75403266067935271</v>
      </c>
      <c r="J8" s="63">
        <v>0.18765393580574716</v>
      </c>
      <c r="K8" s="539">
        <v>-5.0337439128171235</v>
      </c>
      <c r="M8" s="15" t="s">
        <v>1</v>
      </c>
      <c r="N8" s="21">
        <v>5.9268000000000001</v>
      </c>
      <c r="O8" s="21">
        <v>4.7518000000000002</v>
      </c>
      <c r="P8" s="21">
        <v>2.2179000000000002</v>
      </c>
      <c r="Q8" s="64">
        <v>5.9560000000000004</v>
      </c>
      <c r="R8" s="64">
        <v>4.7687999999999997</v>
      </c>
      <c r="S8" s="64">
        <v>2.2498</v>
      </c>
      <c r="T8" s="65">
        <v>0.16694808749257056</v>
      </c>
      <c r="U8" s="66">
        <v>0.20264108946651838</v>
      </c>
      <c r="V8" s="25">
        <v>-5.2592015044645724</v>
      </c>
      <c r="W8" s="67">
        <v>-5.2028118973347475</v>
      </c>
    </row>
    <row r="9" spans="1:23" ht="15" customHeight="1" x14ac:dyDescent="0.25">
      <c r="A9" s="15" t="s">
        <v>2</v>
      </c>
      <c r="B9" s="16">
        <v>370.37200000000001</v>
      </c>
      <c r="C9" s="16">
        <v>521.03899999999999</v>
      </c>
      <c r="D9" s="527">
        <v>535.87699999999995</v>
      </c>
      <c r="E9" s="16">
        <v>544.33000000000004</v>
      </c>
      <c r="F9" s="16">
        <v>568.46400000000006</v>
      </c>
      <c r="G9" s="16">
        <v>557.20100000000002</v>
      </c>
      <c r="H9" s="61">
        <v>537.29300000000001</v>
      </c>
      <c r="I9" s="62">
        <v>49.819835783649722</v>
      </c>
      <c r="J9" s="63">
        <v>42.939034168424385</v>
      </c>
      <c r="K9" s="539">
        <v>1.0996072947055957E-2</v>
      </c>
      <c r="M9" s="15" t="s">
        <v>2</v>
      </c>
      <c r="N9" s="21">
        <v>558.59500000000003</v>
      </c>
      <c r="O9" s="21">
        <v>592.32100000000003</v>
      </c>
      <c r="P9" s="21">
        <v>585.34100000000001</v>
      </c>
      <c r="Q9" s="64">
        <v>483.37</v>
      </c>
      <c r="R9" s="64">
        <v>401.01600000000002</v>
      </c>
      <c r="S9" s="64">
        <v>227.501</v>
      </c>
      <c r="T9" s="65">
        <v>44.060399693849476</v>
      </c>
      <c r="U9" s="66">
        <v>20.491177213406701</v>
      </c>
      <c r="V9" s="25">
        <v>0.3685521822398341</v>
      </c>
      <c r="W9" s="67">
        <v>-3.5068261673633971</v>
      </c>
    </row>
    <row r="10" spans="1:23" ht="15" customHeight="1" x14ac:dyDescent="0.25">
      <c r="A10" s="15" t="s">
        <v>3</v>
      </c>
      <c r="B10" s="16">
        <v>130.715</v>
      </c>
      <c r="C10" s="16">
        <v>195.47</v>
      </c>
      <c r="D10" s="527">
        <v>197.05600000000001</v>
      </c>
      <c r="E10" s="16">
        <v>209.96899999999999</v>
      </c>
      <c r="F10" s="16">
        <v>212.86500000000001</v>
      </c>
      <c r="G10" s="16">
        <v>225.87700000000001</v>
      </c>
      <c r="H10" s="61">
        <v>250.76900000000001</v>
      </c>
      <c r="I10" s="62">
        <v>18.320057700149253</v>
      </c>
      <c r="J10" s="63">
        <v>20.040794611844216</v>
      </c>
      <c r="K10" s="539">
        <v>1.0094115506161572</v>
      </c>
      <c r="M10" s="15" t="s">
        <v>3</v>
      </c>
      <c r="N10" s="21">
        <v>218.858</v>
      </c>
      <c r="O10" s="21">
        <v>219.191</v>
      </c>
      <c r="P10" s="21">
        <v>271.84100000000001</v>
      </c>
      <c r="Q10" s="64">
        <v>248.858</v>
      </c>
      <c r="R10" s="64">
        <v>278.76299999999998</v>
      </c>
      <c r="S10" s="64">
        <v>315.61099999999999</v>
      </c>
      <c r="T10" s="65">
        <v>20.462299946827123</v>
      </c>
      <c r="U10" s="66">
        <v>28.427307710737544</v>
      </c>
      <c r="V10" s="25">
        <v>1.3495646115178506</v>
      </c>
      <c r="W10" s="67">
        <v>1.9819791916963814</v>
      </c>
    </row>
    <row r="11" spans="1:23" ht="15" customHeight="1" x14ac:dyDescent="0.25">
      <c r="A11" s="15" t="s">
        <v>133</v>
      </c>
      <c r="B11" s="16">
        <v>166.67500000000001</v>
      </c>
      <c r="C11" s="16">
        <v>171.75199999999998</v>
      </c>
      <c r="D11" s="527">
        <v>189.61819999999997</v>
      </c>
      <c r="E11" s="16">
        <v>209.46469999999999</v>
      </c>
      <c r="F11" s="16">
        <v>240.93690000000001</v>
      </c>
      <c r="G11" s="16">
        <v>283.39259999999996</v>
      </c>
      <c r="H11" s="61">
        <v>329.42959999999999</v>
      </c>
      <c r="I11" s="62">
        <v>17.628574440760193</v>
      </c>
      <c r="J11" s="63">
        <v>26.32714152332224</v>
      </c>
      <c r="K11" s="539">
        <v>2.3281466440905119</v>
      </c>
      <c r="M11" s="15" t="s">
        <v>133</v>
      </c>
      <c r="N11" s="21">
        <v>207.2159</v>
      </c>
      <c r="O11" s="21">
        <v>227.90410000000003</v>
      </c>
      <c r="P11" s="21">
        <v>283.48590000000002</v>
      </c>
      <c r="Q11" s="64">
        <v>228.08079999999998</v>
      </c>
      <c r="R11" s="64">
        <v>325.34379999999999</v>
      </c>
      <c r="S11" s="64">
        <v>543.98310000000004</v>
      </c>
      <c r="T11" s="65">
        <v>21.338847033730154</v>
      </c>
      <c r="U11" s="66">
        <v>48.996945521990405</v>
      </c>
      <c r="V11" s="25">
        <v>1.6897415303942731</v>
      </c>
      <c r="W11" s="67">
        <v>4.4891166889478917</v>
      </c>
    </row>
    <row r="12" spans="1:23" ht="15" customHeight="1" x14ac:dyDescent="0.25">
      <c r="A12" s="540" t="s">
        <v>4</v>
      </c>
      <c r="B12" s="16">
        <v>164.077</v>
      </c>
      <c r="C12" s="16">
        <v>167.99299999999999</v>
      </c>
      <c r="D12" s="527">
        <v>185.86099999999999</v>
      </c>
      <c r="E12" s="16">
        <v>197.56700000000001</v>
      </c>
      <c r="F12" s="16">
        <v>208.66900000000001</v>
      </c>
      <c r="G12" s="16">
        <v>219.197</v>
      </c>
      <c r="H12" s="61">
        <v>226.22300000000001</v>
      </c>
      <c r="I12" s="62">
        <v>17.279272106444058</v>
      </c>
      <c r="J12" s="63">
        <v>18.079143273192596</v>
      </c>
      <c r="K12" s="539">
        <v>0.82220399944907818</v>
      </c>
      <c r="M12" s="540" t="s">
        <v>4</v>
      </c>
      <c r="N12" s="21">
        <v>198.85900000000001</v>
      </c>
      <c r="O12" s="21">
        <v>212.119</v>
      </c>
      <c r="P12" s="21">
        <v>240.08</v>
      </c>
      <c r="Q12" s="64">
        <v>208.553</v>
      </c>
      <c r="R12" s="64">
        <v>246.00800000000001</v>
      </c>
      <c r="S12" s="64">
        <v>313.048</v>
      </c>
      <c r="T12" s="65">
        <v>18.071552750446973</v>
      </c>
      <c r="U12" s="66">
        <v>28.196456474048642</v>
      </c>
      <c r="V12" s="25">
        <v>1.0722626299761506</v>
      </c>
      <c r="W12" s="67">
        <v>2.1960894265253605</v>
      </c>
    </row>
    <row r="13" spans="1:23" ht="15" customHeight="1" x14ac:dyDescent="0.25">
      <c r="A13" s="540" t="s">
        <v>32</v>
      </c>
      <c r="B13" s="16">
        <v>2.5379999999999998</v>
      </c>
      <c r="C13" s="16">
        <v>2.819</v>
      </c>
      <c r="D13" s="527">
        <v>2.8243999999999998</v>
      </c>
      <c r="E13" s="16">
        <v>4.7104999999999997</v>
      </c>
      <c r="F13" s="16">
        <v>8.9060000000000006</v>
      </c>
      <c r="G13" s="16">
        <v>17.8322</v>
      </c>
      <c r="H13" s="61">
        <v>31.601900000000001</v>
      </c>
      <c r="I13" s="62">
        <v>0.26258104786609671</v>
      </c>
      <c r="J13" s="63">
        <v>2.5255401873598404</v>
      </c>
      <c r="K13" s="539">
        <v>10.585823916267678</v>
      </c>
      <c r="M13" s="540" t="s">
        <v>32</v>
      </c>
      <c r="N13" s="21">
        <v>4.5166000000000004</v>
      </c>
      <c r="O13" s="21">
        <v>7.4413</v>
      </c>
      <c r="P13" s="21">
        <v>20.8202</v>
      </c>
      <c r="Q13" s="64">
        <v>8.0111000000000008</v>
      </c>
      <c r="R13" s="64">
        <v>28.900500000000001</v>
      </c>
      <c r="S13" s="64">
        <v>87.554699999999997</v>
      </c>
      <c r="T13" s="65">
        <v>1.5671998607749753</v>
      </c>
      <c r="U13" s="66">
        <v>7.8861142305601275</v>
      </c>
      <c r="V13" s="25">
        <v>8.6796619647317552</v>
      </c>
      <c r="W13" s="67">
        <v>15.382440120812779</v>
      </c>
    </row>
    <row r="14" spans="1:23" ht="15" customHeight="1" x14ac:dyDescent="0.25">
      <c r="A14" s="540" t="s">
        <v>13</v>
      </c>
      <c r="B14" s="16">
        <v>2E-3</v>
      </c>
      <c r="C14" s="16">
        <v>0.14799999999999999</v>
      </c>
      <c r="D14" s="527">
        <v>0.1469</v>
      </c>
      <c r="E14" s="16">
        <v>4.1943000000000001</v>
      </c>
      <c r="F14" s="16">
        <v>15.71</v>
      </c>
      <c r="G14" s="16">
        <v>32.757599999999996</v>
      </c>
      <c r="H14" s="61">
        <v>50.895000000000003</v>
      </c>
      <c r="I14" s="62">
        <v>1.3657115115256198E-2</v>
      </c>
      <c r="J14" s="63">
        <v>4.0673936641682635</v>
      </c>
      <c r="K14" s="539">
        <v>27.590661322018818</v>
      </c>
      <c r="M14" s="540" t="s">
        <v>13</v>
      </c>
      <c r="N14" s="21">
        <v>0.86560000000000004</v>
      </c>
      <c r="O14" s="21">
        <v>1.7597</v>
      </c>
      <c r="P14" s="21">
        <v>8.7126999999999999</v>
      </c>
      <c r="Q14" s="64">
        <v>4.5004999999999997</v>
      </c>
      <c r="R14" s="64">
        <v>34.918999999999997</v>
      </c>
      <c r="S14" s="64">
        <v>98.656899999999993</v>
      </c>
      <c r="T14" s="65">
        <v>0.65583146304906426</v>
      </c>
      <c r="U14" s="66">
        <v>8.8860972972661365</v>
      </c>
      <c r="V14" s="25">
        <v>18.544240045323669</v>
      </c>
      <c r="W14" s="67">
        <v>31.158387760321272</v>
      </c>
    </row>
    <row r="15" spans="1:23" ht="15" customHeight="1" x14ac:dyDescent="0.25">
      <c r="A15" s="540" t="s">
        <v>14</v>
      </c>
      <c r="B15" s="16">
        <v>5.8000000000000003E-2</v>
      </c>
      <c r="C15" s="16">
        <v>0.45700000000000002</v>
      </c>
      <c r="D15" s="527">
        <v>0.45350000000000001</v>
      </c>
      <c r="E15" s="16">
        <v>2.2547999999999999</v>
      </c>
      <c r="F15" s="16">
        <v>6.4139999999999997</v>
      </c>
      <c r="G15" s="16">
        <v>11.792299999999999</v>
      </c>
      <c r="H15" s="61">
        <v>18.263200000000001</v>
      </c>
      <c r="I15" s="62">
        <v>4.2161345845940681E-2</v>
      </c>
      <c r="J15" s="63">
        <v>1.4595465952930118</v>
      </c>
      <c r="K15" s="539">
        <v>16.647378399330925</v>
      </c>
      <c r="M15" s="540" t="s">
        <v>14</v>
      </c>
      <c r="N15" s="21">
        <v>2.4091999999999998</v>
      </c>
      <c r="O15" s="21">
        <v>5.9146000000000001</v>
      </c>
      <c r="P15" s="21">
        <v>12.930199999999999</v>
      </c>
      <c r="Q15" s="64">
        <v>6.1245000000000003</v>
      </c>
      <c r="R15" s="64">
        <v>13.289300000000001</v>
      </c>
      <c r="S15" s="64">
        <v>35.578000000000003</v>
      </c>
      <c r="T15" s="65">
        <v>0.97329553221355147</v>
      </c>
      <c r="U15" s="66">
        <v>3.204535816979194</v>
      </c>
      <c r="V15" s="25">
        <v>14.981022028350498</v>
      </c>
      <c r="W15" s="67">
        <v>19.93386880730079</v>
      </c>
    </row>
    <row r="16" spans="1:23" ht="15" customHeight="1" x14ac:dyDescent="0.25">
      <c r="A16" s="540" t="s">
        <v>20</v>
      </c>
      <c r="B16" s="16">
        <v>0</v>
      </c>
      <c r="C16" s="16">
        <v>0.33500000000000002</v>
      </c>
      <c r="D16" s="527">
        <v>0.33239999999999997</v>
      </c>
      <c r="E16" s="16">
        <v>0.73809999999999998</v>
      </c>
      <c r="F16" s="16">
        <v>1.2379</v>
      </c>
      <c r="G16" s="16">
        <v>1.8134999999999999</v>
      </c>
      <c r="H16" s="61">
        <v>2.4464999999999999</v>
      </c>
      <c r="I16" s="62">
        <v>3.0902825488843835E-2</v>
      </c>
      <c r="J16" s="63">
        <v>0.19551780330853047</v>
      </c>
      <c r="K16" s="539">
        <v>8.672629400570365</v>
      </c>
      <c r="M16" s="540" t="s">
        <v>20</v>
      </c>
      <c r="N16" s="21">
        <v>0.5655</v>
      </c>
      <c r="O16" s="21">
        <v>0.66949999999999998</v>
      </c>
      <c r="P16" s="21">
        <v>0.94279999999999997</v>
      </c>
      <c r="Q16" s="64">
        <v>0.89170000000000005</v>
      </c>
      <c r="R16" s="64">
        <v>2.1179999999999999</v>
      </c>
      <c r="S16" s="64">
        <v>8.5643999999999991</v>
      </c>
      <c r="T16" s="65">
        <v>7.0967427245590659E-2</v>
      </c>
      <c r="U16" s="66">
        <v>0.77140161197753121</v>
      </c>
      <c r="V16" s="25">
        <v>4.4395375052492803</v>
      </c>
      <c r="W16" s="67">
        <v>14.496751130705366</v>
      </c>
    </row>
    <row r="17" spans="1:23" ht="15" customHeight="1" x14ac:dyDescent="0.25">
      <c r="A17" s="540" t="s">
        <v>21</v>
      </c>
      <c r="B17" s="16">
        <v>0</v>
      </c>
      <c r="C17" s="16">
        <v>0</v>
      </c>
      <c r="D17" s="527">
        <v>0</v>
      </c>
      <c r="E17" s="16">
        <v>0</v>
      </c>
      <c r="F17" s="16">
        <v>0</v>
      </c>
      <c r="G17" s="16">
        <v>0</v>
      </c>
      <c r="H17" s="61">
        <v>0</v>
      </c>
      <c r="I17" s="62">
        <v>0</v>
      </c>
      <c r="J17" s="63">
        <v>0</v>
      </c>
      <c r="K17" s="539" t="s">
        <v>46</v>
      </c>
      <c r="M17" s="540" t="s">
        <v>21</v>
      </c>
      <c r="N17" s="21">
        <v>0</v>
      </c>
      <c r="O17" s="21">
        <v>0</v>
      </c>
      <c r="P17" s="21">
        <v>0</v>
      </c>
      <c r="Q17" s="64">
        <v>0</v>
      </c>
      <c r="R17" s="64">
        <v>0</v>
      </c>
      <c r="S17" s="64">
        <v>0</v>
      </c>
      <c r="T17" s="65">
        <v>0</v>
      </c>
      <c r="U17" s="66">
        <v>0</v>
      </c>
      <c r="V17" s="25" t="s">
        <v>46</v>
      </c>
      <c r="W17" s="67" t="s">
        <v>46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0</v>
      </c>
      <c r="R18" s="73">
        <v>0.109</v>
      </c>
      <c r="S18" s="73">
        <v>0.58109999999999995</v>
      </c>
      <c r="T18" s="74">
        <v>0</v>
      </c>
      <c r="U18" s="75">
        <v>5.2340091158766922E-2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256.12779999999998</v>
      </c>
      <c r="D23" s="120">
        <v>259.48809999999997</v>
      </c>
      <c r="E23" s="120">
        <v>260.0684</v>
      </c>
      <c r="F23" s="120">
        <v>263.67020000000002</v>
      </c>
      <c r="G23" s="120">
        <v>271.09410000000003</v>
      </c>
      <c r="H23" s="128">
        <v>282.38850000000002</v>
      </c>
      <c r="I23" s="129">
        <v>100</v>
      </c>
      <c r="J23" s="129">
        <v>99.999999999999972</v>
      </c>
      <c r="K23" s="537">
        <v>0.35300885660072279</v>
      </c>
      <c r="M23" s="137" t="s">
        <v>15</v>
      </c>
      <c r="N23" s="138">
        <v>263.54160000000002</v>
      </c>
      <c r="O23" s="138">
        <v>266.1558</v>
      </c>
      <c r="P23" s="138">
        <v>287.86380000000003</v>
      </c>
      <c r="Q23" s="138">
        <v>252.15010000000001</v>
      </c>
      <c r="R23" s="138">
        <v>259.46460000000002</v>
      </c>
      <c r="S23" s="138">
        <v>297.86540000000002</v>
      </c>
      <c r="T23" s="139">
        <v>99.999965261349274</v>
      </c>
      <c r="U23" s="139">
        <v>100.00003357221078</v>
      </c>
      <c r="V23" s="140">
        <v>0.43333873979065629</v>
      </c>
      <c r="W23" s="538">
        <v>0.57636656427382249</v>
      </c>
    </row>
    <row r="24" spans="1:23" ht="15" customHeight="1" x14ac:dyDescent="0.25">
      <c r="A24" s="15" t="s">
        <v>0</v>
      </c>
      <c r="B24" s="82"/>
      <c r="C24" s="16">
        <v>50.712499999999999</v>
      </c>
      <c r="D24" s="527">
        <v>51.729700000000001</v>
      </c>
      <c r="E24" s="16">
        <v>39.214100000000002</v>
      </c>
      <c r="F24" s="16">
        <v>30.376100000000001</v>
      </c>
      <c r="G24" s="16">
        <v>27.3752</v>
      </c>
      <c r="H24" s="61">
        <v>23.082699999999999</v>
      </c>
      <c r="I24" s="62">
        <v>19.935287976597003</v>
      </c>
      <c r="J24" s="63">
        <v>8.1740934917675467</v>
      </c>
      <c r="K24" s="539">
        <v>-3.3063894862244259</v>
      </c>
      <c r="M24" s="15" t="s">
        <v>0</v>
      </c>
      <c r="N24" s="21">
        <v>41.480899999999998</v>
      </c>
      <c r="O24" s="21">
        <v>34.1798</v>
      </c>
      <c r="P24" s="21">
        <v>30.654299999999999</v>
      </c>
      <c r="Q24" s="64">
        <v>35.016300000000001</v>
      </c>
      <c r="R24" s="64">
        <v>21.5624</v>
      </c>
      <c r="S24" s="64">
        <v>8.8265999999999991</v>
      </c>
      <c r="T24" s="65">
        <v>10.648890204325795</v>
      </c>
      <c r="U24" s="66">
        <v>2.9632847588205942</v>
      </c>
      <c r="V24" s="25">
        <v>-2.1566508299707632</v>
      </c>
      <c r="W24" s="67">
        <v>-7.1028846206536596</v>
      </c>
    </row>
    <row r="25" spans="1:23" ht="15" customHeight="1" x14ac:dyDescent="0.25">
      <c r="A25" s="15" t="s">
        <v>1</v>
      </c>
      <c r="B25" s="82"/>
      <c r="C25" s="16">
        <v>3.8672</v>
      </c>
      <c r="D25" s="527">
        <v>3.8664000000000001</v>
      </c>
      <c r="E25" s="16">
        <v>2.3508</v>
      </c>
      <c r="F25" s="16">
        <v>1.6747000000000001</v>
      </c>
      <c r="G25" s="16">
        <v>1.2797000000000001</v>
      </c>
      <c r="H25" s="61">
        <v>1.1138999999999999</v>
      </c>
      <c r="I25" s="83">
        <v>1.490010524567408</v>
      </c>
      <c r="J25" s="84">
        <v>0.39445657312532201</v>
      </c>
      <c r="K25" s="539">
        <v>-5.0530957197654764</v>
      </c>
      <c r="M25" s="15" t="s">
        <v>1</v>
      </c>
      <c r="N25" s="21">
        <v>2.3412999999999999</v>
      </c>
      <c r="O25" s="21">
        <v>1.6357999999999999</v>
      </c>
      <c r="P25" s="21">
        <v>0.97319999999999995</v>
      </c>
      <c r="Q25" s="64">
        <v>2.343</v>
      </c>
      <c r="R25" s="64">
        <v>1.6394</v>
      </c>
      <c r="S25" s="64">
        <v>1.0082</v>
      </c>
      <c r="T25" s="65">
        <v>0.33807654870115655</v>
      </c>
      <c r="U25" s="66">
        <v>0.33847502932532614</v>
      </c>
      <c r="V25" s="25">
        <v>-5.5858027519119169</v>
      </c>
      <c r="W25" s="67">
        <v>-5.4467060478404772</v>
      </c>
    </row>
    <row r="26" spans="1:23" ht="15" customHeight="1" x14ac:dyDescent="0.25">
      <c r="A26" s="15" t="s">
        <v>2</v>
      </c>
      <c r="B26" s="82"/>
      <c r="C26" s="16">
        <v>121.087</v>
      </c>
      <c r="D26" s="527">
        <v>122.404</v>
      </c>
      <c r="E26" s="16">
        <v>127.438</v>
      </c>
      <c r="F26" s="16">
        <v>130.374</v>
      </c>
      <c r="G26" s="16">
        <v>126.985</v>
      </c>
      <c r="H26" s="61">
        <v>128.00399999999999</v>
      </c>
      <c r="I26" s="83">
        <v>47.171334639237791</v>
      </c>
      <c r="J26" s="84">
        <v>45.329041373851972</v>
      </c>
      <c r="K26" s="539">
        <v>0.18656742147082905</v>
      </c>
      <c r="M26" s="15" t="s">
        <v>2</v>
      </c>
      <c r="N26" s="21">
        <v>129.048</v>
      </c>
      <c r="O26" s="21">
        <v>134.077</v>
      </c>
      <c r="P26" s="21">
        <v>141.006</v>
      </c>
      <c r="Q26" s="64">
        <v>113.124</v>
      </c>
      <c r="R26" s="64">
        <v>101.089</v>
      </c>
      <c r="S26" s="64">
        <v>86.221500000000006</v>
      </c>
      <c r="T26" s="65">
        <v>48.983581818901847</v>
      </c>
      <c r="U26" s="66">
        <v>28.946463738319387</v>
      </c>
      <c r="V26" s="25">
        <v>0.59122166284972799</v>
      </c>
      <c r="W26" s="67">
        <v>-1.4494244064288897</v>
      </c>
    </row>
    <row r="27" spans="1:23" ht="15" customHeight="1" x14ac:dyDescent="0.25">
      <c r="A27" s="15" t="s">
        <v>3</v>
      </c>
      <c r="B27" s="82"/>
      <c r="C27" s="16">
        <v>27.206</v>
      </c>
      <c r="D27" s="527">
        <v>27.988</v>
      </c>
      <c r="E27" s="16">
        <v>30.244</v>
      </c>
      <c r="F27" s="16">
        <v>30.611999999999998</v>
      </c>
      <c r="G27" s="16">
        <v>32.436</v>
      </c>
      <c r="H27" s="61">
        <v>34.468000000000004</v>
      </c>
      <c r="I27" s="83">
        <v>10.785851066002643</v>
      </c>
      <c r="J27" s="84">
        <v>12.205879488718557</v>
      </c>
      <c r="K27" s="539">
        <v>0.87150699479328075</v>
      </c>
      <c r="M27" s="15" t="s">
        <v>3</v>
      </c>
      <c r="N27" s="21">
        <v>31.452000000000002</v>
      </c>
      <c r="O27" s="21">
        <v>32.027999999999999</v>
      </c>
      <c r="P27" s="21">
        <v>37.283999999999999</v>
      </c>
      <c r="Q27" s="64">
        <v>35.68</v>
      </c>
      <c r="R27" s="64">
        <v>38.558</v>
      </c>
      <c r="S27" s="64">
        <v>45.241999999999997</v>
      </c>
      <c r="T27" s="65">
        <v>12.951958530388326</v>
      </c>
      <c r="U27" s="66">
        <v>15.18873961191867</v>
      </c>
      <c r="V27" s="25">
        <v>1.2021198777829589</v>
      </c>
      <c r="W27" s="67">
        <v>2.0211967691713628</v>
      </c>
    </row>
    <row r="28" spans="1:23" ht="15" customHeight="1" x14ac:dyDescent="0.25">
      <c r="A28" s="15" t="s">
        <v>133</v>
      </c>
      <c r="B28" s="544"/>
      <c r="C28" s="16">
        <v>53.255099999999999</v>
      </c>
      <c r="D28" s="527">
        <v>53.499999999999993</v>
      </c>
      <c r="E28" s="16">
        <v>60.821499999999993</v>
      </c>
      <c r="F28" s="16">
        <v>70.633500000000012</v>
      </c>
      <c r="G28" s="16">
        <v>83.018200000000007</v>
      </c>
      <c r="H28" s="61">
        <v>95.71990000000001</v>
      </c>
      <c r="I28" s="83">
        <v>20.61751579359516</v>
      </c>
      <c r="J28" s="84">
        <v>33.896529072536595</v>
      </c>
      <c r="K28" s="539">
        <v>2.4535518139627177</v>
      </c>
      <c r="M28" s="15" t="s">
        <v>133</v>
      </c>
      <c r="N28" s="21">
        <v>59.219400000000007</v>
      </c>
      <c r="O28" s="21">
        <v>64.235200000000006</v>
      </c>
      <c r="P28" s="21">
        <v>77.94619999999999</v>
      </c>
      <c r="Q28" s="64">
        <v>65.986699999999999</v>
      </c>
      <c r="R28" s="64">
        <v>96.615700000000004</v>
      </c>
      <c r="S28" s="64">
        <v>156.56720000000001</v>
      </c>
      <c r="T28" s="65">
        <v>27.077458159032147</v>
      </c>
      <c r="U28" s="66">
        <v>52.563070433826823</v>
      </c>
      <c r="V28" s="25">
        <v>1.5804303868016012</v>
      </c>
      <c r="W28" s="67">
        <v>4.5757830288218448</v>
      </c>
    </row>
    <row r="29" spans="1:23" ht="15" customHeight="1" x14ac:dyDescent="0.25">
      <c r="A29" s="540" t="s">
        <v>4</v>
      </c>
      <c r="B29" s="82"/>
      <c r="C29" s="16">
        <v>51.523800000000001</v>
      </c>
      <c r="D29" s="527">
        <v>51.743699999999997</v>
      </c>
      <c r="E29" s="16">
        <v>55.693899999999999</v>
      </c>
      <c r="F29" s="16">
        <v>58.550600000000003</v>
      </c>
      <c r="G29" s="16">
        <v>61.1599</v>
      </c>
      <c r="H29" s="61">
        <v>62.8797</v>
      </c>
      <c r="I29" s="83">
        <v>19.940683214374761</v>
      </c>
      <c r="J29" s="84">
        <v>22.26708948841755</v>
      </c>
      <c r="K29" s="539">
        <v>0.81547659171534725</v>
      </c>
      <c r="M29" s="540" t="s">
        <v>4</v>
      </c>
      <c r="N29" s="21">
        <v>56.073700000000002</v>
      </c>
      <c r="O29" s="21">
        <v>59.491100000000003</v>
      </c>
      <c r="P29" s="21">
        <v>66.604799999999997</v>
      </c>
      <c r="Q29" s="64">
        <v>59.131</v>
      </c>
      <c r="R29" s="64">
        <v>68.718100000000007</v>
      </c>
      <c r="S29" s="64">
        <v>85.564400000000006</v>
      </c>
      <c r="T29" s="65">
        <v>23.137608827508004</v>
      </c>
      <c r="U29" s="66">
        <v>28.725860741126695</v>
      </c>
      <c r="V29" s="25">
        <v>1.0575275485035451</v>
      </c>
      <c r="W29" s="67">
        <v>2.1178081451304953</v>
      </c>
    </row>
    <row r="30" spans="1:23" ht="15" customHeight="1" x14ac:dyDescent="0.25">
      <c r="A30" s="540" t="s">
        <v>32</v>
      </c>
      <c r="B30" s="85"/>
      <c r="C30" s="16">
        <v>1.4784999999999999</v>
      </c>
      <c r="D30" s="527">
        <v>1.4784999999999999</v>
      </c>
      <c r="E30" s="16">
        <v>1.8640000000000001</v>
      </c>
      <c r="F30" s="16">
        <v>2.8706</v>
      </c>
      <c r="G30" s="16">
        <v>4.7450000000000001</v>
      </c>
      <c r="H30" s="61">
        <v>7.6310000000000002</v>
      </c>
      <c r="I30" s="83">
        <v>0.56977564674449432</v>
      </c>
      <c r="J30" s="84">
        <v>2.7023055117329493</v>
      </c>
      <c r="K30" s="539">
        <v>7.0775285063853</v>
      </c>
      <c r="M30" s="540" t="s">
        <v>32</v>
      </c>
      <c r="N30" s="21">
        <v>1.8056000000000001</v>
      </c>
      <c r="O30" s="21">
        <v>2.4809999999999999</v>
      </c>
      <c r="P30" s="21">
        <v>5.1136999999999997</v>
      </c>
      <c r="Q30" s="64">
        <v>2.6953</v>
      </c>
      <c r="R30" s="64">
        <v>7.4433999999999996</v>
      </c>
      <c r="S30" s="64">
        <v>19.677</v>
      </c>
      <c r="T30" s="65">
        <v>1.776430381312273</v>
      </c>
      <c r="U30" s="66">
        <v>6.6060039198913332</v>
      </c>
      <c r="V30" s="25">
        <v>5.3063952242092594</v>
      </c>
      <c r="W30" s="67">
        <v>11.388168948232513</v>
      </c>
    </row>
    <row r="31" spans="1:23" ht="15" customHeight="1" x14ac:dyDescent="0.25">
      <c r="A31" s="540" t="s">
        <v>13</v>
      </c>
      <c r="B31" s="85"/>
      <c r="C31" s="16">
        <v>0.10100000000000001</v>
      </c>
      <c r="D31" s="527">
        <v>0.10100000000000001</v>
      </c>
      <c r="E31" s="16">
        <v>2.1522000000000001</v>
      </c>
      <c r="F31" s="16">
        <v>7.0221</v>
      </c>
      <c r="G31" s="16">
        <v>13.606199999999999</v>
      </c>
      <c r="H31" s="61">
        <v>20.195900000000002</v>
      </c>
      <c r="I31" s="83">
        <v>3.8922786825291801E-2</v>
      </c>
      <c r="J31" s="84">
        <v>7.1518139017700797</v>
      </c>
      <c r="K31" s="539">
        <v>24.701758151979458</v>
      </c>
      <c r="M31" s="540" t="s">
        <v>13</v>
      </c>
      <c r="N31" s="21">
        <v>0.41959999999999997</v>
      </c>
      <c r="O31" s="21">
        <v>0.76729999999999998</v>
      </c>
      <c r="P31" s="21">
        <v>3.5247000000000002</v>
      </c>
      <c r="Q31" s="64">
        <v>2.3159999999999998</v>
      </c>
      <c r="R31" s="64">
        <v>16.319700000000001</v>
      </c>
      <c r="S31" s="64">
        <v>37.713799999999999</v>
      </c>
      <c r="T31" s="65">
        <v>1.2244332215443554</v>
      </c>
      <c r="U31" s="66">
        <v>12.661356438176439</v>
      </c>
      <c r="V31" s="25">
        <v>15.953367542610808</v>
      </c>
      <c r="W31" s="67">
        <v>27.989434926733047</v>
      </c>
    </row>
    <row r="32" spans="1:23" ht="15" customHeight="1" x14ac:dyDescent="0.25">
      <c r="A32" s="540" t="s">
        <v>14</v>
      </c>
      <c r="B32" s="85"/>
      <c r="C32" s="16">
        <v>8.8999999999999996E-2</v>
      </c>
      <c r="D32" s="527">
        <v>8.8999999999999996E-2</v>
      </c>
      <c r="E32" s="16">
        <v>0.3493</v>
      </c>
      <c r="F32" s="16">
        <v>0.91920000000000002</v>
      </c>
      <c r="G32" s="16">
        <v>1.6543000000000001</v>
      </c>
      <c r="H32" s="61">
        <v>2.5268000000000002</v>
      </c>
      <c r="I32" s="83">
        <v>3.4298297301494751E-2</v>
      </c>
      <c r="J32" s="84">
        <v>0.89479564500679032</v>
      </c>
      <c r="K32" s="539">
        <v>14.960647851759411</v>
      </c>
      <c r="M32" s="540" t="s">
        <v>14</v>
      </c>
      <c r="N32" s="21">
        <v>0.3695</v>
      </c>
      <c r="O32" s="21">
        <v>0.83699999999999997</v>
      </c>
      <c r="P32" s="21">
        <v>1.772</v>
      </c>
      <c r="Q32" s="64">
        <v>0.88770000000000004</v>
      </c>
      <c r="R32" s="64">
        <v>1.8973</v>
      </c>
      <c r="S32" s="64">
        <v>4.8632999999999997</v>
      </c>
      <c r="T32" s="65">
        <v>0.61556889056560771</v>
      </c>
      <c r="U32" s="66">
        <v>1.6327173280280285</v>
      </c>
      <c r="V32" s="25">
        <v>13.273435172708714</v>
      </c>
      <c r="W32" s="67">
        <v>18.140157065755446</v>
      </c>
    </row>
    <row r="33" spans="1:23" ht="15" customHeight="1" x14ac:dyDescent="0.25">
      <c r="A33" s="540" t="s">
        <v>20</v>
      </c>
      <c r="B33" s="85"/>
      <c r="C33" s="16">
        <v>6.2799999999999995E-2</v>
      </c>
      <c r="D33" s="527">
        <v>8.7800000000000003E-2</v>
      </c>
      <c r="E33" s="16">
        <v>0.7621</v>
      </c>
      <c r="F33" s="16">
        <v>1.2709999999999999</v>
      </c>
      <c r="G33" s="16">
        <v>1.8528</v>
      </c>
      <c r="H33" s="61">
        <v>2.4864999999999999</v>
      </c>
      <c r="I33" s="83">
        <v>3.3835848349115051E-2</v>
      </c>
      <c r="J33" s="84">
        <v>0.88052452560922267</v>
      </c>
      <c r="K33" s="539">
        <v>14.948660419815262</v>
      </c>
      <c r="M33" s="540" t="s">
        <v>20</v>
      </c>
      <c r="N33" s="21">
        <v>0.55100000000000005</v>
      </c>
      <c r="O33" s="21">
        <v>0.65880000000000005</v>
      </c>
      <c r="P33" s="21">
        <v>0.93100000000000005</v>
      </c>
      <c r="Q33" s="64">
        <v>0.95669999999999999</v>
      </c>
      <c r="R33" s="64">
        <v>2.1869999999999998</v>
      </c>
      <c r="S33" s="64">
        <v>8.5242000000000004</v>
      </c>
      <c r="T33" s="65">
        <v>0.32341683810190791</v>
      </c>
      <c r="U33" s="66">
        <v>2.8617623933494793</v>
      </c>
      <c r="V33" s="25">
        <v>10.338556633912098</v>
      </c>
      <c r="W33" s="67">
        <v>21.003601441418375</v>
      </c>
    </row>
    <row r="34" spans="1:23" ht="15" customHeight="1" x14ac:dyDescent="0.25">
      <c r="A34" s="540" t="s">
        <v>21</v>
      </c>
      <c r="B34" s="85"/>
      <c r="C34" s="16">
        <v>0</v>
      </c>
      <c r="D34" s="527">
        <v>0</v>
      </c>
      <c r="E34" s="16">
        <v>0</v>
      </c>
      <c r="F34" s="16">
        <v>0</v>
      </c>
      <c r="G34" s="16">
        <v>0</v>
      </c>
      <c r="H34" s="61">
        <v>0</v>
      </c>
      <c r="I34" s="83">
        <v>0</v>
      </c>
      <c r="J34" s="84">
        <v>0</v>
      </c>
      <c r="K34" s="539" t="s">
        <v>46</v>
      </c>
      <c r="M34" s="540" t="s">
        <v>21</v>
      </c>
      <c r="N34" s="21">
        <v>0</v>
      </c>
      <c r="O34" s="21">
        <v>0</v>
      </c>
      <c r="P34" s="21">
        <v>0</v>
      </c>
      <c r="Q34" s="64">
        <v>0</v>
      </c>
      <c r="R34" s="64">
        <v>0</v>
      </c>
      <c r="S34" s="64">
        <v>0</v>
      </c>
      <c r="T34" s="65">
        <v>0</v>
      </c>
      <c r="U34" s="66">
        <v>0</v>
      </c>
      <c r="V34" s="25" t="s">
        <v>46</v>
      </c>
      <c r="W34" s="67" t="s">
        <v>46</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0</v>
      </c>
      <c r="R35" s="73">
        <v>5.0200000000000002E-2</v>
      </c>
      <c r="S35" s="73">
        <v>0.22450000000000001</v>
      </c>
      <c r="T35" s="74">
        <v>0</v>
      </c>
      <c r="U35" s="75">
        <v>7.5369613254845966E-2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1456.2489</v>
      </c>
      <c r="C40" s="120">
        <v>1440.5319</v>
      </c>
      <c r="D40" s="120">
        <v>1449.9358999999999</v>
      </c>
      <c r="E40" s="120">
        <v>1432.9311</v>
      </c>
      <c r="F40" s="120">
        <v>1415.3597</v>
      </c>
      <c r="G40" s="120">
        <v>1410.7634</v>
      </c>
      <c r="H40" s="128">
        <v>1384.6949999999999</v>
      </c>
      <c r="I40" s="129">
        <v>100</v>
      </c>
      <c r="J40" s="130">
        <v>100</v>
      </c>
      <c r="K40" s="537">
        <v>-0.19164716259467696</v>
      </c>
      <c r="M40" s="137" t="s">
        <v>36</v>
      </c>
      <c r="N40" s="138">
        <v>1484.2421999999999</v>
      </c>
      <c r="O40" s="138">
        <v>1506.6194</v>
      </c>
      <c r="P40" s="138">
        <v>1531.4196999999999</v>
      </c>
      <c r="Q40" s="138">
        <v>1314.1541999999999</v>
      </c>
      <c r="R40" s="138">
        <v>1170.3045999999999</v>
      </c>
      <c r="S40" s="138">
        <v>947.92849999999999</v>
      </c>
      <c r="T40" s="139">
        <v>100</v>
      </c>
      <c r="U40" s="139">
        <v>100.00001054931886</v>
      </c>
      <c r="V40" s="140">
        <v>0.22807580265034044</v>
      </c>
      <c r="W40" s="538">
        <v>-1.7552280068002912</v>
      </c>
    </row>
    <row r="41" spans="1:23" ht="15" customHeight="1" x14ac:dyDescent="0.25">
      <c r="A41" s="15" t="s">
        <v>0</v>
      </c>
      <c r="B41" s="16">
        <v>443.20179999999999</v>
      </c>
      <c r="C41" s="16">
        <v>345.89909999999998</v>
      </c>
      <c r="D41" s="527">
        <v>327.15429999999998</v>
      </c>
      <c r="E41" s="16">
        <v>320.75060000000002</v>
      </c>
      <c r="F41" s="16">
        <v>300.22280000000001</v>
      </c>
      <c r="G41" s="16">
        <v>301.18790000000001</v>
      </c>
      <c r="H41" s="61">
        <v>281.89659999999998</v>
      </c>
      <c r="I41" s="62">
        <v>22.563362973494208</v>
      </c>
      <c r="J41" s="63">
        <v>20.358028302261509</v>
      </c>
      <c r="K41" s="539">
        <v>-0.61846122328300668</v>
      </c>
      <c r="M41" s="15" t="s">
        <v>0</v>
      </c>
      <c r="N41" s="21">
        <v>344.88400000000001</v>
      </c>
      <c r="O41" s="21">
        <v>342.3229</v>
      </c>
      <c r="P41" s="21">
        <v>325.8818</v>
      </c>
      <c r="Q41" s="64">
        <v>244.91839999999999</v>
      </c>
      <c r="R41" s="64">
        <v>170.4032</v>
      </c>
      <c r="S41" s="64">
        <v>101.4592</v>
      </c>
      <c r="T41" s="65">
        <v>21.279718420756897</v>
      </c>
      <c r="U41" s="66">
        <v>10.703254517613933</v>
      </c>
      <c r="V41" s="25">
        <v>-1.6236957140147723E-2</v>
      </c>
      <c r="W41" s="67">
        <v>-4.7611557024277218</v>
      </c>
    </row>
    <row r="42" spans="1:23" ht="15" customHeight="1" x14ac:dyDescent="0.25">
      <c r="A42" s="15" t="s">
        <v>1</v>
      </c>
      <c r="B42" s="16">
        <v>317.98520000000002</v>
      </c>
      <c r="C42" s="16">
        <v>329.41120000000001</v>
      </c>
      <c r="D42" s="527">
        <v>339.13869999999997</v>
      </c>
      <c r="E42" s="16">
        <v>334.70940000000002</v>
      </c>
      <c r="F42" s="16">
        <v>330.13740000000001</v>
      </c>
      <c r="G42" s="16">
        <v>318.14620000000002</v>
      </c>
      <c r="H42" s="61">
        <v>304.65480000000002</v>
      </c>
      <c r="I42" s="62">
        <v>23.389909857394382</v>
      </c>
      <c r="J42" s="63">
        <v>22.001581575726064</v>
      </c>
      <c r="K42" s="539">
        <v>-0.44579435679700241</v>
      </c>
      <c r="M42" s="15" t="s">
        <v>1</v>
      </c>
      <c r="N42" s="21">
        <v>343.95920000000001</v>
      </c>
      <c r="O42" s="21">
        <v>346.98750000000001</v>
      </c>
      <c r="P42" s="21">
        <v>341.42309999999998</v>
      </c>
      <c r="Q42" s="64">
        <v>323.42290000000003</v>
      </c>
      <c r="R42" s="64">
        <v>305.56909999999999</v>
      </c>
      <c r="S42" s="64">
        <v>245.40010000000001</v>
      </c>
      <c r="T42" s="65">
        <v>22.29454799360358</v>
      </c>
      <c r="U42" s="66">
        <v>25.888039024040317</v>
      </c>
      <c r="V42" s="25">
        <v>2.797600584989457E-2</v>
      </c>
      <c r="W42" s="67">
        <v>-1.3389519954043694</v>
      </c>
    </row>
    <row r="43" spans="1:23" s="110" customFormat="1" ht="15" customHeight="1" x14ac:dyDescent="0.25">
      <c r="A43" s="47" t="s">
        <v>2</v>
      </c>
      <c r="B43" s="48">
        <v>695.06190000000004</v>
      </c>
      <c r="C43" s="48">
        <v>765.22159999999997</v>
      </c>
      <c r="D43" s="533">
        <v>783.64290000000005</v>
      </c>
      <c r="E43" s="48">
        <v>777.47119999999995</v>
      </c>
      <c r="F43" s="48">
        <v>784.99950000000001</v>
      </c>
      <c r="G43" s="48">
        <v>791.42930000000001</v>
      </c>
      <c r="H43" s="68">
        <v>798.14359999999999</v>
      </c>
      <c r="I43" s="69">
        <v>54.046727169111406</v>
      </c>
      <c r="J43" s="70">
        <v>57.640390122012434</v>
      </c>
      <c r="K43" s="542">
        <v>7.6425436213689579E-2</v>
      </c>
      <c r="M43" s="15" t="s">
        <v>2</v>
      </c>
      <c r="N43" s="21">
        <v>795.399</v>
      </c>
      <c r="O43" s="21">
        <v>817.30889999999999</v>
      </c>
      <c r="P43" s="21">
        <v>864.11479999999995</v>
      </c>
      <c r="Q43" s="64">
        <v>745.81299999999999</v>
      </c>
      <c r="R43" s="64">
        <v>694.33230000000003</v>
      </c>
      <c r="S43" s="64">
        <v>601.0693</v>
      </c>
      <c r="T43" s="65">
        <v>56.425733585639527</v>
      </c>
      <c r="U43" s="66">
        <v>63.408717007664606</v>
      </c>
      <c r="V43" s="25">
        <v>0.4081314240117262</v>
      </c>
      <c r="W43" s="67">
        <v>-1.0990953062890885</v>
      </c>
    </row>
    <row r="44" spans="1:23" ht="15" customHeight="1" x14ac:dyDescent="0.25">
      <c r="A44" s="132" t="s">
        <v>16</v>
      </c>
      <c r="B44" s="133">
        <v>859.68179999999995</v>
      </c>
      <c r="C44" s="133">
        <v>790.64300000000003</v>
      </c>
      <c r="D44" s="133">
        <v>778.22789999999998</v>
      </c>
      <c r="E44" s="133">
        <v>748.02009999999996</v>
      </c>
      <c r="F44" s="133">
        <v>724.45950000000005</v>
      </c>
      <c r="G44" s="133">
        <v>717.42719999999997</v>
      </c>
      <c r="H44" s="134">
        <v>694.45510000000002</v>
      </c>
      <c r="I44" s="135">
        <v>100.00000000000001</v>
      </c>
      <c r="J44" s="136">
        <v>100</v>
      </c>
      <c r="K44" s="545">
        <v>-0.47342538657958455</v>
      </c>
      <c r="M44" s="137" t="s">
        <v>16</v>
      </c>
      <c r="N44" s="138">
        <v>779.83799999999997</v>
      </c>
      <c r="O44" s="138">
        <v>781.2373</v>
      </c>
      <c r="P44" s="138">
        <v>772.66399999999999</v>
      </c>
      <c r="Q44" s="138">
        <v>659.33010000000002</v>
      </c>
      <c r="R44" s="138">
        <v>543.303</v>
      </c>
      <c r="S44" s="138">
        <v>409.33179999999999</v>
      </c>
      <c r="T44" s="139">
        <v>100</v>
      </c>
      <c r="U44" s="139">
        <v>100.00002443005894</v>
      </c>
      <c r="V44" s="140">
        <v>-2.9891897728862027E-2</v>
      </c>
      <c r="W44" s="530">
        <v>-2.6415400703204805</v>
      </c>
    </row>
    <row r="45" spans="1:23" ht="15" customHeight="1" x14ac:dyDescent="0.25">
      <c r="A45" s="15" t="s">
        <v>0</v>
      </c>
      <c r="B45" s="16">
        <v>346.96800000000002</v>
      </c>
      <c r="C45" s="16">
        <v>272.04000000000002</v>
      </c>
      <c r="D45" s="527">
        <v>260.47000000000003</v>
      </c>
      <c r="E45" s="16">
        <v>252.19980000000001</v>
      </c>
      <c r="F45" s="16">
        <v>230.41419999999999</v>
      </c>
      <c r="G45" s="16">
        <v>229.88300000000001</v>
      </c>
      <c r="H45" s="61">
        <v>210.0883</v>
      </c>
      <c r="I45" s="62">
        <v>33.469630168746207</v>
      </c>
      <c r="J45" s="63">
        <v>30.252251009460512</v>
      </c>
      <c r="K45" s="539">
        <v>-0.89166658346452321</v>
      </c>
      <c r="M45" s="15" t="s">
        <v>0</v>
      </c>
      <c r="N45" s="21">
        <v>276.45339999999999</v>
      </c>
      <c r="O45" s="21">
        <v>273.06599999999997</v>
      </c>
      <c r="P45" s="21">
        <v>255.76949999999999</v>
      </c>
      <c r="Q45" s="64">
        <v>186.5384</v>
      </c>
      <c r="R45" s="64">
        <v>120.7062</v>
      </c>
      <c r="S45" s="64">
        <v>70.3249</v>
      </c>
      <c r="T45" s="65">
        <v>33.102292846567202</v>
      </c>
      <c r="U45" s="66">
        <v>17.180414519468069</v>
      </c>
      <c r="V45" s="25">
        <v>-7.5850565380664037E-2</v>
      </c>
      <c r="W45" s="67">
        <v>-5.3095220004539811</v>
      </c>
    </row>
    <row r="46" spans="1:23" ht="15" customHeight="1" x14ac:dyDescent="0.25">
      <c r="A46" s="15" t="s">
        <v>1</v>
      </c>
      <c r="B46" s="16">
        <v>74.876800000000003</v>
      </c>
      <c r="C46" s="16">
        <v>32.871000000000002</v>
      </c>
      <c r="D46" s="527">
        <v>29.6099</v>
      </c>
      <c r="E46" s="16">
        <v>27.220300000000002</v>
      </c>
      <c r="F46" s="16">
        <v>25.880299999999998</v>
      </c>
      <c r="G46" s="16">
        <v>23.409199999999998</v>
      </c>
      <c r="H46" s="61">
        <v>22.529800000000002</v>
      </c>
      <c r="I46" s="62">
        <v>3.804785204950889</v>
      </c>
      <c r="J46" s="63">
        <v>3.2442414203596464</v>
      </c>
      <c r="K46" s="539">
        <v>-1.1321667354648568</v>
      </c>
      <c r="M46" s="15" t="s">
        <v>1</v>
      </c>
      <c r="N46" s="21">
        <v>27.210599999999999</v>
      </c>
      <c r="O46" s="21">
        <v>25.851299999999998</v>
      </c>
      <c r="P46" s="21">
        <v>22.4285</v>
      </c>
      <c r="Q46" s="64">
        <v>25.546800000000001</v>
      </c>
      <c r="R46" s="64">
        <v>23.302</v>
      </c>
      <c r="S46" s="64">
        <v>18.1813</v>
      </c>
      <c r="T46" s="65">
        <v>2.9027494486607375</v>
      </c>
      <c r="U46" s="66">
        <v>4.4417023060509839</v>
      </c>
      <c r="V46" s="25">
        <v>-1.1507291000039666</v>
      </c>
      <c r="W46" s="67">
        <v>-2.0116376089068355</v>
      </c>
    </row>
    <row r="47" spans="1:23" ht="15" customHeight="1" x14ac:dyDescent="0.25">
      <c r="A47" s="15" t="s">
        <v>2</v>
      </c>
      <c r="B47" s="16">
        <v>437.83699999999999</v>
      </c>
      <c r="C47" s="16">
        <v>485.73200000000003</v>
      </c>
      <c r="D47" s="527">
        <v>488.14800000000002</v>
      </c>
      <c r="E47" s="16">
        <v>468.6</v>
      </c>
      <c r="F47" s="16">
        <v>468.16500000000002</v>
      </c>
      <c r="G47" s="16">
        <v>464.13499999999999</v>
      </c>
      <c r="H47" s="61">
        <v>461.83699999999999</v>
      </c>
      <c r="I47" s="62">
        <v>62.725584626302918</v>
      </c>
      <c r="J47" s="63">
        <v>66.503507570179849</v>
      </c>
      <c r="K47" s="539">
        <v>-0.23059465271247914</v>
      </c>
      <c r="M47" s="15" t="s">
        <v>2</v>
      </c>
      <c r="N47" s="21">
        <v>476.17399999999998</v>
      </c>
      <c r="O47" s="21">
        <v>482.32</v>
      </c>
      <c r="P47" s="21">
        <v>494.46600000000001</v>
      </c>
      <c r="Q47" s="64">
        <v>447.24489999999997</v>
      </c>
      <c r="R47" s="64">
        <v>399.29480000000001</v>
      </c>
      <c r="S47" s="64">
        <v>320.82569999999998</v>
      </c>
      <c r="T47" s="65">
        <v>63.994957704772062</v>
      </c>
      <c r="U47" s="66">
        <v>78.377907604539885</v>
      </c>
      <c r="V47" s="25">
        <v>5.3596665455413195E-2</v>
      </c>
      <c r="W47" s="67">
        <v>-1.7336326751497433</v>
      </c>
    </row>
    <row r="48" spans="1:23" ht="15" customHeight="1" x14ac:dyDescent="0.25">
      <c r="A48" s="132" t="s">
        <v>19</v>
      </c>
      <c r="B48" s="133">
        <v>541.29330000000004</v>
      </c>
      <c r="C48" s="133">
        <v>583.36479999999995</v>
      </c>
      <c r="D48" s="133">
        <v>601.55359999999996</v>
      </c>
      <c r="E48" s="133">
        <v>621.90440000000001</v>
      </c>
      <c r="F48" s="133">
        <v>629.66319999999996</v>
      </c>
      <c r="G48" s="133">
        <v>634.00639999999999</v>
      </c>
      <c r="H48" s="134">
        <v>631.6336</v>
      </c>
      <c r="I48" s="135">
        <v>99.999983376377443</v>
      </c>
      <c r="J48" s="136">
        <v>100</v>
      </c>
      <c r="K48" s="545">
        <v>0.2035144651080012</v>
      </c>
      <c r="M48" s="137" t="s">
        <v>19</v>
      </c>
      <c r="N48" s="138">
        <v>640.22090000000003</v>
      </c>
      <c r="O48" s="138">
        <v>661.904</v>
      </c>
      <c r="P48" s="138">
        <v>694.98900000000003</v>
      </c>
      <c r="Q48" s="138">
        <v>594.69209999999998</v>
      </c>
      <c r="R48" s="138">
        <v>572.61080000000004</v>
      </c>
      <c r="S48" s="138">
        <v>492.93439999999998</v>
      </c>
      <c r="T48" s="139">
        <v>99.999999999999986</v>
      </c>
      <c r="U48" s="139">
        <v>99.999979713324933</v>
      </c>
      <c r="V48" s="140">
        <v>0.60339805644555877</v>
      </c>
      <c r="W48" s="530">
        <v>-0.82631517404626598</v>
      </c>
    </row>
    <row r="49" spans="1:23" ht="15" customHeight="1" x14ac:dyDescent="0.25">
      <c r="A49" s="15" t="s">
        <v>0</v>
      </c>
      <c r="B49" s="16">
        <v>94.068200000000004</v>
      </c>
      <c r="C49" s="16">
        <v>69.287199999999999</v>
      </c>
      <c r="D49" s="527">
        <v>62.3001</v>
      </c>
      <c r="E49" s="16">
        <v>64.1053</v>
      </c>
      <c r="F49" s="16">
        <v>65.405199999999994</v>
      </c>
      <c r="G49" s="16">
        <v>66.801699999999997</v>
      </c>
      <c r="H49" s="61">
        <v>67.375699999999995</v>
      </c>
      <c r="I49" s="62">
        <v>10.35653348263563</v>
      </c>
      <c r="J49" s="63">
        <v>10.666896124588684</v>
      </c>
      <c r="K49" s="539">
        <v>0.32687218187399392</v>
      </c>
      <c r="M49" s="15" t="s">
        <v>0</v>
      </c>
      <c r="N49" s="21">
        <v>63.873800000000003</v>
      </c>
      <c r="O49" s="21">
        <v>64.668499999999995</v>
      </c>
      <c r="P49" s="21">
        <v>65.528599999999997</v>
      </c>
      <c r="Q49" s="64">
        <v>54.7746</v>
      </c>
      <c r="R49" s="64">
        <v>46.831200000000003</v>
      </c>
      <c r="S49" s="64">
        <v>29.285799999999998</v>
      </c>
      <c r="T49" s="65">
        <v>9.4287247711834272</v>
      </c>
      <c r="U49" s="66">
        <v>5.941115085496163</v>
      </c>
      <c r="V49" s="25">
        <v>0.21073697904403499</v>
      </c>
      <c r="W49" s="67">
        <v>-3.0963026446667485</v>
      </c>
    </row>
    <row r="50" spans="1:23" ht="15" customHeight="1" x14ac:dyDescent="0.25">
      <c r="A50" s="15" t="s">
        <v>1</v>
      </c>
      <c r="B50" s="16">
        <v>211.81700000000001</v>
      </c>
      <c r="C50" s="16">
        <v>259.71960000000001</v>
      </c>
      <c r="D50" s="527">
        <v>270.4237</v>
      </c>
      <c r="E50" s="16">
        <v>274.8655</v>
      </c>
      <c r="F50" s="16">
        <v>272.83769999999998</v>
      </c>
      <c r="G50" s="16">
        <v>264.98680000000002</v>
      </c>
      <c r="H50" s="61">
        <v>253.2216</v>
      </c>
      <c r="I50" s="62">
        <v>44.954215218726979</v>
      </c>
      <c r="J50" s="63">
        <v>40.089950882916931</v>
      </c>
      <c r="K50" s="539">
        <v>-0.27347950148507438</v>
      </c>
      <c r="M50" s="15" t="s">
        <v>1</v>
      </c>
      <c r="N50" s="21">
        <v>283.79219999999998</v>
      </c>
      <c r="O50" s="21">
        <v>288.90820000000002</v>
      </c>
      <c r="P50" s="21">
        <v>287.93889999999999</v>
      </c>
      <c r="Q50" s="64">
        <v>266.12819999999999</v>
      </c>
      <c r="R50" s="64">
        <v>253.34219999999999</v>
      </c>
      <c r="S50" s="64">
        <v>202.82149999999999</v>
      </c>
      <c r="T50" s="65">
        <v>41.430713291865047</v>
      </c>
      <c r="U50" s="66">
        <v>41.145738662183042</v>
      </c>
      <c r="V50" s="25">
        <v>0.26183517691853453</v>
      </c>
      <c r="W50" s="67">
        <v>-1.1914441948858823</v>
      </c>
    </row>
    <row r="51" spans="1:23" ht="15" customHeight="1" x14ac:dyDescent="0.25">
      <c r="A51" s="90" t="s">
        <v>28</v>
      </c>
      <c r="B51" s="43">
        <v>125.87439999999999</v>
      </c>
      <c r="C51" s="43">
        <v>176.65270000000001</v>
      </c>
      <c r="D51" s="532">
        <v>184.6902</v>
      </c>
      <c r="E51" s="43">
        <v>187.92099999999999</v>
      </c>
      <c r="F51" s="43">
        <v>186.71430000000001</v>
      </c>
      <c r="G51" s="43">
        <v>180.59139999999999</v>
      </c>
      <c r="H51" s="91">
        <v>172.25049999999999</v>
      </c>
      <c r="I51" s="92">
        <v>30.702201765561711</v>
      </c>
      <c r="J51" s="93">
        <v>27.270636014296894</v>
      </c>
      <c r="K51" s="546">
        <v>-0.29012006156284853</v>
      </c>
      <c r="M51" s="90" t="s">
        <v>28</v>
      </c>
      <c r="N51" s="36">
        <v>194.2817</v>
      </c>
      <c r="O51" s="36">
        <v>198.38740000000001</v>
      </c>
      <c r="P51" s="36">
        <v>201.07859999999999</v>
      </c>
      <c r="Q51" s="94">
        <v>184.57320000000001</v>
      </c>
      <c r="R51" s="94">
        <v>176.3494</v>
      </c>
      <c r="S51" s="94">
        <v>137.4332</v>
      </c>
      <c r="T51" s="95">
        <v>28.932630588397799</v>
      </c>
      <c r="U51" s="96">
        <v>27.880626712195379</v>
      </c>
      <c r="V51" s="40">
        <v>0.3548616885489686</v>
      </c>
      <c r="W51" s="97">
        <v>-1.2238733549388092</v>
      </c>
    </row>
    <row r="52" spans="1:23" ht="12.75" customHeight="1" x14ac:dyDescent="0.25">
      <c r="A52" s="47" t="s">
        <v>2</v>
      </c>
      <c r="B52" s="48">
        <v>235.40819999999999</v>
      </c>
      <c r="C52" s="48">
        <v>254.358</v>
      </c>
      <c r="D52" s="533">
        <v>268.8297</v>
      </c>
      <c r="E52" s="48">
        <v>282.93360000000001</v>
      </c>
      <c r="F52" s="48">
        <v>291.4203</v>
      </c>
      <c r="G52" s="48">
        <v>302.21800000000002</v>
      </c>
      <c r="H52" s="68">
        <v>311.03629999999998</v>
      </c>
      <c r="I52" s="69">
        <v>44.689234675014831</v>
      </c>
      <c r="J52" s="70">
        <v>49.24315299249438</v>
      </c>
      <c r="K52" s="542">
        <v>0.60948120766521896</v>
      </c>
      <c r="M52" s="71" t="s">
        <v>2</v>
      </c>
      <c r="N52" s="72">
        <v>292.55489999999998</v>
      </c>
      <c r="O52" s="72">
        <v>308.32729999999998</v>
      </c>
      <c r="P52" s="72">
        <v>341.5215</v>
      </c>
      <c r="Q52" s="73">
        <v>273.78919999999999</v>
      </c>
      <c r="R52" s="73">
        <v>272.43740000000003</v>
      </c>
      <c r="S52" s="73">
        <v>260.827</v>
      </c>
      <c r="T52" s="74">
        <v>49.140561936951514</v>
      </c>
      <c r="U52" s="75">
        <v>52.913125965645733</v>
      </c>
      <c r="V52" s="76">
        <v>1.002207717800796</v>
      </c>
      <c r="W52" s="77">
        <v>-0.12584050982256123</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B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47">
    <tabColor rgb="FFC00000"/>
  </sheetPr>
  <dimension ref="A1:AA56"/>
  <sheetViews>
    <sheetView showGridLines="0" showWhiteSpace="0" zoomScaleNormal="100" workbookViewId="0">
      <pane ySplit="5" topLeftCell="A6" activePane="bottomLeft" state="frozen"/>
      <selection activeCell="AA18" sqref="AA18"/>
      <selection pane="bottomLeft" activeCell="AB17" sqref="AB17"/>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150</v>
      </c>
      <c r="B1" s="522"/>
      <c r="C1" s="522"/>
      <c r="D1" s="522"/>
      <c r="E1" s="522"/>
      <c r="F1" s="522"/>
      <c r="G1" s="522"/>
      <c r="H1" s="522"/>
      <c r="I1" s="522"/>
      <c r="J1" s="522"/>
      <c r="K1" s="522"/>
      <c r="M1" s="522" t="s">
        <v>151</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3009.3786</v>
      </c>
      <c r="C6" s="120">
        <v>5606.3882000000003</v>
      </c>
      <c r="D6" s="120">
        <v>5699.3941000000004</v>
      </c>
      <c r="E6" s="120">
        <v>6678.5029999999997</v>
      </c>
      <c r="F6" s="120">
        <v>7225.8784999999998</v>
      </c>
      <c r="G6" s="120">
        <v>7683.5401000000002</v>
      </c>
      <c r="H6" s="120">
        <v>8068.3633</v>
      </c>
      <c r="I6" s="121">
        <v>99.999999999999986</v>
      </c>
      <c r="J6" s="122">
        <v>100</v>
      </c>
      <c r="K6" s="123">
        <v>1.4588335137703856</v>
      </c>
      <c r="M6" s="141" t="s">
        <v>18</v>
      </c>
      <c r="N6" s="142">
        <v>6947.1635999999999</v>
      </c>
      <c r="O6" s="142">
        <v>7699.8841000000002</v>
      </c>
      <c r="P6" s="142">
        <v>9017.0799000000006</v>
      </c>
      <c r="Q6" s="142">
        <v>6121.7748000000001</v>
      </c>
      <c r="R6" s="142">
        <v>6252.1707999999999</v>
      </c>
      <c r="S6" s="142">
        <v>6479.19</v>
      </c>
      <c r="T6" s="143">
        <v>100</v>
      </c>
      <c r="U6" s="143">
        <v>100</v>
      </c>
      <c r="V6" s="144">
        <v>1.93</v>
      </c>
      <c r="W6" s="144">
        <v>0.53600000000000003</v>
      </c>
    </row>
    <row r="7" spans="1:27" ht="15" customHeight="1" x14ac:dyDescent="0.25">
      <c r="A7" s="15" t="s">
        <v>0</v>
      </c>
      <c r="B7" s="16">
        <v>1080.9052999999999</v>
      </c>
      <c r="C7" s="16">
        <v>2783.8905</v>
      </c>
      <c r="D7" s="526">
        <v>2771.6671000000001</v>
      </c>
      <c r="E7" s="16">
        <v>2928.8263999999999</v>
      </c>
      <c r="F7" s="16">
        <v>3026.5895999999998</v>
      </c>
      <c r="G7" s="16">
        <v>3077.9283999999998</v>
      </c>
      <c r="H7" s="16">
        <v>3107.3787000000002</v>
      </c>
      <c r="I7" s="17">
        <v>48.630907976691766</v>
      </c>
      <c r="J7" s="18">
        <v>38.513123225375836</v>
      </c>
      <c r="K7" s="19">
        <v>0.47751368315196441</v>
      </c>
      <c r="M7" s="20" t="s">
        <v>0</v>
      </c>
      <c r="N7" s="21">
        <v>3177.1597999999999</v>
      </c>
      <c r="O7" s="21">
        <v>3485.4780000000001</v>
      </c>
      <c r="P7" s="21">
        <v>4050.3198000000002</v>
      </c>
      <c r="Q7" s="22">
        <v>2429.3047000000001</v>
      </c>
      <c r="R7" s="22">
        <v>2041.4449</v>
      </c>
      <c r="S7" s="22">
        <v>1457.0762</v>
      </c>
      <c r="T7" s="23">
        <v>44.918308864048107</v>
      </c>
      <c r="U7" s="24">
        <v>22.488554896522562</v>
      </c>
      <c r="V7" s="25">
        <v>1.593</v>
      </c>
      <c r="W7" s="26">
        <v>-2.6440000000000001</v>
      </c>
    </row>
    <row r="8" spans="1:27" ht="15" customHeight="1" x14ac:dyDescent="0.25">
      <c r="A8" s="15" t="s">
        <v>1</v>
      </c>
      <c r="B8" s="16">
        <v>959.11090000000002</v>
      </c>
      <c r="C8" s="16">
        <v>1379.6202000000001</v>
      </c>
      <c r="D8" s="527">
        <v>1418.3206</v>
      </c>
      <c r="E8" s="16">
        <v>1631.3326</v>
      </c>
      <c r="F8" s="16">
        <v>1726.0727999999999</v>
      </c>
      <c r="G8" s="16">
        <v>1780.164</v>
      </c>
      <c r="H8" s="16">
        <v>1816.7122999999999</v>
      </c>
      <c r="I8" s="17">
        <v>24.885462824899225</v>
      </c>
      <c r="J8" s="18">
        <v>22.516491045959715</v>
      </c>
      <c r="K8" s="19">
        <v>1.0368170123379539</v>
      </c>
      <c r="M8" s="20" t="s">
        <v>1</v>
      </c>
      <c r="N8" s="21">
        <v>1697.0927999999999</v>
      </c>
      <c r="O8" s="21">
        <v>1841.0392999999999</v>
      </c>
      <c r="P8" s="21">
        <v>2031.2075</v>
      </c>
      <c r="Q8" s="22">
        <v>1541.3701000000001</v>
      </c>
      <c r="R8" s="22">
        <v>1518.6708000000001</v>
      </c>
      <c r="S8" s="22">
        <v>1334.4978000000001</v>
      </c>
      <c r="T8" s="23">
        <v>22.52622270764175</v>
      </c>
      <c r="U8" s="24">
        <v>20.596676436406405</v>
      </c>
      <c r="V8" s="25">
        <v>1.508</v>
      </c>
      <c r="W8" s="26">
        <v>-0.254</v>
      </c>
    </row>
    <row r="9" spans="1:27" ht="15" customHeight="1" x14ac:dyDescent="0.25">
      <c r="A9" s="15" t="s">
        <v>2</v>
      </c>
      <c r="B9" s="16">
        <v>256.54750000000001</v>
      </c>
      <c r="C9" s="16">
        <v>581.30719999999997</v>
      </c>
      <c r="D9" s="527">
        <v>607.2482</v>
      </c>
      <c r="E9" s="16">
        <v>809.39660000000003</v>
      </c>
      <c r="F9" s="16">
        <v>943.21569999999997</v>
      </c>
      <c r="G9" s="16">
        <v>1073.5684000000001</v>
      </c>
      <c r="H9" s="16">
        <v>1185.3357000000001</v>
      </c>
      <c r="I9" s="17">
        <v>10.654609759307572</v>
      </c>
      <c r="J9" s="18">
        <v>14.691154276605269</v>
      </c>
      <c r="K9" s="19">
        <v>2.8260446465219191</v>
      </c>
      <c r="M9" s="20" t="s">
        <v>2</v>
      </c>
      <c r="N9" s="21">
        <v>808.42909999999995</v>
      </c>
      <c r="O9" s="21">
        <v>935.6146</v>
      </c>
      <c r="P9" s="21">
        <v>1203.9445000000001</v>
      </c>
      <c r="Q9" s="22">
        <v>827.64919999999995</v>
      </c>
      <c r="R9" s="22">
        <v>979.85860000000002</v>
      </c>
      <c r="S9" s="22">
        <v>1162.1603</v>
      </c>
      <c r="T9" s="23">
        <v>13.351822467493053</v>
      </c>
      <c r="U9" s="24">
        <v>17.936814632693284</v>
      </c>
      <c r="V9" s="25">
        <v>2.8929999999999998</v>
      </c>
      <c r="W9" s="26">
        <v>2.7410000000000001</v>
      </c>
    </row>
    <row r="10" spans="1:27" ht="15" customHeight="1" x14ac:dyDescent="0.25">
      <c r="A10" s="15" t="s">
        <v>3</v>
      </c>
      <c r="B10" s="16">
        <v>131.6456</v>
      </c>
      <c r="C10" s="16">
        <v>110.7445</v>
      </c>
      <c r="D10" s="527">
        <v>122.5317</v>
      </c>
      <c r="E10" s="16">
        <v>307.3415</v>
      </c>
      <c r="F10" s="16">
        <v>372.05070000000001</v>
      </c>
      <c r="G10" s="16">
        <v>430.2552</v>
      </c>
      <c r="H10" s="16">
        <v>468.52879999999999</v>
      </c>
      <c r="I10" s="17">
        <v>2.1499074787616457</v>
      </c>
      <c r="J10" s="18">
        <v>5.8069869015442075</v>
      </c>
      <c r="K10" s="19">
        <v>5.7475529470388143</v>
      </c>
      <c r="M10" s="20" t="s">
        <v>3</v>
      </c>
      <c r="N10" s="21">
        <v>306.21359999999999</v>
      </c>
      <c r="O10" s="21">
        <v>373.4171</v>
      </c>
      <c r="P10" s="21">
        <v>459.93579999999997</v>
      </c>
      <c r="Q10" s="22">
        <v>344.63080000000002</v>
      </c>
      <c r="R10" s="22">
        <v>487.4726</v>
      </c>
      <c r="S10" s="22">
        <v>680.36199999999997</v>
      </c>
      <c r="T10" s="23">
        <v>5.1007178055503299</v>
      </c>
      <c r="U10" s="24">
        <v>10.50072617101829</v>
      </c>
      <c r="V10" s="25">
        <v>5.6660000000000004</v>
      </c>
      <c r="W10" s="26">
        <v>7.4039999999999999</v>
      </c>
    </row>
    <row r="11" spans="1:27" ht="15" customHeight="1" x14ac:dyDescent="0.25">
      <c r="A11" s="15" t="s">
        <v>4</v>
      </c>
      <c r="B11" s="16">
        <v>44.695099999999996</v>
      </c>
      <c r="C11" s="16">
        <v>133.81270000000001</v>
      </c>
      <c r="D11" s="527">
        <v>142.12739999999999</v>
      </c>
      <c r="E11" s="16">
        <v>167.17160000000001</v>
      </c>
      <c r="F11" s="16">
        <v>191.92529999999999</v>
      </c>
      <c r="G11" s="16">
        <v>211.32650000000001</v>
      </c>
      <c r="H11" s="16">
        <v>226.59209999999999</v>
      </c>
      <c r="I11" s="17">
        <v>2.49372823683135</v>
      </c>
      <c r="J11" s="18">
        <v>2.8084022939324012</v>
      </c>
      <c r="K11" s="19">
        <v>1.9624564237556097</v>
      </c>
      <c r="M11" s="20" t="s">
        <v>4</v>
      </c>
      <c r="N11" s="21">
        <v>165.0104</v>
      </c>
      <c r="O11" s="21">
        <v>183.9539</v>
      </c>
      <c r="P11" s="21">
        <v>211.50479999999999</v>
      </c>
      <c r="Q11" s="22">
        <v>178.44630000000001</v>
      </c>
      <c r="R11" s="22">
        <v>211.69220000000001</v>
      </c>
      <c r="S11" s="22">
        <v>263.5539</v>
      </c>
      <c r="T11" s="23">
        <v>2.3456019281807623</v>
      </c>
      <c r="U11" s="24">
        <v>4.0676982770994528</v>
      </c>
      <c r="V11" s="25">
        <v>1.67</v>
      </c>
      <c r="W11" s="26">
        <v>2.6059999999999999</v>
      </c>
    </row>
    <row r="12" spans="1:27" s="107" customFormat="1" ht="15" customHeight="1" x14ac:dyDescent="0.25">
      <c r="A12" s="15" t="s">
        <v>32</v>
      </c>
      <c r="B12" s="16">
        <v>509.14819999999997</v>
      </c>
      <c r="C12" s="16">
        <v>524.39599999999996</v>
      </c>
      <c r="D12" s="527">
        <v>532.44669999999996</v>
      </c>
      <c r="E12" s="16">
        <v>578.77599999999995</v>
      </c>
      <c r="F12" s="16">
        <v>610.56230000000005</v>
      </c>
      <c r="G12" s="16">
        <v>645.0838</v>
      </c>
      <c r="H12" s="16">
        <v>681.39580000000001</v>
      </c>
      <c r="I12" s="17">
        <v>9.3421632310002902</v>
      </c>
      <c r="J12" s="18">
        <v>8.4452791063585337</v>
      </c>
      <c r="K12" s="19">
        <v>1.0330517747434653</v>
      </c>
      <c r="M12" s="20" t="s">
        <v>32</v>
      </c>
      <c r="N12" s="21">
        <v>567.03020000000004</v>
      </c>
      <c r="O12" s="21">
        <v>586.38319999999999</v>
      </c>
      <c r="P12" s="21">
        <v>627.78620000000001</v>
      </c>
      <c r="Q12" s="22">
        <v>457.2088</v>
      </c>
      <c r="R12" s="22">
        <v>453.51479999999998</v>
      </c>
      <c r="S12" s="22">
        <v>580.05550000000005</v>
      </c>
      <c r="T12" s="23">
        <v>6.9621896108517349</v>
      </c>
      <c r="U12" s="24">
        <v>8.9525928395370418</v>
      </c>
      <c r="V12" s="25">
        <v>0.68899999999999995</v>
      </c>
      <c r="W12" s="26">
        <v>0.35699999999999998</v>
      </c>
      <c r="AA12" s="114"/>
    </row>
    <row r="13" spans="1:27" s="110" customFormat="1" ht="15" customHeight="1" x14ac:dyDescent="0.25">
      <c r="A13" s="27" t="s">
        <v>5</v>
      </c>
      <c r="B13" s="28">
        <v>27.3262</v>
      </c>
      <c r="C13" s="28">
        <v>92.617099999999994</v>
      </c>
      <c r="D13" s="528">
        <v>105.05240000000001</v>
      </c>
      <c r="E13" s="28">
        <v>255.6583</v>
      </c>
      <c r="F13" s="28">
        <v>355.46199999999999</v>
      </c>
      <c r="G13" s="28">
        <v>465.21379999999999</v>
      </c>
      <c r="H13" s="28">
        <v>582.41989999999998</v>
      </c>
      <c r="I13" s="29">
        <v>1.8432204925081421</v>
      </c>
      <c r="J13" s="30">
        <v>7.2185631502240364</v>
      </c>
      <c r="K13" s="31">
        <v>7.3971919110279449</v>
      </c>
      <c r="M13" s="20" t="s">
        <v>5</v>
      </c>
      <c r="N13" s="21">
        <v>226.2278</v>
      </c>
      <c r="O13" s="21">
        <v>293.99810000000002</v>
      </c>
      <c r="P13" s="21">
        <v>432.38119999999998</v>
      </c>
      <c r="Q13" s="22">
        <v>343.16489999999999</v>
      </c>
      <c r="R13" s="22">
        <v>559.51700000000005</v>
      </c>
      <c r="S13" s="22">
        <v>1001.4843</v>
      </c>
      <c r="T13" s="23">
        <v>4.7951355072277888</v>
      </c>
      <c r="U13" s="24">
        <v>15.45693674672297</v>
      </c>
      <c r="V13" s="25">
        <v>6.0720000000000001</v>
      </c>
      <c r="W13" s="26">
        <v>9.85</v>
      </c>
    </row>
    <row r="14" spans="1:27" ht="15" customHeight="1" x14ac:dyDescent="0.25">
      <c r="A14" s="119" t="s">
        <v>16</v>
      </c>
      <c r="B14" s="120">
        <v>1028.6938</v>
      </c>
      <c r="C14" s="120">
        <v>2265.3874999999998</v>
      </c>
      <c r="D14" s="120">
        <v>2330.6523000000002</v>
      </c>
      <c r="E14" s="120">
        <v>2850.779</v>
      </c>
      <c r="F14" s="120">
        <v>3171.9674</v>
      </c>
      <c r="G14" s="120">
        <v>3456.9465</v>
      </c>
      <c r="H14" s="120">
        <v>3704.3391000000001</v>
      </c>
      <c r="I14" s="121">
        <v>100.0000042906443</v>
      </c>
      <c r="J14" s="122">
        <v>99.999999999999986</v>
      </c>
      <c r="K14" s="529">
        <v>1.9494104419062852</v>
      </c>
      <c r="M14" s="137" t="s">
        <v>16</v>
      </c>
      <c r="N14" s="138">
        <v>3016.0012999999999</v>
      </c>
      <c r="O14" s="138">
        <v>3460.3730999999998</v>
      </c>
      <c r="P14" s="138">
        <v>4280.9013000000004</v>
      </c>
      <c r="Q14" s="138">
        <v>2580.2820999999999</v>
      </c>
      <c r="R14" s="138">
        <v>2706.7539999999999</v>
      </c>
      <c r="S14" s="138">
        <v>3031.2247000000002</v>
      </c>
      <c r="T14" s="145">
        <v>100</v>
      </c>
      <c r="U14" s="145">
        <v>100</v>
      </c>
      <c r="V14" s="140">
        <v>2.5659999999999998</v>
      </c>
      <c r="W14" s="140">
        <v>1.101</v>
      </c>
    </row>
    <row r="15" spans="1:27" ht="15" customHeight="1" x14ac:dyDescent="0.25">
      <c r="A15" s="15" t="s">
        <v>0</v>
      </c>
      <c r="B15" s="16">
        <v>598.70029999999997</v>
      </c>
      <c r="C15" s="16">
        <v>1577.6971000000001</v>
      </c>
      <c r="D15" s="527">
        <v>1593.1346000000001</v>
      </c>
      <c r="E15" s="16">
        <v>1682.1442999999999</v>
      </c>
      <c r="F15" s="16">
        <v>1751.8524</v>
      </c>
      <c r="G15" s="16">
        <v>1791.4607000000001</v>
      </c>
      <c r="H15" s="16">
        <v>1815.7566999999999</v>
      </c>
      <c r="I15" s="17">
        <v>68.355738863321662</v>
      </c>
      <c r="J15" s="18">
        <v>49.017021686810466</v>
      </c>
      <c r="K15" s="19">
        <v>0.5464826879358009</v>
      </c>
      <c r="M15" s="20" t="s">
        <v>0</v>
      </c>
      <c r="N15" s="21">
        <v>1884.0033000000001</v>
      </c>
      <c r="O15" s="21">
        <v>2126.7683999999999</v>
      </c>
      <c r="P15" s="21">
        <v>2597.1246999999998</v>
      </c>
      <c r="Q15" s="22">
        <v>1261.508</v>
      </c>
      <c r="R15" s="22">
        <v>918.90300000000002</v>
      </c>
      <c r="S15" s="22">
        <v>472.71629999999999</v>
      </c>
      <c r="T15" s="23">
        <v>60.667707989436707</v>
      </c>
      <c r="U15" s="24">
        <v>15.594894697182957</v>
      </c>
      <c r="V15" s="25">
        <v>2.0569999999999999</v>
      </c>
      <c r="W15" s="26">
        <v>-4.9359999999999999</v>
      </c>
    </row>
    <row r="16" spans="1:27" ht="15" customHeight="1" x14ac:dyDescent="0.25">
      <c r="A16" s="15" t="s">
        <v>1</v>
      </c>
      <c r="B16" s="16">
        <v>103.0365</v>
      </c>
      <c r="C16" s="16">
        <v>64.721900000000005</v>
      </c>
      <c r="D16" s="527">
        <v>63.254300000000001</v>
      </c>
      <c r="E16" s="16">
        <v>44.4617</v>
      </c>
      <c r="F16" s="16">
        <v>41.521500000000003</v>
      </c>
      <c r="G16" s="16">
        <v>34.169400000000003</v>
      </c>
      <c r="H16" s="16">
        <v>27.660900000000002</v>
      </c>
      <c r="I16" s="17">
        <v>2.7140170157513408</v>
      </c>
      <c r="J16" s="18">
        <v>0.74671619560962987</v>
      </c>
      <c r="K16" s="19">
        <v>-3.38771721885609</v>
      </c>
      <c r="M16" s="20" t="s">
        <v>1</v>
      </c>
      <c r="N16" s="21">
        <v>44.929699999999997</v>
      </c>
      <c r="O16" s="21">
        <v>42.098500000000001</v>
      </c>
      <c r="P16" s="21">
        <v>28.771799999999999</v>
      </c>
      <c r="Q16" s="22">
        <v>41.7607</v>
      </c>
      <c r="R16" s="22">
        <v>37.326000000000001</v>
      </c>
      <c r="S16" s="22">
        <v>24.916799999999999</v>
      </c>
      <c r="T16" s="23">
        <v>0.67209678485229263</v>
      </c>
      <c r="U16" s="24">
        <v>0.82200438654382812</v>
      </c>
      <c r="V16" s="25">
        <v>-3.2290000000000001</v>
      </c>
      <c r="W16" s="26">
        <v>-3.8069999999999999</v>
      </c>
    </row>
    <row r="17" spans="1:23" ht="15" customHeight="1" x14ac:dyDescent="0.25">
      <c r="A17" s="15" t="s">
        <v>2</v>
      </c>
      <c r="B17" s="16">
        <v>121.02290000000001</v>
      </c>
      <c r="C17" s="16">
        <v>257.32479999999998</v>
      </c>
      <c r="D17" s="527">
        <v>270.87599999999998</v>
      </c>
      <c r="E17" s="16">
        <v>323.90140000000002</v>
      </c>
      <c r="F17" s="16">
        <v>371.50709999999998</v>
      </c>
      <c r="G17" s="16">
        <v>418.69049999999999</v>
      </c>
      <c r="H17" s="16">
        <v>457.5822</v>
      </c>
      <c r="I17" s="17">
        <v>11.622325646772792</v>
      </c>
      <c r="J17" s="18">
        <v>12.352600224963206</v>
      </c>
      <c r="K17" s="19">
        <v>2.2086004337800391</v>
      </c>
      <c r="M17" s="20" t="s">
        <v>2</v>
      </c>
      <c r="N17" s="21">
        <v>323.33109999999999</v>
      </c>
      <c r="O17" s="21">
        <v>363.64929999999998</v>
      </c>
      <c r="P17" s="21">
        <v>456.5985</v>
      </c>
      <c r="Q17" s="22">
        <v>337.7448</v>
      </c>
      <c r="R17" s="22">
        <v>404.1678</v>
      </c>
      <c r="S17" s="22">
        <v>460.69490000000002</v>
      </c>
      <c r="T17" s="23">
        <v>10.665943174162878</v>
      </c>
      <c r="U17" s="24">
        <v>15.198309119083122</v>
      </c>
      <c r="V17" s="25">
        <v>2.1989999999999998</v>
      </c>
      <c r="W17" s="26">
        <v>2.2370000000000001</v>
      </c>
    </row>
    <row r="18" spans="1:23" ht="15" customHeight="1" x14ac:dyDescent="0.25">
      <c r="A18" s="15" t="s">
        <v>3</v>
      </c>
      <c r="B18" s="16">
        <v>131.6456</v>
      </c>
      <c r="C18" s="16">
        <v>110.7445</v>
      </c>
      <c r="D18" s="527">
        <v>122.5317</v>
      </c>
      <c r="E18" s="16">
        <v>307.3415</v>
      </c>
      <c r="F18" s="16">
        <v>372.05070000000001</v>
      </c>
      <c r="G18" s="16">
        <v>430.2552</v>
      </c>
      <c r="H18" s="16">
        <v>468.52879999999999</v>
      </c>
      <c r="I18" s="17">
        <v>5.2573993984430878</v>
      </c>
      <c r="J18" s="18">
        <v>12.648107728582406</v>
      </c>
      <c r="K18" s="19">
        <v>5.7475529470388143</v>
      </c>
      <c r="M18" s="20" t="s">
        <v>3</v>
      </c>
      <c r="N18" s="21">
        <v>306.21359999999999</v>
      </c>
      <c r="O18" s="21">
        <v>373.4171</v>
      </c>
      <c r="P18" s="21">
        <v>459.93579999999997</v>
      </c>
      <c r="Q18" s="22">
        <v>344.63080000000002</v>
      </c>
      <c r="R18" s="22">
        <v>487.4726</v>
      </c>
      <c r="S18" s="22">
        <v>680.36199999999997</v>
      </c>
      <c r="T18" s="23">
        <v>10.743901056536854</v>
      </c>
      <c r="U18" s="24">
        <v>22.445119294521447</v>
      </c>
      <c r="V18" s="25">
        <v>5.6660000000000004</v>
      </c>
      <c r="W18" s="26">
        <v>7.4039999999999999</v>
      </c>
    </row>
    <row r="19" spans="1:23" ht="15" customHeight="1" x14ac:dyDescent="0.25">
      <c r="A19" s="15" t="s">
        <v>4</v>
      </c>
      <c r="B19" s="16">
        <v>44.695099999999996</v>
      </c>
      <c r="C19" s="16">
        <v>133.81270000000001</v>
      </c>
      <c r="D19" s="527">
        <v>142.12739999999999</v>
      </c>
      <c r="E19" s="16">
        <v>167.17160000000001</v>
      </c>
      <c r="F19" s="16">
        <v>191.92529999999999</v>
      </c>
      <c r="G19" s="16">
        <v>211.32650000000001</v>
      </c>
      <c r="H19" s="16">
        <v>226.59209999999999</v>
      </c>
      <c r="I19" s="17">
        <v>6.0981811830104382</v>
      </c>
      <c r="J19" s="18">
        <v>6.1169372965882092</v>
      </c>
      <c r="K19" s="19">
        <v>1.9624564237556097</v>
      </c>
      <c r="M19" s="20" t="s">
        <v>4</v>
      </c>
      <c r="N19" s="21">
        <v>165.0104</v>
      </c>
      <c r="O19" s="21">
        <v>183.9539</v>
      </c>
      <c r="P19" s="21">
        <v>211.50479999999999</v>
      </c>
      <c r="Q19" s="22">
        <v>178.44630000000001</v>
      </c>
      <c r="R19" s="22">
        <v>211.69220000000001</v>
      </c>
      <c r="S19" s="22">
        <v>263.5539</v>
      </c>
      <c r="T19" s="23">
        <v>4.9406605099725134</v>
      </c>
      <c r="U19" s="24">
        <v>8.6946342183078666</v>
      </c>
      <c r="V19" s="25">
        <v>1.67</v>
      </c>
      <c r="W19" s="26">
        <v>2.6059999999999999</v>
      </c>
    </row>
    <row r="20" spans="1:23" ht="15" customHeight="1" x14ac:dyDescent="0.25">
      <c r="A20" s="15" t="s">
        <v>32</v>
      </c>
      <c r="B20" s="16">
        <v>6.3140999999999998</v>
      </c>
      <c r="C20" s="16">
        <v>56.697899999999997</v>
      </c>
      <c r="D20" s="527">
        <v>64.113399999999999</v>
      </c>
      <c r="E20" s="16">
        <v>116.73009999999999</v>
      </c>
      <c r="F20" s="16">
        <v>145.54470000000001</v>
      </c>
      <c r="G20" s="16">
        <v>176.55680000000001</v>
      </c>
      <c r="H20" s="16">
        <v>209.2698</v>
      </c>
      <c r="I20" s="17">
        <v>2.7508779409095041</v>
      </c>
      <c r="J20" s="18">
        <v>5.6493154203944229</v>
      </c>
      <c r="K20" s="19">
        <v>5.0525437589362898</v>
      </c>
      <c r="M20" s="20" t="s">
        <v>32</v>
      </c>
      <c r="N20" s="21">
        <v>110.12649999999999</v>
      </c>
      <c r="O20" s="21">
        <v>128.78559999999999</v>
      </c>
      <c r="P20" s="21">
        <v>166.2047</v>
      </c>
      <c r="Q20" s="22">
        <v>133.64449999999999</v>
      </c>
      <c r="R20" s="22">
        <v>171.6456</v>
      </c>
      <c r="S20" s="22">
        <v>255.21940000000001</v>
      </c>
      <c r="T20" s="23">
        <v>3.8824697967224799</v>
      </c>
      <c r="U20" s="24">
        <v>8.4196793461072019</v>
      </c>
      <c r="V20" s="25">
        <v>4.0490000000000004</v>
      </c>
      <c r="W20" s="26">
        <v>5.9249999999999998</v>
      </c>
    </row>
    <row r="21" spans="1:23" ht="15" customHeight="1" x14ac:dyDescent="0.25">
      <c r="A21" s="27" t="s">
        <v>5</v>
      </c>
      <c r="B21" s="28">
        <v>23.279299999999999</v>
      </c>
      <c r="C21" s="28">
        <v>64.388599999999997</v>
      </c>
      <c r="D21" s="528">
        <v>74.614999999999995</v>
      </c>
      <c r="E21" s="28">
        <v>209.0284</v>
      </c>
      <c r="F21" s="28">
        <v>297.56569999999999</v>
      </c>
      <c r="G21" s="28">
        <v>394.4873</v>
      </c>
      <c r="H21" s="28">
        <v>498.9486</v>
      </c>
      <c r="I21" s="29">
        <v>3.2014642424354758</v>
      </c>
      <c r="J21" s="30">
        <v>13.469301447051649</v>
      </c>
      <c r="K21" s="31">
        <v>8.239198919012992</v>
      </c>
      <c r="M21" s="20" t="s">
        <v>5</v>
      </c>
      <c r="N21" s="21">
        <v>182.38679999999999</v>
      </c>
      <c r="O21" s="21">
        <v>241.7002</v>
      </c>
      <c r="P21" s="21">
        <v>360.76100000000002</v>
      </c>
      <c r="Q21" s="22">
        <v>282.54700000000003</v>
      </c>
      <c r="R21" s="22">
        <v>475.54680000000002</v>
      </c>
      <c r="S21" s="22">
        <v>873.76139999999998</v>
      </c>
      <c r="T21" s="23">
        <v>8.4272206883162664</v>
      </c>
      <c r="U21" s="24">
        <v>28.825358938253569</v>
      </c>
      <c r="V21" s="25">
        <v>6.7869999999999999</v>
      </c>
      <c r="W21" s="26">
        <v>10.795999999999999</v>
      </c>
    </row>
    <row r="22" spans="1:23" ht="15" customHeight="1" x14ac:dyDescent="0.25">
      <c r="A22" s="119" t="s">
        <v>17</v>
      </c>
      <c r="B22" s="120">
        <v>311.40140000000002</v>
      </c>
      <c r="C22" s="120">
        <v>636.66420000000005</v>
      </c>
      <c r="D22" s="120">
        <v>642.31669999999997</v>
      </c>
      <c r="E22" s="120">
        <v>670.4194</v>
      </c>
      <c r="F22" s="120">
        <v>696.67880000000002</v>
      </c>
      <c r="G22" s="120">
        <v>716.09079999999994</v>
      </c>
      <c r="H22" s="120">
        <v>733.40329999999994</v>
      </c>
      <c r="I22" s="121">
        <v>100</v>
      </c>
      <c r="J22" s="122">
        <v>100</v>
      </c>
      <c r="K22" s="529">
        <v>0.55408888791554922</v>
      </c>
      <c r="M22" s="137" t="s">
        <v>17</v>
      </c>
      <c r="N22" s="138">
        <v>700.8768</v>
      </c>
      <c r="O22" s="138">
        <v>749.44179999999994</v>
      </c>
      <c r="P22" s="138">
        <v>838.30309999999997</v>
      </c>
      <c r="Q22" s="138">
        <v>623.22190000000001</v>
      </c>
      <c r="R22" s="138">
        <v>613.31359999999995</v>
      </c>
      <c r="S22" s="138">
        <v>581.12350000000004</v>
      </c>
      <c r="T22" s="145">
        <v>100</v>
      </c>
      <c r="U22" s="145">
        <v>100</v>
      </c>
      <c r="V22" s="140">
        <v>1.1160000000000001</v>
      </c>
      <c r="W22" s="530">
        <v>-0.41599999999999998</v>
      </c>
    </row>
    <row r="23" spans="1:23" ht="15" customHeight="1" x14ac:dyDescent="0.25">
      <c r="A23" s="32" t="s">
        <v>25</v>
      </c>
      <c r="B23" s="33">
        <v>68.860100000000003</v>
      </c>
      <c r="C23" s="33">
        <v>142.70580000000001</v>
      </c>
      <c r="D23" s="531">
        <v>148.80449999999999</v>
      </c>
      <c r="E23" s="33">
        <v>176.22929999999999</v>
      </c>
      <c r="F23" s="33">
        <v>198.5592</v>
      </c>
      <c r="G23" s="33">
        <v>220.39420000000001</v>
      </c>
      <c r="H23" s="33">
        <v>240.50899999999999</v>
      </c>
      <c r="I23" s="29">
        <v>23.166842773977383</v>
      </c>
      <c r="J23" s="30">
        <v>32.793553015100969</v>
      </c>
      <c r="K23" s="34">
        <v>2.0206617329643795</v>
      </c>
      <c r="M23" s="35" t="s">
        <v>25</v>
      </c>
      <c r="N23" s="36">
        <v>191.32400000000001</v>
      </c>
      <c r="O23" s="36">
        <v>222.2542</v>
      </c>
      <c r="P23" s="36">
        <v>284.35640000000001</v>
      </c>
      <c r="Q23" s="37">
        <v>161.78649999999999</v>
      </c>
      <c r="R23" s="37">
        <v>171.6611</v>
      </c>
      <c r="S23" s="37">
        <v>193.13579999999999</v>
      </c>
      <c r="T23" s="38">
        <v>33.920475780180226</v>
      </c>
      <c r="U23" s="39">
        <v>33.234897573407366</v>
      </c>
      <c r="V23" s="40">
        <v>2.7349999999999999</v>
      </c>
      <c r="W23" s="41">
        <v>1.0920000000000001</v>
      </c>
    </row>
    <row r="24" spans="1:23" ht="15" customHeight="1" x14ac:dyDescent="0.25">
      <c r="A24" s="119" t="s">
        <v>19</v>
      </c>
      <c r="B24" s="120">
        <v>2075.3096</v>
      </c>
      <c r="C24" s="120">
        <v>3710.9922000000001</v>
      </c>
      <c r="D24" s="120">
        <v>3770.6037999999999</v>
      </c>
      <c r="E24" s="120">
        <v>4508.4422000000004</v>
      </c>
      <c r="F24" s="120">
        <v>4893.7304999999997</v>
      </c>
      <c r="G24" s="120">
        <v>5219.5105000000003</v>
      </c>
      <c r="H24" s="120">
        <v>5496.8287</v>
      </c>
      <c r="I24" s="121">
        <v>100.00000000000003</v>
      </c>
      <c r="J24" s="122">
        <v>100</v>
      </c>
      <c r="K24" s="529">
        <v>1.5829656413968163</v>
      </c>
      <c r="M24" s="137" t="s">
        <v>19</v>
      </c>
      <c r="N24" s="138">
        <v>4636.7268999999997</v>
      </c>
      <c r="O24" s="138">
        <v>5119.2784000000001</v>
      </c>
      <c r="P24" s="138">
        <v>5945.7880999999998</v>
      </c>
      <c r="Q24" s="138">
        <v>4196.2866999999997</v>
      </c>
      <c r="R24" s="138">
        <v>4337.1261000000004</v>
      </c>
      <c r="S24" s="138">
        <v>4523.6833999999999</v>
      </c>
      <c r="T24" s="145">
        <v>100</v>
      </c>
      <c r="U24" s="145">
        <v>100</v>
      </c>
      <c r="V24" s="140">
        <v>1.9159999999999999</v>
      </c>
      <c r="W24" s="530">
        <v>0.76200000000000001</v>
      </c>
    </row>
    <row r="25" spans="1:23" ht="15" customHeight="1" x14ac:dyDescent="0.25">
      <c r="A25" s="15" t="s">
        <v>0</v>
      </c>
      <c r="B25" s="16">
        <v>382.29360000000003</v>
      </c>
      <c r="C25" s="16">
        <v>898.50009999999997</v>
      </c>
      <c r="D25" s="527">
        <v>881.16300000000001</v>
      </c>
      <c r="E25" s="16">
        <v>926.22640000000001</v>
      </c>
      <c r="F25" s="16">
        <v>940.86069999999995</v>
      </c>
      <c r="G25" s="16">
        <v>948.05529999999999</v>
      </c>
      <c r="H25" s="16">
        <v>947.18349999999998</v>
      </c>
      <c r="I25" s="17">
        <v>23.369281068459117</v>
      </c>
      <c r="J25" s="18">
        <v>17.231453838101231</v>
      </c>
      <c r="K25" s="19">
        <v>0.30149616473871266</v>
      </c>
      <c r="M25" s="20" t="s">
        <v>0</v>
      </c>
      <c r="N25" s="21">
        <v>964.85109999999997</v>
      </c>
      <c r="O25" s="21">
        <v>1006.6113</v>
      </c>
      <c r="P25" s="21">
        <v>1064.5156999999999</v>
      </c>
      <c r="Q25" s="22">
        <v>869.35640000000001</v>
      </c>
      <c r="R25" s="22">
        <v>826.10810000000004</v>
      </c>
      <c r="S25" s="22">
        <v>707.43610000000001</v>
      </c>
      <c r="T25" s="23">
        <v>17.903693877015225</v>
      </c>
      <c r="U25" s="24">
        <v>15.638497159195536</v>
      </c>
      <c r="V25" s="25">
        <v>0.79100000000000004</v>
      </c>
      <c r="W25" s="26">
        <v>-0.91100000000000003</v>
      </c>
    </row>
    <row r="26" spans="1:23" ht="15" customHeight="1" x14ac:dyDescent="0.25">
      <c r="A26" s="15" t="s">
        <v>1</v>
      </c>
      <c r="B26" s="16">
        <v>769.93449999999996</v>
      </c>
      <c r="C26" s="16">
        <v>1213.9833000000001</v>
      </c>
      <c r="D26" s="527">
        <v>1245.5286000000001</v>
      </c>
      <c r="E26" s="16">
        <v>1489.8554999999999</v>
      </c>
      <c r="F26" s="16">
        <v>1595.3306</v>
      </c>
      <c r="G26" s="16">
        <v>1663.5547999999999</v>
      </c>
      <c r="H26" s="16">
        <v>1714.5851</v>
      </c>
      <c r="I26" s="17">
        <v>33.032603425477909</v>
      </c>
      <c r="J26" s="18">
        <v>31.192260002572031</v>
      </c>
      <c r="K26" s="19">
        <v>1.3406197449636892</v>
      </c>
      <c r="M26" s="20" t="s">
        <v>1</v>
      </c>
      <c r="N26" s="21">
        <v>1550.6963000000001</v>
      </c>
      <c r="O26" s="21">
        <v>1703.5574999999999</v>
      </c>
      <c r="P26" s="21">
        <v>1922.1003000000001</v>
      </c>
      <c r="Q26" s="22">
        <v>1409.6067</v>
      </c>
      <c r="R26" s="22">
        <v>1405.0573999999999</v>
      </c>
      <c r="S26" s="22">
        <v>1260.0244</v>
      </c>
      <c r="T26" s="23">
        <v>32.327090499575661</v>
      </c>
      <c r="U26" s="24">
        <v>27.853947515425155</v>
      </c>
      <c r="V26" s="25">
        <v>1.8240000000000001</v>
      </c>
      <c r="W26" s="26">
        <v>4.8000000000000001E-2</v>
      </c>
    </row>
    <row r="27" spans="1:23" ht="15" customHeight="1" x14ac:dyDescent="0.25">
      <c r="A27" s="15" t="s">
        <v>2</v>
      </c>
      <c r="B27" s="16">
        <v>102.09229999999999</v>
      </c>
      <c r="C27" s="16">
        <v>268.17039999999997</v>
      </c>
      <c r="D27" s="527">
        <v>279.71280000000002</v>
      </c>
      <c r="E27" s="16">
        <v>439.428</v>
      </c>
      <c r="F27" s="16">
        <v>527.58180000000004</v>
      </c>
      <c r="G27" s="16">
        <v>610.75360000000001</v>
      </c>
      <c r="H27" s="16">
        <v>684.25369999999998</v>
      </c>
      <c r="I27" s="17">
        <v>7.418249565228785</v>
      </c>
      <c r="J27" s="18">
        <v>12.448153969215014</v>
      </c>
      <c r="K27" s="19">
        <v>3.7976928931380716</v>
      </c>
      <c r="M27" s="20" t="s">
        <v>2</v>
      </c>
      <c r="N27" s="21">
        <v>436.98050000000001</v>
      </c>
      <c r="O27" s="21">
        <v>524.82410000000004</v>
      </c>
      <c r="P27" s="21">
        <v>695.79420000000005</v>
      </c>
      <c r="Q27" s="22">
        <v>445.6164</v>
      </c>
      <c r="R27" s="22">
        <v>534.44659999999999</v>
      </c>
      <c r="S27" s="22">
        <v>665.38469999999995</v>
      </c>
      <c r="T27" s="23">
        <v>11.702304022573561</v>
      </c>
      <c r="U27" s="24">
        <v>14.708913979258584</v>
      </c>
      <c r="V27" s="25">
        <v>3.87</v>
      </c>
      <c r="W27" s="26">
        <v>3.677</v>
      </c>
    </row>
    <row r="28" spans="1:23" ht="15" customHeight="1" x14ac:dyDescent="0.25">
      <c r="A28" s="15" t="s">
        <v>6</v>
      </c>
      <c r="B28" s="16">
        <v>297.6746</v>
      </c>
      <c r="C28" s="16">
        <v>761.58550000000002</v>
      </c>
      <c r="D28" s="527">
        <v>787.56050000000005</v>
      </c>
      <c r="E28" s="16">
        <v>1053.4168999999999</v>
      </c>
      <c r="F28" s="16">
        <v>1214.2349999999999</v>
      </c>
      <c r="G28" s="16">
        <v>1365.0218</v>
      </c>
      <c r="H28" s="16">
        <v>1503.982</v>
      </c>
      <c r="I28" s="17">
        <v>20.886853718229428</v>
      </c>
      <c r="J28" s="18">
        <v>27.360903569725576</v>
      </c>
      <c r="K28" s="19">
        <v>2.7322057799408439</v>
      </c>
      <c r="M28" s="20" t="s">
        <v>6</v>
      </c>
      <c r="N28" s="21">
        <v>1088.117</v>
      </c>
      <c r="O28" s="21">
        <v>1273.6958999999999</v>
      </c>
      <c r="P28" s="21">
        <v>1624.021</v>
      </c>
      <c r="Q28" s="22">
        <v>1000.2522</v>
      </c>
      <c r="R28" s="22">
        <v>1120.991</v>
      </c>
      <c r="S28" s="22">
        <v>1364.4208000000001</v>
      </c>
      <c r="T28" s="23">
        <v>27.313805549175225</v>
      </c>
      <c r="U28" s="24">
        <v>30.161721750907684</v>
      </c>
      <c r="V28" s="25">
        <v>3.0609999999999999</v>
      </c>
      <c r="W28" s="26">
        <v>2.3159999999999998</v>
      </c>
    </row>
    <row r="29" spans="1:23" ht="15" customHeight="1" x14ac:dyDescent="0.25">
      <c r="A29" s="15" t="s">
        <v>7</v>
      </c>
      <c r="B29" s="16">
        <v>29.857800000000001</v>
      </c>
      <c r="C29" s="16">
        <v>89.121200000000002</v>
      </c>
      <c r="D29" s="527">
        <v>94.410600000000002</v>
      </c>
      <c r="E29" s="16">
        <v>108.1221</v>
      </c>
      <c r="F29" s="16">
        <v>110.5711</v>
      </c>
      <c r="G29" s="16">
        <v>111.0604</v>
      </c>
      <c r="H29" s="16">
        <v>109.77209999999999</v>
      </c>
      <c r="I29" s="17">
        <v>2.5038589310285002</v>
      </c>
      <c r="J29" s="18">
        <v>1.9970078383559595</v>
      </c>
      <c r="K29" s="19">
        <v>0.63011460284054799</v>
      </c>
      <c r="M29" s="20" t="s">
        <v>7</v>
      </c>
      <c r="N29" s="21">
        <v>112.63379999999999</v>
      </c>
      <c r="O29" s="21">
        <v>118.6129</v>
      </c>
      <c r="P29" s="21">
        <v>125.3049</v>
      </c>
      <c r="Q29" s="22">
        <v>103.9114</v>
      </c>
      <c r="R29" s="22">
        <v>101.2974</v>
      </c>
      <c r="S29" s="22">
        <v>90.770499999999998</v>
      </c>
      <c r="T29" s="23">
        <v>2.1074565371746097</v>
      </c>
      <c r="U29" s="24">
        <v>2.006561732414784</v>
      </c>
      <c r="V29" s="25">
        <v>1.1870000000000001</v>
      </c>
      <c r="W29" s="26">
        <v>-0.16400000000000001</v>
      </c>
    </row>
    <row r="30" spans="1:23" ht="15" customHeight="1" x14ac:dyDescent="0.25">
      <c r="A30" s="15" t="s">
        <v>32</v>
      </c>
      <c r="B30" s="16">
        <v>489.40980000000002</v>
      </c>
      <c r="C30" s="16">
        <v>451.4033</v>
      </c>
      <c r="D30" s="527">
        <v>451.79090000000002</v>
      </c>
      <c r="E30" s="16">
        <v>444.76330000000002</v>
      </c>
      <c r="F30" s="16">
        <v>447.255</v>
      </c>
      <c r="G30" s="16">
        <v>450.33819999999997</v>
      </c>
      <c r="H30" s="16">
        <v>453.58100000000002</v>
      </c>
      <c r="I30" s="17">
        <v>11.981924486470842</v>
      </c>
      <c r="J30" s="18">
        <v>8.2516851944103706</v>
      </c>
      <c r="K30" s="19">
        <v>1.647803346036536E-2</v>
      </c>
      <c r="M30" s="20" t="s">
        <v>32</v>
      </c>
      <c r="N30" s="21">
        <v>439.60730000000001</v>
      </c>
      <c r="O30" s="21">
        <v>439.6789</v>
      </c>
      <c r="P30" s="21">
        <v>442.43169999999998</v>
      </c>
      <c r="Q30" s="22">
        <v>306.92559999999997</v>
      </c>
      <c r="R30" s="22">
        <v>265.25540000000001</v>
      </c>
      <c r="S30" s="22">
        <v>307.92410000000001</v>
      </c>
      <c r="T30" s="23">
        <v>7.4410943101049964</v>
      </c>
      <c r="U30" s="24">
        <v>6.8069330404510628</v>
      </c>
      <c r="V30" s="25">
        <v>-8.6999999999999994E-2</v>
      </c>
      <c r="W30" s="26">
        <v>-1.585</v>
      </c>
    </row>
    <row r="31" spans="1:23" ht="15" customHeight="1" x14ac:dyDescent="0.25">
      <c r="A31" s="27" t="s">
        <v>5</v>
      </c>
      <c r="B31" s="28">
        <v>4.0468999999999999</v>
      </c>
      <c r="C31" s="28">
        <v>28.228400000000001</v>
      </c>
      <c r="D31" s="528">
        <v>30.4374</v>
      </c>
      <c r="E31" s="28">
        <v>46.629899999999999</v>
      </c>
      <c r="F31" s="28">
        <v>57.896299999999997</v>
      </c>
      <c r="G31" s="28">
        <v>70.726399999999998</v>
      </c>
      <c r="H31" s="28">
        <v>83.471299999999999</v>
      </c>
      <c r="I31" s="29">
        <v>0.80722880510543171</v>
      </c>
      <c r="J31" s="30">
        <v>1.5185355876198217</v>
      </c>
      <c r="K31" s="31">
        <v>4.2930578506678918</v>
      </c>
      <c r="M31" s="20" t="s">
        <v>5</v>
      </c>
      <c r="N31" s="21">
        <v>43.840899999999998</v>
      </c>
      <c r="O31" s="21">
        <v>52.297800000000002</v>
      </c>
      <c r="P31" s="21">
        <v>71.6203</v>
      </c>
      <c r="Q31" s="22">
        <v>60.617899999999999</v>
      </c>
      <c r="R31" s="22">
        <v>83.970100000000002</v>
      </c>
      <c r="S31" s="22">
        <v>127.72280000000001</v>
      </c>
      <c r="T31" s="23">
        <v>1.2045552043807279</v>
      </c>
      <c r="U31" s="24">
        <v>2.8234248223472052</v>
      </c>
      <c r="V31" s="25">
        <v>3.63</v>
      </c>
      <c r="W31" s="26">
        <v>6.1580000000000004</v>
      </c>
    </row>
    <row r="32" spans="1:23" ht="15" customHeight="1" x14ac:dyDescent="0.25">
      <c r="A32" s="119" t="s">
        <v>8</v>
      </c>
      <c r="B32" s="120">
        <v>677.63250000000005</v>
      </c>
      <c r="C32" s="120">
        <v>1554.1829</v>
      </c>
      <c r="D32" s="120">
        <v>1571.5968</v>
      </c>
      <c r="E32" s="120">
        <v>1882.9761000000001</v>
      </c>
      <c r="F32" s="120">
        <v>2044.2086999999999</v>
      </c>
      <c r="G32" s="120">
        <v>2185.7818000000002</v>
      </c>
      <c r="H32" s="120">
        <v>2302.5720000000001</v>
      </c>
      <c r="I32" s="121">
        <v>100.00000636295518</v>
      </c>
      <c r="J32" s="122">
        <v>100</v>
      </c>
      <c r="K32" s="529">
        <v>1.6041242254316579</v>
      </c>
      <c r="M32" s="137" t="s">
        <v>8</v>
      </c>
      <c r="N32" s="138">
        <v>1935.3529000000001</v>
      </c>
      <c r="O32" s="138">
        <v>2141.0252999999998</v>
      </c>
      <c r="P32" s="138">
        <v>2503.5803999999998</v>
      </c>
      <c r="Q32" s="138">
        <v>1794.4884</v>
      </c>
      <c r="R32" s="138">
        <v>1860.5242000000001</v>
      </c>
      <c r="S32" s="138">
        <v>1931.5563</v>
      </c>
      <c r="T32" s="145">
        <v>100</v>
      </c>
      <c r="U32" s="145">
        <v>100</v>
      </c>
      <c r="V32" s="140">
        <v>1.9590000000000001</v>
      </c>
      <c r="W32" s="530">
        <v>0.86299999999999999</v>
      </c>
    </row>
    <row r="33" spans="1:23" ht="15" customHeight="1" x14ac:dyDescent="0.25">
      <c r="A33" s="15" t="s">
        <v>0</v>
      </c>
      <c r="B33" s="16">
        <v>278.03199999999998</v>
      </c>
      <c r="C33" s="16">
        <v>717.09360000000004</v>
      </c>
      <c r="D33" s="527">
        <v>708.00469999999996</v>
      </c>
      <c r="E33" s="16">
        <v>754.08879999999999</v>
      </c>
      <c r="F33" s="16">
        <v>779.42280000000005</v>
      </c>
      <c r="G33" s="16">
        <v>798.66070000000002</v>
      </c>
      <c r="H33" s="16">
        <v>811.99530000000004</v>
      </c>
      <c r="I33" s="17">
        <v>45.050021735854898</v>
      </c>
      <c r="J33" s="18">
        <v>35.264708334853374</v>
      </c>
      <c r="K33" s="19">
        <v>0.57264931955793852</v>
      </c>
      <c r="M33" s="20" t="s">
        <v>0</v>
      </c>
      <c r="N33" s="21">
        <v>780.6259</v>
      </c>
      <c r="O33" s="21">
        <v>825.4271</v>
      </c>
      <c r="P33" s="21">
        <v>896.67200000000003</v>
      </c>
      <c r="Q33" s="22">
        <v>705.62480000000005</v>
      </c>
      <c r="R33" s="22">
        <v>682.26900000000001</v>
      </c>
      <c r="S33" s="22">
        <v>610.29949999999997</v>
      </c>
      <c r="T33" s="23">
        <v>35.815586349853199</v>
      </c>
      <c r="U33" s="24">
        <v>31.596257380641713</v>
      </c>
      <c r="V33" s="25">
        <v>0.98899999999999999</v>
      </c>
      <c r="W33" s="26">
        <v>-0.61699999999999999</v>
      </c>
    </row>
    <row r="34" spans="1:23" ht="15" customHeight="1" x14ac:dyDescent="0.25">
      <c r="A34" s="15" t="s">
        <v>1</v>
      </c>
      <c r="B34" s="16">
        <v>132.59479999999999</v>
      </c>
      <c r="C34" s="16">
        <v>163.08930000000001</v>
      </c>
      <c r="D34" s="527">
        <v>167.88319999999999</v>
      </c>
      <c r="E34" s="16">
        <v>180.8938</v>
      </c>
      <c r="F34" s="16">
        <v>183.29849999999999</v>
      </c>
      <c r="G34" s="16">
        <v>183.0667</v>
      </c>
      <c r="H34" s="16">
        <v>181.02879999999999</v>
      </c>
      <c r="I34" s="17">
        <v>10.682332771357132</v>
      </c>
      <c r="J34" s="18">
        <v>7.8620255957251279</v>
      </c>
      <c r="K34" s="19">
        <v>0.31460900488671228</v>
      </c>
      <c r="M34" s="20" t="s">
        <v>1</v>
      </c>
      <c r="N34" s="21">
        <v>185.94589999999999</v>
      </c>
      <c r="O34" s="21">
        <v>191.49619999999999</v>
      </c>
      <c r="P34" s="21">
        <v>194.03210000000001</v>
      </c>
      <c r="Q34" s="22">
        <v>171.67400000000001</v>
      </c>
      <c r="R34" s="22">
        <v>165.71270000000001</v>
      </c>
      <c r="S34" s="22">
        <v>152.17910000000001</v>
      </c>
      <c r="T34" s="23">
        <v>7.7501844957725359</v>
      </c>
      <c r="U34" s="24">
        <v>7.878574391023446</v>
      </c>
      <c r="V34" s="25">
        <v>0.60499999999999998</v>
      </c>
      <c r="W34" s="26">
        <v>-0.40799999999999997</v>
      </c>
    </row>
    <row r="35" spans="1:23" ht="15" customHeight="1" x14ac:dyDescent="0.25">
      <c r="A35" s="15" t="s">
        <v>2</v>
      </c>
      <c r="B35" s="16">
        <v>39.489400000000003</v>
      </c>
      <c r="C35" s="16">
        <v>130.45160000000001</v>
      </c>
      <c r="D35" s="527">
        <v>135.6917</v>
      </c>
      <c r="E35" s="16">
        <v>223.24090000000001</v>
      </c>
      <c r="F35" s="16">
        <v>272.74639999999999</v>
      </c>
      <c r="G35" s="16">
        <v>320.7749</v>
      </c>
      <c r="H35" s="16">
        <v>365.339</v>
      </c>
      <c r="I35" s="17">
        <v>8.6340020544709688</v>
      </c>
      <c r="J35" s="18">
        <v>15.866561393085643</v>
      </c>
      <c r="K35" s="19">
        <v>4.2131719255642519</v>
      </c>
      <c r="M35" s="20" t="s">
        <v>2</v>
      </c>
      <c r="N35" s="21">
        <v>224.1397</v>
      </c>
      <c r="O35" s="21">
        <v>277.72800000000001</v>
      </c>
      <c r="P35" s="21">
        <v>386.43060000000003</v>
      </c>
      <c r="Q35" s="22">
        <v>221.40289999999999</v>
      </c>
      <c r="R35" s="22">
        <v>264.34399999999999</v>
      </c>
      <c r="S35" s="22">
        <v>337.48379999999997</v>
      </c>
      <c r="T35" s="23">
        <v>15.435118440773863</v>
      </c>
      <c r="U35" s="24">
        <v>17.472118208514033</v>
      </c>
      <c r="V35" s="25">
        <v>4.4569999999999999</v>
      </c>
      <c r="W35" s="26">
        <v>3.8690000000000002</v>
      </c>
    </row>
    <row r="36" spans="1:23" ht="15" customHeight="1" x14ac:dyDescent="0.25">
      <c r="A36" s="15" t="s">
        <v>6</v>
      </c>
      <c r="B36" s="16">
        <v>151.17910000000001</v>
      </c>
      <c r="C36" s="16">
        <v>417.70100000000002</v>
      </c>
      <c r="D36" s="527">
        <v>429.21859999999998</v>
      </c>
      <c r="E36" s="16">
        <v>551.66179999999997</v>
      </c>
      <c r="F36" s="16">
        <v>615.3723</v>
      </c>
      <c r="G36" s="16">
        <v>671.79139999999995</v>
      </c>
      <c r="H36" s="16">
        <v>718.76840000000004</v>
      </c>
      <c r="I36" s="17">
        <v>27.310987143776316</v>
      </c>
      <c r="J36" s="18">
        <v>31.215892488921089</v>
      </c>
      <c r="K36" s="19">
        <v>2.171460559370253</v>
      </c>
      <c r="M36" s="20" t="s">
        <v>6</v>
      </c>
      <c r="N36" s="21">
        <v>567.36839999999995</v>
      </c>
      <c r="O36" s="21">
        <v>645.31640000000004</v>
      </c>
      <c r="P36" s="21">
        <v>786.48680000000002</v>
      </c>
      <c r="Q36" s="22">
        <v>521.9144</v>
      </c>
      <c r="R36" s="22">
        <v>553.1549</v>
      </c>
      <c r="S36" s="22">
        <v>603.80709999999999</v>
      </c>
      <c r="T36" s="23">
        <v>31.414481436266239</v>
      </c>
      <c r="U36" s="24">
        <v>31.260134638581334</v>
      </c>
      <c r="V36" s="25">
        <v>2.5550000000000002</v>
      </c>
      <c r="W36" s="26">
        <v>1.4319999999999999</v>
      </c>
    </row>
    <row r="37" spans="1:23" ht="15" customHeight="1" x14ac:dyDescent="0.25">
      <c r="A37" s="15" t="s">
        <v>7</v>
      </c>
      <c r="B37" s="16">
        <v>21.2059</v>
      </c>
      <c r="C37" s="16">
        <v>58.528500000000001</v>
      </c>
      <c r="D37" s="527">
        <v>62.025799999999997</v>
      </c>
      <c r="E37" s="16">
        <v>70.0167</v>
      </c>
      <c r="F37" s="16">
        <v>69.317300000000003</v>
      </c>
      <c r="G37" s="16">
        <v>66.843900000000005</v>
      </c>
      <c r="H37" s="16">
        <v>62.803800000000003</v>
      </c>
      <c r="I37" s="17">
        <v>3.9466738542608382</v>
      </c>
      <c r="J37" s="18">
        <v>2.7275498876908082</v>
      </c>
      <c r="K37" s="19">
        <v>5.1951630512458991E-2</v>
      </c>
      <c r="M37" s="20" t="s">
        <v>7</v>
      </c>
      <c r="N37" s="21">
        <v>73.599199999999996</v>
      </c>
      <c r="O37" s="21">
        <v>76.167000000000002</v>
      </c>
      <c r="P37" s="21">
        <v>76.431600000000003</v>
      </c>
      <c r="Q37" s="22">
        <v>67.604200000000006</v>
      </c>
      <c r="R37" s="22">
        <v>63.556399999999996</v>
      </c>
      <c r="S37" s="22">
        <v>50.632100000000001</v>
      </c>
      <c r="T37" s="23">
        <v>3.0528917705219296</v>
      </c>
      <c r="U37" s="24">
        <v>2.6213111158085325</v>
      </c>
      <c r="V37" s="25">
        <v>0.874</v>
      </c>
      <c r="W37" s="26">
        <v>-0.84199999999999997</v>
      </c>
    </row>
    <row r="38" spans="1:23" ht="15" customHeight="1" x14ac:dyDescent="0.25">
      <c r="A38" s="15" t="s">
        <v>32</v>
      </c>
      <c r="B38" s="16">
        <v>54.926499999999997</v>
      </c>
      <c r="C38" s="16">
        <v>66.9679</v>
      </c>
      <c r="D38" s="527">
        <v>68.405100000000004</v>
      </c>
      <c r="E38" s="16">
        <v>101.67440000000001</v>
      </c>
      <c r="F38" s="16">
        <v>120.959</v>
      </c>
      <c r="G38" s="16">
        <v>138.84630000000001</v>
      </c>
      <c r="H38" s="16">
        <v>153.68340000000001</v>
      </c>
      <c r="I38" s="17">
        <v>4.3525858540816582</v>
      </c>
      <c r="J38" s="18">
        <v>6.6744232102188326</v>
      </c>
      <c r="K38" s="19">
        <v>3.4302171740005161</v>
      </c>
      <c r="M38" s="20" t="s">
        <v>32</v>
      </c>
      <c r="N38" s="21">
        <v>102.7569</v>
      </c>
      <c r="O38" s="21">
        <v>123.2381</v>
      </c>
      <c r="P38" s="21">
        <v>159.05860000000001</v>
      </c>
      <c r="Q38" s="22">
        <v>100.7568</v>
      </c>
      <c r="R38" s="22">
        <v>119.1048</v>
      </c>
      <c r="S38" s="22">
        <v>151.7987</v>
      </c>
      <c r="T38" s="23">
        <v>6.3532451364453886</v>
      </c>
      <c r="U38" s="24">
        <v>7.8588804271457162</v>
      </c>
      <c r="V38" s="25">
        <v>3.5779999999999998</v>
      </c>
      <c r="W38" s="26">
        <v>3.3769999999999998</v>
      </c>
    </row>
    <row r="39" spans="1:23" ht="15" customHeight="1" x14ac:dyDescent="0.25">
      <c r="A39" s="27" t="s">
        <v>5</v>
      </c>
      <c r="B39" s="28">
        <v>0.20480000000000001</v>
      </c>
      <c r="C39" s="28">
        <v>0.35099999999999998</v>
      </c>
      <c r="D39" s="528">
        <v>0.36780000000000002</v>
      </c>
      <c r="E39" s="28">
        <v>1.3996999999999999</v>
      </c>
      <c r="F39" s="28">
        <v>3.0922999999999998</v>
      </c>
      <c r="G39" s="28">
        <v>5.798</v>
      </c>
      <c r="H39" s="28">
        <v>8.9533000000000005</v>
      </c>
      <c r="I39" s="29">
        <v>2.3402949153370635E-2</v>
      </c>
      <c r="J39" s="30">
        <v>0.3888390895051273</v>
      </c>
      <c r="K39" s="31">
        <v>14.226133265894948</v>
      </c>
      <c r="M39" s="20" t="s">
        <v>5</v>
      </c>
      <c r="N39" s="21">
        <v>0.91690000000000005</v>
      </c>
      <c r="O39" s="21">
        <v>1.6525000000000001</v>
      </c>
      <c r="P39" s="21">
        <v>4.4687000000000001</v>
      </c>
      <c r="Q39" s="22">
        <v>5.5113000000000003</v>
      </c>
      <c r="R39" s="22">
        <v>12.3825</v>
      </c>
      <c r="S39" s="22">
        <v>25.356000000000002</v>
      </c>
      <c r="T39" s="23">
        <v>0.17849237036685542</v>
      </c>
      <c r="U39" s="24">
        <v>1.3127238382852213</v>
      </c>
      <c r="V39" s="25">
        <v>10.965999999999999</v>
      </c>
      <c r="W39" s="26">
        <v>19.29</v>
      </c>
    </row>
    <row r="40" spans="1:23" ht="15" customHeight="1" x14ac:dyDescent="0.25">
      <c r="A40" s="119" t="s">
        <v>9</v>
      </c>
      <c r="B40" s="120">
        <v>349.8408</v>
      </c>
      <c r="C40" s="120">
        <v>684.86339999999996</v>
      </c>
      <c r="D40" s="120">
        <v>696.19489999999996</v>
      </c>
      <c r="E40" s="120">
        <v>904.51369999999997</v>
      </c>
      <c r="F40" s="120">
        <v>1012.1617</v>
      </c>
      <c r="G40" s="120">
        <v>1093.0929000000001</v>
      </c>
      <c r="H40" s="120">
        <v>1165.4911999999999</v>
      </c>
      <c r="I40" s="121">
        <v>100.00000000000001</v>
      </c>
      <c r="J40" s="122">
        <v>100</v>
      </c>
      <c r="K40" s="529">
        <v>2.1701638953053326</v>
      </c>
      <c r="M40" s="137" t="s">
        <v>9</v>
      </c>
      <c r="N40" s="138">
        <v>926.54229999999995</v>
      </c>
      <c r="O40" s="138">
        <v>1055.6777999999999</v>
      </c>
      <c r="P40" s="138">
        <v>1262.4213999999999</v>
      </c>
      <c r="Q40" s="138">
        <v>856.62030000000004</v>
      </c>
      <c r="R40" s="138">
        <v>905.60270000000003</v>
      </c>
      <c r="S40" s="138">
        <v>922.16110000000003</v>
      </c>
      <c r="T40" s="145">
        <v>100</v>
      </c>
      <c r="U40" s="145">
        <v>100</v>
      </c>
      <c r="V40" s="140">
        <v>2.5110000000000001</v>
      </c>
      <c r="W40" s="530">
        <v>1.1779999999999999</v>
      </c>
    </row>
    <row r="41" spans="1:23" ht="15" customHeight="1" x14ac:dyDescent="0.25">
      <c r="A41" s="15" t="s">
        <v>1</v>
      </c>
      <c r="B41" s="16">
        <v>340.68630000000002</v>
      </c>
      <c r="C41" s="16">
        <v>630.64409999999998</v>
      </c>
      <c r="D41" s="527">
        <v>639.33249999999998</v>
      </c>
      <c r="E41" s="16">
        <v>797.36659999999995</v>
      </c>
      <c r="F41" s="16">
        <v>873.63739999999996</v>
      </c>
      <c r="G41" s="16">
        <v>922.43349999999998</v>
      </c>
      <c r="H41" s="16">
        <v>963.03459999999995</v>
      </c>
      <c r="I41" s="17">
        <v>91.832402104640536</v>
      </c>
      <c r="J41" s="18">
        <v>82.629075191644517</v>
      </c>
      <c r="K41" s="19">
        <v>1.7215875548467485</v>
      </c>
      <c r="M41" s="20" t="s">
        <v>1</v>
      </c>
      <c r="N41" s="21">
        <v>839.6318</v>
      </c>
      <c r="O41" s="21">
        <v>952.10339999999997</v>
      </c>
      <c r="P41" s="21">
        <v>1121.4858999999999</v>
      </c>
      <c r="Q41" s="22">
        <v>733.12800000000004</v>
      </c>
      <c r="R41" s="22">
        <v>713.17849999999999</v>
      </c>
      <c r="S41" s="22">
        <v>575.91499999999996</v>
      </c>
      <c r="T41" s="23">
        <v>88.836097043348587</v>
      </c>
      <c r="U41" s="24">
        <v>62.452753645756687</v>
      </c>
      <c r="V41" s="25">
        <v>2.3690000000000002</v>
      </c>
      <c r="W41" s="26">
        <v>-0.434</v>
      </c>
    </row>
    <row r="42" spans="1:23" ht="15" customHeight="1" x14ac:dyDescent="0.25">
      <c r="A42" s="15" t="s">
        <v>6</v>
      </c>
      <c r="B42" s="16">
        <v>4.0098000000000003</v>
      </c>
      <c r="C42" s="16">
        <v>19.477399999999999</v>
      </c>
      <c r="D42" s="527">
        <v>20.127700000000001</v>
      </c>
      <c r="E42" s="16">
        <v>33.155000000000001</v>
      </c>
      <c r="F42" s="16">
        <v>43.854599999999998</v>
      </c>
      <c r="G42" s="16">
        <v>56.142200000000003</v>
      </c>
      <c r="H42" s="16">
        <v>68.313999999999993</v>
      </c>
      <c r="I42" s="17">
        <v>2.8911013280907403</v>
      </c>
      <c r="J42" s="18">
        <v>5.8613913172403187</v>
      </c>
      <c r="K42" s="19">
        <v>5.2235981482592786</v>
      </c>
      <c r="M42" s="20" t="s">
        <v>6</v>
      </c>
      <c r="N42" s="21">
        <v>25.850899999999999</v>
      </c>
      <c r="O42" s="21">
        <v>30.465900000000001</v>
      </c>
      <c r="P42" s="21">
        <v>40.427</v>
      </c>
      <c r="Q42" s="22">
        <v>33.076000000000001</v>
      </c>
      <c r="R42" s="22">
        <v>57.473700000000001</v>
      </c>
      <c r="S42" s="22">
        <v>144.74289999999999</v>
      </c>
      <c r="T42" s="23">
        <v>3.2023379831805769</v>
      </c>
      <c r="U42" s="24">
        <v>15.696053542054637</v>
      </c>
      <c r="V42" s="25">
        <v>2.948</v>
      </c>
      <c r="W42" s="26">
        <v>8.5679999999999996</v>
      </c>
    </row>
    <row r="43" spans="1:23" ht="15" customHeight="1" x14ac:dyDescent="0.25">
      <c r="A43" s="15" t="s">
        <v>10</v>
      </c>
      <c r="B43" s="16">
        <v>7.0400000000000004E-2</v>
      </c>
      <c r="C43" s="16">
        <v>6.4187000000000003</v>
      </c>
      <c r="D43" s="527">
        <v>7.3939000000000004</v>
      </c>
      <c r="E43" s="16">
        <v>19.800599999999999</v>
      </c>
      <c r="F43" s="16">
        <v>27.245200000000001</v>
      </c>
      <c r="G43" s="16">
        <v>34.124299999999998</v>
      </c>
      <c r="H43" s="16">
        <v>41.502200000000002</v>
      </c>
      <c r="I43" s="17">
        <v>1.0620445510301786</v>
      </c>
      <c r="J43" s="18">
        <v>3.56091920728359</v>
      </c>
      <c r="K43" s="19">
        <v>7.4525099338330847</v>
      </c>
      <c r="M43" s="20" t="s">
        <v>10</v>
      </c>
      <c r="N43" s="21">
        <v>14.454499999999999</v>
      </c>
      <c r="O43" s="21">
        <v>19.067399999999999</v>
      </c>
      <c r="P43" s="21">
        <v>27.854399999999998</v>
      </c>
      <c r="Q43" s="22">
        <v>33.097799999999999</v>
      </c>
      <c r="R43" s="22">
        <v>55.956899999999997</v>
      </c>
      <c r="S43" s="22">
        <v>86.444699999999997</v>
      </c>
      <c r="T43" s="23">
        <v>2.2064264753433362</v>
      </c>
      <c r="U43" s="24">
        <v>9.3741429778376038</v>
      </c>
      <c r="V43" s="25">
        <v>5.6820000000000004</v>
      </c>
      <c r="W43" s="26">
        <v>10.788</v>
      </c>
    </row>
    <row r="44" spans="1:23" ht="15" customHeight="1" x14ac:dyDescent="0.25">
      <c r="A44" s="27" t="s">
        <v>11</v>
      </c>
      <c r="B44" s="28">
        <v>5.0743</v>
      </c>
      <c r="C44" s="28">
        <v>28.3232</v>
      </c>
      <c r="D44" s="528">
        <v>29.340800000000002</v>
      </c>
      <c r="E44" s="28">
        <v>54.191499999999998</v>
      </c>
      <c r="F44" s="28">
        <v>67.424499999999995</v>
      </c>
      <c r="G44" s="28">
        <v>80.392899999999997</v>
      </c>
      <c r="H44" s="28">
        <v>92.6404</v>
      </c>
      <c r="I44" s="29">
        <v>4.2144520162385568</v>
      </c>
      <c r="J44" s="30">
        <v>7.9486142838315734</v>
      </c>
      <c r="K44" s="31">
        <v>4.9072138136307286</v>
      </c>
      <c r="M44" s="20" t="s">
        <v>11</v>
      </c>
      <c r="N44" s="21">
        <v>46.6051</v>
      </c>
      <c r="O44" s="21">
        <v>54.0411</v>
      </c>
      <c r="P44" s="21">
        <v>72.6541</v>
      </c>
      <c r="Q44" s="22">
        <v>57.3185</v>
      </c>
      <c r="R44" s="22">
        <v>78.993600000000001</v>
      </c>
      <c r="S44" s="22">
        <v>115.0585</v>
      </c>
      <c r="T44" s="23">
        <v>5.7551384981274882</v>
      </c>
      <c r="U44" s="24">
        <v>12.477049834351069</v>
      </c>
      <c r="V44" s="25">
        <v>3.85</v>
      </c>
      <c r="W44" s="26">
        <v>5.859</v>
      </c>
    </row>
    <row r="45" spans="1:23" ht="15" customHeight="1" x14ac:dyDescent="0.25">
      <c r="A45" s="119" t="s">
        <v>22</v>
      </c>
      <c r="B45" s="120">
        <v>801.8673</v>
      </c>
      <c r="C45" s="120">
        <v>1054.6668999999999</v>
      </c>
      <c r="D45" s="120">
        <v>1072.9392</v>
      </c>
      <c r="E45" s="120">
        <v>1176.6747</v>
      </c>
      <c r="F45" s="120">
        <v>1251.0481</v>
      </c>
      <c r="G45" s="120">
        <v>1320.7093</v>
      </c>
      <c r="H45" s="120">
        <v>1385.8896</v>
      </c>
      <c r="I45" s="121">
        <v>100</v>
      </c>
      <c r="J45" s="121">
        <v>99.999999999999986</v>
      </c>
      <c r="K45" s="529">
        <v>1.0721250320138154</v>
      </c>
      <c r="M45" s="137" t="s">
        <v>22</v>
      </c>
      <c r="N45" s="138">
        <v>1222.2683999999999</v>
      </c>
      <c r="O45" s="138">
        <v>1320.2526</v>
      </c>
      <c r="P45" s="138">
        <v>1500.7244000000001</v>
      </c>
      <c r="Q45" s="138">
        <v>1008.0989</v>
      </c>
      <c r="R45" s="138">
        <v>997.47900000000004</v>
      </c>
      <c r="S45" s="138">
        <v>1048.8306</v>
      </c>
      <c r="T45" s="145">
        <v>100.00001332689735</v>
      </c>
      <c r="U45" s="145">
        <v>100</v>
      </c>
      <c r="V45" s="140">
        <v>1.4079999999999999</v>
      </c>
      <c r="W45" s="530">
        <v>-9.5000000000000001E-2</v>
      </c>
    </row>
    <row r="46" spans="1:23" ht="15" customHeight="1" x14ac:dyDescent="0.25">
      <c r="A46" s="15" t="s">
        <v>0</v>
      </c>
      <c r="B46" s="16">
        <v>75.673299999999998</v>
      </c>
      <c r="C46" s="16">
        <v>103.2538</v>
      </c>
      <c r="D46" s="527">
        <v>99.061899999999994</v>
      </c>
      <c r="E46" s="16">
        <v>82.657200000000003</v>
      </c>
      <c r="F46" s="16">
        <v>70.896600000000007</v>
      </c>
      <c r="G46" s="16">
        <v>59.058399999999999</v>
      </c>
      <c r="H46" s="16">
        <v>47.052</v>
      </c>
      <c r="I46" s="17">
        <v>9.2327598805225861</v>
      </c>
      <c r="J46" s="18">
        <v>3.3950756250714345</v>
      </c>
      <c r="K46" s="19">
        <v>-3.0544282152891289</v>
      </c>
      <c r="M46" s="20" t="s">
        <v>0</v>
      </c>
      <c r="N46" s="21">
        <v>92.0959</v>
      </c>
      <c r="O46" s="21">
        <v>86.125600000000006</v>
      </c>
      <c r="P46" s="21">
        <v>70.977699999999999</v>
      </c>
      <c r="Q46" s="22">
        <v>78.172499999999999</v>
      </c>
      <c r="R46" s="22">
        <v>59.809199999999997</v>
      </c>
      <c r="S46" s="22">
        <v>18.521899999999999</v>
      </c>
      <c r="T46" s="23">
        <v>4.7295626032334779</v>
      </c>
      <c r="U46" s="24">
        <v>1.7659572480055403</v>
      </c>
      <c r="V46" s="25">
        <v>-1.379</v>
      </c>
      <c r="W46" s="26">
        <v>-6.7480000000000002</v>
      </c>
    </row>
    <row r="47" spans="1:23" ht="15" customHeight="1" x14ac:dyDescent="0.25">
      <c r="A47" s="15" t="s">
        <v>1</v>
      </c>
      <c r="B47" s="16">
        <v>116.7975</v>
      </c>
      <c r="C47" s="16">
        <v>136.82849999999999</v>
      </c>
      <c r="D47" s="527">
        <v>140.83539999999999</v>
      </c>
      <c r="E47" s="16">
        <v>140.0522</v>
      </c>
      <c r="F47" s="16">
        <v>136.6628</v>
      </c>
      <c r="G47" s="16">
        <v>132.36060000000001</v>
      </c>
      <c r="H47" s="16">
        <v>128.65639999999999</v>
      </c>
      <c r="I47" s="17">
        <v>13.126130539363274</v>
      </c>
      <c r="J47" s="18">
        <v>9.2833079922094797</v>
      </c>
      <c r="K47" s="19">
        <v>-0.37615138705757722</v>
      </c>
      <c r="M47" s="20" t="s">
        <v>1</v>
      </c>
      <c r="N47" s="21">
        <v>149.77770000000001</v>
      </c>
      <c r="O47" s="21">
        <v>150.4058</v>
      </c>
      <c r="P47" s="21">
        <v>145.44110000000001</v>
      </c>
      <c r="Q47" s="22">
        <v>137.81209999999999</v>
      </c>
      <c r="R47" s="22">
        <v>132.99449999999999</v>
      </c>
      <c r="S47" s="22">
        <v>106.6581</v>
      </c>
      <c r="T47" s="23">
        <v>9.6913930365895293</v>
      </c>
      <c r="U47" s="24">
        <v>10.169239913480785</v>
      </c>
      <c r="V47" s="25">
        <v>0.13400000000000001</v>
      </c>
      <c r="W47" s="26">
        <v>-1.151</v>
      </c>
    </row>
    <row r="48" spans="1:23" ht="15" customHeight="1" x14ac:dyDescent="0.25">
      <c r="A48" s="15" t="s">
        <v>2</v>
      </c>
      <c r="B48" s="16">
        <v>35.1646</v>
      </c>
      <c r="C48" s="16">
        <v>88.9131</v>
      </c>
      <c r="D48" s="527">
        <v>93.241299999999995</v>
      </c>
      <c r="E48" s="16">
        <v>130.114</v>
      </c>
      <c r="F48" s="16">
        <v>151.3811</v>
      </c>
      <c r="G48" s="16">
        <v>169.6223</v>
      </c>
      <c r="H48" s="16">
        <v>182.73249999999999</v>
      </c>
      <c r="I48" s="17">
        <v>8.6902687496178714</v>
      </c>
      <c r="J48" s="18">
        <v>13.185213309920213</v>
      </c>
      <c r="K48" s="19">
        <v>2.8431360867535727</v>
      </c>
      <c r="M48" s="20" t="s">
        <v>2</v>
      </c>
      <c r="N48" s="21">
        <v>134.41220000000001</v>
      </c>
      <c r="O48" s="21">
        <v>156.94589999999999</v>
      </c>
      <c r="P48" s="21">
        <v>192.5224</v>
      </c>
      <c r="Q48" s="22">
        <v>135.0188</v>
      </c>
      <c r="R48" s="22">
        <v>155.58690000000001</v>
      </c>
      <c r="S48" s="22">
        <v>170.8827</v>
      </c>
      <c r="T48" s="23">
        <v>12.828631292994237</v>
      </c>
      <c r="U48" s="24">
        <v>16.292688256807153</v>
      </c>
      <c r="V48" s="25">
        <v>3.0670000000000002</v>
      </c>
      <c r="W48" s="26">
        <v>2.556</v>
      </c>
    </row>
    <row r="49" spans="1:23" ht="15" customHeight="1" x14ac:dyDescent="0.25">
      <c r="A49" s="15" t="s">
        <v>6</v>
      </c>
      <c r="B49" s="16">
        <v>127.6499</v>
      </c>
      <c r="C49" s="16">
        <v>290.0444</v>
      </c>
      <c r="D49" s="527">
        <v>302.21620000000001</v>
      </c>
      <c r="E49" s="16">
        <v>420.3784</v>
      </c>
      <c r="F49" s="16">
        <v>501.8777</v>
      </c>
      <c r="G49" s="16">
        <v>579.9144</v>
      </c>
      <c r="H49" s="16">
        <v>656.34389999999996</v>
      </c>
      <c r="I49" s="17">
        <v>28.167131930681627</v>
      </c>
      <c r="J49" s="18">
        <v>47.359032061428266</v>
      </c>
      <c r="K49" s="19">
        <v>3.2842034993131763</v>
      </c>
      <c r="M49" s="20" t="s">
        <v>6</v>
      </c>
      <c r="N49" s="21">
        <v>444.60140000000001</v>
      </c>
      <c r="O49" s="21">
        <v>540.97069999999997</v>
      </c>
      <c r="P49" s="21">
        <v>728.96559999999999</v>
      </c>
      <c r="Q49" s="22">
        <v>398.60210000000001</v>
      </c>
      <c r="R49" s="22">
        <v>460.11619999999999</v>
      </c>
      <c r="S49" s="22">
        <v>560.65620000000001</v>
      </c>
      <c r="T49" s="23">
        <v>48.574248542903682</v>
      </c>
      <c r="U49" s="24">
        <v>53.455362572373467</v>
      </c>
      <c r="V49" s="25">
        <v>3.7370000000000001</v>
      </c>
      <c r="W49" s="26">
        <v>2.6080000000000001</v>
      </c>
    </row>
    <row r="50" spans="1:23" ht="15" customHeight="1" x14ac:dyDescent="0.25">
      <c r="A50" s="15" t="s">
        <v>7</v>
      </c>
      <c r="B50" s="16">
        <v>8.6394000000000002</v>
      </c>
      <c r="C50" s="16">
        <v>30.5625</v>
      </c>
      <c r="D50" s="527">
        <v>32.352800000000002</v>
      </c>
      <c r="E50" s="16">
        <v>38.068300000000001</v>
      </c>
      <c r="F50" s="16">
        <v>41.215299999999999</v>
      </c>
      <c r="G50" s="16">
        <v>44.177300000000002</v>
      </c>
      <c r="H50" s="16">
        <v>46.928899999999999</v>
      </c>
      <c r="I50" s="17">
        <v>3.0153432738779609</v>
      </c>
      <c r="J50" s="18">
        <v>3.3861932436753976</v>
      </c>
      <c r="K50" s="19">
        <v>1.5617917859104269</v>
      </c>
      <c r="M50" s="20" t="s">
        <v>7</v>
      </c>
      <c r="N50" s="21">
        <v>38.994999999999997</v>
      </c>
      <c r="O50" s="21">
        <v>42.403300000000002</v>
      </c>
      <c r="P50" s="21">
        <v>48.826099999999997</v>
      </c>
      <c r="Q50" s="22">
        <v>36.272199999999998</v>
      </c>
      <c r="R50" s="22">
        <v>37.706299999999999</v>
      </c>
      <c r="S50" s="22">
        <v>40.1038</v>
      </c>
      <c r="T50" s="23">
        <v>3.2535021087149638</v>
      </c>
      <c r="U50" s="24">
        <v>3.8236679974821484</v>
      </c>
      <c r="V50" s="25">
        <v>1.73</v>
      </c>
      <c r="W50" s="26">
        <v>0.89900000000000002</v>
      </c>
    </row>
    <row r="51" spans="1:23" ht="15" customHeight="1" x14ac:dyDescent="0.25">
      <c r="A51" s="15" t="s">
        <v>32</v>
      </c>
      <c r="B51" s="16">
        <v>434.40629999999999</v>
      </c>
      <c r="C51" s="16">
        <v>377.93990000000002</v>
      </c>
      <c r="D51" s="527">
        <v>375.96539999999999</v>
      </c>
      <c r="E51" s="16">
        <v>321.3777</v>
      </c>
      <c r="F51" s="16">
        <v>295.62580000000003</v>
      </c>
      <c r="G51" s="16">
        <v>272.27690000000001</v>
      </c>
      <c r="H51" s="16">
        <v>251.4992</v>
      </c>
      <c r="I51" s="17">
        <v>35.040699417077867</v>
      </c>
      <c r="J51" s="18">
        <v>18.147130911437678</v>
      </c>
      <c r="K51" s="19">
        <v>-1.6612846937139492</v>
      </c>
      <c r="M51" s="20" t="s">
        <v>32</v>
      </c>
      <c r="N51" s="21">
        <v>320.5129</v>
      </c>
      <c r="O51" s="21">
        <v>293.93520000000001</v>
      </c>
      <c r="P51" s="21">
        <v>248.29150000000001</v>
      </c>
      <c r="Q51" s="22">
        <v>169.0771</v>
      </c>
      <c r="R51" s="22">
        <v>82.569500000000005</v>
      </c>
      <c r="S51" s="22">
        <v>54.296399999999998</v>
      </c>
      <c r="T51" s="23">
        <v>16.544776642533431</v>
      </c>
      <c r="U51" s="24">
        <v>5.176851247475045</v>
      </c>
      <c r="V51" s="25">
        <v>-1.714</v>
      </c>
      <c r="W51" s="26">
        <v>-7.7460000000000004</v>
      </c>
    </row>
    <row r="52" spans="1:23" ht="15" customHeight="1" x14ac:dyDescent="0.25">
      <c r="A52" s="42" t="s">
        <v>131</v>
      </c>
      <c r="B52" s="43">
        <v>426.02870000000001</v>
      </c>
      <c r="C52" s="43">
        <v>367.4402</v>
      </c>
      <c r="D52" s="532">
        <v>365.15539999999999</v>
      </c>
      <c r="E52" s="43">
        <v>306.59199999999998</v>
      </c>
      <c r="F52" s="43">
        <v>278.41550000000001</v>
      </c>
      <c r="G52" s="43">
        <v>253.01310000000001</v>
      </c>
      <c r="H52" s="43">
        <v>230.71029999999999</v>
      </c>
      <c r="I52" s="44">
        <v>34.033186596220922</v>
      </c>
      <c r="J52" s="45">
        <v>16.647090792801965</v>
      </c>
      <c r="K52" s="46">
        <v>-1.8949826268489622</v>
      </c>
      <c r="M52" s="42" t="s">
        <v>131</v>
      </c>
      <c r="N52" s="36">
        <v>306.59199999999998</v>
      </c>
      <c r="O52" s="36">
        <v>278.41550000000001</v>
      </c>
      <c r="P52" s="36">
        <v>230.71029999999999</v>
      </c>
      <c r="Q52" s="37">
        <v>152.74600000000001</v>
      </c>
      <c r="R52" s="37">
        <v>63.084600000000002</v>
      </c>
      <c r="S52" s="37">
        <v>32.081600000000002</v>
      </c>
      <c r="T52" s="38">
        <v>15.373262405808822</v>
      </c>
      <c r="U52" s="39">
        <v>3.0587971022203209</v>
      </c>
      <c r="V52" s="40">
        <v>-1.895</v>
      </c>
      <c r="W52" s="41">
        <v>-9.6370000000000005</v>
      </c>
    </row>
    <row r="53" spans="1:23" ht="15" customHeight="1" x14ac:dyDescent="0.25">
      <c r="A53" s="47" t="s">
        <v>5</v>
      </c>
      <c r="B53" s="48">
        <v>3.5363000000000002</v>
      </c>
      <c r="C53" s="48">
        <v>27.1248</v>
      </c>
      <c r="D53" s="533">
        <v>29.266200000000001</v>
      </c>
      <c r="E53" s="48">
        <v>44.026800000000001</v>
      </c>
      <c r="F53" s="48">
        <v>53.388800000000003</v>
      </c>
      <c r="G53" s="48">
        <v>63.299399999999999</v>
      </c>
      <c r="H53" s="48">
        <v>72.676699999999997</v>
      </c>
      <c r="I53" s="49">
        <v>2.7276662088588055</v>
      </c>
      <c r="J53" s="50">
        <v>5.2440468562575253</v>
      </c>
      <c r="K53" s="51">
        <v>3.8626827089968341</v>
      </c>
      <c r="M53" s="20" t="s">
        <v>5</v>
      </c>
      <c r="N53" s="21">
        <v>41.8735</v>
      </c>
      <c r="O53" s="21">
        <v>49.466200000000001</v>
      </c>
      <c r="P53" s="21">
        <v>65.700199999999995</v>
      </c>
      <c r="Q53" s="22">
        <v>53.144300000000001</v>
      </c>
      <c r="R53" s="22">
        <v>68.696399999999997</v>
      </c>
      <c r="S53" s="22">
        <v>97.711500000000001</v>
      </c>
      <c r="T53" s="23">
        <v>4.3778990999280083</v>
      </c>
      <c r="U53" s="24">
        <v>9.3162327643758669</v>
      </c>
      <c r="V53" s="25">
        <v>3.427</v>
      </c>
      <c r="W53" s="26">
        <v>5.1520000000000001</v>
      </c>
    </row>
    <row r="54" spans="1:23" ht="15" customHeight="1" x14ac:dyDescent="0.25">
      <c r="A54" s="124" t="s">
        <v>23</v>
      </c>
      <c r="B54" s="125">
        <v>245.96899999999994</v>
      </c>
      <c r="C54" s="125">
        <v>417.279</v>
      </c>
      <c r="D54" s="125">
        <v>429.87289999999962</v>
      </c>
      <c r="E54" s="125">
        <v>544.27770000000055</v>
      </c>
      <c r="F54" s="125">
        <v>586.31199999999944</v>
      </c>
      <c r="G54" s="125">
        <v>619.92650000000003</v>
      </c>
      <c r="H54" s="125">
        <v>642.8759</v>
      </c>
      <c r="I54" s="126">
        <v>100</v>
      </c>
      <c r="J54" s="127">
        <v>100</v>
      </c>
      <c r="K54" s="534">
        <v>1.6910648223132707</v>
      </c>
      <c r="M54" s="146" t="s">
        <v>23</v>
      </c>
      <c r="N54" s="147">
        <v>552.5632999999998</v>
      </c>
      <c r="O54" s="147">
        <v>602.3227000000004</v>
      </c>
      <c r="P54" s="147">
        <v>679.0618999999997</v>
      </c>
      <c r="Q54" s="147">
        <v>537.07909999999947</v>
      </c>
      <c r="R54" s="147">
        <v>573.52020000000061</v>
      </c>
      <c r="S54" s="147">
        <v>621.13539999999966</v>
      </c>
      <c r="T54" s="148">
        <v>100</v>
      </c>
      <c r="U54" s="148">
        <v>100</v>
      </c>
      <c r="V54" s="149">
        <v>1.923</v>
      </c>
      <c r="W54" s="535">
        <v>1.5449999999999999</v>
      </c>
    </row>
    <row r="55" spans="1:23" ht="15" customHeight="1" x14ac:dyDescent="0.25">
      <c r="A55" s="42" t="s">
        <v>132</v>
      </c>
      <c r="B55" s="43">
        <v>150.55240000000001</v>
      </c>
      <c r="C55" s="43">
        <v>236.6824</v>
      </c>
      <c r="D55" s="532">
        <v>249.61869999999999</v>
      </c>
      <c r="E55" s="43">
        <v>328.66739999999999</v>
      </c>
      <c r="F55" s="43">
        <v>359.11489999999998</v>
      </c>
      <c r="G55" s="43">
        <v>386.87189999999998</v>
      </c>
      <c r="H55" s="43">
        <v>408.71030000000002</v>
      </c>
      <c r="I55" s="44">
        <v>23.264943624018954</v>
      </c>
      <c r="J55" s="45">
        <v>29.490826686339233</v>
      </c>
      <c r="K55" s="46">
        <v>2.075716268446226</v>
      </c>
      <c r="M55" s="42" t="s">
        <v>132</v>
      </c>
      <c r="N55" s="36">
        <v>330.38029999999998</v>
      </c>
      <c r="O55" s="36">
        <v>363.81220000000002</v>
      </c>
      <c r="P55" s="36">
        <v>424.00580000000002</v>
      </c>
      <c r="Q55" s="37">
        <v>326.5915</v>
      </c>
      <c r="R55" s="37">
        <v>355.20760000000001</v>
      </c>
      <c r="S55" s="37">
        <v>401.62090000000001</v>
      </c>
      <c r="T55" s="38">
        <v>28.253408820433652</v>
      </c>
      <c r="U55" s="39">
        <v>38.292256156523273</v>
      </c>
      <c r="V55" s="40">
        <v>2.2320000000000002</v>
      </c>
      <c r="W55" s="41">
        <v>2.0009999999999999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C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8">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150</v>
      </c>
      <c r="B1" s="522"/>
      <c r="C1" s="522"/>
      <c r="D1" s="522"/>
      <c r="E1" s="522"/>
      <c r="F1" s="522"/>
      <c r="G1" s="522"/>
      <c r="H1" s="522"/>
      <c r="I1" s="522"/>
      <c r="J1" s="522"/>
      <c r="K1" s="522"/>
      <c r="M1" s="522" t="s">
        <v>151</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4261.9160000000002</v>
      </c>
      <c r="C6" s="120">
        <v>10497.3285</v>
      </c>
      <c r="D6" s="120">
        <v>10851.5471</v>
      </c>
      <c r="E6" s="120">
        <v>14277.1428</v>
      </c>
      <c r="F6" s="120">
        <v>16390.420900000001</v>
      </c>
      <c r="G6" s="120">
        <v>18370.777399999999</v>
      </c>
      <c r="H6" s="128">
        <v>20199.654999999999</v>
      </c>
      <c r="I6" s="129">
        <v>99.999999999999986</v>
      </c>
      <c r="J6" s="129">
        <v>100.00000000000003</v>
      </c>
      <c r="K6" s="537">
        <v>2.6227965902538397</v>
      </c>
      <c r="M6" s="137" t="s">
        <v>12</v>
      </c>
      <c r="N6" s="138">
        <v>14862.019</v>
      </c>
      <c r="O6" s="138">
        <v>17361.339599999999</v>
      </c>
      <c r="P6" s="138">
        <v>22098.4159</v>
      </c>
      <c r="Q6" s="138">
        <v>13466.759</v>
      </c>
      <c r="R6" s="138">
        <v>14952.347400000001</v>
      </c>
      <c r="S6" s="138">
        <v>17976.465499999998</v>
      </c>
      <c r="T6" s="139">
        <v>100.00000045252111</v>
      </c>
      <c r="U6" s="139">
        <v>100.00000000000003</v>
      </c>
      <c r="V6" s="140">
        <v>3.0076695528362007</v>
      </c>
      <c r="W6" s="538">
        <v>2.1254210873203672</v>
      </c>
    </row>
    <row r="7" spans="1:23" ht="15" customHeight="1" x14ac:dyDescent="0.25">
      <c r="A7" s="15" t="s">
        <v>0</v>
      </c>
      <c r="B7" s="16">
        <v>2169.7339999999999</v>
      </c>
      <c r="C7" s="16">
        <v>6357.3419999999996</v>
      </c>
      <c r="D7" s="527">
        <v>6386.1989999999996</v>
      </c>
      <c r="E7" s="16">
        <v>7006.3320000000003</v>
      </c>
      <c r="F7" s="16">
        <v>7374.9930000000004</v>
      </c>
      <c r="G7" s="16">
        <v>7633.9049999999997</v>
      </c>
      <c r="H7" s="61">
        <v>7817.7534999999998</v>
      </c>
      <c r="I7" s="62">
        <v>58.850585461680382</v>
      </c>
      <c r="J7" s="63">
        <v>38.702411006524621</v>
      </c>
      <c r="K7" s="539">
        <v>0.84630265236569358</v>
      </c>
      <c r="M7" s="15" t="s">
        <v>0</v>
      </c>
      <c r="N7" s="21">
        <v>7917.2619999999997</v>
      </c>
      <c r="O7" s="21">
        <v>9092.7180000000008</v>
      </c>
      <c r="P7" s="21">
        <v>11427.496999999999</v>
      </c>
      <c r="Q7" s="64">
        <v>5188.2700000000004</v>
      </c>
      <c r="R7" s="64">
        <v>3771.7568000000001</v>
      </c>
      <c r="S7" s="64">
        <v>1850.5894000000001</v>
      </c>
      <c r="T7" s="65">
        <v>51.711837860740047</v>
      </c>
      <c r="U7" s="66">
        <v>10.29451201071757</v>
      </c>
      <c r="V7" s="25">
        <v>2.454143692195232</v>
      </c>
      <c r="W7" s="67">
        <v>-5.030062771911914</v>
      </c>
    </row>
    <row r="8" spans="1:23" ht="15" customHeight="1" x14ac:dyDescent="0.25">
      <c r="A8" s="15" t="s">
        <v>1</v>
      </c>
      <c r="B8" s="16">
        <v>432.07</v>
      </c>
      <c r="C8" s="16">
        <v>258.16879999999998</v>
      </c>
      <c r="D8" s="527">
        <v>247.93879999999999</v>
      </c>
      <c r="E8" s="16">
        <v>156.1343</v>
      </c>
      <c r="F8" s="16">
        <v>139.96199999999999</v>
      </c>
      <c r="G8" s="16">
        <v>109.37869999999999</v>
      </c>
      <c r="H8" s="61">
        <v>83.189300000000003</v>
      </c>
      <c r="I8" s="62">
        <v>2.2848244376140614</v>
      </c>
      <c r="J8" s="63">
        <v>0.41183525164167412</v>
      </c>
      <c r="K8" s="539">
        <v>-4.4482913934115631</v>
      </c>
      <c r="M8" s="15" t="s">
        <v>1</v>
      </c>
      <c r="N8" s="21">
        <v>158.10929999999999</v>
      </c>
      <c r="O8" s="21">
        <v>142.29</v>
      </c>
      <c r="P8" s="21">
        <v>88.298699999999997</v>
      </c>
      <c r="Q8" s="64">
        <v>141.5282</v>
      </c>
      <c r="R8" s="64">
        <v>116.4537</v>
      </c>
      <c r="S8" s="64">
        <v>68.620599999999996</v>
      </c>
      <c r="T8" s="65">
        <v>0.39957026964996162</v>
      </c>
      <c r="U8" s="66">
        <v>0.38172464993187899</v>
      </c>
      <c r="V8" s="25">
        <v>-4.2106832289739771</v>
      </c>
      <c r="W8" s="67">
        <v>-5.2117328234197569</v>
      </c>
    </row>
    <row r="9" spans="1:23" ht="15" customHeight="1" x14ac:dyDescent="0.25">
      <c r="A9" s="15" t="s">
        <v>2</v>
      </c>
      <c r="B9" s="16">
        <v>590.67999999999995</v>
      </c>
      <c r="C9" s="16">
        <v>1356.3514</v>
      </c>
      <c r="D9" s="527">
        <v>1427.8359</v>
      </c>
      <c r="E9" s="16">
        <v>1836.5869</v>
      </c>
      <c r="F9" s="16">
        <v>2153.5207</v>
      </c>
      <c r="G9" s="16">
        <v>2466.6066999999998</v>
      </c>
      <c r="H9" s="61">
        <v>2755.9816999999998</v>
      </c>
      <c r="I9" s="62">
        <v>13.157901696800451</v>
      </c>
      <c r="J9" s="63">
        <v>13.643706786081248</v>
      </c>
      <c r="K9" s="539">
        <v>2.777942184706661</v>
      </c>
      <c r="M9" s="15" t="s">
        <v>2</v>
      </c>
      <c r="N9" s="21">
        <v>1823.8143</v>
      </c>
      <c r="O9" s="21">
        <v>2083.7406000000001</v>
      </c>
      <c r="P9" s="21">
        <v>2699.8728999999998</v>
      </c>
      <c r="Q9" s="64">
        <v>1895.3163</v>
      </c>
      <c r="R9" s="64">
        <v>2250.7782999999999</v>
      </c>
      <c r="S9" s="64">
        <v>2531.3501000000001</v>
      </c>
      <c r="T9" s="65">
        <v>12.217495191589729</v>
      </c>
      <c r="U9" s="66">
        <v>14.081467238373419</v>
      </c>
      <c r="V9" s="25">
        <v>2.6898948760861741</v>
      </c>
      <c r="W9" s="67">
        <v>2.4144915495063701</v>
      </c>
    </row>
    <row r="10" spans="1:23" ht="15" customHeight="1" x14ac:dyDescent="0.25">
      <c r="A10" s="15" t="s">
        <v>3</v>
      </c>
      <c r="B10" s="16">
        <v>505.15199999999999</v>
      </c>
      <c r="C10" s="16">
        <v>424.95</v>
      </c>
      <c r="D10" s="527">
        <v>470.17910000000001</v>
      </c>
      <c r="E10" s="16">
        <v>1179.5465999999999</v>
      </c>
      <c r="F10" s="16">
        <v>1427.8938000000001</v>
      </c>
      <c r="G10" s="16">
        <v>1651.2724000000001</v>
      </c>
      <c r="H10" s="61">
        <v>1798.1677</v>
      </c>
      <c r="I10" s="62">
        <v>4.3328301086211019</v>
      </c>
      <c r="J10" s="63">
        <v>8.9019723356661284</v>
      </c>
      <c r="K10" s="539">
        <v>5.7483548446950916</v>
      </c>
      <c r="M10" s="15" t="s">
        <v>3</v>
      </c>
      <c r="N10" s="21">
        <v>1175.2188000000001</v>
      </c>
      <c r="O10" s="21">
        <v>1433.1378</v>
      </c>
      <c r="P10" s="21">
        <v>1765.1842999999999</v>
      </c>
      <c r="Q10" s="64">
        <v>1322.66</v>
      </c>
      <c r="R10" s="64">
        <v>1870.8698999999999</v>
      </c>
      <c r="S10" s="64">
        <v>2611.1585</v>
      </c>
      <c r="T10" s="65">
        <v>7.9878318336836074</v>
      </c>
      <c r="U10" s="66">
        <v>14.525427704350447</v>
      </c>
      <c r="V10" s="25">
        <v>5.6668142299444391</v>
      </c>
      <c r="W10" s="67">
        <v>7.4048137738166542</v>
      </c>
    </row>
    <row r="11" spans="1:23" ht="15" customHeight="1" x14ac:dyDescent="0.25">
      <c r="A11" s="15" t="s">
        <v>133</v>
      </c>
      <c r="B11" s="16">
        <v>564.28</v>
      </c>
      <c r="C11" s="16">
        <v>2100.5162999999998</v>
      </c>
      <c r="D11" s="527">
        <v>2319.3942999999999</v>
      </c>
      <c r="E11" s="16">
        <v>4098.5429999999997</v>
      </c>
      <c r="F11" s="16">
        <v>5294.0514000000003</v>
      </c>
      <c r="G11" s="16">
        <v>6509.6145999999999</v>
      </c>
      <c r="H11" s="61">
        <v>7744.5628000000006</v>
      </c>
      <c r="I11" s="62">
        <v>21.373858295283995</v>
      </c>
      <c r="J11" s="63">
        <v>38.340074620086341</v>
      </c>
      <c r="K11" s="539">
        <v>5.1520143475837665</v>
      </c>
      <c r="M11" s="15" t="s">
        <v>133</v>
      </c>
      <c r="N11" s="21">
        <v>3787.6147000000005</v>
      </c>
      <c r="O11" s="21">
        <v>4609.453300000001</v>
      </c>
      <c r="P11" s="21">
        <v>6117.5631000000003</v>
      </c>
      <c r="Q11" s="64">
        <v>4918.9843999999994</v>
      </c>
      <c r="R11" s="64">
        <v>6942.4888000000001</v>
      </c>
      <c r="S11" s="64">
        <v>10914.746899999998</v>
      </c>
      <c r="T11" s="65">
        <v>27.683265296857773</v>
      </c>
      <c r="U11" s="66">
        <v>60.716868396626687</v>
      </c>
      <c r="V11" s="25">
        <v>4.1238364485568502</v>
      </c>
      <c r="W11" s="67">
        <v>6.6661520908100957</v>
      </c>
    </row>
    <row r="12" spans="1:23" ht="15" customHeight="1" x14ac:dyDescent="0.25">
      <c r="A12" s="540" t="s">
        <v>4</v>
      </c>
      <c r="B12" s="16">
        <v>519.71</v>
      </c>
      <c r="C12" s="16">
        <v>1556.9369999999999</v>
      </c>
      <c r="D12" s="527">
        <v>1653.5844</v>
      </c>
      <c r="E12" s="16">
        <v>1944.8423</v>
      </c>
      <c r="F12" s="16">
        <v>2232.7356</v>
      </c>
      <c r="G12" s="16">
        <v>2458.3676</v>
      </c>
      <c r="H12" s="61">
        <v>2635.9027000000001</v>
      </c>
      <c r="I12" s="62">
        <v>15.238236398568459</v>
      </c>
      <c r="J12" s="63">
        <v>13.049246138114738</v>
      </c>
      <c r="K12" s="539">
        <v>1.9618308956610209</v>
      </c>
      <c r="M12" s="540" t="s">
        <v>4</v>
      </c>
      <c r="N12" s="21">
        <v>1919.7182</v>
      </c>
      <c r="O12" s="21">
        <v>2140.0245</v>
      </c>
      <c r="P12" s="21">
        <v>2460.4521</v>
      </c>
      <c r="Q12" s="64">
        <v>2075.9755</v>
      </c>
      <c r="R12" s="64">
        <v>2462.6261</v>
      </c>
      <c r="S12" s="64">
        <v>3065.7748000000001</v>
      </c>
      <c r="T12" s="65">
        <v>11.134065496522762</v>
      </c>
      <c r="U12" s="66">
        <v>17.054380350798105</v>
      </c>
      <c r="V12" s="25">
        <v>1.6696174630761007</v>
      </c>
      <c r="W12" s="67">
        <v>2.605682101119644</v>
      </c>
    </row>
    <row r="13" spans="1:23" ht="15" customHeight="1" x14ac:dyDescent="0.25">
      <c r="A13" s="540" t="s">
        <v>32</v>
      </c>
      <c r="B13" s="16">
        <v>18.457000000000001</v>
      </c>
      <c r="C13" s="16">
        <v>157.13030000000001</v>
      </c>
      <c r="D13" s="527">
        <v>178.13470000000001</v>
      </c>
      <c r="E13" s="16">
        <v>365.29390000000001</v>
      </c>
      <c r="F13" s="16">
        <v>471.07470000000001</v>
      </c>
      <c r="G13" s="16">
        <v>584.41949999999997</v>
      </c>
      <c r="H13" s="61">
        <v>703.4194</v>
      </c>
      <c r="I13" s="62">
        <v>1.6415604001755659</v>
      </c>
      <c r="J13" s="63">
        <v>3.4823337329276169</v>
      </c>
      <c r="K13" s="539">
        <v>5.8894621304663941</v>
      </c>
      <c r="M13" s="540" t="s">
        <v>32</v>
      </c>
      <c r="N13" s="21">
        <v>343.1259</v>
      </c>
      <c r="O13" s="21">
        <v>411.30520000000001</v>
      </c>
      <c r="P13" s="21">
        <v>546.55859999999996</v>
      </c>
      <c r="Q13" s="64">
        <v>427.42919999999998</v>
      </c>
      <c r="R13" s="64">
        <v>566.95989999999995</v>
      </c>
      <c r="S13" s="64">
        <v>872.2921</v>
      </c>
      <c r="T13" s="65">
        <v>2.4732931196213026</v>
      </c>
      <c r="U13" s="66">
        <v>4.8524116156204347</v>
      </c>
      <c r="V13" s="25">
        <v>4.7820783851467707</v>
      </c>
      <c r="W13" s="67">
        <v>6.8430783055704714</v>
      </c>
    </row>
    <row r="14" spans="1:23" ht="15" customHeight="1" x14ac:dyDescent="0.25">
      <c r="A14" s="540" t="s">
        <v>13</v>
      </c>
      <c r="B14" s="16">
        <v>2.6139999999999999</v>
      </c>
      <c r="C14" s="16">
        <v>252.899</v>
      </c>
      <c r="D14" s="527">
        <v>318.07839999999999</v>
      </c>
      <c r="E14" s="16">
        <v>933.66390000000001</v>
      </c>
      <c r="F14" s="16">
        <v>1294.6576</v>
      </c>
      <c r="G14" s="16">
        <v>1684.9574</v>
      </c>
      <c r="H14" s="61">
        <v>2094.8824</v>
      </c>
      <c r="I14" s="62">
        <v>2.9311802001025273</v>
      </c>
      <c r="J14" s="63">
        <v>10.370882076946364</v>
      </c>
      <c r="K14" s="539">
        <v>8.1706388365816451</v>
      </c>
      <c r="M14" s="540" t="s">
        <v>13</v>
      </c>
      <c r="N14" s="21">
        <v>794.13310000000001</v>
      </c>
      <c r="O14" s="21">
        <v>1041.7021999999999</v>
      </c>
      <c r="P14" s="21">
        <v>1551.3779</v>
      </c>
      <c r="Q14" s="64">
        <v>1300.3128999999999</v>
      </c>
      <c r="R14" s="64">
        <v>1991.8970999999999</v>
      </c>
      <c r="S14" s="64">
        <v>3267.1567</v>
      </c>
      <c r="T14" s="65">
        <v>7.0203127093829378</v>
      </c>
      <c r="U14" s="66">
        <v>18.174633383854019</v>
      </c>
      <c r="V14" s="25">
        <v>6.8253462759130468</v>
      </c>
      <c r="W14" s="67">
        <v>10.192361678872031</v>
      </c>
    </row>
    <row r="15" spans="1:23" ht="15" customHeight="1" x14ac:dyDescent="0.25">
      <c r="A15" s="540" t="s">
        <v>14</v>
      </c>
      <c r="B15" s="16">
        <v>22.876000000000001</v>
      </c>
      <c r="C15" s="16">
        <v>31.655999999999999</v>
      </c>
      <c r="D15" s="527">
        <v>33.2089</v>
      </c>
      <c r="E15" s="16">
        <v>61.0197</v>
      </c>
      <c r="F15" s="16">
        <v>84.444900000000004</v>
      </c>
      <c r="G15" s="16">
        <v>110.0795</v>
      </c>
      <c r="H15" s="61">
        <v>138.34690000000001</v>
      </c>
      <c r="I15" s="62">
        <v>0.30602917440223798</v>
      </c>
      <c r="J15" s="63">
        <v>0.68489734106844902</v>
      </c>
      <c r="K15" s="539">
        <v>6.1259170093670434</v>
      </c>
      <c r="M15" s="540" t="s">
        <v>14</v>
      </c>
      <c r="N15" s="21">
        <v>56.724400000000003</v>
      </c>
      <c r="O15" s="21">
        <v>73.683700000000002</v>
      </c>
      <c r="P15" s="21">
        <v>109.8985</v>
      </c>
      <c r="Q15" s="64">
        <v>81.633899999999997</v>
      </c>
      <c r="R15" s="64">
        <v>151.6883</v>
      </c>
      <c r="S15" s="64">
        <v>280.26760000000002</v>
      </c>
      <c r="T15" s="65">
        <v>0.49731392737521968</v>
      </c>
      <c r="U15" s="66">
        <v>1.5590806768994718</v>
      </c>
      <c r="V15" s="25">
        <v>5.1128277770066788</v>
      </c>
      <c r="W15" s="67">
        <v>9.2940703084020591</v>
      </c>
    </row>
    <row r="16" spans="1:23" ht="15" customHeight="1" x14ac:dyDescent="0.25">
      <c r="A16" s="540" t="s">
        <v>20</v>
      </c>
      <c r="B16" s="16">
        <v>0.61599999999999999</v>
      </c>
      <c r="C16" s="16">
        <v>100.708</v>
      </c>
      <c r="D16" s="527">
        <v>135.0008</v>
      </c>
      <c r="E16" s="16">
        <v>773.96720000000005</v>
      </c>
      <c r="F16" s="16">
        <v>1170.9747</v>
      </c>
      <c r="G16" s="16">
        <v>1606.64</v>
      </c>
      <c r="H16" s="61">
        <v>2075.9317999999998</v>
      </c>
      <c r="I16" s="62">
        <v>1.2440696128941835</v>
      </c>
      <c r="J16" s="63">
        <v>10.277065623150495</v>
      </c>
      <c r="K16" s="539">
        <v>12.060665545854343</v>
      </c>
      <c r="M16" s="540" t="s">
        <v>20</v>
      </c>
      <c r="N16" s="21">
        <v>660.48990000000003</v>
      </c>
      <c r="O16" s="21">
        <v>921.51700000000005</v>
      </c>
      <c r="P16" s="21">
        <v>1407.5396000000001</v>
      </c>
      <c r="Q16" s="64">
        <v>978.03539999999998</v>
      </c>
      <c r="R16" s="64">
        <v>1610.9683</v>
      </c>
      <c r="S16" s="64">
        <v>2950.8953999999999</v>
      </c>
      <c r="T16" s="65">
        <v>6.3694140175902847</v>
      </c>
      <c r="U16" s="66">
        <v>16.415325915987211</v>
      </c>
      <c r="V16" s="25">
        <v>10.260979196300934</v>
      </c>
      <c r="W16" s="67">
        <v>13.714905483151462</v>
      </c>
    </row>
    <row r="17" spans="1:23" ht="15" customHeight="1" x14ac:dyDescent="0.25">
      <c r="A17" s="540" t="s">
        <v>21</v>
      </c>
      <c r="B17" s="16">
        <v>0</v>
      </c>
      <c r="C17" s="16">
        <v>0.68200000000000005</v>
      </c>
      <c r="D17" s="527">
        <v>0.71350000000000002</v>
      </c>
      <c r="E17" s="16">
        <v>18.1982</v>
      </c>
      <c r="F17" s="16">
        <v>35.6751</v>
      </c>
      <c r="G17" s="16">
        <v>56.389400000000002</v>
      </c>
      <c r="H17" s="61">
        <v>79.530299999999997</v>
      </c>
      <c r="I17" s="62">
        <v>6.5750993238558588E-3</v>
      </c>
      <c r="J17" s="63">
        <v>0.39372108087984675</v>
      </c>
      <c r="K17" s="539">
        <v>21.701923823752001</v>
      </c>
      <c r="M17" s="540" t="s">
        <v>21</v>
      </c>
      <c r="N17" s="21">
        <v>12.4191</v>
      </c>
      <c r="O17" s="21">
        <v>19.0654</v>
      </c>
      <c r="P17" s="21">
        <v>33.786200000000001</v>
      </c>
      <c r="Q17" s="64">
        <v>53.3795</v>
      </c>
      <c r="R17" s="64">
        <v>152.3081</v>
      </c>
      <c r="S17" s="64">
        <v>454.9443</v>
      </c>
      <c r="T17" s="65">
        <v>0.15288969197108832</v>
      </c>
      <c r="U17" s="66">
        <v>2.5307772542939548</v>
      </c>
      <c r="V17" s="25">
        <v>17.437299811832151</v>
      </c>
      <c r="W17" s="67">
        <v>30.875044928727235</v>
      </c>
    </row>
    <row r="18" spans="1:23" ht="15" customHeight="1" x14ac:dyDescent="0.25">
      <c r="A18" s="541" t="s">
        <v>24</v>
      </c>
      <c r="B18" s="48">
        <v>7.0000000000000001E-3</v>
      </c>
      <c r="C18" s="48">
        <v>0.504</v>
      </c>
      <c r="D18" s="533">
        <v>0.67359999999999998</v>
      </c>
      <c r="E18" s="48">
        <v>1.5578000000000001</v>
      </c>
      <c r="F18" s="48">
        <v>4.4888000000000003</v>
      </c>
      <c r="G18" s="48">
        <v>8.7612000000000005</v>
      </c>
      <c r="H18" s="68">
        <v>16.549299999999999</v>
      </c>
      <c r="I18" s="69">
        <v>6.2074098171679137E-3</v>
      </c>
      <c r="J18" s="70">
        <v>8.1928626998827456E-2</v>
      </c>
      <c r="K18" s="542">
        <v>14.270044873920362</v>
      </c>
      <c r="M18" s="543" t="s">
        <v>24</v>
      </c>
      <c r="N18" s="72">
        <v>1.0041</v>
      </c>
      <c r="O18" s="72">
        <v>2.1553</v>
      </c>
      <c r="P18" s="72">
        <v>7.9501999999999997</v>
      </c>
      <c r="Q18" s="73">
        <v>2.218</v>
      </c>
      <c r="R18" s="73">
        <v>6.0410000000000004</v>
      </c>
      <c r="S18" s="73">
        <v>23.416</v>
      </c>
      <c r="T18" s="74">
        <v>3.5976334394177092E-2</v>
      </c>
      <c r="U18" s="75">
        <v>0.13025919917349715</v>
      </c>
      <c r="V18" s="76">
        <v>10.832126416089128</v>
      </c>
      <c r="W18" s="77">
        <v>15.934566634384595</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2668.0317</v>
      </c>
      <c r="D23" s="120">
        <v>2851.7509</v>
      </c>
      <c r="E23" s="120">
        <v>4220.5132000000003</v>
      </c>
      <c r="F23" s="120">
        <v>4957.1445999999996</v>
      </c>
      <c r="G23" s="120">
        <v>5690.4341000000004</v>
      </c>
      <c r="H23" s="128">
        <v>6378.1098000000002</v>
      </c>
      <c r="I23" s="129">
        <v>100.00000350661762</v>
      </c>
      <c r="J23" s="129">
        <v>100</v>
      </c>
      <c r="K23" s="537">
        <v>3.4107886349639349</v>
      </c>
      <c r="M23" s="137" t="s">
        <v>15</v>
      </c>
      <c r="N23" s="138">
        <v>4128.4449000000004</v>
      </c>
      <c r="O23" s="138">
        <v>4791.2008999999998</v>
      </c>
      <c r="P23" s="138">
        <v>5973.7677000000003</v>
      </c>
      <c r="Q23" s="138">
        <v>4419.9197000000004</v>
      </c>
      <c r="R23" s="138">
        <v>5259.4269999999997</v>
      </c>
      <c r="S23" s="138">
        <v>6802.0797000000002</v>
      </c>
      <c r="T23" s="139">
        <v>100.00000167398542</v>
      </c>
      <c r="U23" s="139">
        <v>99.999999999999957</v>
      </c>
      <c r="V23" s="140">
        <v>3.1289741245410729</v>
      </c>
      <c r="W23" s="538">
        <v>3.6884594595909315</v>
      </c>
    </row>
    <row r="24" spans="1:23" ht="15" customHeight="1" x14ac:dyDescent="0.25">
      <c r="A24" s="15" t="s">
        <v>0</v>
      </c>
      <c r="B24" s="82"/>
      <c r="C24" s="16">
        <v>1287.4988000000001</v>
      </c>
      <c r="D24" s="527">
        <v>1359.586</v>
      </c>
      <c r="E24" s="16">
        <v>1652.2058999999999</v>
      </c>
      <c r="F24" s="16">
        <v>1767.2925</v>
      </c>
      <c r="G24" s="16">
        <v>1873.6358</v>
      </c>
      <c r="H24" s="61">
        <v>1969.6869999999999</v>
      </c>
      <c r="I24" s="62">
        <v>47.675482455357518</v>
      </c>
      <c r="J24" s="63">
        <v>30.881986384116495</v>
      </c>
      <c r="K24" s="539">
        <v>1.5565500014000255</v>
      </c>
      <c r="M24" s="15" t="s">
        <v>0</v>
      </c>
      <c r="N24" s="21">
        <v>1742.5536</v>
      </c>
      <c r="O24" s="21">
        <v>1962.6769999999999</v>
      </c>
      <c r="P24" s="21">
        <v>2397.3733999999999</v>
      </c>
      <c r="Q24" s="64">
        <v>1471.7207000000001</v>
      </c>
      <c r="R24" s="64">
        <v>1315.8717999999999</v>
      </c>
      <c r="S24" s="64">
        <v>964.05619999999999</v>
      </c>
      <c r="T24" s="65">
        <v>40.131681049465648</v>
      </c>
      <c r="U24" s="66">
        <v>14.172962425006574</v>
      </c>
      <c r="V24" s="25">
        <v>2.3914535445943796</v>
      </c>
      <c r="W24" s="67">
        <v>-1.4222307411516422</v>
      </c>
    </row>
    <row r="25" spans="1:23" ht="15" customHeight="1" x14ac:dyDescent="0.25">
      <c r="A25" s="15" t="s">
        <v>1</v>
      </c>
      <c r="B25" s="82"/>
      <c r="C25" s="16">
        <v>114.90779999999999</v>
      </c>
      <c r="D25" s="527">
        <v>115.9824</v>
      </c>
      <c r="E25" s="16">
        <v>93.328000000000003</v>
      </c>
      <c r="F25" s="16">
        <v>81.580200000000005</v>
      </c>
      <c r="G25" s="16">
        <v>68.025300000000001</v>
      </c>
      <c r="H25" s="61">
        <v>52.8157</v>
      </c>
      <c r="I25" s="83">
        <v>4.0670592932924121</v>
      </c>
      <c r="J25" s="84">
        <v>0.82807762262104667</v>
      </c>
      <c r="K25" s="539">
        <v>-3.2244927842597249</v>
      </c>
      <c r="M25" s="15" t="s">
        <v>1</v>
      </c>
      <c r="N25" s="21">
        <v>93.287800000000004</v>
      </c>
      <c r="O25" s="21">
        <v>81.688199999999995</v>
      </c>
      <c r="P25" s="21">
        <v>54.8645</v>
      </c>
      <c r="Q25" s="64">
        <v>93.592699999999994</v>
      </c>
      <c r="R25" s="64">
        <v>83.475200000000001</v>
      </c>
      <c r="S25" s="64">
        <v>53.370100000000001</v>
      </c>
      <c r="T25" s="65">
        <v>0.9184237277924282</v>
      </c>
      <c r="U25" s="66">
        <v>0.78461444666695102</v>
      </c>
      <c r="V25" s="25">
        <v>-3.0709092263090154</v>
      </c>
      <c r="W25" s="67">
        <v>-3.1823775309935631</v>
      </c>
    </row>
    <row r="26" spans="1:23" ht="15" customHeight="1" x14ac:dyDescent="0.25">
      <c r="A26" s="15" t="s">
        <v>2</v>
      </c>
      <c r="B26" s="82"/>
      <c r="C26" s="16">
        <v>358.8929</v>
      </c>
      <c r="D26" s="527">
        <v>368.35579999999999</v>
      </c>
      <c r="E26" s="16">
        <v>534.92330000000004</v>
      </c>
      <c r="F26" s="16">
        <v>611.85220000000004</v>
      </c>
      <c r="G26" s="16">
        <v>693.76819999999998</v>
      </c>
      <c r="H26" s="61">
        <v>767.67949999999996</v>
      </c>
      <c r="I26" s="83">
        <v>12.91682944677952</v>
      </c>
      <c r="J26" s="84">
        <v>12.03615999210299</v>
      </c>
      <c r="K26" s="539">
        <v>3.1069684577790246</v>
      </c>
      <c r="M26" s="15" t="s">
        <v>2</v>
      </c>
      <c r="N26" s="21">
        <v>527.62810000000002</v>
      </c>
      <c r="O26" s="21">
        <v>608.07320000000004</v>
      </c>
      <c r="P26" s="21">
        <v>758.56029999999998</v>
      </c>
      <c r="Q26" s="64">
        <v>499.61180000000002</v>
      </c>
      <c r="R26" s="64">
        <v>556.38130000000001</v>
      </c>
      <c r="S26" s="64">
        <v>740.71780000000001</v>
      </c>
      <c r="T26" s="65">
        <v>12.698188782935096</v>
      </c>
      <c r="U26" s="66">
        <v>10.889578374096381</v>
      </c>
      <c r="V26" s="25">
        <v>3.0556424141057192</v>
      </c>
      <c r="W26" s="67">
        <v>2.9534851631264347</v>
      </c>
    </row>
    <row r="27" spans="1:23" ht="15" customHeight="1" x14ac:dyDescent="0.25">
      <c r="A27" s="15" t="s">
        <v>3</v>
      </c>
      <c r="B27" s="82"/>
      <c r="C27" s="16">
        <v>105.011</v>
      </c>
      <c r="D27" s="527">
        <v>112.273</v>
      </c>
      <c r="E27" s="16">
        <v>166.71899999999999</v>
      </c>
      <c r="F27" s="16">
        <v>192.751</v>
      </c>
      <c r="G27" s="16">
        <v>220.46899999999999</v>
      </c>
      <c r="H27" s="61">
        <v>239.27199999999999</v>
      </c>
      <c r="I27" s="83">
        <v>3.9369848186950689</v>
      </c>
      <c r="J27" s="84">
        <v>3.7514562700065146</v>
      </c>
      <c r="K27" s="539">
        <v>3.2030081746020178</v>
      </c>
      <c r="M27" s="15" t="s">
        <v>3</v>
      </c>
      <c r="N27" s="21">
        <v>168.75899999999999</v>
      </c>
      <c r="O27" s="21">
        <v>195.453</v>
      </c>
      <c r="P27" s="21">
        <v>235.04599999999999</v>
      </c>
      <c r="Q27" s="64">
        <v>187.267</v>
      </c>
      <c r="R27" s="64">
        <v>255.196</v>
      </c>
      <c r="S27" s="64">
        <v>347.75700000000001</v>
      </c>
      <c r="T27" s="65">
        <v>3.9346357575973365</v>
      </c>
      <c r="U27" s="66">
        <v>5.1125099283973396</v>
      </c>
      <c r="V27" s="25">
        <v>3.1264094974548406</v>
      </c>
      <c r="W27" s="67">
        <v>4.8234275710338448</v>
      </c>
    </row>
    <row r="28" spans="1:23" ht="15" customHeight="1" x14ac:dyDescent="0.25">
      <c r="A28" s="15" t="s">
        <v>133</v>
      </c>
      <c r="B28" s="544"/>
      <c r="C28" s="16">
        <v>801.72129999999993</v>
      </c>
      <c r="D28" s="527">
        <v>895.55380000000002</v>
      </c>
      <c r="E28" s="16">
        <v>1773.3370000000002</v>
      </c>
      <c r="F28" s="16">
        <v>2303.6689000000001</v>
      </c>
      <c r="G28" s="16">
        <v>2834.5358999999999</v>
      </c>
      <c r="H28" s="61">
        <v>3348.6555999999996</v>
      </c>
      <c r="I28" s="83">
        <v>31.403647492493121</v>
      </c>
      <c r="J28" s="84">
        <v>52.502319731152944</v>
      </c>
      <c r="K28" s="539">
        <v>5.6490955483007976</v>
      </c>
      <c r="M28" s="15" t="s">
        <v>133</v>
      </c>
      <c r="N28" s="21">
        <v>1596.2163000000003</v>
      </c>
      <c r="O28" s="21">
        <v>1943.3094999999998</v>
      </c>
      <c r="P28" s="21">
        <v>2527.9236000000005</v>
      </c>
      <c r="Q28" s="64">
        <v>2167.7276000000002</v>
      </c>
      <c r="R28" s="64">
        <v>3048.5027</v>
      </c>
      <c r="S28" s="64">
        <v>4696.1786000000002</v>
      </c>
      <c r="T28" s="65">
        <v>42.317072356194906</v>
      </c>
      <c r="U28" s="66">
        <v>69.040334825832744</v>
      </c>
      <c r="V28" s="25">
        <v>4.418634837344948</v>
      </c>
      <c r="W28" s="67">
        <v>7.1483625503729886</v>
      </c>
    </row>
    <row r="29" spans="1:23" ht="15" customHeight="1" x14ac:dyDescent="0.25">
      <c r="A29" s="540" t="s">
        <v>4</v>
      </c>
      <c r="B29" s="82"/>
      <c r="C29" s="16">
        <v>501.35129999999998</v>
      </c>
      <c r="D29" s="527">
        <v>517.84760000000006</v>
      </c>
      <c r="E29" s="16">
        <v>651.44010000000003</v>
      </c>
      <c r="F29" s="16">
        <v>741.15650000000005</v>
      </c>
      <c r="G29" s="16">
        <v>810.06050000000005</v>
      </c>
      <c r="H29" s="61">
        <v>861.92399999999998</v>
      </c>
      <c r="I29" s="83">
        <v>18.158935270258002</v>
      </c>
      <c r="J29" s="84">
        <v>13.513784287627031</v>
      </c>
      <c r="K29" s="539">
        <v>2.1455517309375338</v>
      </c>
      <c r="M29" s="540" t="s">
        <v>4</v>
      </c>
      <c r="N29" s="21">
        <v>639.8768</v>
      </c>
      <c r="O29" s="21">
        <v>705.87239999999997</v>
      </c>
      <c r="P29" s="21">
        <v>802.03809999999999</v>
      </c>
      <c r="Q29" s="64">
        <v>702.56970000000001</v>
      </c>
      <c r="R29" s="64">
        <v>824.87609999999995</v>
      </c>
      <c r="S29" s="64">
        <v>1007.7729</v>
      </c>
      <c r="T29" s="65">
        <v>13.42600081352343</v>
      </c>
      <c r="U29" s="66">
        <v>14.815658511028621</v>
      </c>
      <c r="V29" s="25">
        <v>1.8395276511765424</v>
      </c>
      <c r="W29" s="67">
        <v>2.813078389766055</v>
      </c>
    </row>
    <row r="30" spans="1:23" ht="15" customHeight="1" x14ac:dyDescent="0.25">
      <c r="A30" s="540" t="s">
        <v>32</v>
      </c>
      <c r="B30" s="85"/>
      <c r="C30" s="16">
        <v>35.904000000000003</v>
      </c>
      <c r="D30" s="527">
        <v>38.9758</v>
      </c>
      <c r="E30" s="16">
        <v>68.860500000000002</v>
      </c>
      <c r="F30" s="16">
        <v>86.407899999999998</v>
      </c>
      <c r="G30" s="16">
        <v>104.4825</v>
      </c>
      <c r="H30" s="61">
        <v>122.7787</v>
      </c>
      <c r="I30" s="83">
        <v>1.3667322766515126</v>
      </c>
      <c r="J30" s="84">
        <v>1.9250013538493802</v>
      </c>
      <c r="K30" s="539">
        <v>4.8971445789035561</v>
      </c>
      <c r="M30" s="540" t="s">
        <v>32</v>
      </c>
      <c r="N30" s="21">
        <v>64.595600000000005</v>
      </c>
      <c r="O30" s="21">
        <v>75.624300000000005</v>
      </c>
      <c r="P30" s="21">
        <v>95.656099999999995</v>
      </c>
      <c r="Q30" s="64">
        <v>79.575100000000006</v>
      </c>
      <c r="R30" s="64">
        <v>103.2931</v>
      </c>
      <c r="S30" s="64">
        <v>152.56739999999999</v>
      </c>
      <c r="T30" s="65">
        <v>1.6012691621738153</v>
      </c>
      <c r="U30" s="66">
        <v>2.2429522547346803</v>
      </c>
      <c r="V30" s="25">
        <v>3.8117633407565688</v>
      </c>
      <c r="W30" s="67">
        <v>5.8508734719983746</v>
      </c>
    </row>
    <row r="31" spans="1:23" ht="15" customHeight="1" x14ac:dyDescent="0.25">
      <c r="A31" s="540" t="s">
        <v>13</v>
      </c>
      <c r="B31" s="85"/>
      <c r="C31" s="16">
        <v>164.79</v>
      </c>
      <c r="D31" s="527">
        <v>188.85339999999999</v>
      </c>
      <c r="E31" s="16">
        <v>456.4479</v>
      </c>
      <c r="F31" s="16">
        <v>610.24630000000002</v>
      </c>
      <c r="G31" s="16">
        <v>768.17240000000004</v>
      </c>
      <c r="H31" s="61">
        <v>922.44359999999995</v>
      </c>
      <c r="I31" s="83">
        <v>6.6223666309704683</v>
      </c>
      <c r="J31" s="84">
        <v>14.462648479334739</v>
      </c>
      <c r="K31" s="539">
        <v>6.8318196146457622</v>
      </c>
      <c r="M31" s="540" t="s">
        <v>13</v>
      </c>
      <c r="N31" s="21">
        <v>391.11040000000003</v>
      </c>
      <c r="O31" s="21">
        <v>494.86750000000001</v>
      </c>
      <c r="P31" s="21">
        <v>680.83</v>
      </c>
      <c r="Q31" s="64">
        <v>626.36159999999995</v>
      </c>
      <c r="R31" s="64">
        <v>914.54039999999998</v>
      </c>
      <c r="S31" s="64">
        <v>1394.0613000000001</v>
      </c>
      <c r="T31" s="65">
        <v>11.396994898211393</v>
      </c>
      <c r="U31" s="66">
        <v>20.494633428067598</v>
      </c>
      <c r="V31" s="25">
        <v>5.4884096291673012</v>
      </c>
      <c r="W31" s="67">
        <v>8.6859012403339939</v>
      </c>
    </row>
    <row r="32" spans="1:23" ht="15" customHeight="1" x14ac:dyDescent="0.25">
      <c r="A32" s="540" t="s">
        <v>14</v>
      </c>
      <c r="B32" s="85"/>
      <c r="C32" s="16">
        <v>4.8654999999999999</v>
      </c>
      <c r="D32" s="527">
        <v>4.9743000000000004</v>
      </c>
      <c r="E32" s="16">
        <v>9.1889000000000003</v>
      </c>
      <c r="F32" s="16">
        <v>12.683299999999999</v>
      </c>
      <c r="G32" s="16">
        <v>16.4298</v>
      </c>
      <c r="H32" s="61">
        <v>20.540900000000001</v>
      </c>
      <c r="I32" s="83">
        <v>0.17442968107768461</v>
      </c>
      <c r="J32" s="84">
        <v>0.32205309478993288</v>
      </c>
      <c r="K32" s="539">
        <v>6.0869537387669981</v>
      </c>
      <c r="M32" s="540" t="s">
        <v>14</v>
      </c>
      <c r="N32" s="21">
        <v>8.5340000000000007</v>
      </c>
      <c r="O32" s="21">
        <v>11.067399999999999</v>
      </c>
      <c r="P32" s="21">
        <v>16.305199999999999</v>
      </c>
      <c r="Q32" s="64">
        <v>12.9338</v>
      </c>
      <c r="R32" s="64">
        <v>23.162400000000002</v>
      </c>
      <c r="S32" s="64">
        <v>41.373600000000003</v>
      </c>
      <c r="T32" s="65">
        <v>0.27294666982112475</v>
      </c>
      <c r="U32" s="66">
        <v>0.60824926823483116</v>
      </c>
      <c r="V32" s="25">
        <v>5.0710542472273801</v>
      </c>
      <c r="W32" s="67">
        <v>9.2277461634992175</v>
      </c>
    </row>
    <row r="33" spans="1:23" ht="15" customHeight="1" x14ac:dyDescent="0.25">
      <c r="A33" s="540" t="s">
        <v>20</v>
      </c>
      <c r="B33" s="85"/>
      <c r="C33" s="16">
        <v>94.2864</v>
      </c>
      <c r="D33" s="527">
        <v>144.35560000000001</v>
      </c>
      <c r="E33" s="16">
        <v>580.93389999999999</v>
      </c>
      <c r="F33" s="16">
        <v>840.78399999999999</v>
      </c>
      <c r="G33" s="16">
        <v>1115.8683000000001</v>
      </c>
      <c r="H33" s="61">
        <v>1392.4297999999999</v>
      </c>
      <c r="I33" s="83">
        <v>5.0619989284477827</v>
      </c>
      <c r="J33" s="84">
        <v>21.831386471270843</v>
      </c>
      <c r="K33" s="539">
        <v>9.9041655066140155</v>
      </c>
      <c r="M33" s="540" t="s">
        <v>20</v>
      </c>
      <c r="N33" s="21">
        <v>487.78719999999998</v>
      </c>
      <c r="O33" s="21">
        <v>649.31380000000001</v>
      </c>
      <c r="P33" s="21">
        <v>920.80880000000002</v>
      </c>
      <c r="Q33" s="64">
        <v>727.65909999999997</v>
      </c>
      <c r="R33" s="64">
        <v>1134.4426000000001</v>
      </c>
      <c r="S33" s="64">
        <v>1957.4385</v>
      </c>
      <c r="T33" s="65">
        <v>15.414205008340046</v>
      </c>
      <c r="U33" s="66">
        <v>28.777059169124406</v>
      </c>
      <c r="V33" s="25">
        <v>8.0265880439803325</v>
      </c>
      <c r="W33" s="67">
        <v>11.474945940133807</v>
      </c>
    </row>
    <row r="34" spans="1:23" ht="15" customHeight="1" x14ac:dyDescent="0.25">
      <c r="A34" s="540" t="s">
        <v>21</v>
      </c>
      <c r="B34" s="85"/>
      <c r="C34" s="16">
        <v>0.26279999999999998</v>
      </c>
      <c r="D34" s="527">
        <v>0.28539999999999999</v>
      </c>
      <c r="E34" s="16">
        <v>5.8952999999999998</v>
      </c>
      <c r="F34" s="16">
        <v>10.7903</v>
      </c>
      <c r="G34" s="16">
        <v>16.472300000000001</v>
      </c>
      <c r="H34" s="61">
        <v>22.854800000000001</v>
      </c>
      <c r="I34" s="83">
        <v>1.0007886733725584E-2</v>
      </c>
      <c r="J34" s="84">
        <v>0.35833186816570639</v>
      </c>
      <c r="K34" s="539">
        <v>20.036542421870784</v>
      </c>
      <c r="M34" s="540" t="s">
        <v>21</v>
      </c>
      <c r="N34" s="21">
        <v>3.9554999999999998</v>
      </c>
      <c r="O34" s="21">
        <v>5.7950999999999997</v>
      </c>
      <c r="P34" s="21">
        <v>9.5981000000000005</v>
      </c>
      <c r="Q34" s="64">
        <v>17.774799999999999</v>
      </c>
      <c r="R34" s="64">
        <v>46.0336</v>
      </c>
      <c r="S34" s="64">
        <v>134.93469999999999</v>
      </c>
      <c r="T34" s="65">
        <v>0.16067079407858462</v>
      </c>
      <c r="U34" s="66">
        <v>1.9837271239265246</v>
      </c>
      <c r="V34" s="25">
        <v>15.774737302332188</v>
      </c>
      <c r="W34" s="67">
        <v>29.25417200982363</v>
      </c>
    </row>
    <row r="35" spans="1:23" ht="15" customHeight="1" x14ac:dyDescent="0.25">
      <c r="A35" s="541" t="s">
        <v>24</v>
      </c>
      <c r="B35" s="86"/>
      <c r="C35" s="48">
        <v>0.26129999999999998</v>
      </c>
      <c r="D35" s="533">
        <v>0.26169999999999999</v>
      </c>
      <c r="E35" s="48">
        <v>0.57040000000000002</v>
      </c>
      <c r="F35" s="48">
        <v>1.6006</v>
      </c>
      <c r="G35" s="48">
        <v>3.0501</v>
      </c>
      <c r="H35" s="68">
        <v>5.6837999999999997</v>
      </c>
      <c r="I35" s="87">
        <v>9.1768183539452895E-3</v>
      </c>
      <c r="J35" s="88">
        <v>8.9114176115312402E-2</v>
      </c>
      <c r="K35" s="542">
        <v>13.684553663700139</v>
      </c>
      <c r="M35" s="543" t="s">
        <v>24</v>
      </c>
      <c r="N35" s="72">
        <v>0.35680000000000001</v>
      </c>
      <c r="O35" s="72">
        <v>0.76900000000000002</v>
      </c>
      <c r="P35" s="72">
        <v>2.6873</v>
      </c>
      <c r="Q35" s="73">
        <v>0.85350000000000004</v>
      </c>
      <c r="R35" s="73">
        <v>2.1545000000000001</v>
      </c>
      <c r="S35" s="73">
        <v>8.0302000000000007</v>
      </c>
      <c r="T35" s="74">
        <v>4.4985010046507158E-2</v>
      </c>
      <c r="U35" s="75">
        <v>0.11805507071609291</v>
      </c>
      <c r="V35" s="76">
        <v>10.191057559328499</v>
      </c>
      <c r="W35" s="77">
        <v>15.333403946468138</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7065.2790000000005</v>
      </c>
      <c r="C40" s="120">
        <v>15028.6903</v>
      </c>
      <c r="D40" s="120">
        <v>15136.715099999999</v>
      </c>
      <c r="E40" s="120">
        <v>16464.367300000002</v>
      </c>
      <c r="F40" s="120">
        <v>17281.6852</v>
      </c>
      <c r="G40" s="120">
        <v>17830.102500000001</v>
      </c>
      <c r="H40" s="128">
        <v>18223.3334</v>
      </c>
      <c r="I40" s="129">
        <v>99.999999339354687</v>
      </c>
      <c r="J40" s="130">
        <v>100</v>
      </c>
      <c r="K40" s="537">
        <v>0.77624550003612125</v>
      </c>
      <c r="M40" s="137" t="s">
        <v>36</v>
      </c>
      <c r="N40" s="138">
        <v>17642.9022</v>
      </c>
      <c r="O40" s="138">
        <v>19409.137699999999</v>
      </c>
      <c r="P40" s="138">
        <v>22567.488600000001</v>
      </c>
      <c r="Q40" s="138">
        <v>14174.5533</v>
      </c>
      <c r="R40" s="138">
        <v>12345.618399999999</v>
      </c>
      <c r="S40" s="138">
        <v>8504.6368999999995</v>
      </c>
      <c r="T40" s="139">
        <v>100</v>
      </c>
      <c r="U40" s="139">
        <v>100</v>
      </c>
      <c r="V40" s="140">
        <v>1.6780362198769216</v>
      </c>
      <c r="W40" s="538">
        <v>-2.3735106211993706</v>
      </c>
    </row>
    <row r="41" spans="1:23" ht="15" customHeight="1" x14ac:dyDescent="0.25">
      <c r="A41" s="15" t="s">
        <v>0</v>
      </c>
      <c r="B41" s="16">
        <v>4189.5172000000002</v>
      </c>
      <c r="C41" s="16">
        <v>10524.3928</v>
      </c>
      <c r="D41" s="527">
        <v>10516.979300000001</v>
      </c>
      <c r="E41" s="16">
        <v>10919.248100000001</v>
      </c>
      <c r="F41" s="16">
        <v>11210.2441</v>
      </c>
      <c r="G41" s="16">
        <v>11350.508400000001</v>
      </c>
      <c r="H41" s="61">
        <v>11404.5695</v>
      </c>
      <c r="I41" s="62">
        <v>69.479931613431773</v>
      </c>
      <c r="J41" s="63">
        <v>62.582235915192108</v>
      </c>
      <c r="K41" s="539">
        <v>0.33816666905133186</v>
      </c>
      <c r="M41" s="15" t="s">
        <v>0</v>
      </c>
      <c r="N41" s="21">
        <v>11913.6369</v>
      </c>
      <c r="O41" s="21">
        <v>13030.916800000001</v>
      </c>
      <c r="P41" s="21">
        <v>15105.834199999999</v>
      </c>
      <c r="Q41" s="64">
        <v>8852.2955000000002</v>
      </c>
      <c r="R41" s="64">
        <v>6823.1743999999999</v>
      </c>
      <c r="S41" s="64">
        <v>3341.0428999999999</v>
      </c>
      <c r="T41" s="65">
        <v>66.936266005247916</v>
      </c>
      <c r="U41" s="66">
        <v>39.284956421831488</v>
      </c>
      <c r="V41" s="25">
        <v>1.5201468434257848</v>
      </c>
      <c r="W41" s="67">
        <v>-4.6656024684811115</v>
      </c>
    </row>
    <row r="42" spans="1:23" ht="15" customHeight="1" x14ac:dyDescent="0.25">
      <c r="A42" s="15" t="s">
        <v>1</v>
      </c>
      <c r="B42" s="16">
        <v>2336.8290999999999</v>
      </c>
      <c r="C42" s="16">
        <v>3226.4203000000002</v>
      </c>
      <c r="D42" s="527">
        <v>3274.7271999999998</v>
      </c>
      <c r="E42" s="16">
        <v>3738.5500999999999</v>
      </c>
      <c r="F42" s="16">
        <v>3959.3227000000002</v>
      </c>
      <c r="G42" s="16">
        <v>4074.4755</v>
      </c>
      <c r="H42" s="61">
        <v>4163.7879999999996</v>
      </c>
      <c r="I42" s="62">
        <v>21.634332009063183</v>
      </c>
      <c r="J42" s="63">
        <v>22.848662802821792</v>
      </c>
      <c r="K42" s="539">
        <v>1.0058191500196711</v>
      </c>
      <c r="M42" s="15" t="s">
        <v>1</v>
      </c>
      <c r="N42" s="21">
        <v>3926.0761000000002</v>
      </c>
      <c r="O42" s="21">
        <v>4286.3278</v>
      </c>
      <c r="P42" s="21">
        <v>4773.9008000000003</v>
      </c>
      <c r="Q42" s="64">
        <v>3477.5942</v>
      </c>
      <c r="R42" s="64">
        <v>3349.1453999999999</v>
      </c>
      <c r="S42" s="64">
        <v>2730.4216999999999</v>
      </c>
      <c r="T42" s="65">
        <v>21.153885949010739</v>
      </c>
      <c r="U42" s="66">
        <v>32.105094339771284</v>
      </c>
      <c r="V42" s="25">
        <v>1.5829360232723744</v>
      </c>
      <c r="W42" s="67">
        <v>-0.75454929935514503</v>
      </c>
    </row>
    <row r="43" spans="1:23" s="110" customFormat="1" ht="15" customHeight="1" x14ac:dyDescent="0.25">
      <c r="A43" s="47" t="s">
        <v>2</v>
      </c>
      <c r="B43" s="48">
        <v>538.93269999999995</v>
      </c>
      <c r="C43" s="48">
        <v>1277.8773000000001</v>
      </c>
      <c r="D43" s="533">
        <v>1345.0084999999999</v>
      </c>
      <c r="E43" s="48">
        <v>1806.5690999999999</v>
      </c>
      <c r="F43" s="48">
        <v>2112.1183999999998</v>
      </c>
      <c r="G43" s="48">
        <v>2405.1185999999998</v>
      </c>
      <c r="H43" s="68">
        <v>2654.9758999999999</v>
      </c>
      <c r="I43" s="69">
        <v>8.8857357168597293</v>
      </c>
      <c r="J43" s="70">
        <v>14.569101281986093</v>
      </c>
      <c r="K43" s="542">
        <v>2.8740050856149724</v>
      </c>
      <c r="M43" s="15" t="s">
        <v>2</v>
      </c>
      <c r="N43" s="21">
        <v>1803.1892</v>
      </c>
      <c r="O43" s="21">
        <v>2091.8930999999998</v>
      </c>
      <c r="P43" s="21">
        <v>2687.7536</v>
      </c>
      <c r="Q43" s="64">
        <v>1844.6636000000001</v>
      </c>
      <c r="R43" s="64">
        <v>2173.2986000000001</v>
      </c>
      <c r="S43" s="64">
        <v>2433.1723000000002</v>
      </c>
      <c r="T43" s="65">
        <v>11.90984804574134</v>
      </c>
      <c r="U43" s="66">
        <v>28.609949238397235</v>
      </c>
      <c r="V43" s="25">
        <v>2.9266136151638644</v>
      </c>
      <c r="W43" s="67">
        <v>2.500738191893781</v>
      </c>
    </row>
    <row r="44" spans="1:23" ht="15" customHeight="1" x14ac:dyDescent="0.25">
      <c r="A44" s="132" t="s">
        <v>16</v>
      </c>
      <c r="B44" s="133">
        <v>3114.6093999999998</v>
      </c>
      <c r="C44" s="133">
        <v>7283.6741000000002</v>
      </c>
      <c r="D44" s="133">
        <v>7370.9166999999998</v>
      </c>
      <c r="E44" s="133">
        <v>7777.3125</v>
      </c>
      <c r="F44" s="133">
        <v>8139.8986999999997</v>
      </c>
      <c r="G44" s="133">
        <v>8365.1731</v>
      </c>
      <c r="H44" s="134">
        <v>8511.7785999999996</v>
      </c>
      <c r="I44" s="135">
        <v>100</v>
      </c>
      <c r="J44" s="136">
        <v>100.00000000000001</v>
      </c>
      <c r="K44" s="545">
        <v>0.60142149040218751</v>
      </c>
      <c r="M44" s="137" t="s">
        <v>16</v>
      </c>
      <c r="N44" s="138">
        <v>8604.2029999999995</v>
      </c>
      <c r="O44" s="138">
        <v>9660.8827000000001</v>
      </c>
      <c r="P44" s="138">
        <v>11710.897499999999</v>
      </c>
      <c r="Q44" s="138">
        <v>6065.7698</v>
      </c>
      <c r="R44" s="138">
        <v>4557.2318999999998</v>
      </c>
      <c r="S44" s="138">
        <v>1979.6705999999999</v>
      </c>
      <c r="T44" s="139">
        <v>99.999999146094481</v>
      </c>
      <c r="U44" s="139">
        <v>100</v>
      </c>
      <c r="V44" s="140">
        <v>1.9478007612569126</v>
      </c>
      <c r="W44" s="530">
        <v>-5.3302327046232056</v>
      </c>
    </row>
    <row r="45" spans="1:23" ht="15" customHeight="1" x14ac:dyDescent="0.25">
      <c r="A45" s="15" t="s">
        <v>0</v>
      </c>
      <c r="B45" s="16">
        <v>2498.9892</v>
      </c>
      <c r="C45" s="16">
        <v>6471.915</v>
      </c>
      <c r="D45" s="527">
        <v>6532.5680000000002</v>
      </c>
      <c r="E45" s="16">
        <v>6874.7915000000003</v>
      </c>
      <c r="F45" s="16">
        <v>7134.2942999999996</v>
      </c>
      <c r="G45" s="16">
        <v>7270.9687999999996</v>
      </c>
      <c r="H45" s="61">
        <v>7346.3316999999997</v>
      </c>
      <c r="I45" s="62">
        <v>88.62626272794536</v>
      </c>
      <c r="J45" s="63">
        <v>86.307833476777702</v>
      </c>
      <c r="K45" s="539">
        <v>0.49036911136446371</v>
      </c>
      <c r="M45" s="15" t="s">
        <v>0</v>
      </c>
      <c r="N45" s="21">
        <v>7701.4012000000002</v>
      </c>
      <c r="O45" s="21">
        <v>8671.9817000000003</v>
      </c>
      <c r="P45" s="21">
        <v>10544.098</v>
      </c>
      <c r="Q45" s="64">
        <v>5140.4170999999997</v>
      </c>
      <c r="R45" s="64">
        <v>3499.4115999999999</v>
      </c>
      <c r="S45" s="64">
        <v>924.60469999999998</v>
      </c>
      <c r="T45" s="65">
        <v>90.036634681500715</v>
      </c>
      <c r="U45" s="66">
        <v>46.704977080530469</v>
      </c>
      <c r="V45" s="25">
        <v>2.0148892154683962</v>
      </c>
      <c r="W45" s="67">
        <v>-7.8236147037359487</v>
      </c>
    </row>
    <row r="46" spans="1:23" ht="15" customHeight="1" x14ac:dyDescent="0.25">
      <c r="A46" s="15" t="s">
        <v>1</v>
      </c>
      <c r="B46" s="16">
        <v>331.35070000000002</v>
      </c>
      <c r="C46" s="16">
        <v>200.73009999999999</v>
      </c>
      <c r="D46" s="527">
        <v>195.68610000000001</v>
      </c>
      <c r="E46" s="16">
        <v>137.4709</v>
      </c>
      <c r="F46" s="16">
        <v>128.49680000000001</v>
      </c>
      <c r="G46" s="16">
        <v>105.9918</v>
      </c>
      <c r="H46" s="61">
        <v>85.877600000000001</v>
      </c>
      <c r="I46" s="62">
        <v>2.6548407472845272</v>
      </c>
      <c r="J46" s="63">
        <v>1.008926618462562</v>
      </c>
      <c r="K46" s="539">
        <v>-3.3734077687932018</v>
      </c>
      <c r="M46" s="15" t="s">
        <v>1</v>
      </c>
      <c r="N46" s="21">
        <v>138.98750000000001</v>
      </c>
      <c r="O46" s="21">
        <v>130.3964</v>
      </c>
      <c r="P46" s="21">
        <v>89.448499999999996</v>
      </c>
      <c r="Q46" s="64">
        <v>128.79130000000001</v>
      </c>
      <c r="R46" s="64">
        <v>114.6784</v>
      </c>
      <c r="S46" s="64">
        <v>76.807900000000004</v>
      </c>
      <c r="T46" s="65">
        <v>0.76380567757509621</v>
      </c>
      <c r="U46" s="66">
        <v>3.8798323317020524</v>
      </c>
      <c r="V46" s="25">
        <v>-3.2092447780665445</v>
      </c>
      <c r="W46" s="67">
        <v>-3.8217406099133711</v>
      </c>
    </row>
    <row r="47" spans="1:23" ht="15" customHeight="1" x14ac:dyDescent="0.25">
      <c r="A47" s="15" t="s">
        <v>2</v>
      </c>
      <c r="B47" s="16">
        <v>284.26949999999999</v>
      </c>
      <c r="C47" s="16">
        <v>611.029</v>
      </c>
      <c r="D47" s="527">
        <v>642.6626</v>
      </c>
      <c r="E47" s="16">
        <v>765.05010000000004</v>
      </c>
      <c r="F47" s="16">
        <v>877.10760000000005</v>
      </c>
      <c r="G47" s="16">
        <v>988.21249999999998</v>
      </c>
      <c r="H47" s="61">
        <v>1079.5693000000001</v>
      </c>
      <c r="I47" s="62">
        <v>8.7188965247701145</v>
      </c>
      <c r="J47" s="63">
        <v>12.683239904759743</v>
      </c>
      <c r="K47" s="539">
        <v>2.1847638944314518</v>
      </c>
      <c r="M47" s="15" t="s">
        <v>2</v>
      </c>
      <c r="N47" s="21">
        <v>763.8143</v>
      </c>
      <c r="O47" s="21">
        <v>858.50459999999998</v>
      </c>
      <c r="P47" s="21">
        <v>1077.3508999999999</v>
      </c>
      <c r="Q47" s="64">
        <v>796.56140000000005</v>
      </c>
      <c r="R47" s="64">
        <v>943.14189999999996</v>
      </c>
      <c r="S47" s="64">
        <v>978.25800000000004</v>
      </c>
      <c r="T47" s="65">
        <v>9.1995587870186721</v>
      </c>
      <c r="U47" s="66">
        <v>49.415190587767484</v>
      </c>
      <c r="V47" s="25">
        <v>2.176006150947507</v>
      </c>
      <c r="W47" s="67">
        <v>1.7660534319649202</v>
      </c>
    </row>
    <row r="48" spans="1:23" ht="15" customHeight="1" x14ac:dyDescent="0.25">
      <c r="A48" s="132" t="s">
        <v>19</v>
      </c>
      <c r="B48" s="133">
        <v>3604.1469999999999</v>
      </c>
      <c r="C48" s="133">
        <v>7151.7887000000001</v>
      </c>
      <c r="D48" s="133">
        <v>7168.7174999999997</v>
      </c>
      <c r="E48" s="133">
        <v>8111.6274000000003</v>
      </c>
      <c r="F48" s="133">
        <v>8572.6267000000007</v>
      </c>
      <c r="G48" s="133">
        <v>8901.6380000000008</v>
      </c>
      <c r="H48" s="134">
        <v>9154.3245999999999</v>
      </c>
      <c r="I48" s="135">
        <v>100.00000139494965</v>
      </c>
      <c r="J48" s="136">
        <v>100</v>
      </c>
      <c r="K48" s="545">
        <v>1.0239553806210777</v>
      </c>
      <c r="M48" s="137" t="s">
        <v>19</v>
      </c>
      <c r="N48" s="138">
        <v>8439.2603999999992</v>
      </c>
      <c r="O48" s="138">
        <v>9139.1237000000001</v>
      </c>
      <c r="P48" s="138">
        <v>10222.531199999999</v>
      </c>
      <c r="Q48" s="138">
        <v>7586.9436999999998</v>
      </c>
      <c r="R48" s="138">
        <v>7326.2701999999999</v>
      </c>
      <c r="S48" s="138">
        <v>6166.1228000000001</v>
      </c>
      <c r="T48" s="139">
        <v>100.00000000000001</v>
      </c>
      <c r="U48" s="139">
        <v>100</v>
      </c>
      <c r="V48" s="140">
        <v>1.4895999850588204</v>
      </c>
      <c r="W48" s="530">
        <v>-0.62576937094596108</v>
      </c>
    </row>
    <row r="49" spans="1:23" ht="15" customHeight="1" x14ac:dyDescent="0.25">
      <c r="A49" s="15" t="s">
        <v>0</v>
      </c>
      <c r="B49" s="16">
        <v>1569.6442999999999</v>
      </c>
      <c r="C49" s="16">
        <v>3787.1848</v>
      </c>
      <c r="D49" s="527">
        <v>3723.2519000000002</v>
      </c>
      <c r="E49" s="16">
        <v>3803.7262000000001</v>
      </c>
      <c r="F49" s="16">
        <v>3846.6379999999999</v>
      </c>
      <c r="G49" s="16">
        <v>3863.8168000000001</v>
      </c>
      <c r="H49" s="61">
        <v>3857.1552999999999</v>
      </c>
      <c r="I49" s="62">
        <v>51.937489516081506</v>
      </c>
      <c r="J49" s="63">
        <v>42.134788403723419</v>
      </c>
      <c r="K49" s="539">
        <v>0.14732712735057163</v>
      </c>
      <c r="M49" s="15" t="s">
        <v>0</v>
      </c>
      <c r="N49" s="21">
        <v>3961.9186</v>
      </c>
      <c r="O49" s="21">
        <v>4113.8352000000004</v>
      </c>
      <c r="P49" s="21">
        <v>4330.9250000000002</v>
      </c>
      <c r="Q49" s="64">
        <v>3497.3490999999999</v>
      </c>
      <c r="R49" s="64">
        <v>3147.4964</v>
      </c>
      <c r="S49" s="64">
        <v>2302.8301999999999</v>
      </c>
      <c r="T49" s="65">
        <v>42.36646399279271</v>
      </c>
      <c r="U49" s="66">
        <v>37.346486190641549</v>
      </c>
      <c r="V49" s="25">
        <v>0.63192029450465093</v>
      </c>
      <c r="W49" s="67">
        <v>-1.9820055043263562</v>
      </c>
    </row>
    <row r="50" spans="1:23" ht="15" customHeight="1" x14ac:dyDescent="0.25">
      <c r="A50" s="15" t="s">
        <v>1</v>
      </c>
      <c r="B50" s="16">
        <v>1857.4452000000001</v>
      </c>
      <c r="C50" s="16">
        <v>2827.6210999999998</v>
      </c>
      <c r="D50" s="527">
        <v>2874.1158</v>
      </c>
      <c r="E50" s="16">
        <v>3404.7921000000001</v>
      </c>
      <c r="F50" s="16">
        <v>3637.6279</v>
      </c>
      <c r="G50" s="16">
        <v>3776.0484999999999</v>
      </c>
      <c r="H50" s="61">
        <v>3883.9933999999998</v>
      </c>
      <c r="I50" s="62">
        <v>40.092468422699042</v>
      </c>
      <c r="J50" s="63">
        <v>42.427962408062299</v>
      </c>
      <c r="K50" s="539">
        <v>1.2625654492803173</v>
      </c>
      <c r="M50" s="15" t="s">
        <v>1</v>
      </c>
      <c r="N50" s="21">
        <v>3581.6115</v>
      </c>
      <c r="O50" s="21">
        <v>3947.8148000000001</v>
      </c>
      <c r="P50" s="21">
        <v>4463.9574000000002</v>
      </c>
      <c r="Q50" s="64">
        <v>3170.8854999999999</v>
      </c>
      <c r="R50" s="64">
        <v>3077.6711</v>
      </c>
      <c r="S50" s="64">
        <v>2531.1421</v>
      </c>
      <c r="T50" s="65">
        <v>43.667828570677294</v>
      </c>
      <c r="U50" s="66">
        <v>41.049167882287392</v>
      </c>
      <c r="V50" s="25">
        <v>1.851475318411433</v>
      </c>
      <c r="W50" s="67">
        <v>-0.52807763890355686</v>
      </c>
    </row>
    <row r="51" spans="1:23" ht="15" customHeight="1" x14ac:dyDescent="0.25">
      <c r="A51" s="90" t="s">
        <v>28</v>
      </c>
      <c r="B51" s="43">
        <v>1022.845</v>
      </c>
      <c r="C51" s="43">
        <v>1890.4490000000001</v>
      </c>
      <c r="D51" s="532">
        <v>1917.6401000000001</v>
      </c>
      <c r="E51" s="43">
        <v>2394.6781000000001</v>
      </c>
      <c r="F51" s="43">
        <v>2625.5821999999998</v>
      </c>
      <c r="G51" s="43">
        <v>2773.9178000000002</v>
      </c>
      <c r="H51" s="91">
        <v>2897.3332</v>
      </c>
      <c r="I51" s="92">
        <v>26.750113949949906</v>
      </c>
      <c r="J51" s="93">
        <v>31.649884907948316</v>
      </c>
      <c r="K51" s="546">
        <v>1.7344338317041519</v>
      </c>
      <c r="M51" s="90" t="s">
        <v>28</v>
      </c>
      <c r="N51" s="36">
        <v>2521.8467999999998</v>
      </c>
      <c r="O51" s="36">
        <v>2861.6451999999999</v>
      </c>
      <c r="P51" s="36">
        <v>3374.0432999999998</v>
      </c>
      <c r="Q51" s="94">
        <v>2201.1307000000002</v>
      </c>
      <c r="R51" s="94">
        <v>2142.8636999999999</v>
      </c>
      <c r="S51" s="94">
        <v>1732.7436</v>
      </c>
      <c r="T51" s="95">
        <v>33.005947685442131</v>
      </c>
      <c r="U51" s="96">
        <v>28.101023223215734</v>
      </c>
      <c r="V51" s="40">
        <v>2.3821663026922346</v>
      </c>
      <c r="W51" s="97">
        <v>-0.42156419300929393</v>
      </c>
    </row>
    <row r="52" spans="1:23" ht="12.75" customHeight="1" x14ac:dyDescent="0.25">
      <c r="A52" s="47" t="s">
        <v>2</v>
      </c>
      <c r="B52" s="48">
        <v>177.0574</v>
      </c>
      <c r="C52" s="48">
        <v>536.9828</v>
      </c>
      <c r="D52" s="533">
        <v>571.34990000000005</v>
      </c>
      <c r="E52" s="48">
        <v>903.10910000000001</v>
      </c>
      <c r="F52" s="48">
        <v>1088.3607999999999</v>
      </c>
      <c r="G52" s="48">
        <v>1261.7728</v>
      </c>
      <c r="H52" s="68">
        <v>1413.1759</v>
      </c>
      <c r="I52" s="69">
        <v>7.9700434561691136</v>
      </c>
      <c r="J52" s="70">
        <v>15.437249188214277</v>
      </c>
      <c r="K52" s="542">
        <v>3.8453974321697393</v>
      </c>
      <c r="M52" s="71" t="s">
        <v>2</v>
      </c>
      <c r="N52" s="72">
        <v>895.73030000000006</v>
      </c>
      <c r="O52" s="72">
        <v>1077.4737</v>
      </c>
      <c r="P52" s="72">
        <v>1427.6487999999999</v>
      </c>
      <c r="Q52" s="73">
        <v>918.70910000000003</v>
      </c>
      <c r="R52" s="73">
        <v>1101.1025999999999</v>
      </c>
      <c r="S52" s="73">
        <v>1332.1505</v>
      </c>
      <c r="T52" s="74">
        <v>13.965707436530007</v>
      </c>
      <c r="U52" s="75">
        <v>21.604345927071058</v>
      </c>
      <c r="V52" s="76">
        <v>3.8894948423511044</v>
      </c>
      <c r="W52" s="77">
        <v>3.5902300053232361</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D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9">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51</v>
      </c>
      <c r="B1" s="522"/>
      <c r="C1" s="522"/>
      <c r="D1" s="522"/>
      <c r="E1" s="522"/>
      <c r="F1" s="522"/>
      <c r="G1" s="522"/>
      <c r="H1" s="522"/>
      <c r="I1" s="522"/>
      <c r="J1" s="522"/>
      <c r="K1" s="522"/>
      <c r="M1" s="522" t="s">
        <v>152</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1143.2732000000001</v>
      </c>
      <c r="C6" s="120">
        <v>2990.4854999999998</v>
      </c>
      <c r="D6" s="120">
        <v>3005.9947999999999</v>
      </c>
      <c r="E6" s="120">
        <v>3438.6622000000002</v>
      </c>
      <c r="F6" s="120">
        <v>3631.172</v>
      </c>
      <c r="G6" s="120">
        <v>3742.1815000000001</v>
      </c>
      <c r="H6" s="120">
        <v>3797.4</v>
      </c>
      <c r="I6" s="121">
        <v>100</v>
      </c>
      <c r="J6" s="122">
        <v>99.999997366619255</v>
      </c>
      <c r="K6" s="123">
        <v>0.97854028552337713</v>
      </c>
      <c r="M6" s="141" t="s">
        <v>18</v>
      </c>
      <c r="N6" s="142">
        <v>3616.6288</v>
      </c>
      <c r="O6" s="142">
        <v>3940.7114000000001</v>
      </c>
      <c r="P6" s="142">
        <v>4408.3666999999996</v>
      </c>
      <c r="Q6" s="142">
        <v>3146.3688000000002</v>
      </c>
      <c r="R6" s="142">
        <v>3142.0099</v>
      </c>
      <c r="S6" s="142">
        <v>3020.5293000000001</v>
      </c>
      <c r="T6" s="143">
        <v>100</v>
      </c>
      <c r="U6" s="143">
        <v>100</v>
      </c>
      <c r="V6" s="144">
        <v>1.6080000000000001</v>
      </c>
      <c r="W6" s="144">
        <v>0.02</v>
      </c>
    </row>
    <row r="7" spans="1:27" ht="15" customHeight="1" x14ac:dyDescent="0.25">
      <c r="A7" s="15" t="s">
        <v>0</v>
      </c>
      <c r="B7" s="16">
        <v>668.45339999999999</v>
      </c>
      <c r="C7" s="16">
        <v>1992.241</v>
      </c>
      <c r="D7" s="526">
        <v>1956.8849</v>
      </c>
      <c r="E7" s="16">
        <v>1908.0695000000001</v>
      </c>
      <c r="F7" s="16">
        <v>1873.3531</v>
      </c>
      <c r="G7" s="16">
        <v>1803.2056</v>
      </c>
      <c r="H7" s="16">
        <v>1705.9929</v>
      </c>
      <c r="I7" s="17">
        <v>65.099410684276634</v>
      </c>
      <c r="J7" s="18">
        <v>44.925288355190389</v>
      </c>
      <c r="K7" s="19">
        <v>-0.57006304268819585</v>
      </c>
      <c r="M7" s="20" t="s">
        <v>0</v>
      </c>
      <c r="N7" s="21">
        <v>2077.4722999999999</v>
      </c>
      <c r="O7" s="21">
        <v>2176.4007000000001</v>
      </c>
      <c r="P7" s="21">
        <v>2299.9367000000002</v>
      </c>
      <c r="Q7" s="22">
        <v>1599.2301</v>
      </c>
      <c r="R7" s="22">
        <v>1304.9716000000001</v>
      </c>
      <c r="S7" s="22">
        <v>833.19600000000003</v>
      </c>
      <c r="T7" s="23">
        <v>52.172082236262249</v>
      </c>
      <c r="U7" s="24">
        <v>27.584436939578765</v>
      </c>
      <c r="V7" s="25">
        <v>0.67500000000000004</v>
      </c>
      <c r="W7" s="26">
        <v>-3.4950000000000001</v>
      </c>
    </row>
    <row r="8" spans="1:27" ht="15" customHeight="1" x14ac:dyDescent="0.25">
      <c r="A8" s="15" t="s">
        <v>1</v>
      </c>
      <c r="B8" s="16">
        <v>227.38659999999999</v>
      </c>
      <c r="C8" s="16">
        <v>538.18079999999998</v>
      </c>
      <c r="D8" s="527">
        <v>552.04</v>
      </c>
      <c r="E8" s="16">
        <v>675.72090000000003</v>
      </c>
      <c r="F8" s="16">
        <v>711.40639999999996</v>
      </c>
      <c r="G8" s="16">
        <v>715.84690000000001</v>
      </c>
      <c r="H8" s="16">
        <v>716.35249999999996</v>
      </c>
      <c r="I8" s="17">
        <v>18.364635893581717</v>
      </c>
      <c r="J8" s="18">
        <v>18.864288723863694</v>
      </c>
      <c r="K8" s="19">
        <v>1.0915471123998488</v>
      </c>
      <c r="M8" s="20" t="s">
        <v>1</v>
      </c>
      <c r="N8" s="21">
        <v>720.2962</v>
      </c>
      <c r="O8" s="21">
        <v>784.81979999999999</v>
      </c>
      <c r="P8" s="21">
        <v>839.87289999999996</v>
      </c>
      <c r="Q8" s="22">
        <v>632.90679999999998</v>
      </c>
      <c r="R8" s="22">
        <v>605.63310000000001</v>
      </c>
      <c r="S8" s="22">
        <v>482.31240000000003</v>
      </c>
      <c r="T8" s="23">
        <v>19.051793037090132</v>
      </c>
      <c r="U8" s="24">
        <v>15.967810674771471</v>
      </c>
      <c r="V8" s="25">
        <v>1.764</v>
      </c>
      <c r="W8" s="26">
        <v>-0.56100000000000005</v>
      </c>
    </row>
    <row r="9" spans="1:27" ht="15" customHeight="1" x14ac:dyDescent="0.25">
      <c r="A9" s="15" t="s">
        <v>2</v>
      </c>
      <c r="B9" s="16">
        <v>23.2011</v>
      </c>
      <c r="C9" s="16">
        <v>159.86089999999999</v>
      </c>
      <c r="D9" s="527">
        <v>172.43539999999999</v>
      </c>
      <c r="E9" s="16">
        <v>309.48630000000003</v>
      </c>
      <c r="F9" s="16">
        <v>374.20119999999997</v>
      </c>
      <c r="G9" s="16">
        <v>427.83080000000001</v>
      </c>
      <c r="H9" s="16">
        <v>468.50740000000002</v>
      </c>
      <c r="I9" s="17">
        <v>5.7363838420478963</v>
      </c>
      <c r="J9" s="18">
        <v>12.337583609838312</v>
      </c>
      <c r="K9" s="19">
        <v>4.2526455097439797</v>
      </c>
      <c r="M9" s="20" t="s">
        <v>2</v>
      </c>
      <c r="N9" s="21">
        <v>308.24349999999998</v>
      </c>
      <c r="O9" s="21">
        <v>377.78179999999998</v>
      </c>
      <c r="P9" s="21">
        <v>501.55059999999997</v>
      </c>
      <c r="Q9" s="22">
        <v>310.95310000000001</v>
      </c>
      <c r="R9" s="22">
        <v>395.24529999999999</v>
      </c>
      <c r="S9" s="22">
        <v>515.52549999999997</v>
      </c>
      <c r="T9" s="23">
        <v>11.377243186234939</v>
      </c>
      <c r="U9" s="24">
        <v>17.06738948038014</v>
      </c>
      <c r="V9" s="25">
        <v>4.5490000000000004</v>
      </c>
      <c r="W9" s="26">
        <v>4.6689999999999996</v>
      </c>
    </row>
    <row r="10" spans="1:27" ht="15" customHeight="1" x14ac:dyDescent="0.25">
      <c r="A10" s="15" t="s">
        <v>3</v>
      </c>
      <c r="B10" s="16">
        <v>4.3617999999999997</v>
      </c>
      <c r="C10" s="16">
        <v>44.508600000000001</v>
      </c>
      <c r="D10" s="527">
        <v>55.591299999999997</v>
      </c>
      <c r="E10" s="16">
        <v>165.56100000000001</v>
      </c>
      <c r="F10" s="16">
        <v>217.63399999999999</v>
      </c>
      <c r="G10" s="16">
        <v>261.13600000000002</v>
      </c>
      <c r="H10" s="16">
        <v>287.24799999999999</v>
      </c>
      <c r="I10" s="17">
        <v>1.8493478431832282</v>
      </c>
      <c r="J10" s="18">
        <v>7.5643334913361766</v>
      </c>
      <c r="K10" s="19">
        <v>7.0825630618523316</v>
      </c>
      <c r="M10" s="20" t="s">
        <v>3</v>
      </c>
      <c r="N10" s="21">
        <v>159.786</v>
      </c>
      <c r="O10" s="21">
        <v>204.327</v>
      </c>
      <c r="P10" s="21">
        <v>266.79000000000002</v>
      </c>
      <c r="Q10" s="22">
        <v>188.71</v>
      </c>
      <c r="R10" s="22">
        <v>287.71499999999997</v>
      </c>
      <c r="S10" s="22">
        <v>395.31099999999998</v>
      </c>
      <c r="T10" s="23">
        <v>6.0519012631140701</v>
      </c>
      <c r="U10" s="24">
        <v>13.087474437013405</v>
      </c>
      <c r="V10" s="25">
        <v>6.7530000000000001</v>
      </c>
      <c r="W10" s="26">
        <v>8.5169999999999995</v>
      </c>
    </row>
    <row r="11" spans="1:27" ht="15" customHeight="1" x14ac:dyDescent="0.25">
      <c r="A11" s="15" t="s">
        <v>4</v>
      </c>
      <c r="B11" s="16">
        <v>19.127600000000001</v>
      </c>
      <c r="C11" s="16">
        <v>95.844399999999993</v>
      </c>
      <c r="D11" s="527">
        <v>102.458</v>
      </c>
      <c r="E11" s="16">
        <v>107.566</v>
      </c>
      <c r="F11" s="16">
        <v>116.88</v>
      </c>
      <c r="G11" s="16">
        <v>124.502</v>
      </c>
      <c r="H11" s="16">
        <v>130.11199999999999</v>
      </c>
      <c r="I11" s="17">
        <v>3.4084556633298235</v>
      </c>
      <c r="J11" s="18">
        <v>3.4263443408648024</v>
      </c>
      <c r="K11" s="19">
        <v>1.0005669441417675</v>
      </c>
      <c r="M11" s="20" t="s">
        <v>4</v>
      </c>
      <c r="N11" s="21">
        <v>106.687</v>
      </c>
      <c r="O11" s="21">
        <v>113.759</v>
      </c>
      <c r="P11" s="21">
        <v>126.31699999999999</v>
      </c>
      <c r="Q11" s="22">
        <v>114.18600000000001</v>
      </c>
      <c r="R11" s="22">
        <v>125.062</v>
      </c>
      <c r="S11" s="22">
        <v>140.19399999999999</v>
      </c>
      <c r="T11" s="23">
        <v>2.865392300508939</v>
      </c>
      <c r="U11" s="24">
        <v>4.6413719608679171</v>
      </c>
      <c r="V11" s="25">
        <v>0.876</v>
      </c>
      <c r="W11" s="26">
        <v>1.3149999999999999</v>
      </c>
    </row>
    <row r="12" spans="1:27" s="107" customFormat="1" ht="15" customHeight="1" x14ac:dyDescent="0.25">
      <c r="A12" s="15" t="s">
        <v>32</v>
      </c>
      <c r="B12" s="16">
        <v>198.191</v>
      </c>
      <c r="C12" s="16">
        <v>113.6164</v>
      </c>
      <c r="D12" s="527">
        <v>111.7272</v>
      </c>
      <c r="E12" s="16">
        <v>131.0307</v>
      </c>
      <c r="F12" s="16">
        <v>149.07210000000001</v>
      </c>
      <c r="G12" s="16">
        <v>169.44300000000001</v>
      </c>
      <c r="H12" s="16">
        <v>191.85220000000001</v>
      </c>
      <c r="I12" s="17">
        <v>3.7168128168418657</v>
      </c>
      <c r="J12" s="18">
        <v>5.0521988729130465</v>
      </c>
      <c r="K12" s="19">
        <v>2.2783377574565611</v>
      </c>
      <c r="M12" s="20" t="s">
        <v>32</v>
      </c>
      <c r="N12" s="21">
        <v>124.14279999999999</v>
      </c>
      <c r="O12" s="21">
        <v>135.73949999999999</v>
      </c>
      <c r="P12" s="21">
        <v>165.69880000000001</v>
      </c>
      <c r="Q12" s="22">
        <v>114.4736</v>
      </c>
      <c r="R12" s="22">
        <v>150.70099999999999</v>
      </c>
      <c r="S12" s="22">
        <v>218.2525</v>
      </c>
      <c r="T12" s="23">
        <v>3.7587344991059846</v>
      </c>
      <c r="U12" s="24">
        <v>7.2256375728585054</v>
      </c>
      <c r="V12" s="25">
        <v>1.6559999999999999</v>
      </c>
      <c r="W12" s="26">
        <v>2.8290000000000002</v>
      </c>
      <c r="AA12" s="114"/>
    </row>
    <row r="13" spans="1:27" s="110" customFormat="1" ht="15" customHeight="1" x14ac:dyDescent="0.25">
      <c r="A13" s="27" t="s">
        <v>5</v>
      </c>
      <c r="B13" s="28">
        <v>2.5518000000000001</v>
      </c>
      <c r="C13" s="28">
        <v>46.233400000000003</v>
      </c>
      <c r="D13" s="528">
        <v>54.857999999999997</v>
      </c>
      <c r="E13" s="28">
        <v>141.2277</v>
      </c>
      <c r="F13" s="28">
        <v>188.62520000000001</v>
      </c>
      <c r="G13" s="28">
        <v>240.21719999999999</v>
      </c>
      <c r="H13" s="28">
        <v>297.3349</v>
      </c>
      <c r="I13" s="29">
        <v>1.824953256738834</v>
      </c>
      <c r="J13" s="30">
        <v>7.8299599726128406</v>
      </c>
      <c r="K13" s="31">
        <v>7.2960118984498834</v>
      </c>
      <c r="M13" s="20" t="s">
        <v>5</v>
      </c>
      <c r="N13" s="21">
        <v>120.0009</v>
      </c>
      <c r="O13" s="21">
        <v>147.8837</v>
      </c>
      <c r="P13" s="21">
        <v>208.20079999999999</v>
      </c>
      <c r="Q13" s="22">
        <v>185.9091</v>
      </c>
      <c r="R13" s="22">
        <v>272.68200000000002</v>
      </c>
      <c r="S13" s="22">
        <v>435.73790000000002</v>
      </c>
      <c r="T13" s="23">
        <v>4.7228557460975287</v>
      </c>
      <c r="U13" s="24">
        <v>14.425878934529788</v>
      </c>
      <c r="V13" s="25">
        <v>5.7149999999999999</v>
      </c>
      <c r="W13" s="26">
        <v>9.0180000000000007</v>
      </c>
    </row>
    <row r="14" spans="1:27" ht="15" customHeight="1" x14ac:dyDescent="0.25">
      <c r="A14" s="119" t="s">
        <v>16</v>
      </c>
      <c r="B14" s="120">
        <v>379.53500000000003</v>
      </c>
      <c r="C14" s="120">
        <v>1271.6600000000001</v>
      </c>
      <c r="D14" s="120">
        <v>1303.19</v>
      </c>
      <c r="E14" s="120">
        <v>1558.47</v>
      </c>
      <c r="F14" s="120">
        <v>1700.03</v>
      </c>
      <c r="G14" s="120">
        <v>1805.3</v>
      </c>
      <c r="H14" s="120">
        <v>1870.79</v>
      </c>
      <c r="I14" s="121">
        <v>99.999999999999986</v>
      </c>
      <c r="J14" s="122">
        <v>100</v>
      </c>
      <c r="K14" s="529">
        <v>1.5178444092109</v>
      </c>
      <c r="M14" s="137" t="s">
        <v>16</v>
      </c>
      <c r="N14" s="138">
        <v>1660.15</v>
      </c>
      <c r="O14" s="138">
        <v>1878.22</v>
      </c>
      <c r="P14" s="138">
        <v>2229.35</v>
      </c>
      <c r="Q14" s="138">
        <v>1387.89</v>
      </c>
      <c r="R14" s="138">
        <v>1421.55</v>
      </c>
      <c r="S14" s="138">
        <v>1499.94</v>
      </c>
      <c r="T14" s="145">
        <v>100</v>
      </c>
      <c r="U14" s="145">
        <v>100</v>
      </c>
      <c r="V14" s="140">
        <v>2.262</v>
      </c>
      <c r="W14" s="140">
        <v>0.58799999999999997</v>
      </c>
    </row>
    <row r="15" spans="1:27" ht="15" customHeight="1" x14ac:dyDescent="0.25">
      <c r="A15" s="15" t="s">
        <v>0</v>
      </c>
      <c r="B15" s="16">
        <v>333.93299999999999</v>
      </c>
      <c r="C15" s="16">
        <v>1047.1400000000001</v>
      </c>
      <c r="D15" s="527">
        <v>1042.0899999999999</v>
      </c>
      <c r="E15" s="16">
        <v>1033.77</v>
      </c>
      <c r="F15" s="16">
        <v>1043.02</v>
      </c>
      <c r="G15" s="16">
        <v>1025.3</v>
      </c>
      <c r="H15" s="16">
        <v>984.02</v>
      </c>
      <c r="I15" s="17">
        <v>79.964548530912595</v>
      </c>
      <c r="J15" s="18">
        <v>52.599169334879917</v>
      </c>
      <c r="K15" s="19">
        <v>-0.23862055118125669</v>
      </c>
      <c r="M15" s="20" t="s">
        <v>0</v>
      </c>
      <c r="N15" s="21">
        <v>1163.01</v>
      </c>
      <c r="O15" s="21">
        <v>1275.83</v>
      </c>
      <c r="P15" s="21">
        <v>1446.99</v>
      </c>
      <c r="Q15" s="22">
        <v>780.43</v>
      </c>
      <c r="R15" s="22">
        <v>578.43700000000001</v>
      </c>
      <c r="S15" s="22">
        <v>307.33300000000003</v>
      </c>
      <c r="T15" s="23">
        <v>64.90636284118689</v>
      </c>
      <c r="U15" s="24">
        <v>20.489686254116833</v>
      </c>
      <c r="V15" s="25">
        <v>1.377</v>
      </c>
      <c r="W15" s="26">
        <v>-4.96</v>
      </c>
    </row>
    <row r="16" spans="1:27" ht="15" customHeight="1" x14ac:dyDescent="0.25">
      <c r="A16" s="15" t="s">
        <v>1</v>
      </c>
      <c r="B16" s="16">
        <v>15.823</v>
      </c>
      <c r="C16" s="16">
        <v>7.1235999999999997</v>
      </c>
      <c r="D16" s="527">
        <v>7.4828999999999999</v>
      </c>
      <c r="E16" s="16">
        <v>6.5660999999999996</v>
      </c>
      <c r="F16" s="16">
        <v>6.3665000000000003</v>
      </c>
      <c r="G16" s="16">
        <v>5.9284999999999997</v>
      </c>
      <c r="H16" s="16">
        <v>5.1622000000000003</v>
      </c>
      <c r="I16" s="17">
        <v>0.57419869704340887</v>
      </c>
      <c r="J16" s="18">
        <v>0.27593690366102025</v>
      </c>
      <c r="K16" s="19">
        <v>-1.5350034071838325</v>
      </c>
      <c r="M16" s="20" t="s">
        <v>1</v>
      </c>
      <c r="N16" s="21">
        <v>6.5660999999999996</v>
      </c>
      <c r="O16" s="21">
        <v>6.3665000000000003</v>
      </c>
      <c r="P16" s="21">
        <v>5.1764999999999999</v>
      </c>
      <c r="Q16" s="22">
        <v>6.3014999999999999</v>
      </c>
      <c r="R16" s="22">
        <v>5.7728000000000002</v>
      </c>
      <c r="S16" s="22">
        <v>4.7881999999999998</v>
      </c>
      <c r="T16" s="23">
        <v>0.23219772579451411</v>
      </c>
      <c r="U16" s="24">
        <v>0.31922610237742843</v>
      </c>
      <c r="V16" s="25">
        <v>-1.524</v>
      </c>
      <c r="W16" s="26">
        <v>-1.843</v>
      </c>
    </row>
    <row r="17" spans="1:23" ht="15" customHeight="1" x14ac:dyDescent="0.25">
      <c r="A17" s="15" t="s">
        <v>2</v>
      </c>
      <c r="B17" s="16">
        <v>4.9156000000000004</v>
      </c>
      <c r="C17" s="16">
        <v>33.650100000000002</v>
      </c>
      <c r="D17" s="527">
        <v>41.183199999999999</v>
      </c>
      <c r="E17" s="16">
        <v>93.274100000000004</v>
      </c>
      <c r="F17" s="16">
        <v>112.26</v>
      </c>
      <c r="G17" s="16">
        <v>128.72499999999999</v>
      </c>
      <c r="H17" s="16">
        <v>142.07900000000001</v>
      </c>
      <c r="I17" s="17">
        <v>3.1601838565366522</v>
      </c>
      <c r="J17" s="18">
        <v>7.5945990731188431</v>
      </c>
      <c r="K17" s="19">
        <v>5.2952407190248296</v>
      </c>
      <c r="M17" s="20" t="s">
        <v>2</v>
      </c>
      <c r="N17" s="21">
        <v>95.016000000000005</v>
      </c>
      <c r="O17" s="21">
        <v>118.53700000000001</v>
      </c>
      <c r="P17" s="21">
        <v>161.32499999999999</v>
      </c>
      <c r="Q17" s="22">
        <v>97.706100000000006</v>
      </c>
      <c r="R17" s="22">
        <v>136.02000000000001</v>
      </c>
      <c r="S17" s="22">
        <v>196.61600000000001</v>
      </c>
      <c r="T17" s="23">
        <v>7.2364142014488531</v>
      </c>
      <c r="U17" s="24">
        <v>13.108257663639881</v>
      </c>
      <c r="V17" s="25">
        <v>5.8540000000000001</v>
      </c>
      <c r="W17" s="26">
        <v>6.73</v>
      </c>
    </row>
    <row r="18" spans="1:23" ht="15" customHeight="1" x14ac:dyDescent="0.25">
      <c r="A18" s="15" t="s">
        <v>3</v>
      </c>
      <c r="B18" s="16">
        <v>4.3617999999999997</v>
      </c>
      <c r="C18" s="16">
        <v>44.508600000000001</v>
      </c>
      <c r="D18" s="527">
        <v>55.591299999999997</v>
      </c>
      <c r="E18" s="16">
        <v>165.56100000000001</v>
      </c>
      <c r="F18" s="16">
        <v>217.63399999999999</v>
      </c>
      <c r="G18" s="16">
        <v>261.13600000000002</v>
      </c>
      <c r="H18" s="16">
        <v>287.24799999999999</v>
      </c>
      <c r="I18" s="17">
        <v>4.2657862629394021</v>
      </c>
      <c r="J18" s="18">
        <v>15.354369009883525</v>
      </c>
      <c r="K18" s="19">
        <v>7.0825630618523316</v>
      </c>
      <c r="M18" s="20" t="s">
        <v>3</v>
      </c>
      <c r="N18" s="21">
        <v>159.786</v>
      </c>
      <c r="O18" s="21">
        <v>204.327</v>
      </c>
      <c r="P18" s="21">
        <v>266.79000000000002</v>
      </c>
      <c r="Q18" s="22">
        <v>188.71</v>
      </c>
      <c r="R18" s="22">
        <v>287.71499999999997</v>
      </c>
      <c r="S18" s="22">
        <v>395.31099999999998</v>
      </c>
      <c r="T18" s="23">
        <v>11.967165317244937</v>
      </c>
      <c r="U18" s="24">
        <v>26.355120871501526</v>
      </c>
      <c r="V18" s="25">
        <v>6.7530000000000001</v>
      </c>
      <c r="W18" s="26">
        <v>8.5169999999999995</v>
      </c>
    </row>
    <row r="19" spans="1:23" ht="15" customHeight="1" x14ac:dyDescent="0.25">
      <c r="A19" s="15" t="s">
        <v>4</v>
      </c>
      <c r="B19" s="16">
        <v>19.127600000000001</v>
      </c>
      <c r="C19" s="16">
        <v>95.844399999999993</v>
      </c>
      <c r="D19" s="527">
        <v>102.458</v>
      </c>
      <c r="E19" s="16">
        <v>107.566</v>
      </c>
      <c r="F19" s="16">
        <v>116.88</v>
      </c>
      <c r="G19" s="16">
        <v>124.502</v>
      </c>
      <c r="H19" s="16">
        <v>130.11199999999999</v>
      </c>
      <c r="I19" s="17">
        <v>7.8620922505544089</v>
      </c>
      <c r="J19" s="18">
        <v>6.954922786630247</v>
      </c>
      <c r="K19" s="19">
        <v>1.0005669441417675</v>
      </c>
      <c r="M19" s="20" t="s">
        <v>4</v>
      </c>
      <c r="N19" s="21">
        <v>106.687</v>
      </c>
      <c r="O19" s="21">
        <v>113.759</v>
      </c>
      <c r="P19" s="21">
        <v>126.31699999999999</v>
      </c>
      <c r="Q19" s="22">
        <v>114.18600000000001</v>
      </c>
      <c r="R19" s="22">
        <v>125.062</v>
      </c>
      <c r="S19" s="22">
        <v>140.19399999999999</v>
      </c>
      <c r="T19" s="23">
        <v>5.66609101307556</v>
      </c>
      <c r="U19" s="24">
        <v>9.3466405322879567</v>
      </c>
      <c r="V19" s="25">
        <v>0.876</v>
      </c>
      <c r="W19" s="26">
        <v>1.3149999999999999</v>
      </c>
    </row>
    <row r="20" spans="1:23" ht="15" customHeight="1" x14ac:dyDescent="0.25">
      <c r="A20" s="15" t="s">
        <v>32</v>
      </c>
      <c r="B20" s="16">
        <v>1.319</v>
      </c>
      <c r="C20" s="16">
        <v>23.415600000000001</v>
      </c>
      <c r="D20" s="527">
        <v>27.771899999999999</v>
      </c>
      <c r="E20" s="16">
        <v>51.333100000000002</v>
      </c>
      <c r="F20" s="16">
        <v>64.3797</v>
      </c>
      <c r="G20" s="16">
        <v>78.071399999999997</v>
      </c>
      <c r="H20" s="16">
        <v>92.582899999999995</v>
      </c>
      <c r="I20" s="17">
        <v>2.1310706804073081</v>
      </c>
      <c r="J20" s="18">
        <v>4.948866521629899</v>
      </c>
      <c r="K20" s="19">
        <v>5.144981631762513</v>
      </c>
      <c r="M20" s="20" t="s">
        <v>32</v>
      </c>
      <c r="N20" s="21">
        <v>48.4377</v>
      </c>
      <c r="O20" s="21">
        <v>57.419600000000003</v>
      </c>
      <c r="P20" s="21">
        <v>75.096900000000005</v>
      </c>
      <c r="Q20" s="22">
        <v>63.439399999999999</v>
      </c>
      <c r="R20" s="22">
        <v>79.8934</v>
      </c>
      <c r="S20" s="22">
        <v>110.748</v>
      </c>
      <c r="T20" s="23">
        <v>3.3685558570883893</v>
      </c>
      <c r="U20" s="24">
        <v>7.3834953398135923</v>
      </c>
      <c r="V20" s="25">
        <v>4.2320000000000002</v>
      </c>
      <c r="W20" s="26">
        <v>5.9329999999999998</v>
      </c>
    </row>
    <row r="21" spans="1:23" ht="15" customHeight="1" x14ac:dyDescent="0.25">
      <c r="A21" s="27" t="s">
        <v>5</v>
      </c>
      <c r="B21" s="28">
        <v>5.5100000000000003E-2</v>
      </c>
      <c r="C21" s="28">
        <v>19.977699999999999</v>
      </c>
      <c r="D21" s="528">
        <v>26.6127</v>
      </c>
      <c r="E21" s="28">
        <v>100.3997</v>
      </c>
      <c r="F21" s="28">
        <v>139.4898</v>
      </c>
      <c r="G21" s="28">
        <v>181.6371</v>
      </c>
      <c r="H21" s="28">
        <v>229.58590000000001</v>
      </c>
      <c r="I21" s="29">
        <v>2.0421197216062126</v>
      </c>
      <c r="J21" s="30">
        <v>12.272136370196549</v>
      </c>
      <c r="K21" s="31">
        <v>9.3941281579783542</v>
      </c>
      <c r="M21" s="20" t="s">
        <v>5</v>
      </c>
      <c r="N21" s="21">
        <v>80.647199999999998</v>
      </c>
      <c r="O21" s="21">
        <v>101.98090000000001</v>
      </c>
      <c r="P21" s="21">
        <v>147.65459999999999</v>
      </c>
      <c r="Q21" s="22">
        <v>137.11699999999999</v>
      </c>
      <c r="R21" s="22">
        <v>208.6498</v>
      </c>
      <c r="S21" s="22">
        <v>344.94979999999998</v>
      </c>
      <c r="T21" s="23">
        <v>6.6232130441608543</v>
      </c>
      <c r="U21" s="24">
        <v>22.997573236262781</v>
      </c>
      <c r="V21" s="25">
        <v>7.4009999999999998</v>
      </c>
      <c r="W21" s="26">
        <v>11.266</v>
      </c>
    </row>
    <row r="22" spans="1:23" ht="15" customHeight="1" x14ac:dyDescent="0.25">
      <c r="A22" s="119" t="s">
        <v>17</v>
      </c>
      <c r="B22" s="120">
        <v>127.4391</v>
      </c>
      <c r="C22" s="120">
        <v>405.79399999999998</v>
      </c>
      <c r="D22" s="120">
        <v>402.5498</v>
      </c>
      <c r="E22" s="120">
        <v>389.86520000000002</v>
      </c>
      <c r="F22" s="120">
        <v>385.1721</v>
      </c>
      <c r="G22" s="120">
        <v>375.25779999999997</v>
      </c>
      <c r="H22" s="120">
        <v>365.49239999999998</v>
      </c>
      <c r="I22" s="121">
        <v>100</v>
      </c>
      <c r="J22" s="122">
        <v>100</v>
      </c>
      <c r="K22" s="529">
        <v>-0.40158037731558016</v>
      </c>
      <c r="M22" s="137" t="s">
        <v>17</v>
      </c>
      <c r="N22" s="138">
        <v>407.1662</v>
      </c>
      <c r="O22" s="138">
        <v>416.49149999999997</v>
      </c>
      <c r="P22" s="138">
        <v>428.2276</v>
      </c>
      <c r="Q22" s="138">
        <v>356.80540000000002</v>
      </c>
      <c r="R22" s="138">
        <v>331.38189999999997</v>
      </c>
      <c r="S22" s="138">
        <v>277.39269999999999</v>
      </c>
      <c r="T22" s="145">
        <v>100</v>
      </c>
      <c r="U22" s="145">
        <v>100</v>
      </c>
      <c r="V22" s="140">
        <v>0.25800000000000001</v>
      </c>
      <c r="W22" s="530">
        <v>-1.54</v>
      </c>
    </row>
    <row r="23" spans="1:23" ht="15" customHeight="1" x14ac:dyDescent="0.25">
      <c r="A23" s="32" t="s">
        <v>25</v>
      </c>
      <c r="B23" s="33">
        <v>27.0793</v>
      </c>
      <c r="C23" s="33">
        <v>82.519300000000001</v>
      </c>
      <c r="D23" s="531">
        <v>85.280699999999996</v>
      </c>
      <c r="E23" s="33">
        <v>93.674199999999999</v>
      </c>
      <c r="F23" s="33">
        <v>100.2355</v>
      </c>
      <c r="G23" s="33">
        <v>105.86709999999999</v>
      </c>
      <c r="H23" s="33">
        <v>109.7227</v>
      </c>
      <c r="I23" s="29">
        <v>21.185130386352196</v>
      </c>
      <c r="J23" s="30">
        <v>30.020514790458027</v>
      </c>
      <c r="K23" s="34">
        <v>1.0555659727339739</v>
      </c>
      <c r="M23" s="35" t="s">
        <v>25</v>
      </c>
      <c r="N23" s="36">
        <v>99.206800000000001</v>
      </c>
      <c r="O23" s="36">
        <v>110.2041</v>
      </c>
      <c r="P23" s="36">
        <v>130.07919999999999</v>
      </c>
      <c r="Q23" s="37">
        <v>84.842200000000005</v>
      </c>
      <c r="R23" s="37">
        <v>85.378500000000003</v>
      </c>
      <c r="S23" s="37">
        <v>86.882800000000003</v>
      </c>
      <c r="T23" s="38">
        <v>30.376183132521113</v>
      </c>
      <c r="U23" s="39">
        <v>31.32122799194067</v>
      </c>
      <c r="V23" s="40">
        <v>1.7749999999999999</v>
      </c>
      <c r="W23" s="41">
        <v>7.8E-2</v>
      </c>
    </row>
    <row r="24" spans="1:23" ht="15" customHeight="1" x14ac:dyDescent="0.25">
      <c r="A24" s="119" t="s">
        <v>19</v>
      </c>
      <c r="B24" s="120">
        <v>790.54390000000001</v>
      </c>
      <c r="C24" s="120">
        <v>1914.6405999999999</v>
      </c>
      <c r="D24" s="120">
        <v>1924.3757000000001</v>
      </c>
      <c r="E24" s="120">
        <v>2281.0122000000001</v>
      </c>
      <c r="F24" s="120">
        <v>2421.0360000000001</v>
      </c>
      <c r="G24" s="120">
        <v>2505.3521999999998</v>
      </c>
      <c r="H24" s="120">
        <v>2556.6496999999999</v>
      </c>
      <c r="I24" s="121">
        <v>99.999994803509523</v>
      </c>
      <c r="J24" s="122">
        <v>100.00000391136885</v>
      </c>
      <c r="K24" s="529">
        <v>1.1907675497503378</v>
      </c>
      <c r="M24" s="137" t="s">
        <v>19</v>
      </c>
      <c r="N24" s="138">
        <v>2374.0293000000001</v>
      </c>
      <c r="O24" s="138">
        <v>2581.4252000000001</v>
      </c>
      <c r="P24" s="138">
        <v>2871.7485000000001</v>
      </c>
      <c r="Q24" s="138">
        <v>2144.5990000000002</v>
      </c>
      <c r="R24" s="138">
        <v>2179.4729000000002</v>
      </c>
      <c r="S24" s="138">
        <v>2114.1954000000001</v>
      </c>
      <c r="T24" s="145">
        <v>100</v>
      </c>
      <c r="U24" s="145">
        <v>100</v>
      </c>
      <c r="V24" s="140">
        <v>1.6819999999999999</v>
      </c>
      <c r="W24" s="530">
        <v>0.39300000000000002</v>
      </c>
    </row>
    <row r="25" spans="1:23" ht="15" customHeight="1" x14ac:dyDescent="0.25">
      <c r="A25" s="15" t="s">
        <v>0</v>
      </c>
      <c r="B25" s="16">
        <v>274.46030000000002</v>
      </c>
      <c r="C25" s="16">
        <v>702.01179999999999</v>
      </c>
      <c r="D25" s="527">
        <v>682.8605</v>
      </c>
      <c r="E25" s="16">
        <v>638.78120000000001</v>
      </c>
      <c r="F25" s="16">
        <v>596.4085</v>
      </c>
      <c r="G25" s="16">
        <v>549.67650000000003</v>
      </c>
      <c r="H25" s="16">
        <v>497.59370000000001</v>
      </c>
      <c r="I25" s="17">
        <v>35.484780856461654</v>
      </c>
      <c r="J25" s="18">
        <v>19.462724987314452</v>
      </c>
      <c r="K25" s="19">
        <v>-1.3101201914462401</v>
      </c>
      <c r="M25" s="20" t="s">
        <v>0</v>
      </c>
      <c r="N25" s="21">
        <v>671.61249999999995</v>
      </c>
      <c r="O25" s="21">
        <v>651.70640000000003</v>
      </c>
      <c r="P25" s="21">
        <v>595.76940000000002</v>
      </c>
      <c r="Q25" s="22">
        <v>600.09050000000002</v>
      </c>
      <c r="R25" s="22">
        <v>521.12810000000002</v>
      </c>
      <c r="S25" s="22">
        <v>349.32889999999998</v>
      </c>
      <c r="T25" s="23">
        <v>20.745876597480596</v>
      </c>
      <c r="U25" s="24">
        <v>16.52301863867455</v>
      </c>
      <c r="V25" s="25">
        <v>-0.56699999999999995</v>
      </c>
      <c r="W25" s="26">
        <v>-2.754</v>
      </c>
    </row>
    <row r="26" spans="1:23" ht="15" customHeight="1" x14ac:dyDescent="0.25">
      <c r="A26" s="15" t="s">
        <v>1</v>
      </c>
      <c r="B26" s="16">
        <v>186.0172</v>
      </c>
      <c r="C26" s="16">
        <v>483.67419999999998</v>
      </c>
      <c r="D26" s="527">
        <v>492.37920000000003</v>
      </c>
      <c r="E26" s="16">
        <v>626.44359999999995</v>
      </c>
      <c r="F26" s="16">
        <v>667.87120000000004</v>
      </c>
      <c r="G26" s="16">
        <v>677.05510000000004</v>
      </c>
      <c r="H26" s="16">
        <v>682.94870000000003</v>
      </c>
      <c r="I26" s="17">
        <v>25.586438240723989</v>
      </c>
      <c r="J26" s="18">
        <v>26.712642721449093</v>
      </c>
      <c r="K26" s="19">
        <v>1.3725448998291867</v>
      </c>
      <c r="M26" s="20" t="s">
        <v>1</v>
      </c>
      <c r="N26" s="21">
        <v>668.41970000000003</v>
      </c>
      <c r="O26" s="21">
        <v>737.44150000000002</v>
      </c>
      <c r="P26" s="21">
        <v>801.99720000000002</v>
      </c>
      <c r="Q26" s="22">
        <v>588.22969999999998</v>
      </c>
      <c r="R26" s="22">
        <v>569.34379999999999</v>
      </c>
      <c r="S26" s="22">
        <v>461.69810000000001</v>
      </c>
      <c r="T26" s="23">
        <v>27.927139162778353</v>
      </c>
      <c r="U26" s="24">
        <v>21.838005134246345</v>
      </c>
      <c r="V26" s="25">
        <v>2.0539999999999998</v>
      </c>
      <c r="W26" s="26">
        <v>-0.26800000000000002</v>
      </c>
    </row>
    <row r="27" spans="1:23" ht="15" customHeight="1" x14ac:dyDescent="0.25">
      <c r="A27" s="15" t="s">
        <v>2</v>
      </c>
      <c r="B27" s="16">
        <v>12.9338</v>
      </c>
      <c r="C27" s="16">
        <v>106.03019999999999</v>
      </c>
      <c r="D27" s="527">
        <v>111.04519999999999</v>
      </c>
      <c r="E27" s="16">
        <v>211.28829999999999</v>
      </c>
      <c r="F27" s="16">
        <v>260.96230000000003</v>
      </c>
      <c r="G27" s="16">
        <v>303.12900000000002</v>
      </c>
      <c r="H27" s="16">
        <v>335.06360000000001</v>
      </c>
      <c r="I27" s="17">
        <v>5.7704532436155782</v>
      </c>
      <c r="J27" s="18">
        <v>13.105573282096488</v>
      </c>
      <c r="K27" s="19">
        <v>4.7091122350720438</v>
      </c>
      <c r="M27" s="20" t="s">
        <v>2</v>
      </c>
      <c r="N27" s="21">
        <v>207.4057</v>
      </c>
      <c r="O27" s="21">
        <v>257.16890000000001</v>
      </c>
      <c r="P27" s="21">
        <v>345.9588</v>
      </c>
      <c r="Q27" s="22">
        <v>210.11879999999999</v>
      </c>
      <c r="R27" s="22">
        <v>259.98419999999999</v>
      </c>
      <c r="S27" s="22">
        <v>329.15949999999998</v>
      </c>
      <c r="T27" s="23">
        <v>12.046974169221295</v>
      </c>
      <c r="U27" s="24">
        <v>15.569019779344897</v>
      </c>
      <c r="V27" s="25">
        <v>4.8490000000000002</v>
      </c>
      <c r="W27" s="26">
        <v>4.6319999999999997</v>
      </c>
    </row>
    <row r="28" spans="1:23" ht="15" customHeight="1" x14ac:dyDescent="0.25">
      <c r="A28" s="15" t="s">
        <v>6</v>
      </c>
      <c r="B28" s="16">
        <v>92.268100000000004</v>
      </c>
      <c r="C28" s="16">
        <v>423.18669999999997</v>
      </c>
      <c r="D28" s="527">
        <v>437.34829999999999</v>
      </c>
      <c r="E28" s="16">
        <v>582.03340000000003</v>
      </c>
      <c r="F28" s="16">
        <v>657.61159999999995</v>
      </c>
      <c r="G28" s="16">
        <v>720.71510000000001</v>
      </c>
      <c r="H28" s="16">
        <v>770.47770000000003</v>
      </c>
      <c r="I28" s="17">
        <v>22.726762762593602</v>
      </c>
      <c r="J28" s="18">
        <v>30.136224763212578</v>
      </c>
      <c r="K28" s="19">
        <v>2.3875598830431999</v>
      </c>
      <c r="M28" s="20" t="s">
        <v>6</v>
      </c>
      <c r="N28" s="21">
        <v>605.11890000000005</v>
      </c>
      <c r="O28" s="21">
        <v>698.60559999999998</v>
      </c>
      <c r="P28" s="21">
        <v>858.07820000000004</v>
      </c>
      <c r="Q28" s="22">
        <v>548.45100000000002</v>
      </c>
      <c r="R28" s="22">
        <v>598.84109999999998</v>
      </c>
      <c r="S28" s="22">
        <v>690.70690000000002</v>
      </c>
      <c r="T28" s="23">
        <v>29.879991231822707</v>
      </c>
      <c r="U28" s="24">
        <v>32.669965131888944</v>
      </c>
      <c r="V28" s="25">
        <v>2.8479999999999999</v>
      </c>
      <c r="W28" s="26">
        <v>1.9219999999999999</v>
      </c>
    </row>
    <row r="29" spans="1:23" ht="15" customHeight="1" x14ac:dyDescent="0.25">
      <c r="A29" s="15" t="s">
        <v>7</v>
      </c>
      <c r="B29" s="16">
        <v>25.495699999999999</v>
      </c>
      <c r="C29" s="16">
        <v>83.278599999999997</v>
      </c>
      <c r="D29" s="527">
        <v>88.539400000000001</v>
      </c>
      <c r="E29" s="16">
        <v>101.9944</v>
      </c>
      <c r="F29" s="16">
        <v>104.4363</v>
      </c>
      <c r="G29" s="16">
        <v>104.9258</v>
      </c>
      <c r="H29" s="16">
        <v>103.6597</v>
      </c>
      <c r="I29" s="17">
        <v>4.6009414897517154</v>
      </c>
      <c r="J29" s="18">
        <v>4.0545132170433833</v>
      </c>
      <c r="K29" s="19">
        <v>0.65910328845453225</v>
      </c>
      <c r="M29" s="20" t="s">
        <v>7</v>
      </c>
      <c r="N29" s="21">
        <v>106.4174</v>
      </c>
      <c r="O29" s="21">
        <v>112.3301</v>
      </c>
      <c r="P29" s="21">
        <v>118.8663</v>
      </c>
      <c r="Q29" s="22">
        <v>97.941699999999997</v>
      </c>
      <c r="R29" s="22">
        <v>95.430999999999997</v>
      </c>
      <c r="S29" s="22">
        <v>85.131200000000007</v>
      </c>
      <c r="T29" s="23">
        <v>4.1391612113665248</v>
      </c>
      <c r="U29" s="24">
        <v>4.0266476788285512</v>
      </c>
      <c r="V29" s="25">
        <v>1.2350000000000001</v>
      </c>
      <c r="W29" s="26">
        <v>-0.16300000000000001</v>
      </c>
    </row>
    <row r="30" spans="1:23" ht="15" customHeight="1" x14ac:dyDescent="0.25">
      <c r="A30" s="15" t="s">
        <v>32</v>
      </c>
      <c r="B30" s="16">
        <v>196.87200000000001</v>
      </c>
      <c r="C30" s="16">
        <v>90.203299999999999</v>
      </c>
      <c r="D30" s="527">
        <v>83.957700000000003</v>
      </c>
      <c r="E30" s="16">
        <v>79.643299999999996</v>
      </c>
      <c r="F30" s="16">
        <v>84.610699999999994</v>
      </c>
      <c r="G30" s="16">
        <v>91.270600000000002</v>
      </c>
      <c r="H30" s="16">
        <v>99.157399999999996</v>
      </c>
      <c r="I30" s="17">
        <v>4.3628538855484411</v>
      </c>
      <c r="J30" s="18">
        <v>3.8784116572559784</v>
      </c>
      <c r="K30" s="19">
        <v>0.69572309463095117</v>
      </c>
      <c r="M30" s="20" t="s">
        <v>32</v>
      </c>
      <c r="N30" s="21">
        <v>75.701499999999996</v>
      </c>
      <c r="O30" s="21">
        <v>78.269900000000007</v>
      </c>
      <c r="P30" s="21">
        <v>90.532399999999996</v>
      </c>
      <c r="Q30" s="22">
        <v>50.975299999999997</v>
      </c>
      <c r="R30" s="22">
        <v>70.712400000000002</v>
      </c>
      <c r="S30" s="22">
        <v>107.3827</v>
      </c>
      <c r="T30" s="23">
        <v>3.1525184047279899</v>
      </c>
      <c r="U30" s="24">
        <v>5.0791284476354459</v>
      </c>
      <c r="V30" s="25">
        <v>0.315</v>
      </c>
      <c r="W30" s="26">
        <v>1.0309999999999999</v>
      </c>
    </row>
    <row r="31" spans="1:23" ht="15" customHeight="1" x14ac:dyDescent="0.25">
      <c r="A31" s="27" t="s">
        <v>5</v>
      </c>
      <c r="B31" s="28">
        <v>2.4967000000000001</v>
      </c>
      <c r="C31" s="28">
        <v>26.255700000000001</v>
      </c>
      <c r="D31" s="528">
        <v>28.2453</v>
      </c>
      <c r="E31" s="28">
        <v>40.828000000000003</v>
      </c>
      <c r="F31" s="28">
        <v>49.1355</v>
      </c>
      <c r="G31" s="28">
        <v>58.580100000000002</v>
      </c>
      <c r="H31" s="28">
        <v>67.748999999999995</v>
      </c>
      <c r="I31" s="29">
        <v>1.467764324814536</v>
      </c>
      <c r="J31" s="30">
        <v>2.6499132829968843</v>
      </c>
      <c r="K31" s="31">
        <v>3.7126017220393104</v>
      </c>
      <c r="M31" s="20" t="s">
        <v>5</v>
      </c>
      <c r="N31" s="21">
        <v>39.353700000000003</v>
      </c>
      <c r="O31" s="21">
        <v>45.902799999999999</v>
      </c>
      <c r="P31" s="21">
        <v>60.546199999999999</v>
      </c>
      <c r="Q31" s="22">
        <v>48.792099999999998</v>
      </c>
      <c r="R31" s="22">
        <v>64.032200000000003</v>
      </c>
      <c r="S31" s="22">
        <v>90.7881</v>
      </c>
      <c r="T31" s="23">
        <v>2.1083392226025359</v>
      </c>
      <c r="U31" s="24">
        <v>4.2942151893812657</v>
      </c>
      <c r="V31" s="25">
        <v>3.2280000000000002</v>
      </c>
      <c r="W31" s="26">
        <v>4.9850000000000003</v>
      </c>
    </row>
    <row r="32" spans="1:23" ht="15" customHeight="1" x14ac:dyDescent="0.25">
      <c r="A32" s="119" t="s">
        <v>8</v>
      </c>
      <c r="B32" s="120">
        <v>303.70859999999999</v>
      </c>
      <c r="C32" s="120">
        <v>969.0489</v>
      </c>
      <c r="D32" s="120">
        <v>971.54909999999995</v>
      </c>
      <c r="E32" s="120">
        <v>1076.8136</v>
      </c>
      <c r="F32" s="120">
        <v>1113.1438000000001</v>
      </c>
      <c r="G32" s="120">
        <v>1132.0371</v>
      </c>
      <c r="H32" s="120">
        <v>1130.6125999999999</v>
      </c>
      <c r="I32" s="121">
        <v>100.00001029284057</v>
      </c>
      <c r="J32" s="122">
        <v>100.00000884476258</v>
      </c>
      <c r="K32" s="529">
        <v>0.63376266709496143</v>
      </c>
      <c r="M32" s="137" t="s">
        <v>8</v>
      </c>
      <c r="N32" s="138">
        <v>1117.6206999999999</v>
      </c>
      <c r="O32" s="138">
        <v>1189.1592000000001</v>
      </c>
      <c r="P32" s="138">
        <v>1296.2304999999999</v>
      </c>
      <c r="Q32" s="138">
        <v>1023.49</v>
      </c>
      <c r="R32" s="138">
        <v>1008.9982</v>
      </c>
      <c r="S32" s="138">
        <v>936.57140000000004</v>
      </c>
      <c r="T32" s="145">
        <v>100</v>
      </c>
      <c r="U32" s="145">
        <v>100</v>
      </c>
      <c r="V32" s="140">
        <v>1.2090000000000001</v>
      </c>
      <c r="W32" s="530">
        <v>-0.153</v>
      </c>
    </row>
    <row r="33" spans="1:23" ht="15" customHeight="1" x14ac:dyDescent="0.25">
      <c r="A33" s="15" t="s">
        <v>0</v>
      </c>
      <c r="B33" s="16">
        <v>185.3681</v>
      </c>
      <c r="C33" s="16">
        <v>539.88109999999995</v>
      </c>
      <c r="D33" s="527">
        <v>529.25440000000003</v>
      </c>
      <c r="E33" s="16">
        <v>484.08679999999998</v>
      </c>
      <c r="F33" s="16">
        <v>450.86250000000001</v>
      </c>
      <c r="G33" s="16">
        <v>414.10840000000002</v>
      </c>
      <c r="H33" s="16">
        <v>373.72559999999999</v>
      </c>
      <c r="I33" s="17">
        <v>54.475311644053818</v>
      </c>
      <c r="J33" s="18">
        <v>33.055141964630501</v>
      </c>
      <c r="K33" s="19">
        <v>-1.4393220546377039</v>
      </c>
      <c r="M33" s="20" t="s">
        <v>0</v>
      </c>
      <c r="N33" s="21">
        <v>506.72460000000001</v>
      </c>
      <c r="O33" s="21">
        <v>489.28050000000002</v>
      </c>
      <c r="P33" s="21">
        <v>443.94459999999998</v>
      </c>
      <c r="Q33" s="22">
        <v>453.43529999999998</v>
      </c>
      <c r="R33" s="22">
        <v>391.84320000000002</v>
      </c>
      <c r="S33" s="22">
        <v>259.6551</v>
      </c>
      <c r="T33" s="23">
        <v>34.248893233109392</v>
      </c>
      <c r="U33" s="24">
        <v>27.724004811592579</v>
      </c>
      <c r="V33" s="25">
        <v>-0.73</v>
      </c>
      <c r="W33" s="26">
        <v>-2.9239999999999999</v>
      </c>
    </row>
    <row r="34" spans="1:23" ht="15" customHeight="1" x14ac:dyDescent="0.25">
      <c r="A34" s="15" t="s">
        <v>1</v>
      </c>
      <c r="B34" s="16">
        <v>35.405700000000003</v>
      </c>
      <c r="C34" s="16">
        <v>56.537999999999997</v>
      </c>
      <c r="D34" s="527">
        <v>57.749600000000001</v>
      </c>
      <c r="E34" s="16">
        <v>57.463799999999999</v>
      </c>
      <c r="F34" s="16">
        <v>54.856000000000002</v>
      </c>
      <c r="G34" s="16">
        <v>51.211799999999997</v>
      </c>
      <c r="H34" s="16">
        <v>46.848199999999999</v>
      </c>
      <c r="I34" s="17">
        <v>5.9440742624330571</v>
      </c>
      <c r="J34" s="18">
        <v>4.1436120559774405</v>
      </c>
      <c r="K34" s="19">
        <v>-0.86789450962657666</v>
      </c>
      <c r="M34" s="20" t="s">
        <v>1</v>
      </c>
      <c r="N34" s="21">
        <v>60.068399999999997</v>
      </c>
      <c r="O34" s="21">
        <v>59.245800000000003</v>
      </c>
      <c r="P34" s="21">
        <v>54.238199999999999</v>
      </c>
      <c r="Q34" s="22">
        <v>53.700499999999998</v>
      </c>
      <c r="R34" s="22">
        <v>47.776800000000001</v>
      </c>
      <c r="S34" s="22">
        <v>35.488399999999999</v>
      </c>
      <c r="T34" s="23">
        <v>4.1843020975050349</v>
      </c>
      <c r="U34" s="24">
        <v>3.7891825439042868</v>
      </c>
      <c r="V34" s="25">
        <v>-0.26100000000000001</v>
      </c>
      <c r="W34" s="26">
        <v>-2.008</v>
      </c>
    </row>
    <row r="35" spans="1:23" ht="15" customHeight="1" x14ac:dyDescent="0.25">
      <c r="A35" s="15" t="s">
        <v>2</v>
      </c>
      <c r="B35" s="16">
        <v>4.2138999999999998</v>
      </c>
      <c r="C35" s="16">
        <v>40.1783</v>
      </c>
      <c r="D35" s="527">
        <v>41.941600000000001</v>
      </c>
      <c r="E35" s="16">
        <v>92.9572</v>
      </c>
      <c r="F35" s="16">
        <v>120.20829999999999</v>
      </c>
      <c r="G35" s="16">
        <v>144.2268</v>
      </c>
      <c r="H35" s="16">
        <v>163.3587</v>
      </c>
      <c r="I35" s="17">
        <v>4.3169820238627157</v>
      </c>
      <c r="J35" s="18">
        <v>14.448689144274528</v>
      </c>
      <c r="K35" s="19">
        <v>5.828844215695228</v>
      </c>
      <c r="M35" s="20" t="s">
        <v>2</v>
      </c>
      <c r="N35" s="21">
        <v>92.779700000000005</v>
      </c>
      <c r="O35" s="21">
        <v>122.8678</v>
      </c>
      <c r="P35" s="21">
        <v>180.24879999999999</v>
      </c>
      <c r="Q35" s="22">
        <v>93.861699999999999</v>
      </c>
      <c r="R35" s="22">
        <v>120.8526</v>
      </c>
      <c r="S35" s="22">
        <v>163.8647</v>
      </c>
      <c r="T35" s="23">
        <v>13.905613237769055</v>
      </c>
      <c r="U35" s="24">
        <v>17.496231467243181</v>
      </c>
      <c r="V35" s="25">
        <v>6.2640000000000002</v>
      </c>
      <c r="W35" s="26">
        <v>5.8419999999999996</v>
      </c>
    </row>
    <row r="36" spans="1:23" ht="15" customHeight="1" x14ac:dyDescent="0.25">
      <c r="A36" s="15" t="s">
        <v>6</v>
      </c>
      <c r="B36" s="16">
        <v>59.768999999999998</v>
      </c>
      <c r="C36" s="16">
        <v>276.51979999999998</v>
      </c>
      <c r="D36" s="527">
        <v>283.13319999999999</v>
      </c>
      <c r="E36" s="16">
        <v>358.80380000000002</v>
      </c>
      <c r="F36" s="16">
        <v>393.68209999999999</v>
      </c>
      <c r="G36" s="16">
        <v>420.50240000000002</v>
      </c>
      <c r="H36" s="16">
        <v>438.57979999999998</v>
      </c>
      <c r="I36" s="17">
        <v>29.142448899391702</v>
      </c>
      <c r="J36" s="18">
        <v>38.79134196806227</v>
      </c>
      <c r="K36" s="19">
        <v>1.8401607492029015</v>
      </c>
      <c r="M36" s="20" t="s">
        <v>6</v>
      </c>
      <c r="N36" s="21">
        <v>372.05540000000002</v>
      </c>
      <c r="O36" s="21">
        <v>419.49990000000003</v>
      </c>
      <c r="P36" s="21">
        <v>499.7724</v>
      </c>
      <c r="Q36" s="22">
        <v>339.60250000000002</v>
      </c>
      <c r="R36" s="22">
        <v>354.89839999999998</v>
      </c>
      <c r="S36" s="22">
        <v>371.08510000000001</v>
      </c>
      <c r="T36" s="23">
        <v>38.555827840804554</v>
      </c>
      <c r="U36" s="24">
        <v>39.621656181258579</v>
      </c>
      <c r="V36" s="25">
        <v>2.3959999999999999</v>
      </c>
      <c r="W36" s="26">
        <v>1.1339999999999999</v>
      </c>
    </row>
    <row r="37" spans="1:23" ht="15" customHeight="1" x14ac:dyDescent="0.25">
      <c r="A37" s="15" t="s">
        <v>7</v>
      </c>
      <c r="B37" s="16">
        <v>18.8855</v>
      </c>
      <c r="C37" s="16">
        <v>55.722099999999998</v>
      </c>
      <c r="D37" s="527">
        <v>59.2438</v>
      </c>
      <c r="E37" s="16">
        <v>67.311199999999999</v>
      </c>
      <c r="F37" s="16">
        <v>66.834299999999999</v>
      </c>
      <c r="G37" s="16">
        <v>64.575699999999998</v>
      </c>
      <c r="H37" s="16">
        <v>60.747599999999998</v>
      </c>
      <c r="I37" s="17">
        <v>6.0978698863495424</v>
      </c>
      <c r="J37" s="18">
        <v>5.3729809839373814</v>
      </c>
      <c r="K37" s="19">
        <v>0.10449806988310772</v>
      </c>
      <c r="M37" s="20" t="s">
        <v>7</v>
      </c>
      <c r="N37" s="21">
        <v>70.892399999999995</v>
      </c>
      <c r="O37" s="21">
        <v>73.677999999999997</v>
      </c>
      <c r="P37" s="21">
        <v>74.354399999999998</v>
      </c>
      <c r="Q37" s="22">
        <v>64.95</v>
      </c>
      <c r="R37" s="22">
        <v>61.146799999999999</v>
      </c>
      <c r="S37" s="22">
        <v>48.662399999999998</v>
      </c>
      <c r="T37" s="23">
        <v>5.7362020103677551</v>
      </c>
      <c r="U37" s="24">
        <v>5.195802476992144</v>
      </c>
      <c r="V37" s="25">
        <v>0.95099999999999996</v>
      </c>
      <c r="W37" s="26">
        <v>-0.81599999999999995</v>
      </c>
    </row>
    <row r="38" spans="1:23" ht="15" customHeight="1" x14ac:dyDescent="0.25">
      <c r="A38" s="15" t="s">
        <v>32</v>
      </c>
      <c r="B38" s="16">
        <v>0</v>
      </c>
      <c r="C38" s="16">
        <v>0</v>
      </c>
      <c r="D38" s="527">
        <v>0</v>
      </c>
      <c r="E38" s="16">
        <v>15.6815</v>
      </c>
      <c r="F38" s="16">
        <v>25.420200000000001</v>
      </c>
      <c r="G38" s="16">
        <v>34.603099999999998</v>
      </c>
      <c r="H38" s="16">
        <v>42.638500000000001</v>
      </c>
      <c r="I38" s="17">
        <v>0</v>
      </c>
      <c r="J38" s="18">
        <v>3.7712740862785363</v>
      </c>
      <c r="K38" s="19" t="s">
        <v>46</v>
      </c>
      <c r="M38" s="20" t="s">
        <v>32</v>
      </c>
      <c r="N38" s="21">
        <v>14.7895</v>
      </c>
      <c r="O38" s="21">
        <v>24.182099999999998</v>
      </c>
      <c r="P38" s="21">
        <v>42.0871</v>
      </c>
      <c r="Q38" s="22">
        <v>15.2415</v>
      </c>
      <c r="R38" s="22">
        <v>26.028400000000001</v>
      </c>
      <c r="S38" s="22">
        <v>45.867400000000004</v>
      </c>
      <c r="T38" s="23">
        <v>3.2468839454094005</v>
      </c>
      <c r="U38" s="24">
        <v>4.8973735478149347</v>
      </c>
      <c r="V38" s="25" t="s">
        <v>46</v>
      </c>
      <c r="W38" s="26" t="s">
        <v>46</v>
      </c>
    </row>
    <row r="39" spans="1:23" ht="15" customHeight="1" x14ac:dyDescent="0.25">
      <c r="A39" s="27" t="s">
        <v>5</v>
      </c>
      <c r="B39" s="28">
        <v>6.6299999999999998E-2</v>
      </c>
      <c r="C39" s="28">
        <v>0.20960000000000001</v>
      </c>
      <c r="D39" s="528">
        <v>0.2266</v>
      </c>
      <c r="E39" s="28">
        <v>0.50939999999999996</v>
      </c>
      <c r="F39" s="28">
        <v>1.2804</v>
      </c>
      <c r="G39" s="28">
        <v>2.8089</v>
      </c>
      <c r="H39" s="28">
        <v>4.7142999999999997</v>
      </c>
      <c r="I39" s="29">
        <v>2.3323576749749449E-2</v>
      </c>
      <c r="J39" s="30">
        <v>0.41696864160190678</v>
      </c>
      <c r="K39" s="31">
        <v>13.481017533556416</v>
      </c>
      <c r="M39" s="20" t="s">
        <v>5</v>
      </c>
      <c r="N39" s="21">
        <v>0.31059999999999999</v>
      </c>
      <c r="O39" s="21">
        <v>0.40510000000000002</v>
      </c>
      <c r="P39" s="21">
        <v>1.585</v>
      </c>
      <c r="Q39" s="22">
        <v>2.6983999999999999</v>
      </c>
      <c r="R39" s="22">
        <v>6.452</v>
      </c>
      <c r="S39" s="22">
        <v>11.9483</v>
      </c>
      <c r="T39" s="23">
        <v>0.12227763503481828</v>
      </c>
      <c r="U39" s="24">
        <v>1.2757489711942944</v>
      </c>
      <c r="V39" s="25">
        <v>8.4420000000000002</v>
      </c>
      <c r="W39" s="26">
        <v>17.965</v>
      </c>
    </row>
    <row r="40" spans="1:23" ht="15" customHeight="1" x14ac:dyDescent="0.25">
      <c r="A40" s="119" t="s">
        <v>9</v>
      </c>
      <c r="B40" s="120">
        <v>91.048500000000004</v>
      </c>
      <c r="C40" s="120">
        <v>301.03289999999998</v>
      </c>
      <c r="D40" s="120">
        <v>298.72770000000003</v>
      </c>
      <c r="E40" s="120">
        <v>426.08139999999997</v>
      </c>
      <c r="F40" s="120">
        <v>473.54410000000001</v>
      </c>
      <c r="G40" s="120">
        <v>493.15940000000001</v>
      </c>
      <c r="H40" s="120">
        <v>512.61779999999999</v>
      </c>
      <c r="I40" s="121">
        <v>99.999999999999986</v>
      </c>
      <c r="J40" s="122">
        <v>100</v>
      </c>
      <c r="K40" s="529">
        <v>2.2754952435692477</v>
      </c>
      <c r="M40" s="137" t="s">
        <v>9</v>
      </c>
      <c r="N40" s="138">
        <v>440.18669999999997</v>
      </c>
      <c r="O40" s="138">
        <v>498.88650000000001</v>
      </c>
      <c r="P40" s="138">
        <v>561.5548</v>
      </c>
      <c r="Q40" s="138">
        <v>402.57600000000002</v>
      </c>
      <c r="R40" s="138">
        <v>421.35419999999999</v>
      </c>
      <c r="S40" s="138">
        <v>400.13159999999999</v>
      </c>
      <c r="T40" s="145">
        <v>100</v>
      </c>
      <c r="U40" s="145">
        <v>100</v>
      </c>
      <c r="V40" s="140">
        <v>2.665</v>
      </c>
      <c r="W40" s="530">
        <v>1.2250000000000001</v>
      </c>
    </row>
    <row r="41" spans="1:23" ht="15" customHeight="1" x14ac:dyDescent="0.25">
      <c r="A41" s="15" t="s">
        <v>1</v>
      </c>
      <c r="B41" s="16">
        <v>85.341800000000006</v>
      </c>
      <c r="C41" s="16">
        <v>264.4855</v>
      </c>
      <c r="D41" s="527">
        <v>260.94970000000001</v>
      </c>
      <c r="E41" s="16">
        <v>354.84089999999998</v>
      </c>
      <c r="F41" s="16">
        <v>383.98320000000001</v>
      </c>
      <c r="G41" s="16">
        <v>387.14699999999999</v>
      </c>
      <c r="H41" s="16">
        <v>391.39299999999997</v>
      </c>
      <c r="I41" s="17">
        <v>87.353700376630613</v>
      </c>
      <c r="J41" s="18">
        <v>76.351816109389887</v>
      </c>
      <c r="K41" s="19">
        <v>1.7034480793502116</v>
      </c>
      <c r="M41" s="20" t="s">
        <v>1</v>
      </c>
      <c r="N41" s="21">
        <v>383.92160000000001</v>
      </c>
      <c r="O41" s="21">
        <v>433.29289999999997</v>
      </c>
      <c r="P41" s="21">
        <v>477.50240000000002</v>
      </c>
      <c r="Q41" s="22">
        <v>327.23809999999997</v>
      </c>
      <c r="R41" s="22">
        <v>306.39019999999999</v>
      </c>
      <c r="S41" s="22">
        <v>209.048</v>
      </c>
      <c r="T41" s="23">
        <v>85.032199885033492</v>
      </c>
      <c r="U41" s="24">
        <v>52.244811457030636</v>
      </c>
      <c r="V41" s="25">
        <v>2.5499999999999998</v>
      </c>
      <c r="W41" s="26">
        <v>-0.92</v>
      </c>
    </row>
    <row r="42" spans="1:23" ht="15" customHeight="1" x14ac:dyDescent="0.25">
      <c r="A42" s="15" t="s">
        <v>6</v>
      </c>
      <c r="B42" s="16">
        <v>1.2818000000000001</v>
      </c>
      <c r="C42" s="16">
        <v>15.4489</v>
      </c>
      <c r="D42" s="527">
        <v>15.9659</v>
      </c>
      <c r="E42" s="16">
        <v>25.792999999999999</v>
      </c>
      <c r="F42" s="16">
        <v>32.732100000000003</v>
      </c>
      <c r="G42" s="16">
        <v>40.037799999999997</v>
      </c>
      <c r="H42" s="16">
        <v>46.298299999999998</v>
      </c>
      <c r="I42" s="17">
        <v>5.344633256306663</v>
      </c>
      <c r="J42" s="18">
        <v>9.031738655973319</v>
      </c>
      <c r="K42" s="19">
        <v>4.5359053805495764</v>
      </c>
      <c r="M42" s="20" t="s">
        <v>6</v>
      </c>
      <c r="N42" s="21">
        <v>19.607600000000001</v>
      </c>
      <c r="O42" s="21">
        <v>22.4757</v>
      </c>
      <c r="P42" s="21">
        <v>27.561699999999998</v>
      </c>
      <c r="Q42" s="22">
        <v>24.816299999999998</v>
      </c>
      <c r="R42" s="22">
        <v>39.210500000000003</v>
      </c>
      <c r="S42" s="22">
        <v>84.987399999999994</v>
      </c>
      <c r="T42" s="23">
        <v>4.9081051395162145</v>
      </c>
      <c r="U42" s="24">
        <v>21.239862085373911</v>
      </c>
      <c r="V42" s="25">
        <v>2.3010000000000002</v>
      </c>
      <c r="W42" s="26">
        <v>7.2149999999999999</v>
      </c>
    </row>
    <row r="43" spans="1:23" ht="15" customHeight="1" x14ac:dyDescent="0.25">
      <c r="A43" s="15" t="s">
        <v>10</v>
      </c>
      <c r="B43" s="16">
        <v>0</v>
      </c>
      <c r="C43" s="16">
        <v>2.0543999999999998</v>
      </c>
      <c r="D43" s="527">
        <v>2.0766</v>
      </c>
      <c r="E43" s="16">
        <v>9.4757999999999996</v>
      </c>
      <c r="F43" s="16">
        <v>14.2544</v>
      </c>
      <c r="G43" s="16">
        <v>18.250299999999999</v>
      </c>
      <c r="H43" s="16">
        <v>22.450500000000002</v>
      </c>
      <c r="I43" s="17">
        <v>0.69514812319045072</v>
      </c>
      <c r="J43" s="18">
        <v>4.3795787036657732</v>
      </c>
      <c r="K43" s="19">
        <v>10.427705578614876</v>
      </c>
      <c r="M43" s="20" t="s">
        <v>10</v>
      </c>
      <c r="N43" s="21">
        <v>6.8956999999999997</v>
      </c>
      <c r="O43" s="21">
        <v>10.0528</v>
      </c>
      <c r="P43" s="21">
        <v>15.8018</v>
      </c>
      <c r="Q43" s="22">
        <v>13.951700000000001</v>
      </c>
      <c r="R43" s="22">
        <v>26.483599999999999</v>
      </c>
      <c r="S43" s="22">
        <v>39.467500000000001</v>
      </c>
      <c r="T43" s="23">
        <v>2.8139373040707691</v>
      </c>
      <c r="U43" s="24">
        <v>9.8636298657741612</v>
      </c>
      <c r="V43" s="25">
        <v>8.8239999999999998</v>
      </c>
      <c r="W43" s="26">
        <v>13.054</v>
      </c>
    </row>
    <row r="44" spans="1:23" ht="15" customHeight="1" x14ac:dyDescent="0.25">
      <c r="A44" s="27" t="s">
        <v>11</v>
      </c>
      <c r="B44" s="28">
        <v>4.4249000000000001</v>
      </c>
      <c r="C44" s="28">
        <v>19.0441</v>
      </c>
      <c r="D44" s="528">
        <v>19.735499999999998</v>
      </c>
      <c r="E44" s="28">
        <v>35.971699999999998</v>
      </c>
      <c r="F44" s="28">
        <v>42.574399999999997</v>
      </c>
      <c r="G44" s="28">
        <v>47.724299999999999</v>
      </c>
      <c r="H44" s="28">
        <v>52.475999999999999</v>
      </c>
      <c r="I44" s="29">
        <v>6.6065182438722614</v>
      </c>
      <c r="J44" s="30">
        <v>10.236866530971028</v>
      </c>
      <c r="K44" s="31">
        <v>4.1588935593104726</v>
      </c>
      <c r="M44" s="20" t="s">
        <v>11</v>
      </c>
      <c r="N44" s="21">
        <v>29.761800000000001</v>
      </c>
      <c r="O44" s="21">
        <v>33.065100000000001</v>
      </c>
      <c r="P44" s="21">
        <v>40.688899999999997</v>
      </c>
      <c r="Q44" s="22">
        <v>36.569899999999997</v>
      </c>
      <c r="R44" s="22">
        <v>49.2699</v>
      </c>
      <c r="S44" s="22">
        <v>66.628699999999995</v>
      </c>
      <c r="T44" s="23">
        <v>7.2457576713795335</v>
      </c>
      <c r="U44" s="24">
        <v>16.651696591821292</v>
      </c>
      <c r="V44" s="25">
        <v>3.0609999999999999</v>
      </c>
      <c r="W44" s="26">
        <v>5.2</v>
      </c>
    </row>
    <row r="45" spans="1:23" ht="15" customHeight="1" x14ac:dyDescent="0.25">
      <c r="A45" s="119" t="s">
        <v>22</v>
      </c>
      <c r="B45" s="120">
        <v>316.34050000000002</v>
      </c>
      <c r="C45" s="120">
        <v>435.63810000000001</v>
      </c>
      <c r="D45" s="120">
        <v>438.21609999999998</v>
      </c>
      <c r="E45" s="120">
        <v>496.95740000000001</v>
      </c>
      <c r="F45" s="120">
        <v>530.23289999999997</v>
      </c>
      <c r="G45" s="120">
        <v>558.38300000000004</v>
      </c>
      <c r="H45" s="120">
        <v>580.74860000000001</v>
      </c>
      <c r="I45" s="121">
        <v>100.00000000000001</v>
      </c>
      <c r="J45" s="121">
        <v>100.00001721915473</v>
      </c>
      <c r="K45" s="529">
        <v>1.1802683139254144</v>
      </c>
      <c r="M45" s="137" t="s">
        <v>22</v>
      </c>
      <c r="N45" s="138">
        <v>528.07550000000003</v>
      </c>
      <c r="O45" s="138">
        <v>576.16300000000001</v>
      </c>
      <c r="P45" s="138">
        <v>651.29169999999999</v>
      </c>
      <c r="Q45" s="138">
        <v>443.25869999999998</v>
      </c>
      <c r="R45" s="138">
        <v>455.51710000000003</v>
      </c>
      <c r="S45" s="138">
        <v>461.2792</v>
      </c>
      <c r="T45" s="145">
        <v>100.00000000000001</v>
      </c>
      <c r="U45" s="145">
        <v>100</v>
      </c>
      <c r="V45" s="140">
        <v>1.665</v>
      </c>
      <c r="W45" s="530">
        <v>0.214</v>
      </c>
    </row>
    <row r="46" spans="1:23" ht="15" customHeight="1" x14ac:dyDescent="0.25">
      <c r="A46" s="15" t="s">
        <v>0</v>
      </c>
      <c r="B46" s="16">
        <v>61.194800000000001</v>
      </c>
      <c r="C46" s="16">
        <v>85.189300000000003</v>
      </c>
      <c r="D46" s="527">
        <v>80.718699999999998</v>
      </c>
      <c r="E46" s="16">
        <v>66.426900000000003</v>
      </c>
      <c r="F46" s="16">
        <v>56.164299999999997</v>
      </c>
      <c r="G46" s="16">
        <v>46.329900000000002</v>
      </c>
      <c r="H46" s="16">
        <v>36.760599999999997</v>
      </c>
      <c r="I46" s="17">
        <v>18.419838978987766</v>
      </c>
      <c r="J46" s="18">
        <v>6.3298645920110701</v>
      </c>
      <c r="K46" s="19">
        <v>-3.224144758580072</v>
      </c>
      <c r="M46" s="20" t="s">
        <v>0</v>
      </c>
      <c r="N46" s="21">
        <v>73.974599999999995</v>
      </c>
      <c r="O46" s="21">
        <v>68.533699999999996</v>
      </c>
      <c r="P46" s="21">
        <v>56.000300000000003</v>
      </c>
      <c r="Q46" s="22">
        <v>62.2956</v>
      </c>
      <c r="R46" s="22">
        <v>46.3934</v>
      </c>
      <c r="S46" s="22">
        <v>12.0528</v>
      </c>
      <c r="T46" s="23">
        <v>8.5983438757165196</v>
      </c>
      <c r="U46" s="24">
        <v>2.6129077573842476</v>
      </c>
      <c r="V46" s="25">
        <v>-1.512</v>
      </c>
      <c r="W46" s="26">
        <v>-7.6180000000000003</v>
      </c>
    </row>
    <row r="47" spans="1:23" ht="15" customHeight="1" x14ac:dyDescent="0.25">
      <c r="A47" s="15" t="s">
        <v>1</v>
      </c>
      <c r="B47" s="16">
        <v>20.1279</v>
      </c>
      <c r="C47" s="16">
        <v>51.761400000000002</v>
      </c>
      <c r="D47" s="527">
        <v>52.94</v>
      </c>
      <c r="E47" s="16">
        <v>52.737400000000001</v>
      </c>
      <c r="F47" s="16">
        <v>48.846800000000002</v>
      </c>
      <c r="G47" s="16">
        <v>43.2971</v>
      </c>
      <c r="H47" s="16">
        <v>38.348500000000001</v>
      </c>
      <c r="I47" s="17">
        <v>12.080797579093968</v>
      </c>
      <c r="J47" s="18">
        <v>6.6032875498968053</v>
      </c>
      <c r="K47" s="19">
        <v>-1.3345308730329464</v>
      </c>
      <c r="M47" s="20" t="s">
        <v>1</v>
      </c>
      <c r="N47" s="21">
        <v>59.446800000000003</v>
      </c>
      <c r="O47" s="21">
        <v>57.7196</v>
      </c>
      <c r="P47" s="21">
        <v>46.738300000000002</v>
      </c>
      <c r="Q47" s="22">
        <v>48.668399999999998</v>
      </c>
      <c r="R47" s="22">
        <v>40.517899999999997</v>
      </c>
      <c r="S47" s="22">
        <v>21.352499999999999</v>
      </c>
      <c r="T47" s="23">
        <v>7.1762468337919865</v>
      </c>
      <c r="U47" s="24">
        <v>4.6289752496969294</v>
      </c>
      <c r="V47" s="25">
        <v>-0.51800000000000002</v>
      </c>
      <c r="W47" s="26">
        <v>-3.7130000000000001</v>
      </c>
    </row>
    <row r="48" spans="1:23" ht="15" customHeight="1" x14ac:dyDescent="0.25">
      <c r="A48" s="15" t="s">
        <v>2</v>
      </c>
      <c r="B48" s="16">
        <v>3.7658999999999998</v>
      </c>
      <c r="C48" s="16">
        <v>40.827300000000001</v>
      </c>
      <c r="D48" s="527">
        <v>42.758400000000002</v>
      </c>
      <c r="E48" s="16">
        <v>70.525199999999998</v>
      </c>
      <c r="F48" s="16">
        <v>85.075599999999994</v>
      </c>
      <c r="G48" s="16">
        <v>97.066000000000003</v>
      </c>
      <c r="H48" s="16">
        <v>104.5339</v>
      </c>
      <c r="I48" s="17">
        <v>9.7573776956163876</v>
      </c>
      <c r="J48" s="18">
        <v>17.999853981567927</v>
      </c>
      <c r="K48" s="19">
        <v>3.7950130468716869</v>
      </c>
      <c r="M48" s="20" t="s">
        <v>2</v>
      </c>
      <c r="N48" s="21">
        <v>72.856099999999998</v>
      </c>
      <c r="O48" s="21">
        <v>87.69</v>
      </c>
      <c r="P48" s="21">
        <v>109.06910000000001</v>
      </c>
      <c r="Q48" s="22">
        <v>67.874099999999999</v>
      </c>
      <c r="R48" s="22">
        <v>77.303100000000001</v>
      </c>
      <c r="S48" s="22">
        <v>85.695499999999996</v>
      </c>
      <c r="T48" s="23">
        <v>16.74658221500443</v>
      </c>
      <c r="U48" s="24">
        <v>18.577794099538846</v>
      </c>
      <c r="V48" s="25">
        <v>3.9790000000000001</v>
      </c>
      <c r="W48" s="26">
        <v>2.9390000000000001</v>
      </c>
    </row>
    <row r="49" spans="1:23" ht="15" customHeight="1" x14ac:dyDescent="0.25">
      <c r="A49" s="15" t="s">
        <v>6</v>
      </c>
      <c r="B49" s="16">
        <v>25.550999999999998</v>
      </c>
      <c r="C49" s="16">
        <v>116.7739</v>
      </c>
      <c r="D49" s="527">
        <v>123.3219</v>
      </c>
      <c r="E49" s="16">
        <v>180.16130000000001</v>
      </c>
      <c r="F49" s="16">
        <v>213.43450000000001</v>
      </c>
      <c r="G49" s="16">
        <v>242.2364</v>
      </c>
      <c r="H49" s="16">
        <v>267.68380000000002</v>
      </c>
      <c r="I49" s="17">
        <v>28.141800358316367</v>
      </c>
      <c r="J49" s="18">
        <v>46.092887697017268</v>
      </c>
      <c r="K49" s="19">
        <v>3.28190626522471</v>
      </c>
      <c r="M49" s="20" t="s">
        <v>6</v>
      </c>
      <c r="N49" s="21">
        <v>195.5624</v>
      </c>
      <c r="O49" s="21">
        <v>237.72499999999999</v>
      </c>
      <c r="P49" s="21">
        <v>310.29910000000001</v>
      </c>
      <c r="Q49" s="22">
        <v>167.85929999999999</v>
      </c>
      <c r="R49" s="22">
        <v>188.81720000000001</v>
      </c>
      <c r="S49" s="22">
        <v>218.90690000000001</v>
      </c>
      <c r="T49" s="23">
        <v>47.643644161287483</v>
      </c>
      <c r="U49" s="24">
        <v>47.456486223527968</v>
      </c>
      <c r="V49" s="25">
        <v>3.92</v>
      </c>
      <c r="W49" s="26">
        <v>2.42</v>
      </c>
    </row>
    <row r="50" spans="1:23" ht="15" customHeight="1" x14ac:dyDescent="0.25">
      <c r="A50" s="15" t="s">
        <v>7</v>
      </c>
      <c r="B50" s="16">
        <v>6.601</v>
      </c>
      <c r="C50" s="16">
        <v>27.530999999999999</v>
      </c>
      <c r="D50" s="527">
        <v>29.268599999999999</v>
      </c>
      <c r="E50" s="16">
        <v>34.651400000000002</v>
      </c>
      <c r="F50" s="16">
        <v>37.569000000000003</v>
      </c>
      <c r="G50" s="16">
        <v>40.316699999999997</v>
      </c>
      <c r="H50" s="16">
        <v>42.878599999999999</v>
      </c>
      <c r="I50" s="17">
        <v>6.6790334722982569</v>
      </c>
      <c r="J50" s="18">
        <v>7.3833324781153147</v>
      </c>
      <c r="K50" s="19">
        <v>1.6037982947454843</v>
      </c>
      <c r="M50" s="20" t="s">
        <v>7</v>
      </c>
      <c r="N50" s="21">
        <v>35.490699999999997</v>
      </c>
      <c r="O50" s="21">
        <v>38.615200000000002</v>
      </c>
      <c r="P50" s="21">
        <v>44.470700000000001</v>
      </c>
      <c r="Q50" s="22">
        <v>32.9619</v>
      </c>
      <c r="R50" s="22">
        <v>34.254800000000003</v>
      </c>
      <c r="S50" s="22">
        <v>36.439399999999999</v>
      </c>
      <c r="T50" s="23">
        <v>6.8280771887619638</v>
      </c>
      <c r="U50" s="24">
        <v>7.8996408249060446</v>
      </c>
      <c r="V50" s="25">
        <v>1.758</v>
      </c>
      <c r="W50" s="26">
        <v>0.91700000000000004</v>
      </c>
    </row>
    <row r="51" spans="1:23" ht="15" customHeight="1" x14ac:dyDescent="0.25">
      <c r="A51" s="15" t="s">
        <v>32</v>
      </c>
      <c r="B51" s="16">
        <v>196.87200000000001</v>
      </c>
      <c r="C51" s="16">
        <v>88.148899999999998</v>
      </c>
      <c r="D51" s="527">
        <v>81.881100000000004</v>
      </c>
      <c r="E51" s="16">
        <v>52.913800000000002</v>
      </c>
      <c r="F51" s="16">
        <v>42.075499999999998</v>
      </c>
      <c r="G51" s="16">
        <v>34.150799999999997</v>
      </c>
      <c r="H51" s="16">
        <v>28.2835</v>
      </c>
      <c r="I51" s="17">
        <v>18.6850962344834</v>
      </c>
      <c r="J51" s="18">
        <v>4.8701796267782651</v>
      </c>
      <c r="K51" s="19">
        <v>-4.3324698808976159</v>
      </c>
      <c r="M51" s="20" t="s">
        <v>32</v>
      </c>
      <c r="N51" s="21">
        <v>52.434899999999999</v>
      </c>
      <c r="O51" s="21">
        <v>41.102400000000003</v>
      </c>
      <c r="P51" s="21">
        <v>26.423500000000001</v>
      </c>
      <c r="Q51" s="22">
        <v>18.8523</v>
      </c>
      <c r="R51" s="22">
        <v>12.5099</v>
      </c>
      <c r="S51" s="22">
        <v>10.7333</v>
      </c>
      <c r="T51" s="23">
        <v>4.0570914691527618</v>
      </c>
      <c r="U51" s="24">
        <v>2.3268554055764925</v>
      </c>
      <c r="V51" s="25">
        <v>-4.6029999999999998</v>
      </c>
      <c r="W51" s="26">
        <v>-8.1180000000000003</v>
      </c>
    </row>
    <row r="52" spans="1:23" ht="15" customHeight="1" x14ac:dyDescent="0.25">
      <c r="A52" s="42" t="s">
        <v>131</v>
      </c>
      <c r="B52" s="43">
        <v>196.87200000000001</v>
      </c>
      <c r="C52" s="43">
        <v>88.148899999999998</v>
      </c>
      <c r="D52" s="532">
        <v>81.881100000000004</v>
      </c>
      <c r="E52" s="43">
        <v>51.1999</v>
      </c>
      <c r="F52" s="43">
        <v>39.119100000000003</v>
      </c>
      <c r="G52" s="43">
        <v>29.935199999999998</v>
      </c>
      <c r="H52" s="43">
        <v>22.8704</v>
      </c>
      <c r="I52" s="44">
        <v>18.6850962344834</v>
      </c>
      <c r="J52" s="45">
        <v>3.9380895623338565</v>
      </c>
      <c r="K52" s="46">
        <v>-5.175530761848302</v>
      </c>
      <c r="M52" s="42" t="s">
        <v>131</v>
      </c>
      <c r="N52" s="36">
        <v>51.1999</v>
      </c>
      <c r="O52" s="36">
        <v>39.119100000000003</v>
      </c>
      <c r="P52" s="36">
        <v>22.8704</v>
      </c>
      <c r="Q52" s="37">
        <v>16.291399999999999</v>
      </c>
      <c r="R52" s="37">
        <v>8.5792000000000002</v>
      </c>
      <c r="S52" s="37">
        <v>4.4939</v>
      </c>
      <c r="T52" s="38">
        <v>3.5115448269953387</v>
      </c>
      <c r="U52" s="39">
        <v>0.97422558832047923</v>
      </c>
      <c r="V52" s="40">
        <v>-5.1760000000000002</v>
      </c>
      <c r="W52" s="41">
        <v>-11.391</v>
      </c>
    </row>
    <row r="53" spans="1:23" ht="15" customHeight="1" x14ac:dyDescent="0.25">
      <c r="A53" s="47" t="s">
        <v>5</v>
      </c>
      <c r="B53" s="48">
        <v>2.2280000000000002</v>
      </c>
      <c r="C53" s="48">
        <v>25.406300000000002</v>
      </c>
      <c r="D53" s="533">
        <v>27.327400000000001</v>
      </c>
      <c r="E53" s="48">
        <v>39.5413</v>
      </c>
      <c r="F53" s="48">
        <v>47.067100000000003</v>
      </c>
      <c r="G53" s="48">
        <v>54.985999999999997</v>
      </c>
      <c r="H53" s="48">
        <v>62.259799999999998</v>
      </c>
      <c r="I53" s="49">
        <v>6.2360556812038626</v>
      </c>
      <c r="J53" s="50">
        <v>10.720611293768076</v>
      </c>
      <c r="K53" s="51">
        <v>3.4904777894381178</v>
      </c>
      <c r="M53" s="20" t="s">
        <v>5</v>
      </c>
      <c r="N53" s="21">
        <v>38.310099999999998</v>
      </c>
      <c r="O53" s="21">
        <v>44.777200000000001</v>
      </c>
      <c r="P53" s="21">
        <v>58.290700000000001</v>
      </c>
      <c r="Q53" s="22">
        <v>44.747100000000003</v>
      </c>
      <c r="R53" s="22">
        <v>55.720799999999997</v>
      </c>
      <c r="S53" s="22">
        <v>76.098799999999997</v>
      </c>
      <c r="T53" s="23">
        <v>8.9500142562848559</v>
      </c>
      <c r="U53" s="24">
        <v>16.497340439369474</v>
      </c>
      <c r="V53" s="25">
        <v>3.2069999999999999</v>
      </c>
      <c r="W53" s="26">
        <v>4.3600000000000003</v>
      </c>
    </row>
    <row r="54" spans="1:23" ht="15" customHeight="1" x14ac:dyDescent="0.25">
      <c r="A54" s="124" t="s">
        <v>23</v>
      </c>
      <c r="B54" s="125">
        <v>79.446300000000008</v>
      </c>
      <c r="C54" s="125">
        <v>208.92070000000001</v>
      </c>
      <c r="D54" s="125">
        <v>215.88280000000009</v>
      </c>
      <c r="E54" s="125">
        <v>281.15980000000013</v>
      </c>
      <c r="F54" s="125">
        <v>304.11519999999996</v>
      </c>
      <c r="G54" s="125">
        <v>321.77269999999976</v>
      </c>
      <c r="H54" s="125">
        <v>332.67070000000001</v>
      </c>
      <c r="I54" s="126">
        <v>100</v>
      </c>
      <c r="J54" s="127">
        <v>100</v>
      </c>
      <c r="K54" s="534">
        <v>1.8180685960835108</v>
      </c>
      <c r="M54" s="146" t="s">
        <v>23</v>
      </c>
      <c r="N54" s="147">
        <v>288.1464000000002</v>
      </c>
      <c r="O54" s="147">
        <v>317.2165</v>
      </c>
      <c r="P54" s="147">
        <v>362.67150000000026</v>
      </c>
      <c r="Q54" s="147">
        <v>275.27430000000015</v>
      </c>
      <c r="R54" s="147">
        <v>293.60340000000019</v>
      </c>
      <c r="S54" s="147">
        <v>316.21320000000009</v>
      </c>
      <c r="T54" s="148">
        <v>100</v>
      </c>
      <c r="U54" s="148">
        <v>100</v>
      </c>
      <c r="V54" s="149">
        <v>2.1850000000000001</v>
      </c>
      <c r="W54" s="535">
        <v>1.603</v>
      </c>
    </row>
    <row r="55" spans="1:23" ht="15" customHeight="1" x14ac:dyDescent="0.25">
      <c r="A55" s="42" t="s">
        <v>132</v>
      </c>
      <c r="B55" s="43">
        <v>42.222000000000001</v>
      </c>
      <c r="C55" s="43">
        <v>106.6866</v>
      </c>
      <c r="D55" s="532">
        <v>117.85429999999999</v>
      </c>
      <c r="E55" s="43">
        <v>170.714</v>
      </c>
      <c r="F55" s="43">
        <v>191.88740000000001</v>
      </c>
      <c r="G55" s="43">
        <v>211.1386</v>
      </c>
      <c r="H55" s="43">
        <v>225.81729999999999</v>
      </c>
      <c r="I55" s="44">
        <v>26.894105442497434</v>
      </c>
      <c r="J55" s="45">
        <v>38.883830283878424</v>
      </c>
      <c r="K55" s="46">
        <v>2.7465285307085807</v>
      </c>
      <c r="M55" s="42" t="s">
        <v>132</v>
      </c>
      <c r="N55" s="36">
        <v>173.14779999999999</v>
      </c>
      <c r="O55" s="36">
        <v>197.53989999999999</v>
      </c>
      <c r="P55" s="36">
        <v>242.3023</v>
      </c>
      <c r="Q55" s="37">
        <v>168.4485</v>
      </c>
      <c r="R55" s="37">
        <v>187.11619999999999</v>
      </c>
      <c r="S55" s="37">
        <v>216.2337</v>
      </c>
      <c r="T55" s="38">
        <v>37.203345290597134</v>
      </c>
      <c r="U55" s="39">
        <v>46.876967355128954</v>
      </c>
      <c r="V55" s="40">
        <v>3.0489999999999999</v>
      </c>
      <c r="W55" s="41">
        <v>2.5609999999999999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1E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0">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51</v>
      </c>
      <c r="B1" s="522"/>
      <c r="C1" s="522"/>
      <c r="D1" s="522"/>
      <c r="E1" s="522"/>
      <c r="F1" s="522"/>
      <c r="G1" s="522"/>
      <c r="H1" s="522"/>
      <c r="I1" s="522"/>
      <c r="J1" s="522"/>
      <c r="K1" s="522"/>
      <c r="M1" s="522" t="s">
        <v>152</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1387.069</v>
      </c>
      <c r="C6" s="120">
        <v>5882.1869999999999</v>
      </c>
      <c r="D6" s="120">
        <v>6078.9681</v>
      </c>
      <c r="E6" s="120">
        <v>7886.6540999999997</v>
      </c>
      <c r="F6" s="120">
        <v>8837.6687000000002</v>
      </c>
      <c r="G6" s="120">
        <v>9620.8145000000004</v>
      </c>
      <c r="H6" s="128">
        <v>10231.416999999999</v>
      </c>
      <c r="I6" s="129">
        <v>99.999999999999986</v>
      </c>
      <c r="J6" s="129">
        <v>99.999999999999972</v>
      </c>
      <c r="K6" s="537">
        <v>2.192983872773091</v>
      </c>
      <c r="M6" s="137" t="s">
        <v>12</v>
      </c>
      <c r="N6" s="138">
        <v>8223.8770000000004</v>
      </c>
      <c r="O6" s="138">
        <v>9433.2857000000004</v>
      </c>
      <c r="P6" s="138">
        <v>11484.6567</v>
      </c>
      <c r="Q6" s="138">
        <v>7369.9992000000002</v>
      </c>
      <c r="R6" s="138">
        <v>7937.7484999999997</v>
      </c>
      <c r="S6" s="138">
        <v>8972.8338000000003</v>
      </c>
      <c r="T6" s="139">
        <v>100.00000087072695</v>
      </c>
      <c r="U6" s="139">
        <v>100.00000111447511</v>
      </c>
      <c r="V6" s="140">
        <v>2.6861819627412631</v>
      </c>
      <c r="W6" s="538">
        <v>1.6355925006770633</v>
      </c>
    </row>
    <row r="7" spans="1:23" ht="15" customHeight="1" x14ac:dyDescent="0.25">
      <c r="A7" s="15" t="s">
        <v>0</v>
      </c>
      <c r="B7" s="16">
        <v>1079.31</v>
      </c>
      <c r="C7" s="16">
        <v>4133.88</v>
      </c>
      <c r="D7" s="527">
        <v>4080.2</v>
      </c>
      <c r="E7" s="16">
        <v>4171.3100000000004</v>
      </c>
      <c r="F7" s="16">
        <v>4232.4399999999996</v>
      </c>
      <c r="G7" s="16">
        <v>4173.6000000000004</v>
      </c>
      <c r="H7" s="61">
        <v>4008.48</v>
      </c>
      <c r="I7" s="62">
        <v>67.119944255012626</v>
      </c>
      <c r="J7" s="63">
        <v>39.178150983387738</v>
      </c>
      <c r="K7" s="539">
        <v>-7.3863914385230434E-2</v>
      </c>
      <c r="M7" s="15" t="s">
        <v>0</v>
      </c>
      <c r="N7" s="21">
        <v>4771.2</v>
      </c>
      <c r="O7" s="21">
        <v>5332.88</v>
      </c>
      <c r="P7" s="21">
        <v>6227.01</v>
      </c>
      <c r="Q7" s="64">
        <v>3094.42</v>
      </c>
      <c r="R7" s="64">
        <v>2266.58</v>
      </c>
      <c r="S7" s="64">
        <v>1127.17</v>
      </c>
      <c r="T7" s="65">
        <v>54.220253705972773</v>
      </c>
      <c r="U7" s="66">
        <v>12.562029177448936</v>
      </c>
      <c r="V7" s="25">
        <v>1.7770646682567559</v>
      </c>
      <c r="W7" s="67">
        <v>-5.2190264204754033</v>
      </c>
    </row>
    <row r="8" spans="1:23" ht="15" customHeight="1" x14ac:dyDescent="0.25">
      <c r="A8" s="15" t="s">
        <v>1</v>
      </c>
      <c r="B8" s="16">
        <v>47.420999999999999</v>
      </c>
      <c r="C8" s="16">
        <v>9.8659999999999997</v>
      </c>
      <c r="D8" s="527">
        <v>10.3636</v>
      </c>
      <c r="E8" s="16">
        <v>6.1593999999999998</v>
      </c>
      <c r="F8" s="16">
        <v>6.0994999999999999</v>
      </c>
      <c r="G8" s="16">
        <v>5.3181000000000003</v>
      </c>
      <c r="H8" s="61">
        <v>3.3367</v>
      </c>
      <c r="I8" s="62">
        <v>0.1704828817904144</v>
      </c>
      <c r="J8" s="63">
        <v>3.2612296028986014E-2</v>
      </c>
      <c r="K8" s="539">
        <v>-4.6123963902907299</v>
      </c>
      <c r="M8" s="15" t="s">
        <v>1</v>
      </c>
      <c r="N8" s="21">
        <v>6.1593999999999998</v>
      </c>
      <c r="O8" s="21">
        <v>6.0994999999999999</v>
      </c>
      <c r="P8" s="21">
        <v>3.3367</v>
      </c>
      <c r="Q8" s="64">
        <v>5.0648999999999997</v>
      </c>
      <c r="R8" s="64">
        <v>3.8372000000000002</v>
      </c>
      <c r="S8" s="64">
        <v>2.1320999999999999</v>
      </c>
      <c r="T8" s="65">
        <v>2.9053545849568149E-2</v>
      </c>
      <c r="U8" s="66">
        <v>2.3761723971751261E-2</v>
      </c>
      <c r="V8" s="25">
        <v>-4.6123963902907299</v>
      </c>
      <c r="W8" s="67">
        <v>-6.3759612026908163</v>
      </c>
    </row>
    <row r="9" spans="1:23" ht="15" customHeight="1" x14ac:dyDescent="0.25">
      <c r="A9" s="15" t="s">
        <v>2</v>
      </c>
      <c r="B9" s="16">
        <v>18.013000000000002</v>
      </c>
      <c r="C9" s="16">
        <v>158.196</v>
      </c>
      <c r="D9" s="527">
        <v>198.48699999999999</v>
      </c>
      <c r="E9" s="16">
        <v>524.69500000000005</v>
      </c>
      <c r="F9" s="16">
        <v>641.85599999999999</v>
      </c>
      <c r="G9" s="16">
        <v>746.553</v>
      </c>
      <c r="H9" s="61">
        <v>832.46100000000001</v>
      </c>
      <c r="I9" s="62">
        <v>3.2651429771444267</v>
      </c>
      <c r="J9" s="63">
        <v>8.1363216844743995</v>
      </c>
      <c r="K9" s="539">
        <v>6.1556204164183947</v>
      </c>
      <c r="M9" s="15" t="s">
        <v>2</v>
      </c>
      <c r="N9" s="21">
        <v>524.38800000000003</v>
      </c>
      <c r="O9" s="21">
        <v>658.05200000000002</v>
      </c>
      <c r="P9" s="21">
        <v>901.03499999999997</v>
      </c>
      <c r="Q9" s="64">
        <v>498.98399999999998</v>
      </c>
      <c r="R9" s="64">
        <v>650.072</v>
      </c>
      <c r="S9" s="64">
        <v>902.86300000000006</v>
      </c>
      <c r="T9" s="65">
        <v>7.8455544953294067</v>
      </c>
      <c r="U9" s="66">
        <v>10.062183476528897</v>
      </c>
      <c r="V9" s="25">
        <v>6.5063250271592432</v>
      </c>
      <c r="W9" s="67">
        <v>6.5153195235983619</v>
      </c>
    </row>
    <row r="10" spans="1:23" ht="15" customHeight="1" x14ac:dyDescent="0.25">
      <c r="A10" s="15" t="s">
        <v>3</v>
      </c>
      <c r="B10" s="16">
        <v>16.736999999999998</v>
      </c>
      <c r="C10" s="16">
        <v>170.78899999999999</v>
      </c>
      <c r="D10" s="527">
        <v>213.315</v>
      </c>
      <c r="E10" s="16">
        <v>635.40700000000004</v>
      </c>
      <c r="F10" s="16">
        <v>835.25699999999995</v>
      </c>
      <c r="G10" s="16">
        <v>1002.21</v>
      </c>
      <c r="H10" s="61">
        <v>1102.43</v>
      </c>
      <c r="I10" s="62">
        <v>3.5090659547958474</v>
      </c>
      <c r="J10" s="63">
        <v>10.77494935452245</v>
      </c>
      <c r="K10" s="539">
        <v>7.0833792429644937</v>
      </c>
      <c r="M10" s="15" t="s">
        <v>3</v>
      </c>
      <c r="N10" s="21">
        <v>613.24400000000003</v>
      </c>
      <c r="O10" s="21">
        <v>784.18700000000001</v>
      </c>
      <c r="P10" s="21">
        <v>1023.91</v>
      </c>
      <c r="Q10" s="64">
        <v>724.25099999999998</v>
      </c>
      <c r="R10" s="64">
        <v>1104.22</v>
      </c>
      <c r="S10" s="64">
        <v>1517.16</v>
      </c>
      <c r="T10" s="65">
        <v>8.9154602244227288</v>
      </c>
      <c r="U10" s="66">
        <v>16.908370686638598</v>
      </c>
      <c r="V10" s="25">
        <v>6.7542112714815028</v>
      </c>
      <c r="W10" s="67">
        <v>8.5176589565513652</v>
      </c>
    </row>
    <row r="11" spans="1:23" ht="15" customHeight="1" x14ac:dyDescent="0.25">
      <c r="A11" s="15" t="s">
        <v>133</v>
      </c>
      <c r="B11" s="16">
        <v>225.58799999999999</v>
      </c>
      <c r="C11" s="16">
        <v>1409.4560000000004</v>
      </c>
      <c r="D11" s="527">
        <v>1576.6025000000002</v>
      </c>
      <c r="E11" s="16">
        <v>2549.0826999999995</v>
      </c>
      <c r="F11" s="16">
        <v>3122.0162</v>
      </c>
      <c r="G11" s="16">
        <v>3693.1334000000002</v>
      </c>
      <c r="H11" s="61">
        <v>4284.7093000000004</v>
      </c>
      <c r="I11" s="62">
        <v>25.935363931256688</v>
      </c>
      <c r="J11" s="63">
        <v>41.877965681586439</v>
      </c>
      <c r="K11" s="539">
        <v>4.2537369973991934</v>
      </c>
      <c r="M11" s="15" t="s">
        <v>133</v>
      </c>
      <c r="N11" s="21">
        <v>2308.8856000000001</v>
      </c>
      <c r="O11" s="21">
        <v>2652.0672000000004</v>
      </c>
      <c r="P11" s="21">
        <v>3329.3650999999995</v>
      </c>
      <c r="Q11" s="64">
        <v>3047.2793000000001</v>
      </c>
      <c r="R11" s="64">
        <v>3913.0392999999999</v>
      </c>
      <c r="S11" s="64">
        <v>5423.5087999999996</v>
      </c>
      <c r="T11" s="65">
        <v>28.989678899152466</v>
      </c>
      <c r="U11" s="66">
        <v>60.443656049886926</v>
      </c>
      <c r="V11" s="25">
        <v>3.163634430448159</v>
      </c>
      <c r="W11" s="67">
        <v>5.2825969939606976</v>
      </c>
    </row>
    <row r="12" spans="1:23" ht="15" customHeight="1" x14ac:dyDescent="0.25">
      <c r="A12" s="540" t="s">
        <v>4</v>
      </c>
      <c r="B12" s="16">
        <v>222.41399999999999</v>
      </c>
      <c r="C12" s="16">
        <v>1114.47</v>
      </c>
      <c r="D12" s="527">
        <v>1191.3699999999999</v>
      </c>
      <c r="E12" s="16">
        <v>1250.77</v>
      </c>
      <c r="F12" s="16">
        <v>1359.1</v>
      </c>
      <c r="G12" s="16">
        <v>1447.74</v>
      </c>
      <c r="H12" s="61">
        <v>1512.98</v>
      </c>
      <c r="I12" s="62">
        <v>19.598227534702804</v>
      </c>
      <c r="J12" s="63">
        <v>14.787590027852449</v>
      </c>
      <c r="K12" s="539">
        <v>1.000712768086176</v>
      </c>
      <c r="M12" s="540" t="s">
        <v>4</v>
      </c>
      <c r="N12" s="21">
        <v>1240.56</v>
      </c>
      <c r="O12" s="21">
        <v>1322.8</v>
      </c>
      <c r="P12" s="21">
        <v>1468.86</v>
      </c>
      <c r="Q12" s="64">
        <v>1327.77</v>
      </c>
      <c r="R12" s="64">
        <v>1454.26</v>
      </c>
      <c r="S12" s="64">
        <v>1630.24</v>
      </c>
      <c r="T12" s="65">
        <v>12.789759749631871</v>
      </c>
      <c r="U12" s="66">
        <v>18.168619149058575</v>
      </c>
      <c r="V12" s="25">
        <v>0.87624459434485491</v>
      </c>
      <c r="W12" s="67">
        <v>1.3153393800994229</v>
      </c>
    </row>
    <row r="13" spans="1:23" ht="15" customHeight="1" x14ac:dyDescent="0.25">
      <c r="A13" s="540" t="s">
        <v>32</v>
      </c>
      <c r="B13" s="16">
        <v>2.4209999999999998</v>
      </c>
      <c r="C13" s="16">
        <v>63.832000000000001</v>
      </c>
      <c r="D13" s="527">
        <v>77.3185</v>
      </c>
      <c r="E13" s="16">
        <v>161.06200000000001</v>
      </c>
      <c r="F13" s="16">
        <v>208.983</v>
      </c>
      <c r="G13" s="16">
        <v>258.90899999999999</v>
      </c>
      <c r="H13" s="61">
        <v>310.63400000000001</v>
      </c>
      <c r="I13" s="62">
        <v>1.2719017229256393</v>
      </c>
      <c r="J13" s="63">
        <v>3.036079948652274</v>
      </c>
      <c r="K13" s="539">
        <v>5.9656806415547381</v>
      </c>
      <c r="M13" s="540" t="s">
        <v>32</v>
      </c>
      <c r="N13" s="21">
        <v>152.27199999999999</v>
      </c>
      <c r="O13" s="21">
        <v>184.48699999999999</v>
      </c>
      <c r="P13" s="21">
        <v>247.41499999999999</v>
      </c>
      <c r="Q13" s="64">
        <v>204.96600000000001</v>
      </c>
      <c r="R13" s="64">
        <v>263.72399999999999</v>
      </c>
      <c r="S13" s="64">
        <v>365.86</v>
      </c>
      <c r="T13" s="65">
        <v>2.1543090617588945</v>
      </c>
      <c r="U13" s="66">
        <v>4.0774186634327272</v>
      </c>
      <c r="V13" s="25">
        <v>4.965748875403353</v>
      </c>
      <c r="W13" s="67">
        <v>6.690638182106956</v>
      </c>
    </row>
    <row r="14" spans="1:23" ht="15" customHeight="1" x14ac:dyDescent="0.25">
      <c r="A14" s="540" t="s">
        <v>13</v>
      </c>
      <c r="B14" s="16">
        <v>0.61499999999999999</v>
      </c>
      <c r="C14" s="16">
        <v>185.768</v>
      </c>
      <c r="D14" s="527">
        <v>241.91399999999999</v>
      </c>
      <c r="E14" s="16">
        <v>685.23800000000006</v>
      </c>
      <c r="F14" s="16">
        <v>906.87300000000005</v>
      </c>
      <c r="G14" s="16">
        <v>1128.54</v>
      </c>
      <c r="H14" s="61">
        <v>1355.63</v>
      </c>
      <c r="I14" s="62">
        <v>3.9795240906100489</v>
      </c>
      <c r="J14" s="63">
        <v>13.249679883050414</v>
      </c>
      <c r="K14" s="539">
        <v>7.4451146658096601</v>
      </c>
      <c r="M14" s="540" t="s">
        <v>13</v>
      </c>
      <c r="N14" s="21">
        <v>559.13499999999999</v>
      </c>
      <c r="O14" s="21">
        <v>687.66499999999996</v>
      </c>
      <c r="P14" s="21">
        <v>967.86900000000003</v>
      </c>
      <c r="Q14" s="64">
        <v>953.34400000000005</v>
      </c>
      <c r="R14" s="64">
        <v>1309.99</v>
      </c>
      <c r="S14" s="64">
        <v>1913.58</v>
      </c>
      <c r="T14" s="65">
        <v>8.4274961392620469</v>
      </c>
      <c r="U14" s="66">
        <v>21.326372945857972</v>
      </c>
      <c r="V14" s="25">
        <v>5.9472810356882455</v>
      </c>
      <c r="W14" s="67">
        <v>8.9994736734935863</v>
      </c>
    </row>
    <row r="15" spans="1:23" ht="15" customHeight="1" x14ac:dyDescent="0.25">
      <c r="A15" s="540" t="s">
        <v>14</v>
      </c>
      <c r="B15" s="16">
        <v>0.109</v>
      </c>
      <c r="C15" s="16">
        <v>0.125</v>
      </c>
      <c r="D15" s="527">
        <v>0.16650000000000001</v>
      </c>
      <c r="E15" s="16">
        <v>1.0853999999999999</v>
      </c>
      <c r="F15" s="16">
        <v>3.0182000000000002</v>
      </c>
      <c r="G15" s="16">
        <v>6.9295</v>
      </c>
      <c r="H15" s="61">
        <v>13.7631</v>
      </c>
      <c r="I15" s="62">
        <v>2.7389516980686245E-3</v>
      </c>
      <c r="J15" s="63">
        <v>0.13451802423848036</v>
      </c>
      <c r="K15" s="539">
        <v>20.195327319221356</v>
      </c>
      <c r="M15" s="540" t="s">
        <v>14</v>
      </c>
      <c r="N15" s="21">
        <v>0.99539999999999995</v>
      </c>
      <c r="O15" s="21">
        <v>2.3304999999999998</v>
      </c>
      <c r="P15" s="21">
        <v>7.569</v>
      </c>
      <c r="Q15" s="64">
        <v>1.1462000000000001</v>
      </c>
      <c r="R15" s="64">
        <v>4.0621999999999998</v>
      </c>
      <c r="S15" s="64">
        <v>18.6343</v>
      </c>
      <c r="T15" s="65">
        <v>6.5905322185207338E-2</v>
      </c>
      <c r="U15" s="66">
        <v>0.20767463674630859</v>
      </c>
      <c r="V15" s="25">
        <v>17.237804757135301</v>
      </c>
      <c r="W15" s="67">
        <v>21.722478047069927</v>
      </c>
    </row>
    <row r="16" spans="1:23" ht="15" customHeight="1" x14ac:dyDescent="0.25">
      <c r="A16" s="540" t="s">
        <v>20</v>
      </c>
      <c r="B16" s="16">
        <v>2.1999999999999999E-2</v>
      </c>
      <c r="C16" s="16">
        <v>45.225999999999999</v>
      </c>
      <c r="D16" s="527">
        <v>65.802199999999999</v>
      </c>
      <c r="E16" s="16">
        <v>435.63200000000001</v>
      </c>
      <c r="F16" s="16">
        <v>614.50199999999995</v>
      </c>
      <c r="G16" s="16">
        <v>805.798</v>
      </c>
      <c r="H16" s="61">
        <v>1031.33</v>
      </c>
      <c r="I16" s="62">
        <v>1.0824567413012087</v>
      </c>
      <c r="J16" s="63">
        <v>10.080030947814951</v>
      </c>
      <c r="K16" s="539">
        <v>12.149726347323542</v>
      </c>
      <c r="M16" s="540" t="s">
        <v>20</v>
      </c>
      <c r="N16" s="21">
        <v>345.74799999999999</v>
      </c>
      <c r="O16" s="21">
        <v>439.55700000000002</v>
      </c>
      <c r="P16" s="21">
        <v>610.49900000000002</v>
      </c>
      <c r="Q16" s="64">
        <v>511.84199999999998</v>
      </c>
      <c r="R16" s="64">
        <v>748.68100000000004</v>
      </c>
      <c r="S16" s="64">
        <v>1213.6300000000001</v>
      </c>
      <c r="T16" s="65">
        <v>5.3157792692227366</v>
      </c>
      <c r="U16" s="66">
        <v>13.525604363696116</v>
      </c>
      <c r="V16" s="25">
        <v>9.7261621450323688</v>
      </c>
      <c r="W16" s="67">
        <v>12.912904413021886</v>
      </c>
    </row>
    <row r="17" spans="1:23" ht="15" customHeight="1" x14ac:dyDescent="0.25">
      <c r="A17" s="540" t="s">
        <v>21</v>
      </c>
      <c r="B17" s="16">
        <v>0</v>
      </c>
      <c r="C17" s="16">
        <v>2.7E-2</v>
      </c>
      <c r="D17" s="527">
        <v>2.06E-2</v>
      </c>
      <c r="E17" s="16">
        <v>15.2735</v>
      </c>
      <c r="F17" s="16">
        <v>28.936599999999999</v>
      </c>
      <c r="G17" s="16">
        <v>43.889800000000001</v>
      </c>
      <c r="H17" s="61">
        <v>58.272599999999997</v>
      </c>
      <c r="I17" s="62">
        <v>3.3887330318446647E-4</v>
      </c>
      <c r="J17" s="63">
        <v>0.56954574327290153</v>
      </c>
      <c r="K17" s="539">
        <v>39.256844163863768</v>
      </c>
      <c r="M17" s="540" t="s">
        <v>21</v>
      </c>
      <c r="N17" s="21">
        <v>10.1534</v>
      </c>
      <c r="O17" s="21">
        <v>15.011799999999999</v>
      </c>
      <c r="P17" s="21">
        <v>25.497699999999998</v>
      </c>
      <c r="Q17" s="64">
        <v>48.050600000000003</v>
      </c>
      <c r="R17" s="64">
        <v>131.50200000000001</v>
      </c>
      <c r="S17" s="64">
        <v>279.25700000000001</v>
      </c>
      <c r="T17" s="65">
        <v>0.22201534330582123</v>
      </c>
      <c r="U17" s="66">
        <v>3.1122497777680893</v>
      </c>
      <c r="V17" s="25">
        <v>34.542576782852578</v>
      </c>
      <c r="W17" s="67">
        <v>48.652551754128638</v>
      </c>
    </row>
    <row r="18" spans="1:23" ht="15" customHeight="1" x14ac:dyDescent="0.25">
      <c r="A18" s="541" t="s">
        <v>24</v>
      </c>
      <c r="B18" s="48">
        <v>7.0000000000000001E-3</v>
      </c>
      <c r="C18" s="48">
        <v>8.0000000000000002E-3</v>
      </c>
      <c r="D18" s="533">
        <v>1.0699999999999999E-2</v>
      </c>
      <c r="E18" s="48">
        <v>2.18E-2</v>
      </c>
      <c r="F18" s="48">
        <v>0.60340000000000005</v>
      </c>
      <c r="G18" s="48">
        <v>1.3270999999999999</v>
      </c>
      <c r="H18" s="68">
        <v>2.0996000000000001</v>
      </c>
      <c r="I18" s="69">
        <v>1.7601671573173742E-4</v>
      </c>
      <c r="J18" s="70">
        <v>2.0521106704965698E-2</v>
      </c>
      <c r="K18" s="542">
        <v>24.603822678360586</v>
      </c>
      <c r="M18" s="543" t="s">
        <v>24</v>
      </c>
      <c r="N18" s="72">
        <v>2.18E-2</v>
      </c>
      <c r="O18" s="72">
        <v>0.21590000000000001</v>
      </c>
      <c r="P18" s="72">
        <v>1.6554</v>
      </c>
      <c r="Q18" s="73">
        <v>0.1605</v>
      </c>
      <c r="R18" s="73">
        <v>0.82010000000000005</v>
      </c>
      <c r="S18" s="73">
        <v>2.3075000000000001</v>
      </c>
      <c r="T18" s="74">
        <v>1.4414013785888786E-2</v>
      </c>
      <c r="U18" s="75">
        <v>2.5716513327149779E-2</v>
      </c>
      <c r="V18" s="76">
        <v>23.375795394044129</v>
      </c>
      <c r="W18" s="77">
        <v>25.09498916394999</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1507.1989000000001</v>
      </c>
      <c r="D23" s="120">
        <v>1625.7433000000001</v>
      </c>
      <c r="E23" s="120">
        <v>2406.3552</v>
      </c>
      <c r="F23" s="120">
        <v>2760.5275000000001</v>
      </c>
      <c r="G23" s="120">
        <v>3074.9431</v>
      </c>
      <c r="H23" s="128">
        <v>3347.9432999999999</v>
      </c>
      <c r="I23" s="129">
        <v>100</v>
      </c>
      <c r="J23" s="129">
        <v>100.00000298690844</v>
      </c>
      <c r="K23" s="537">
        <v>3.0556772584049652</v>
      </c>
      <c r="M23" s="137" t="s">
        <v>15</v>
      </c>
      <c r="N23" s="138">
        <v>2319.9542999999999</v>
      </c>
      <c r="O23" s="138">
        <v>2622.6958</v>
      </c>
      <c r="P23" s="138">
        <v>3098.3926000000001</v>
      </c>
      <c r="Q23" s="138">
        <v>2530.8674000000001</v>
      </c>
      <c r="R23" s="138">
        <v>2868.4357</v>
      </c>
      <c r="S23" s="138">
        <v>3384.8883000000001</v>
      </c>
      <c r="T23" s="139">
        <v>100</v>
      </c>
      <c r="U23" s="139">
        <v>100.00000295430723</v>
      </c>
      <c r="V23" s="140">
        <v>2.7235894394172844</v>
      </c>
      <c r="W23" s="538">
        <v>3.1028132072699055</v>
      </c>
    </row>
    <row r="24" spans="1:23" ht="15" customHeight="1" x14ac:dyDescent="0.25">
      <c r="A24" s="15" t="s">
        <v>0</v>
      </c>
      <c r="B24" s="82"/>
      <c r="C24" s="16">
        <v>900.154</v>
      </c>
      <c r="D24" s="527">
        <v>945.19500000000005</v>
      </c>
      <c r="E24" s="16">
        <v>1061.32</v>
      </c>
      <c r="F24" s="16">
        <v>1089.1099999999999</v>
      </c>
      <c r="G24" s="16">
        <v>1095.9100000000001</v>
      </c>
      <c r="H24" s="61">
        <v>1087.26</v>
      </c>
      <c r="I24" s="62">
        <v>58.1392523653642</v>
      </c>
      <c r="J24" s="63">
        <v>32.475460381900731</v>
      </c>
      <c r="K24" s="539">
        <v>0.58514194615695292</v>
      </c>
      <c r="M24" s="15" t="s">
        <v>0</v>
      </c>
      <c r="N24" s="21">
        <v>1122.6300000000001</v>
      </c>
      <c r="O24" s="21">
        <v>1218.3699999999999</v>
      </c>
      <c r="P24" s="21">
        <v>1348.45</v>
      </c>
      <c r="Q24" s="64">
        <v>963.57100000000003</v>
      </c>
      <c r="R24" s="64">
        <v>846.178</v>
      </c>
      <c r="S24" s="64">
        <v>628.60400000000004</v>
      </c>
      <c r="T24" s="65">
        <v>43.520953413069726</v>
      </c>
      <c r="U24" s="66">
        <v>18.570893461979235</v>
      </c>
      <c r="V24" s="25">
        <v>1.4915128757710283</v>
      </c>
      <c r="W24" s="67">
        <v>-1.6851799764416531</v>
      </c>
    </row>
    <row r="25" spans="1:23" ht="15" customHeight="1" x14ac:dyDescent="0.25">
      <c r="A25" s="15" t="s">
        <v>1</v>
      </c>
      <c r="B25" s="82"/>
      <c r="C25" s="16">
        <v>8.8389000000000006</v>
      </c>
      <c r="D25" s="527">
        <v>8.8312000000000008</v>
      </c>
      <c r="E25" s="16">
        <v>7.6144999999999996</v>
      </c>
      <c r="F25" s="16">
        <v>7.5350000000000001</v>
      </c>
      <c r="G25" s="16">
        <v>6.6181000000000001</v>
      </c>
      <c r="H25" s="61">
        <v>4.2263999999999999</v>
      </c>
      <c r="I25" s="83">
        <v>0.5432099889324471</v>
      </c>
      <c r="J25" s="84">
        <v>0.12623869705320279</v>
      </c>
      <c r="K25" s="539">
        <v>-3.0239211267774402</v>
      </c>
      <c r="M25" s="15" t="s">
        <v>1</v>
      </c>
      <c r="N25" s="21">
        <v>7.6144999999999996</v>
      </c>
      <c r="O25" s="21">
        <v>7.5350000000000001</v>
      </c>
      <c r="P25" s="21">
        <v>4.2263999999999999</v>
      </c>
      <c r="Q25" s="64">
        <v>7.6144999999999996</v>
      </c>
      <c r="R25" s="64">
        <v>7.5350000000000001</v>
      </c>
      <c r="S25" s="64">
        <v>4.2263999999999999</v>
      </c>
      <c r="T25" s="65">
        <v>0.13640621269234893</v>
      </c>
      <c r="U25" s="66">
        <v>0.12486084105050083</v>
      </c>
      <c r="V25" s="25">
        <v>-3.0239211267774402</v>
      </c>
      <c r="W25" s="67">
        <v>-3.0239211267774402</v>
      </c>
    </row>
    <row r="26" spans="1:23" ht="15" customHeight="1" x14ac:dyDescent="0.25">
      <c r="A26" s="15" t="s">
        <v>2</v>
      </c>
      <c r="B26" s="82"/>
      <c r="C26" s="16">
        <v>66.923199999999994</v>
      </c>
      <c r="D26" s="527">
        <v>67.450800000000001</v>
      </c>
      <c r="E26" s="16">
        <v>144.79499999999999</v>
      </c>
      <c r="F26" s="16">
        <v>172.548</v>
      </c>
      <c r="G26" s="16">
        <v>199.226</v>
      </c>
      <c r="H26" s="61">
        <v>219.483</v>
      </c>
      <c r="I26" s="83">
        <v>4.148920681389245</v>
      </c>
      <c r="J26" s="84">
        <v>6.5557561861934763</v>
      </c>
      <c r="K26" s="539">
        <v>5.0389989796667312</v>
      </c>
      <c r="M26" s="15" t="s">
        <v>2</v>
      </c>
      <c r="N26" s="21">
        <v>144.042</v>
      </c>
      <c r="O26" s="21">
        <v>175.67400000000001</v>
      </c>
      <c r="P26" s="21">
        <v>234.36500000000001</v>
      </c>
      <c r="Q26" s="64">
        <v>130.77799999999999</v>
      </c>
      <c r="R26" s="64">
        <v>158.14599999999999</v>
      </c>
      <c r="S26" s="64">
        <v>229.07499999999999</v>
      </c>
      <c r="T26" s="65">
        <v>7.5640833895614126</v>
      </c>
      <c r="U26" s="66">
        <v>6.7675793023952959</v>
      </c>
      <c r="V26" s="25">
        <v>5.3265200301178872</v>
      </c>
      <c r="W26" s="67">
        <v>5.2263746402545275</v>
      </c>
    </row>
    <row r="27" spans="1:23" ht="15" customHeight="1" x14ac:dyDescent="0.25">
      <c r="A27" s="15" t="s">
        <v>3</v>
      </c>
      <c r="B27" s="82"/>
      <c r="C27" s="16">
        <v>28.532</v>
      </c>
      <c r="D27" s="527">
        <v>33.564999999999998</v>
      </c>
      <c r="E27" s="16">
        <v>86.063999999999993</v>
      </c>
      <c r="F27" s="16">
        <v>111.414</v>
      </c>
      <c r="G27" s="16">
        <v>132.322</v>
      </c>
      <c r="H27" s="61">
        <v>144.822</v>
      </c>
      <c r="I27" s="83">
        <v>2.0645940844412523</v>
      </c>
      <c r="J27" s="84">
        <v>4.3257004979743838</v>
      </c>
      <c r="K27" s="539">
        <v>6.2811297050008541</v>
      </c>
      <c r="M27" s="15" t="s">
        <v>3</v>
      </c>
      <c r="N27" s="21">
        <v>82.614000000000004</v>
      </c>
      <c r="O27" s="21">
        <v>104.514</v>
      </c>
      <c r="P27" s="21">
        <v>135.072</v>
      </c>
      <c r="Q27" s="64">
        <v>99.914000000000001</v>
      </c>
      <c r="R27" s="64">
        <v>148.62700000000001</v>
      </c>
      <c r="S27" s="64">
        <v>199.422</v>
      </c>
      <c r="T27" s="65">
        <v>4.3594217207980677</v>
      </c>
      <c r="U27" s="66">
        <v>5.8915385775063829</v>
      </c>
      <c r="V27" s="25">
        <v>5.9729306913945068</v>
      </c>
      <c r="W27" s="67">
        <v>7.7073317873161296</v>
      </c>
    </row>
    <row r="28" spans="1:23" ht="15" customHeight="1" x14ac:dyDescent="0.25">
      <c r="A28" s="15" t="s">
        <v>133</v>
      </c>
      <c r="B28" s="544"/>
      <c r="C28" s="16">
        <v>502.75079999999997</v>
      </c>
      <c r="D28" s="527">
        <v>570.70129999999995</v>
      </c>
      <c r="E28" s="16">
        <v>1106.5617000000002</v>
      </c>
      <c r="F28" s="16">
        <v>1379.9204999999999</v>
      </c>
      <c r="G28" s="16">
        <v>1640.8670000000002</v>
      </c>
      <c r="H28" s="61">
        <v>1892.152</v>
      </c>
      <c r="I28" s="83">
        <v>35.104022879872851</v>
      </c>
      <c r="J28" s="84">
        <v>56.516847223786613</v>
      </c>
      <c r="K28" s="539">
        <v>5.1209954878279618</v>
      </c>
      <c r="M28" s="15" t="s">
        <v>133</v>
      </c>
      <c r="N28" s="21">
        <v>963.05390000000011</v>
      </c>
      <c r="O28" s="21">
        <v>1116.6027999999999</v>
      </c>
      <c r="P28" s="21">
        <v>1376.2792000000002</v>
      </c>
      <c r="Q28" s="64">
        <v>1328.99</v>
      </c>
      <c r="R28" s="64">
        <v>1707.9496999999999</v>
      </c>
      <c r="S28" s="64">
        <v>2323.5609999999997</v>
      </c>
      <c r="T28" s="65">
        <v>44.419135263878438</v>
      </c>
      <c r="U28" s="66">
        <v>68.645130771375818</v>
      </c>
      <c r="V28" s="25">
        <v>3.7358978513796659</v>
      </c>
      <c r="W28" s="67">
        <v>6.0244554803740691</v>
      </c>
    </row>
    <row r="29" spans="1:23" ht="15" customHeight="1" x14ac:dyDescent="0.25">
      <c r="A29" s="540" t="s">
        <v>4</v>
      </c>
      <c r="B29" s="82"/>
      <c r="C29" s="16">
        <v>319.54000000000002</v>
      </c>
      <c r="D29" s="527">
        <v>332.12</v>
      </c>
      <c r="E29" s="16">
        <v>400.23099999999999</v>
      </c>
      <c r="F29" s="16">
        <v>439.50400000000002</v>
      </c>
      <c r="G29" s="16">
        <v>471.072</v>
      </c>
      <c r="H29" s="61">
        <v>493.24200000000002</v>
      </c>
      <c r="I29" s="83">
        <v>20.428809394447452</v>
      </c>
      <c r="J29" s="84">
        <v>14.732686781165022</v>
      </c>
      <c r="K29" s="539">
        <v>1.6615848565348035</v>
      </c>
      <c r="M29" s="540" t="s">
        <v>4</v>
      </c>
      <c r="N29" s="21">
        <v>394.928</v>
      </c>
      <c r="O29" s="21">
        <v>424.42500000000001</v>
      </c>
      <c r="P29" s="21">
        <v>477.10300000000001</v>
      </c>
      <c r="Q29" s="64">
        <v>431.02300000000002</v>
      </c>
      <c r="R29" s="64">
        <v>476.27</v>
      </c>
      <c r="S29" s="64">
        <v>536.26099999999997</v>
      </c>
      <c r="T29" s="65">
        <v>15.39840367550581</v>
      </c>
      <c r="U29" s="66">
        <v>15.842797530423677</v>
      </c>
      <c r="V29" s="25">
        <v>1.5207645883459353</v>
      </c>
      <c r="W29" s="67">
        <v>2.0164130283737203</v>
      </c>
    </row>
    <row r="30" spans="1:23" ht="15" customHeight="1" x14ac:dyDescent="0.25">
      <c r="A30" s="540" t="s">
        <v>32</v>
      </c>
      <c r="B30" s="85"/>
      <c r="C30" s="16">
        <v>10.61</v>
      </c>
      <c r="D30" s="527">
        <v>12.4377</v>
      </c>
      <c r="E30" s="16">
        <v>25.2745</v>
      </c>
      <c r="F30" s="16">
        <v>32.843600000000002</v>
      </c>
      <c r="G30" s="16">
        <v>40.748600000000003</v>
      </c>
      <c r="H30" s="61">
        <v>48.890599999999999</v>
      </c>
      <c r="I30" s="83">
        <v>0.76504697881885775</v>
      </c>
      <c r="J30" s="84">
        <v>1.4603174432494122</v>
      </c>
      <c r="K30" s="539">
        <v>5.8693435965367025</v>
      </c>
      <c r="M30" s="540" t="s">
        <v>32</v>
      </c>
      <c r="N30" s="21">
        <v>23.6358</v>
      </c>
      <c r="O30" s="21">
        <v>28.709900000000001</v>
      </c>
      <c r="P30" s="21">
        <v>38.501600000000003</v>
      </c>
      <c r="Q30" s="64">
        <v>32.350299999999997</v>
      </c>
      <c r="R30" s="64">
        <v>41.7361</v>
      </c>
      <c r="S30" s="64">
        <v>58.029400000000003</v>
      </c>
      <c r="T30" s="65">
        <v>1.2426314212085325</v>
      </c>
      <c r="U30" s="66">
        <v>1.714366763594533</v>
      </c>
      <c r="V30" s="25">
        <v>4.8207941841949209</v>
      </c>
      <c r="W30" s="67">
        <v>6.6279763013366244</v>
      </c>
    </row>
    <row r="31" spans="1:23" ht="15" customHeight="1" x14ac:dyDescent="0.25">
      <c r="A31" s="540" t="s">
        <v>13</v>
      </c>
      <c r="B31" s="85"/>
      <c r="C31" s="16">
        <v>129.339</v>
      </c>
      <c r="D31" s="527">
        <v>148.63999999999999</v>
      </c>
      <c r="E31" s="16">
        <v>336.20100000000002</v>
      </c>
      <c r="F31" s="16">
        <v>429.46100000000001</v>
      </c>
      <c r="G31" s="16">
        <v>514.93100000000004</v>
      </c>
      <c r="H31" s="61">
        <v>593.41999999999996</v>
      </c>
      <c r="I31" s="83">
        <v>9.1428948223252711</v>
      </c>
      <c r="J31" s="84">
        <v>17.724911888442076</v>
      </c>
      <c r="K31" s="539">
        <v>5.9378374919043519</v>
      </c>
      <c r="M31" s="540" t="s">
        <v>13</v>
      </c>
      <c r="N31" s="21">
        <v>276.38600000000002</v>
      </c>
      <c r="O31" s="21">
        <v>328.81900000000002</v>
      </c>
      <c r="P31" s="21">
        <v>421.93299999999999</v>
      </c>
      <c r="Q31" s="64">
        <v>457.27800000000002</v>
      </c>
      <c r="R31" s="64">
        <v>600.04100000000005</v>
      </c>
      <c r="S31" s="64">
        <v>814.08299999999997</v>
      </c>
      <c r="T31" s="65">
        <v>13.61780298597408</v>
      </c>
      <c r="U31" s="66">
        <v>24.050512981477112</v>
      </c>
      <c r="V31" s="25">
        <v>4.4430369433586137</v>
      </c>
      <c r="W31" s="67">
        <v>7.3426241063548447</v>
      </c>
    </row>
    <row r="32" spans="1:23" ht="15" customHeight="1" x14ac:dyDescent="0.25">
      <c r="A32" s="540" t="s">
        <v>14</v>
      </c>
      <c r="B32" s="85"/>
      <c r="C32" s="16">
        <v>2.8400000000000002E-2</v>
      </c>
      <c r="D32" s="527">
        <v>2.8400000000000002E-2</v>
      </c>
      <c r="E32" s="16">
        <v>0.1893</v>
      </c>
      <c r="F32" s="16">
        <v>0.4945</v>
      </c>
      <c r="G32" s="16">
        <v>1.0812999999999999</v>
      </c>
      <c r="H32" s="61">
        <v>2.0531999999999999</v>
      </c>
      <c r="I32" s="83">
        <v>1.7468932518436336E-3</v>
      </c>
      <c r="J32" s="84">
        <v>6.1327203480417362E-2</v>
      </c>
      <c r="K32" s="539">
        <v>19.526179523048871</v>
      </c>
      <c r="M32" s="540" t="s">
        <v>14</v>
      </c>
      <c r="N32" s="21">
        <v>0.1716</v>
      </c>
      <c r="O32" s="21">
        <v>0.37740000000000001</v>
      </c>
      <c r="P32" s="21">
        <v>1.1287</v>
      </c>
      <c r="Q32" s="64">
        <v>0.20580000000000001</v>
      </c>
      <c r="R32" s="64">
        <v>0.66949999999999998</v>
      </c>
      <c r="S32" s="64">
        <v>2.7477</v>
      </c>
      <c r="T32" s="65">
        <v>3.6428566218496647E-2</v>
      </c>
      <c r="U32" s="66">
        <v>8.1175499941903553E-2</v>
      </c>
      <c r="V32" s="25">
        <v>16.583164911580873</v>
      </c>
      <c r="W32" s="67">
        <v>20.986094376494879</v>
      </c>
    </row>
    <row r="33" spans="1:23" ht="15" customHeight="1" x14ac:dyDescent="0.25">
      <c r="A33" s="540" t="s">
        <v>20</v>
      </c>
      <c r="B33" s="85"/>
      <c r="C33" s="16">
        <v>43.2057</v>
      </c>
      <c r="D33" s="527">
        <v>77.427300000000002</v>
      </c>
      <c r="E33" s="16">
        <v>339.72699999999998</v>
      </c>
      <c r="F33" s="16">
        <v>468.72500000000002</v>
      </c>
      <c r="G33" s="16">
        <v>599.995</v>
      </c>
      <c r="H33" s="61">
        <v>737.51800000000003</v>
      </c>
      <c r="I33" s="83">
        <v>4.7625784464250902</v>
      </c>
      <c r="J33" s="84">
        <v>22.028987169525841</v>
      </c>
      <c r="K33" s="539">
        <v>9.8465963270923282</v>
      </c>
      <c r="M33" s="540" t="s">
        <v>20</v>
      </c>
      <c r="N33" s="21">
        <v>264.70699999999999</v>
      </c>
      <c r="O33" s="21">
        <v>329.64600000000002</v>
      </c>
      <c r="P33" s="21">
        <v>429.77100000000002</v>
      </c>
      <c r="Q33" s="64">
        <v>392.16399999999999</v>
      </c>
      <c r="R33" s="64">
        <v>550.07899999999995</v>
      </c>
      <c r="S33" s="64">
        <v>835.399</v>
      </c>
      <c r="T33" s="65">
        <v>13.870772864613734</v>
      </c>
      <c r="U33" s="66">
        <v>24.680253112045087</v>
      </c>
      <c r="V33" s="25">
        <v>7.4024754688568395</v>
      </c>
      <c r="W33" s="67">
        <v>10.418453406744366</v>
      </c>
    </row>
    <row r="34" spans="1:23" ht="15" customHeight="1" x14ac:dyDescent="0.25">
      <c r="A34" s="540" t="s">
        <v>21</v>
      </c>
      <c r="B34" s="85"/>
      <c r="C34" s="16">
        <v>2.3300000000000001E-2</v>
      </c>
      <c r="D34" s="527">
        <v>4.3299999999999998E-2</v>
      </c>
      <c r="E34" s="16">
        <v>4.9291</v>
      </c>
      <c r="F34" s="16">
        <v>8.6494999999999997</v>
      </c>
      <c r="G34" s="16">
        <v>12.5433</v>
      </c>
      <c r="H34" s="61">
        <v>16.271699999999999</v>
      </c>
      <c r="I34" s="83">
        <v>2.6633971058038493E-3</v>
      </c>
      <c r="J34" s="84">
        <v>0.4860207757998769</v>
      </c>
      <c r="K34" s="539">
        <v>28.023405745963448</v>
      </c>
      <c r="M34" s="540" t="s">
        <v>21</v>
      </c>
      <c r="N34" s="21">
        <v>3.2157</v>
      </c>
      <c r="O34" s="21">
        <v>4.5327999999999999</v>
      </c>
      <c r="P34" s="21">
        <v>7.2445000000000004</v>
      </c>
      <c r="Q34" s="64">
        <v>15.8901</v>
      </c>
      <c r="R34" s="64">
        <v>38.830100000000002</v>
      </c>
      <c r="S34" s="64">
        <v>76.203299999999999</v>
      </c>
      <c r="T34" s="65">
        <v>0.23381478512438997</v>
      </c>
      <c r="U34" s="66">
        <v>2.2512796064791858</v>
      </c>
      <c r="V34" s="25">
        <v>23.778919799848474</v>
      </c>
      <c r="W34" s="67">
        <v>36.530153481477726</v>
      </c>
    </row>
    <row r="35" spans="1:23" ht="15" customHeight="1" x14ac:dyDescent="0.25">
      <c r="A35" s="541" t="s">
        <v>24</v>
      </c>
      <c r="B35" s="86"/>
      <c r="C35" s="48">
        <v>4.4000000000000003E-3</v>
      </c>
      <c r="D35" s="533">
        <v>4.5999999999999999E-3</v>
      </c>
      <c r="E35" s="48">
        <v>9.7999999999999997E-3</v>
      </c>
      <c r="F35" s="48">
        <v>0.2429</v>
      </c>
      <c r="G35" s="48">
        <v>0.49580000000000002</v>
      </c>
      <c r="H35" s="68">
        <v>0.75649999999999995</v>
      </c>
      <c r="I35" s="87">
        <v>2.8294749853805331E-4</v>
      </c>
      <c r="J35" s="88">
        <v>2.2595962123970258E-2</v>
      </c>
      <c r="K35" s="542">
        <v>23.6902486385973</v>
      </c>
      <c r="M35" s="543" t="s">
        <v>24</v>
      </c>
      <c r="N35" s="72">
        <v>9.7999999999999997E-3</v>
      </c>
      <c r="O35" s="72">
        <v>9.2700000000000005E-2</v>
      </c>
      <c r="P35" s="72">
        <v>0.59740000000000004</v>
      </c>
      <c r="Q35" s="73">
        <v>7.8799999999999995E-2</v>
      </c>
      <c r="R35" s="73">
        <v>0.32400000000000001</v>
      </c>
      <c r="S35" s="73">
        <v>0.83760000000000001</v>
      </c>
      <c r="T35" s="74">
        <v>1.9280965233392306E-2</v>
      </c>
      <c r="U35" s="75">
        <v>2.4745277414324134E-2</v>
      </c>
      <c r="V35" s="76">
        <v>22.479331636704835</v>
      </c>
      <c r="W35" s="77">
        <v>24.216213048647607</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3127.0825</v>
      </c>
      <c r="C40" s="120">
        <v>9055.8363000000008</v>
      </c>
      <c r="D40" s="120">
        <v>8972.8894999999993</v>
      </c>
      <c r="E40" s="120">
        <v>9199.2512999999999</v>
      </c>
      <c r="F40" s="120">
        <v>9211.6280999999999</v>
      </c>
      <c r="G40" s="120">
        <v>8989.8312999999998</v>
      </c>
      <c r="H40" s="128">
        <v>8632.6504999999997</v>
      </c>
      <c r="I40" s="129">
        <v>100.00000000000001</v>
      </c>
      <c r="J40" s="130">
        <v>100.00000115839278</v>
      </c>
      <c r="K40" s="537">
        <v>-0.16093772809264717</v>
      </c>
      <c r="M40" s="137" t="s">
        <v>36</v>
      </c>
      <c r="N40" s="138">
        <v>9993.7847999999994</v>
      </c>
      <c r="O40" s="138">
        <v>10617.9395</v>
      </c>
      <c r="P40" s="138">
        <v>11364.1242</v>
      </c>
      <c r="Q40" s="138">
        <v>7801.6812</v>
      </c>
      <c r="R40" s="138">
        <v>6318.8325999999997</v>
      </c>
      <c r="S40" s="138">
        <v>3309.4407000000001</v>
      </c>
      <c r="T40" s="139">
        <v>100</v>
      </c>
      <c r="U40" s="139">
        <v>100</v>
      </c>
      <c r="V40" s="140">
        <v>0.98925122275277388</v>
      </c>
      <c r="W40" s="538">
        <v>-4.0707766278245021</v>
      </c>
    </row>
    <row r="41" spans="1:23" ht="15" customHeight="1" x14ac:dyDescent="0.25">
      <c r="A41" s="15" t="s">
        <v>0</v>
      </c>
      <c r="B41" s="16">
        <v>2536.6089999999999</v>
      </c>
      <c r="C41" s="16">
        <v>7405.0007999999998</v>
      </c>
      <c r="D41" s="527">
        <v>7307.0041000000001</v>
      </c>
      <c r="E41" s="16">
        <v>6920.2478000000001</v>
      </c>
      <c r="F41" s="16">
        <v>6712.5736999999999</v>
      </c>
      <c r="G41" s="16">
        <v>6384.2290999999996</v>
      </c>
      <c r="H41" s="61">
        <v>5947.2915000000003</v>
      </c>
      <c r="I41" s="62">
        <v>81.434236986870289</v>
      </c>
      <c r="J41" s="63">
        <v>68.892995262578978</v>
      </c>
      <c r="K41" s="539">
        <v>-0.85423652101153102</v>
      </c>
      <c r="M41" s="15" t="s">
        <v>0</v>
      </c>
      <c r="N41" s="21">
        <v>7591.2461999999996</v>
      </c>
      <c r="O41" s="21">
        <v>7905.3846999999996</v>
      </c>
      <c r="P41" s="21">
        <v>8270.9271000000008</v>
      </c>
      <c r="Q41" s="64">
        <v>5645.3428999999996</v>
      </c>
      <c r="R41" s="64">
        <v>4095.21</v>
      </c>
      <c r="S41" s="64">
        <v>1335.7725</v>
      </c>
      <c r="T41" s="65">
        <v>72.781034019321964</v>
      </c>
      <c r="U41" s="66">
        <v>40.362484815032339</v>
      </c>
      <c r="V41" s="25">
        <v>0.5176403723496259</v>
      </c>
      <c r="W41" s="67">
        <v>-6.8356593974962188</v>
      </c>
    </row>
    <row r="42" spans="1:23" ht="15" customHeight="1" x14ac:dyDescent="0.25">
      <c r="A42" s="15" t="s">
        <v>1</v>
      </c>
      <c r="B42" s="16">
        <v>547.58989999999994</v>
      </c>
      <c r="C42" s="16">
        <v>1295.1827000000001</v>
      </c>
      <c r="D42" s="527">
        <v>1285.48</v>
      </c>
      <c r="E42" s="16">
        <v>1556.7166999999999</v>
      </c>
      <c r="F42" s="16">
        <v>1619.9247</v>
      </c>
      <c r="G42" s="16">
        <v>1594.2635</v>
      </c>
      <c r="H42" s="61">
        <v>1570.1481000000001</v>
      </c>
      <c r="I42" s="62">
        <v>14.326265803228717</v>
      </c>
      <c r="J42" s="63">
        <v>18.188482204857014</v>
      </c>
      <c r="K42" s="539">
        <v>0.83697385678964675</v>
      </c>
      <c r="M42" s="15" t="s">
        <v>1</v>
      </c>
      <c r="N42" s="21">
        <v>1683.9202</v>
      </c>
      <c r="O42" s="21">
        <v>1826.1111000000001</v>
      </c>
      <c r="P42" s="21">
        <v>1906.3045</v>
      </c>
      <c r="Q42" s="64">
        <v>1432.4041</v>
      </c>
      <c r="R42" s="64">
        <v>1309.2357</v>
      </c>
      <c r="S42" s="64">
        <v>879.21900000000005</v>
      </c>
      <c r="T42" s="65">
        <v>16.774759466286014</v>
      </c>
      <c r="U42" s="66">
        <v>26.566996652938968</v>
      </c>
      <c r="V42" s="25">
        <v>1.6553616012030758</v>
      </c>
      <c r="W42" s="67">
        <v>-1.570263491417756</v>
      </c>
    </row>
    <row r="43" spans="1:23" s="110" customFormat="1" ht="15" customHeight="1" x14ac:dyDescent="0.25">
      <c r="A43" s="47" t="s">
        <v>2</v>
      </c>
      <c r="B43" s="48">
        <v>42.883699999999997</v>
      </c>
      <c r="C43" s="48">
        <v>355.65280000000001</v>
      </c>
      <c r="D43" s="533">
        <v>380.40539999999999</v>
      </c>
      <c r="E43" s="48">
        <v>722.28679999999997</v>
      </c>
      <c r="F43" s="48">
        <v>879.12980000000005</v>
      </c>
      <c r="G43" s="48">
        <v>1011.3387</v>
      </c>
      <c r="H43" s="68">
        <v>1115.211</v>
      </c>
      <c r="I43" s="69">
        <v>4.2394972099010024</v>
      </c>
      <c r="J43" s="70">
        <v>12.918523690956793</v>
      </c>
      <c r="K43" s="542">
        <v>4.5834422680441245</v>
      </c>
      <c r="M43" s="15" t="s">
        <v>2</v>
      </c>
      <c r="N43" s="21">
        <v>718.61850000000004</v>
      </c>
      <c r="O43" s="21">
        <v>886.44370000000004</v>
      </c>
      <c r="P43" s="21">
        <v>1186.8925999999999</v>
      </c>
      <c r="Q43" s="64">
        <v>723.93420000000003</v>
      </c>
      <c r="R43" s="64">
        <v>914.38689999999997</v>
      </c>
      <c r="S43" s="64">
        <v>1094.4492</v>
      </c>
      <c r="T43" s="65">
        <v>10.444206514392018</v>
      </c>
      <c r="U43" s="66">
        <v>33.070518532028693</v>
      </c>
      <c r="V43" s="25">
        <v>4.8552543028681505</v>
      </c>
      <c r="W43" s="67">
        <v>4.5015837349356991</v>
      </c>
    </row>
    <row r="44" spans="1:23" ht="15" customHeight="1" x14ac:dyDescent="0.25">
      <c r="A44" s="132" t="s">
        <v>16</v>
      </c>
      <c r="B44" s="133">
        <v>1449.473</v>
      </c>
      <c r="C44" s="133">
        <v>4394.5068000000001</v>
      </c>
      <c r="D44" s="133">
        <v>4393.9582</v>
      </c>
      <c r="E44" s="133">
        <v>4477.8739999999998</v>
      </c>
      <c r="F44" s="133">
        <v>4544.1103000000003</v>
      </c>
      <c r="G44" s="133">
        <v>4493.1745000000001</v>
      </c>
      <c r="H44" s="134">
        <v>4336.7736999999997</v>
      </c>
      <c r="I44" s="135">
        <v>99.999999999999986</v>
      </c>
      <c r="J44" s="136">
        <v>100</v>
      </c>
      <c r="K44" s="545">
        <v>-5.4567508094549577E-2</v>
      </c>
      <c r="M44" s="137" t="s">
        <v>16</v>
      </c>
      <c r="N44" s="138">
        <v>5011.9952999999996</v>
      </c>
      <c r="O44" s="138">
        <v>5515.9025000000001</v>
      </c>
      <c r="P44" s="138">
        <v>6287.3606</v>
      </c>
      <c r="Q44" s="138">
        <v>3435.7617</v>
      </c>
      <c r="R44" s="138">
        <v>2479.4823999999999</v>
      </c>
      <c r="S44" s="138">
        <v>820.41409999999996</v>
      </c>
      <c r="T44" s="139">
        <v>100</v>
      </c>
      <c r="U44" s="139">
        <v>100</v>
      </c>
      <c r="V44" s="140">
        <v>1.5041624456060942</v>
      </c>
      <c r="W44" s="530">
        <v>-6.7535335951663171</v>
      </c>
    </row>
    <row r="45" spans="1:23" ht="15" customHeight="1" x14ac:dyDescent="0.25">
      <c r="A45" s="15" t="s">
        <v>0</v>
      </c>
      <c r="B45" s="16">
        <v>1382.31</v>
      </c>
      <c r="C45" s="16">
        <v>4290.91</v>
      </c>
      <c r="D45" s="527">
        <v>4271.6499999999996</v>
      </c>
      <c r="E45" s="16">
        <v>4235.9372999999996</v>
      </c>
      <c r="F45" s="16">
        <v>4258.1157000000003</v>
      </c>
      <c r="G45" s="16">
        <v>4169.8685999999998</v>
      </c>
      <c r="H45" s="61">
        <v>3984.5947999999999</v>
      </c>
      <c r="I45" s="62">
        <v>97.216445982576701</v>
      </c>
      <c r="J45" s="63">
        <v>91.879241935081836</v>
      </c>
      <c r="K45" s="539">
        <v>-0.28943259928638776</v>
      </c>
      <c r="M45" s="15" t="s">
        <v>0</v>
      </c>
      <c r="N45" s="21">
        <v>4765.9535999999998</v>
      </c>
      <c r="O45" s="21">
        <v>5215.1189000000004</v>
      </c>
      <c r="P45" s="21">
        <v>5889.7885999999999</v>
      </c>
      <c r="Q45" s="64">
        <v>3184.9038999999998</v>
      </c>
      <c r="R45" s="64">
        <v>2146.6617000000001</v>
      </c>
      <c r="S45" s="64">
        <v>430.1447</v>
      </c>
      <c r="T45" s="65">
        <v>93.676647081447811</v>
      </c>
      <c r="U45" s="66">
        <v>52.430193483997897</v>
      </c>
      <c r="V45" s="25">
        <v>1.3474132870003874</v>
      </c>
      <c r="W45" s="67">
        <v>-9.1219245164923084</v>
      </c>
    </row>
    <row r="46" spans="1:23" ht="15" customHeight="1" x14ac:dyDescent="0.25">
      <c r="A46" s="15" t="s">
        <v>1</v>
      </c>
      <c r="B46" s="16">
        <v>55.578600000000002</v>
      </c>
      <c r="C46" s="16">
        <v>24.346699999999998</v>
      </c>
      <c r="D46" s="527">
        <v>25.280200000000001</v>
      </c>
      <c r="E46" s="16">
        <v>22.182700000000001</v>
      </c>
      <c r="F46" s="16">
        <v>21.508600000000001</v>
      </c>
      <c r="G46" s="16">
        <v>20.0289</v>
      </c>
      <c r="H46" s="61">
        <v>17.439900000000002</v>
      </c>
      <c r="I46" s="62">
        <v>0.57534002030333375</v>
      </c>
      <c r="J46" s="63">
        <v>0.40213995948186093</v>
      </c>
      <c r="K46" s="539">
        <v>-1.5350166341257854</v>
      </c>
      <c r="M46" s="15" t="s">
        <v>1</v>
      </c>
      <c r="N46" s="21">
        <v>22.182700000000001</v>
      </c>
      <c r="O46" s="21">
        <v>21.508600000000001</v>
      </c>
      <c r="P46" s="21">
        <v>17.488299999999999</v>
      </c>
      <c r="Q46" s="64">
        <v>21.289000000000001</v>
      </c>
      <c r="R46" s="64">
        <v>19.502700000000001</v>
      </c>
      <c r="S46" s="64">
        <v>16.176400000000001</v>
      </c>
      <c r="T46" s="65">
        <v>0.27815010324045991</v>
      </c>
      <c r="U46" s="66">
        <v>1.9717359806468469</v>
      </c>
      <c r="V46" s="25">
        <v>-1.5236457279620197</v>
      </c>
      <c r="W46" s="67">
        <v>-1.8430872332462767</v>
      </c>
    </row>
    <row r="47" spans="1:23" ht="15" customHeight="1" x14ac:dyDescent="0.25">
      <c r="A47" s="15" t="s">
        <v>2</v>
      </c>
      <c r="B47" s="16">
        <v>11.5844</v>
      </c>
      <c r="C47" s="16">
        <v>79.250100000000003</v>
      </c>
      <c r="D47" s="527">
        <v>97.028000000000006</v>
      </c>
      <c r="E47" s="16">
        <v>219.75399999999999</v>
      </c>
      <c r="F47" s="16">
        <v>264.48599999999999</v>
      </c>
      <c r="G47" s="16">
        <v>303.27699999999999</v>
      </c>
      <c r="H47" s="61">
        <v>334.73899999999998</v>
      </c>
      <c r="I47" s="62">
        <v>2.2082139971199544</v>
      </c>
      <c r="J47" s="63">
        <v>7.7186181054363061</v>
      </c>
      <c r="K47" s="539">
        <v>5.2952349818368605</v>
      </c>
      <c r="M47" s="15" t="s">
        <v>2</v>
      </c>
      <c r="N47" s="21">
        <v>223.85900000000001</v>
      </c>
      <c r="O47" s="21">
        <v>279.27499999999998</v>
      </c>
      <c r="P47" s="21">
        <v>380.08370000000002</v>
      </c>
      <c r="Q47" s="64">
        <v>229.56880000000001</v>
      </c>
      <c r="R47" s="64">
        <v>313.31799999999998</v>
      </c>
      <c r="S47" s="64">
        <v>374.09300000000002</v>
      </c>
      <c r="T47" s="65">
        <v>6.0452028153117228</v>
      </c>
      <c r="U47" s="66">
        <v>45.598070535355262</v>
      </c>
      <c r="V47" s="25">
        <v>5.8540771415795279</v>
      </c>
      <c r="W47" s="67">
        <v>5.7840290666584027</v>
      </c>
    </row>
    <row r="48" spans="1:23" ht="15" customHeight="1" x14ac:dyDescent="0.25">
      <c r="A48" s="132" t="s">
        <v>19</v>
      </c>
      <c r="B48" s="133">
        <v>1529.2701</v>
      </c>
      <c r="C48" s="133">
        <v>4324.2205999999996</v>
      </c>
      <c r="D48" s="133">
        <v>4243.4979999999996</v>
      </c>
      <c r="E48" s="133">
        <v>4411.4573</v>
      </c>
      <c r="F48" s="133">
        <v>4368.2419</v>
      </c>
      <c r="G48" s="133">
        <v>4212.5213000000003</v>
      </c>
      <c r="H48" s="134">
        <v>4026.0871999999999</v>
      </c>
      <c r="I48" s="135">
        <v>100.00000000000001</v>
      </c>
      <c r="J48" s="136">
        <v>100.00000248380115</v>
      </c>
      <c r="K48" s="545">
        <v>-0.21889733176044812</v>
      </c>
      <c r="M48" s="137" t="s">
        <v>19</v>
      </c>
      <c r="N48" s="138">
        <v>4654.3311000000003</v>
      </c>
      <c r="O48" s="138">
        <v>4773.4297999999999</v>
      </c>
      <c r="P48" s="138">
        <v>4751.5688</v>
      </c>
      <c r="Q48" s="138">
        <v>4094.3863999999999</v>
      </c>
      <c r="R48" s="138">
        <v>3610.6961999999999</v>
      </c>
      <c r="S48" s="138">
        <v>2335.4337</v>
      </c>
      <c r="T48" s="139">
        <v>99.999999999999986</v>
      </c>
      <c r="U48" s="139">
        <v>99.999999999999986</v>
      </c>
      <c r="V48" s="140">
        <v>0.47230732178871193</v>
      </c>
      <c r="W48" s="530">
        <v>-2.4575901613722251</v>
      </c>
    </row>
    <row r="49" spans="1:23" ht="15" customHeight="1" x14ac:dyDescent="0.25">
      <c r="A49" s="15" t="s">
        <v>0</v>
      </c>
      <c r="B49" s="16">
        <v>1070.7112999999999</v>
      </c>
      <c r="C49" s="16">
        <v>2923.1041</v>
      </c>
      <c r="D49" s="527">
        <v>2849.4373000000001</v>
      </c>
      <c r="E49" s="16">
        <v>2523.0785999999998</v>
      </c>
      <c r="F49" s="16">
        <v>2305.2046999999998</v>
      </c>
      <c r="G49" s="16">
        <v>2077.4863</v>
      </c>
      <c r="H49" s="61">
        <v>1838.7360000000001</v>
      </c>
      <c r="I49" s="62">
        <v>67.148312547808445</v>
      </c>
      <c r="J49" s="63">
        <v>45.670545834178654</v>
      </c>
      <c r="K49" s="539">
        <v>-1.8086242903206817</v>
      </c>
      <c r="M49" s="15" t="s">
        <v>0</v>
      </c>
      <c r="N49" s="21">
        <v>2655.8989000000001</v>
      </c>
      <c r="O49" s="21">
        <v>2526.8420999999998</v>
      </c>
      <c r="P49" s="21">
        <v>2229.3539999999998</v>
      </c>
      <c r="Q49" s="64">
        <v>2318.7494000000002</v>
      </c>
      <c r="R49" s="64">
        <v>1840.067</v>
      </c>
      <c r="S49" s="64">
        <v>845.99329999999998</v>
      </c>
      <c r="T49" s="65">
        <v>46.918272550320637</v>
      </c>
      <c r="U49" s="66">
        <v>36.224248198525174</v>
      </c>
      <c r="V49" s="25">
        <v>-1.0173301584709971</v>
      </c>
      <c r="W49" s="67">
        <v>-4.9339770451178762</v>
      </c>
    </row>
    <row r="50" spans="1:23" ht="15" customHeight="1" x14ac:dyDescent="0.25">
      <c r="A50" s="15" t="s">
        <v>1</v>
      </c>
      <c r="B50" s="16">
        <v>439.45280000000002</v>
      </c>
      <c r="C50" s="16">
        <v>1175.5146999999999</v>
      </c>
      <c r="D50" s="527">
        <v>1162.1422</v>
      </c>
      <c r="E50" s="16">
        <v>1443.203</v>
      </c>
      <c r="F50" s="16">
        <v>1509.7408</v>
      </c>
      <c r="G50" s="16">
        <v>1489.88</v>
      </c>
      <c r="H50" s="61">
        <v>1472.3324</v>
      </c>
      <c r="I50" s="62">
        <v>27.386420354151227</v>
      </c>
      <c r="J50" s="63">
        <v>36.569809019536386</v>
      </c>
      <c r="K50" s="539">
        <v>0.99063623338675466</v>
      </c>
      <c r="M50" s="15" t="s">
        <v>1</v>
      </c>
      <c r="N50" s="21">
        <v>1563.6593</v>
      </c>
      <c r="O50" s="21">
        <v>1705.7184</v>
      </c>
      <c r="P50" s="21">
        <v>1792.4966999999999</v>
      </c>
      <c r="Q50" s="64">
        <v>1331.6075000000001</v>
      </c>
      <c r="R50" s="64">
        <v>1220.8623</v>
      </c>
      <c r="S50" s="64">
        <v>817.50429999999994</v>
      </c>
      <c r="T50" s="65">
        <v>37.724313283646445</v>
      </c>
      <c r="U50" s="66">
        <v>35.004389120530369</v>
      </c>
      <c r="V50" s="25">
        <v>1.8220013200307195</v>
      </c>
      <c r="W50" s="67">
        <v>-1.4549950653431787</v>
      </c>
    </row>
    <row r="51" spans="1:23" ht="15" customHeight="1" x14ac:dyDescent="0.25">
      <c r="A51" s="90" t="s">
        <v>28</v>
      </c>
      <c r="B51" s="43">
        <v>257.75310000000002</v>
      </c>
      <c r="C51" s="43">
        <v>795.22749999999996</v>
      </c>
      <c r="D51" s="532">
        <v>785.85630000000003</v>
      </c>
      <c r="E51" s="43">
        <v>1068.4598000000001</v>
      </c>
      <c r="F51" s="43">
        <v>1156.3079</v>
      </c>
      <c r="G51" s="43">
        <v>1166.0297</v>
      </c>
      <c r="H51" s="91">
        <v>1178.7402999999999</v>
      </c>
      <c r="I51" s="92">
        <v>18.519068466628241</v>
      </c>
      <c r="J51" s="93">
        <v>29.277565076086777</v>
      </c>
      <c r="K51" s="546">
        <v>1.7036309411641914</v>
      </c>
      <c r="M51" s="90" t="s">
        <v>28</v>
      </c>
      <c r="N51" s="36">
        <v>1156.0398</v>
      </c>
      <c r="O51" s="36">
        <v>1304.8052</v>
      </c>
      <c r="P51" s="36">
        <v>1438.2013999999999</v>
      </c>
      <c r="Q51" s="94">
        <v>985.09</v>
      </c>
      <c r="R51" s="94">
        <v>922.71529999999996</v>
      </c>
      <c r="S51" s="94">
        <v>630.42830000000004</v>
      </c>
      <c r="T51" s="95">
        <v>30.267927510593971</v>
      </c>
      <c r="U51" s="96">
        <v>26.994056821223399</v>
      </c>
      <c r="V51" s="40">
        <v>2.55020282740408</v>
      </c>
      <c r="W51" s="97">
        <v>-0.91402434138948552</v>
      </c>
    </row>
    <row r="52" spans="1:23" ht="12.75" customHeight="1" x14ac:dyDescent="0.25">
      <c r="A52" s="47" t="s">
        <v>2</v>
      </c>
      <c r="B52" s="48">
        <v>19.106000000000002</v>
      </c>
      <c r="C52" s="48">
        <v>225.6018</v>
      </c>
      <c r="D52" s="533">
        <v>231.91849999999999</v>
      </c>
      <c r="E52" s="48">
        <v>445.17570000000001</v>
      </c>
      <c r="F52" s="48">
        <v>553.29639999999995</v>
      </c>
      <c r="G52" s="48">
        <v>645.15509999999995</v>
      </c>
      <c r="H52" s="68">
        <v>715.01890000000003</v>
      </c>
      <c r="I52" s="69">
        <v>5.4652670980403428</v>
      </c>
      <c r="J52" s="70">
        <v>17.759647630086107</v>
      </c>
      <c r="K52" s="542">
        <v>4.8031304991440038</v>
      </c>
      <c r="M52" s="71" t="s">
        <v>2</v>
      </c>
      <c r="N52" s="72">
        <v>434.77289999999999</v>
      </c>
      <c r="O52" s="72">
        <v>540.86929999999995</v>
      </c>
      <c r="P52" s="72">
        <v>729.71810000000005</v>
      </c>
      <c r="Q52" s="73">
        <v>444.02940000000001</v>
      </c>
      <c r="R52" s="73">
        <v>549.76700000000005</v>
      </c>
      <c r="S52" s="73">
        <v>671.93610000000001</v>
      </c>
      <c r="T52" s="74">
        <v>15.357414166032912</v>
      </c>
      <c r="U52" s="75">
        <v>28.771362680944446</v>
      </c>
      <c r="V52" s="76">
        <v>4.8920295304892392</v>
      </c>
      <c r="W52" s="77">
        <v>4.5321037593476499</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1F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1">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52</v>
      </c>
      <c r="B1" s="522"/>
      <c r="C1" s="522"/>
      <c r="D1" s="522"/>
      <c r="E1" s="522"/>
      <c r="F1" s="522"/>
      <c r="G1" s="522"/>
      <c r="H1" s="522"/>
      <c r="I1" s="522"/>
      <c r="J1" s="522"/>
      <c r="K1" s="522"/>
      <c r="M1" s="522" t="s">
        <v>153</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440.7835</v>
      </c>
      <c r="C6" s="120">
        <v>851.11969999999997</v>
      </c>
      <c r="D6" s="120">
        <v>897.27520000000004</v>
      </c>
      <c r="E6" s="120">
        <v>1227.9069999999999</v>
      </c>
      <c r="F6" s="120">
        <v>1465.8217999999999</v>
      </c>
      <c r="G6" s="120">
        <v>1693.6577</v>
      </c>
      <c r="H6" s="120">
        <v>1900.5105000000001</v>
      </c>
      <c r="I6" s="121">
        <v>100</v>
      </c>
      <c r="J6" s="122">
        <v>99.99999473825585</v>
      </c>
      <c r="K6" s="123">
        <v>3.1765555735130402</v>
      </c>
      <c r="M6" s="141" t="s">
        <v>18</v>
      </c>
      <c r="N6" s="142">
        <v>1275.1112000000001</v>
      </c>
      <c r="O6" s="142">
        <v>1544.1166000000001</v>
      </c>
      <c r="P6" s="142">
        <v>2073.0136000000002</v>
      </c>
      <c r="Q6" s="142">
        <v>1117.8896999999999</v>
      </c>
      <c r="R6" s="142">
        <v>1236.4719</v>
      </c>
      <c r="S6" s="142">
        <v>1479.1251999999999</v>
      </c>
      <c r="T6" s="143">
        <v>100</v>
      </c>
      <c r="U6" s="143">
        <v>100</v>
      </c>
      <c r="V6" s="144">
        <v>3.5510000000000002</v>
      </c>
      <c r="W6" s="144">
        <v>2.105</v>
      </c>
    </row>
    <row r="7" spans="1:27" ht="15" customHeight="1" x14ac:dyDescent="0.25">
      <c r="A7" s="15" t="s">
        <v>0</v>
      </c>
      <c r="B7" s="16">
        <v>145.92339999999999</v>
      </c>
      <c r="C7" s="16">
        <v>378.91480000000001</v>
      </c>
      <c r="D7" s="526">
        <v>401.64879999999999</v>
      </c>
      <c r="E7" s="16">
        <v>560.30420000000004</v>
      </c>
      <c r="F7" s="16">
        <v>666.65309999999999</v>
      </c>
      <c r="G7" s="16">
        <v>768.14639999999997</v>
      </c>
      <c r="H7" s="16">
        <v>859.62639999999999</v>
      </c>
      <c r="I7" s="17">
        <v>44.763167420653105</v>
      </c>
      <c r="J7" s="18">
        <v>45.23134178948235</v>
      </c>
      <c r="K7" s="19">
        <v>3.2212949018890935</v>
      </c>
      <c r="M7" s="20" t="s">
        <v>0</v>
      </c>
      <c r="N7" s="21">
        <v>607.45420000000001</v>
      </c>
      <c r="O7" s="21">
        <v>750.88250000000005</v>
      </c>
      <c r="P7" s="21">
        <v>1059.6433999999999</v>
      </c>
      <c r="Q7" s="22">
        <v>463.32369999999997</v>
      </c>
      <c r="R7" s="22">
        <v>456.1977</v>
      </c>
      <c r="S7" s="22">
        <v>408.52699999999999</v>
      </c>
      <c r="T7" s="23">
        <v>51.116085297269635</v>
      </c>
      <c r="U7" s="24">
        <v>27.619501040209443</v>
      </c>
      <c r="V7" s="25">
        <v>4.125</v>
      </c>
      <c r="W7" s="26">
        <v>7.0999999999999994E-2</v>
      </c>
    </row>
    <row r="8" spans="1:27" ht="15" customHeight="1" x14ac:dyDescent="0.25">
      <c r="A8" s="15" t="s">
        <v>1</v>
      </c>
      <c r="B8" s="16">
        <v>111.9855</v>
      </c>
      <c r="C8" s="16">
        <v>206.1926</v>
      </c>
      <c r="D8" s="527">
        <v>221.90209999999999</v>
      </c>
      <c r="E8" s="16">
        <v>300.16550000000001</v>
      </c>
      <c r="F8" s="16">
        <v>357.17910000000001</v>
      </c>
      <c r="G8" s="16">
        <v>408.86160000000001</v>
      </c>
      <c r="H8" s="16">
        <v>449.85840000000002</v>
      </c>
      <c r="I8" s="17">
        <v>24.730662343058182</v>
      </c>
      <c r="J8" s="18">
        <v>23.670398032528627</v>
      </c>
      <c r="K8" s="19">
        <v>2.9883501536357215</v>
      </c>
      <c r="M8" s="20" t="s">
        <v>1</v>
      </c>
      <c r="N8" s="21">
        <v>309.55239999999998</v>
      </c>
      <c r="O8" s="21">
        <v>376.2747</v>
      </c>
      <c r="P8" s="21">
        <v>492.40820000000002</v>
      </c>
      <c r="Q8" s="22">
        <v>292.86250000000001</v>
      </c>
      <c r="R8" s="22">
        <v>330.61290000000002</v>
      </c>
      <c r="S8" s="22">
        <v>348.13409999999999</v>
      </c>
      <c r="T8" s="23">
        <v>23.753254681976035</v>
      </c>
      <c r="U8" s="24">
        <v>23.53648629608907</v>
      </c>
      <c r="V8" s="25">
        <v>3.3769999999999998</v>
      </c>
      <c r="W8" s="26">
        <v>1.8939999999999999</v>
      </c>
    </row>
    <row r="9" spans="1:27" ht="15" customHeight="1" x14ac:dyDescent="0.25">
      <c r="A9" s="15" t="s">
        <v>2</v>
      </c>
      <c r="B9" s="16">
        <v>23.0624</v>
      </c>
      <c r="C9" s="16">
        <v>43.209899999999998</v>
      </c>
      <c r="D9" s="527">
        <v>46.879899999999999</v>
      </c>
      <c r="E9" s="16">
        <v>82.956299999999999</v>
      </c>
      <c r="F9" s="16">
        <v>108.29900000000001</v>
      </c>
      <c r="G9" s="16">
        <v>132.41669999999999</v>
      </c>
      <c r="H9" s="16">
        <v>156.67660000000001</v>
      </c>
      <c r="I9" s="17">
        <v>5.2246958346781458</v>
      </c>
      <c r="J9" s="18">
        <v>8.2439218304766015</v>
      </c>
      <c r="K9" s="19">
        <v>5.1560007674360531</v>
      </c>
      <c r="M9" s="20" t="s">
        <v>2</v>
      </c>
      <c r="N9" s="21">
        <v>79.627899999999997</v>
      </c>
      <c r="O9" s="21">
        <v>99.933300000000003</v>
      </c>
      <c r="P9" s="21">
        <v>138.82429999999999</v>
      </c>
      <c r="Q9" s="22">
        <v>102.36360000000001</v>
      </c>
      <c r="R9" s="22">
        <v>134.6652</v>
      </c>
      <c r="S9" s="22">
        <v>203.04150000000001</v>
      </c>
      <c r="T9" s="23">
        <v>6.6967385066841816</v>
      </c>
      <c r="U9" s="24">
        <v>13.727134119545797</v>
      </c>
      <c r="V9" s="25">
        <v>4.6269999999999998</v>
      </c>
      <c r="W9" s="26">
        <v>6.298</v>
      </c>
    </row>
    <row r="10" spans="1:27" ht="15" customHeight="1" x14ac:dyDescent="0.25">
      <c r="A10" s="15" t="s">
        <v>3</v>
      </c>
      <c r="B10" s="16">
        <v>4.4047999999999998</v>
      </c>
      <c r="C10" s="16">
        <v>9.7500999999999998</v>
      </c>
      <c r="D10" s="527">
        <v>9.6681000000000008</v>
      </c>
      <c r="E10" s="16">
        <v>28.550999999999998</v>
      </c>
      <c r="F10" s="16">
        <v>44.0578</v>
      </c>
      <c r="G10" s="16">
        <v>58.220700000000001</v>
      </c>
      <c r="H10" s="16">
        <v>71.8262</v>
      </c>
      <c r="I10" s="17">
        <v>1.0774955108533035</v>
      </c>
      <c r="J10" s="18">
        <v>3.7793108746307897</v>
      </c>
      <c r="K10" s="19">
        <v>8.7149423422785866</v>
      </c>
      <c r="M10" s="20" t="s">
        <v>3</v>
      </c>
      <c r="N10" s="21">
        <v>24.723700000000001</v>
      </c>
      <c r="O10" s="21">
        <v>34.099699999999999</v>
      </c>
      <c r="P10" s="21">
        <v>52.4452</v>
      </c>
      <c r="Q10" s="22">
        <v>27.791</v>
      </c>
      <c r="R10" s="22">
        <v>59.040900000000001</v>
      </c>
      <c r="S10" s="22">
        <v>115.634</v>
      </c>
      <c r="T10" s="23">
        <v>2.5299013957264918</v>
      </c>
      <c r="U10" s="24">
        <v>7.8177290198287483</v>
      </c>
      <c r="V10" s="25">
        <v>7.3</v>
      </c>
      <c r="W10" s="26">
        <v>10.893000000000001</v>
      </c>
    </row>
    <row r="11" spans="1:27" ht="15" customHeight="1" x14ac:dyDescent="0.25">
      <c r="A11" s="15" t="s">
        <v>4</v>
      </c>
      <c r="B11" s="16">
        <v>6.4036999999999997</v>
      </c>
      <c r="C11" s="16">
        <v>11.732699999999999</v>
      </c>
      <c r="D11" s="527">
        <v>11.3322</v>
      </c>
      <c r="E11" s="16">
        <v>18.226099999999999</v>
      </c>
      <c r="F11" s="16">
        <v>23.611899999999999</v>
      </c>
      <c r="G11" s="16">
        <v>27.8979</v>
      </c>
      <c r="H11" s="16">
        <v>32.017200000000003</v>
      </c>
      <c r="I11" s="17">
        <v>1.2629570058327702</v>
      </c>
      <c r="J11" s="18">
        <v>1.6846631470860067</v>
      </c>
      <c r="K11" s="19">
        <v>4.4226106178537172</v>
      </c>
      <c r="M11" s="20" t="s">
        <v>4</v>
      </c>
      <c r="N11" s="21">
        <v>18.339700000000001</v>
      </c>
      <c r="O11" s="21">
        <v>23.254100000000001</v>
      </c>
      <c r="P11" s="21">
        <v>29.3157</v>
      </c>
      <c r="Q11" s="22">
        <v>19.064800000000002</v>
      </c>
      <c r="R11" s="22">
        <v>26.268000000000001</v>
      </c>
      <c r="S11" s="22">
        <v>38.2455</v>
      </c>
      <c r="T11" s="23">
        <v>1.4141585950039111</v>
      </c>
      <c r="U11" s="24">
        <v>2.5856837541541449</v>
      </c>
      <c r="V11" s="25">
        <v>4.04</v>
      </c>
      <c r="W11" s="26">
        <v>5.1989999999999998</v>
      </c>
    </row>
    <row r="12" spans="1:27" s="107" customFormat="1" ht="15" customHeight="1" x14ac:dyDescent="0.25">
      <c r="A12" s="15" t="s">
        <v>32</v>
      </c>
      <c r="B12" s="16">
        <v>148.82329999999999</v>
      </c>
      <c r="C12" s="16">
        <v>196.35329999999999</v>
      </c>
      <c r="D12" s="527">
        <v>200.12020000000001</v>
      </c>
      <c r="E12" s="16">
        <v>206.13249999999999</v>
      </c>
      <c r="F12" s="16">
        <v>211.16730000000001</v>
      </c>
      <c r="G12" s="16">
        <v>215.25239999999999</v>
      </c>
      <c r="H12" s="16">
        <v>218.1113</v>
      </c>
      <c r="I12" s="17">
        <v>22.30310165710587</v>
      </c>
      <c r="J12" s="18">
        <v>11.476458562054773</v>
      </c>
      <c r="K12" s="19">
        <v>0.35934115840920988</v>
      </c>
      <c r="M12" s="20" t="s">
        <v>32</v>
      </c>
      <c r="N12" s="21">
        <v>204.57490000000001</v>
      </c>
      <c r="O12" s="21">
        <v>208.23099999999999</v>
      </c>
      <c r="P12" s="21">
        <v>209.5378</v>
      </c>
      <c r="Q12" s="22">
        <v>167.8329</v>
      </c>
      <c r="R12" s="22">
        <v>142.46170000000001</v>
      </c>
      <c r="S12" s="22">
        <v>166.70570000000001</v>
      </c>
      <c r="T12" s="23">
        <v>10.107883517985602</v>
      </c>
      <c r="U12" s="24">
        <v>11.270560463711931</v>
      </c>
      <c r="V12" s="25">
        <v>0.192</v>
      </c>
      <c r="W12" s="26">
        <v>-0.75800000000000001</v>
      </c>
      <c r="AA12" s="114"/>
    </row>
    <row r="13" spans="1:27" s="110" customFormat="1" ht="15" customHeight="1" x14ac:dyDescent="0.25">
      <c r="A13" s="27" t="s">
        <v>5</v>
      </c>
      <c r="B13" s="28">
        <v>0.18049999999999999</v>
      </c>
      <c r="C13" s="28">
        <v>4.9664000000000001</v>
      </c>
      <c r="D13" s="528">
        <v>5.7239000000000004</v>
      </c>
      <c r="E13" s="28">
        <v>31.571400000000001</v>
      </c>
      <c r="F13" s="28">
        <v>54.853700000000003</v>
      </c>
      <c r="G13" s="28">
        <v>82.861900000000006</v>
      </c>
      <c r="H13" s="28">
        <v>112.3943</v>
      </c>
      <c r="I13" s="29">
        <v>0.63792022781862245</v>
      </c>
      <c r="J13" s="30">
        <v>5.9139005019967001</v>
      </c>
      <c r="K13" s="31">
        <v>13.208015402427442</v>
      </c>
      <c r="M13" s="20" t="s">
        <v>5</v>
      </c>
      <c r="N13" s="21">
        <v>30.8385</v>
      </c>
      <c r="O13" s="21">
        <v>51.441299999999998</v>
      </c>
      <c r="P13" s="21">
        <v>90.838999999999999</v>
      </c>
      <c r="Q13" s="22">
        <v>44.651299999999999</v>
      </c>
      <c r="R13" s="22">
        <v>87.2256</v>
      </c>
      <c r="S13" s="22">
        <v>198.8374</v>
      </c>
      <c r="T13" s="23">
        <v>4.3819780053541368</v>
      </c>
      <c r="U13" s="24">
        <v>13.442905306460872</v>
      </c>
      <c r="V13" s="25">
        <v>12.208</v>
      </c>
      <c r="W13" s="26">
        <v>15.930999999999999</v>
      </c>
    </row>
    <row r="14" spans="1:27" ht="15" customHeight="1" x14ac:dyDescent="0.25">
      <c r="A14" s="119" t="s">
        <v>16</v>
      </c>
      <c r="B14" s="120">
        <v>133.06899999999999</v>
      </c>
      <c r="C14" s="120">
        <v>316.08300000000003</v>
      </c>
      <c r="D14" s="120">
        <v>338.774</v>
      </c>
      <c r="E14" s="120">
        <v>480.33</v>
      </c>
      <c r="F14" s="120">
        <v>586.17200000000003</v>
      </c>
      <c r="G14" s="120">
        <v>687.625</v>
      </c>
      <c r="H14" s="120">
        <v>784.77800000000002</v>
      </c>
      <c r="I14" s="121">
        <v>100</v>
      </c>
      <c r="J14" s="122">
        <v>100</v>
      </c>
      <c r="K14" s="529">
        <v>3.5622628252190536</v>
      </c>
      <c r="M14" s="137" t="s">
        <v>16</v>
      </c>
      <c r="N14" s="138">
        <v>515.34400000000005</v>
      </c>
      <c r="O14" s="138">
        <v>640.49099999999999</v>
      </c>
      <c r="P14" s="138">
        <v>904.08900000000006</v>
      </c>
      <c r="Q14" s="138">
        <v>427.262</v>
      </c>
      <c r="R14" s="138">
        <v>480.69600000000003</v>
      </c>
      <c r="S14" s="138">
        <v>604.73800000000006</v>
      </c>
      <c r="T14" s="145">
        <v>100</v>
      </c>
      <c r="U14" s="145">
        <v>100</v>
      </c>
      <c r="V14" s="140">
        <v>4.1749999999999998</v>
      </c>
      <c r="W14" s="140">
        <v>2.444</v>
      </c>
    </row>
    <row r="15" spans="1:27" ht="15" customHeight="1" x14ac:dyDescent="0.25">
      <c r="A15" s="15" t="s">
        <v>0</v>
      </c>
      <c r="B15" s="16">
        <v>103.172</v>
      </c>
      <c r="C15" s="16">
        <v>253.99799999999999</v>
      </c>
      <c r="D15" s="527">
        <v>273.92200000000003</v>
      </c>
      <c r="E15" s="16">
        <v>339.83100000000002</v>
      </c>
      <c r="F15" s="16">
        <v>384.22899999999998</v>
      </c>
      <c r="G15" s="16">
        <v>427.08199999999999</v>
      </c>
      <c r="H15" s="16">
        <v>463.81799999999998</v>
      </c>
      <c r="I15" s="17">
        <v>80.856854422122126</v>
      </c>
      <c r="J15" s="18">
        <v>59.1018096837577</v>
      </c>
      <c r="K15" s="19">
        <v>2.2186235450837088</v>
      </c>
      <c r="M15" s="20" t="s">
        <v>0</v>
      </c>
      <c r="N15" s="21">
        <v>381.68099999999998</v>
      </c>
      <c r="O15" s="21">
        <v>458.84500000000003</v>
      </c>
      <c r="P15" s="21">
        <v>642.779</v>
      </c>
      <c r="Q15" s="22">
        <v>256.226</v>
      </c>
      <c r="R15" s="22">
        <v>204.33099999999999</v>
      </c>
      <c r="S15" s="22">
        <v>88.557000000000002</v>
      </c>
      <c r="T15" s="23">
        <v>71.096872099981297</v>
      </c>
      <c r="U15" s="24">
        <v>14.643862300698816</v>
      </c>
      <c r="V15" s="25">
        <v>3.6179999999999999</v>
      </c>
      <c r="W15" s="26">
        <v>-4.5960000000000001</v>
      </c>
    </row>
    <row r="16" spans="1:27" ht="15" customHeight="1" x14ac:dyDescent="0.25">
      <c r="A16" s="15" t="s">
        <v>1</v>
      </c>
      <c r="B16" s="16">
        <v>8.9571000000000005</v>
      </c>
      <c r="C16" s="16">
        <v>7.8400999999999996</v>
      </c>
      <c r="D16" s="527">
        <v>7.9427000000000003</v>
      </c>
      <c r="E16" s="16">
        <v>9.6130999999999993</v>
      </c>
      <c r="F16" s="16">
        <v>10.5167</v>
      </c>
      <c r="G16" s="16">
        <v>8.8171999999999997</v>
      </c>
      <c r="H16" s="16">
        <v>6.9964000000000004</v>
      </c>
      <c r="I16" s="17">
        <v>2.3445423792853055</v>
      </c>
      <c r="J16" s="18">
        <v>0.8915132687205809</v>
      </c>
      <c r="K16" s="19">
        <v>-0.52717858052109268</v>
      </c>
      <c r="M16" s="20" t="s">
        <v>1</v>
      </c>
      <c r="N16" s="21">
        <v>9.7413000000000007</v>
      </c>
      <c r="O16" s="21">
        <v>10.858000000000001</v>
      </c>
      <c r="P16" s="21">
        <v>7.3719000000000001</v>
      </c>
      <c r="Q16" s="22">
        <v>9.7140000000000004</v>
      </c>
      <c r="R16" s="22">
        <v>10.696999999999999</v>
      </c>
      <c r="S16" s="22">
        <v>6.8981000000000003</v>
      </c>
      <c r="T16" s="23">
        <v>0.81539538695858482</v>
      </c>
      <c r="U16" s="24">
        <v>1.1406757967913377</v>
      </c>
      <c r="V16" s="25">
        <v>-0.31</v>
      </c>
      <c r="W16" s="26">
        <v>-0.58599999999999997</v>
      </c>
    </row>
    <row r="17" spans="1:23" ht="15" customHeight="1" x14ac:dyDescent="0.25">
      <c r="A17" s="15" t="s">
        <v>2</v>
      </c>
      <c r="B17" s="16">
        <v>9.2538</v>
      </c>
      <c r="C17" s="16">
        <v>13.6281</v>
      </c>
      <c r="D17" s="527">
        <v>14.997299999999999</v>
      </c>
      <c r="E17" s="16">
        <v>29.2</v>
      </c>
      <c r="F17" s="16">
        <v>40.837000000000003</v>
      </c>
      <c r="G17" s="16">
        <v>50.434100000000001</v>
      </c>
      <c r="H17" s="16">
        <v>61.134</v>
      </c>
      <c r="I17" s="17">
        <v>4.4269335899449187</v>
      </c>
      <c r="J17" s="18">
        <v>7.7899737250534544</v>
      </c>
      <c r="K17" s="19">
        <v>6.0297910527570275</v>
      </c>
      <c r="M17" s="20" t="s">
        <v>2</v>
      </c>
      <c r="N17" s="21">
        <v>27.1175</v>
      </c>
      <c r="O17" s="21">
        <v>35.552799999999998</v>
      </c>
      <c r="P17" s="21">
        <v>50.134399999999999</v>
      </c>
      <c r="Q17" s="22">
        <v>45.717500000000001</v>
      </c>
      <c r="R17" s="22">
        <v>64.151799999999994</v>
      </c>
      <c r="S17" s="22">
        <v>111.143</v>
      </c>
      <c r="T17" s="23">
        <v>5.5452947663338445</v>
      </c>
      <c r="U17" s="24">
        <v>18.378702843214747</v>
      </c>
      <c r="V17" s="25">
        <v>5.157</v>
      </c>
      <c r="W17" s="26">
        <v>8.7040000000000006</v>
      </c>
    </row>
    <row r="18" spans="1:23" ht="15" customHeight="1" x14ac:dyDescent="0.25">
      <c r="A18" s="15" t="s">
        <v>3</v>
      </c>
      <c r="B18" s="16">
        <v>4.4047999999999998</v>
      </c>
      <c r="C18" s="16">
        <v>9.7500999999999998</v>
      </c>
      <c r="D18" s="527">
        <v>9.6681000000000008</v>
      </c>
      <c r="E18" s="16">
        <v>28.550999999999998</v>
      </c>
      <c r="F18" s="16">
        <v>44.0578</v>
      </c>
      <c r="G18" s="16">
        <v>58.220700000000001</v>
      </c>
      <c r="H18" s="16">
        <v>71.8262</v>
      </c>
      <c r="I18" s="17">
        <v>2.8538494689675122</v>
      </c>
      <c r="J18" s="18">
        <v>9.1524227233689004</v>
      </c>
      <c r="K18" s="19">
        <v>8.7149423422785866</v>
      </c>
      <c r="M18" s="20" t="s">
        <v>3</v>
      </c>
      <c r="N18" s="21">
        <v>24.723700000000001</v>
      </c>
      <c r="O18" s="21">
        <v>34.099699999999999</v>
      </c>
      <c r="P18" s="21">
        <v>52.4452</v>
      </c>
      <c r="Q18" s="22">
        <v>27.791</v>
      </c>
      <c r="R18" s="22">
        <v>59.040900000000001</v>
      </c>
      <c r="S18" s="22">
        <v>115.634</v>
      </c>
      <c r="T18" s="23">
        <v>5.8008890717617394</v>
      </c>
      <c r="U18" s="24">
        <v>19.121338497002004</v>
      </c>
      <c r="V18" s="25">
        <v>7.3</v>
      </c>
      <c r="W18" s="26">
        <v>10.893000000000001</v>
      </c>
    </row>
    <row r="19" spans="1:23" ht="15" customHeight="1" x14ac:dyDescent="0.25">
      <c r="A19" s="15" t="s">
        <v>4</v>
      </c>
      <c r="B19" s="16">
        <v>6.4036999999999997</v>
      </c>
      <c r="C19" s="16">
        <v>11.732699999999999</v>
      </c>
      <c r="D19" s="527">
        <v>11.3322</v>
      </c>
      <c r="E19" s="16">
        <v>18.226099999999999</v>
      </c>
      <c r="F19" s="16">
        <v>23.611899999999999</v>
      </c>
      <c r="G19" s="16">
        <v>27.8979</v>
      </c>
      <c r="H19" s="16">
        <v>32.017200000000003</v>
      </c>
      <c r="I19" s="17">
        <v>3.3450618996735284</v>
      </c>
      <c r="J19" s="18">
        <v>4.0797779754274464</v>
      </c>
      <c r="K19" s="19">
        <v>4.4226106178537172</v>
      </c>
      <c r="M19" s="20" t="s">
        <v>4</v>
      </c>
      <c r="N19" s="21">
        <v>18.339700000000001</v>
      </c>
      <c r="O19" s="21">
        <v>23.254100000000001</v>
      </c>
      <c r="P19" s="21">
        <v>29.3157</v>
      </c>
      <c r="Q19" s="22">
        <v>19.064800000000002</v>
      </c>
      <c r="R19" s="22">
        <v>26.268000000000001</v>
      </c>
      <c r="S19" s="22">
        <v>38.2455</v>
      </c>
      <c r="T19" s="23">
        <v>3.2425679330242927</v>
      </c>
      <c r="U19" s="24">
        <v>6.3243090396171553</v>
      </c>
      <c r="V19" s="25">
        <v>4.04</v>
      </c>
      <c r="W19" s="26">
        <v>5.1989999999999998</v>
      </c>
    </row>
    <row r="20" spans="1:23" ht="15" customHeight="1" x14ac:dyDescent="0.25">
      <c r="A20" s="15" t="s">
        <v>32</v>
      </c>
      <c r="B20" s="16">
        <v>0.73240000000000005</v>
      </c>
      <c r="C20" s="16">
        <v>14.8301</v>
      </c>
      <c r="D20" s="527">
        <v>15.993399999999999</v>
      </c>
      <c r="E20" s="16">
        <v>25.500900000000001</v>
      </c>
      <c r="F20" s="16">
        <v>31.485800000000001</v>
      </c>
      <c r="G20" s="16">
        <v>37.181399999999996</v>
      </c>
      <c r="H20" s="16">
        <v>42.9878</v>
      </c>
      <c r="I20" s="17">
        <v>4.7209644187570472</v>
      </c>
      <c r="J20" s="18">
        <v>5.4777019743163038</v>
      </c>
      <c r="K20" s="19">
        <v>4.2057901094982197</v>
      </c>
      <c r="M20" s="20" t="s">
        <v>32</v>
      </c>
      <c r="N20" s="21">
        <v>24.7697</v>
      </c>
      <c r="O20" s="21">
        <v>29.2209</v>
      </c>
      <c r="P20" s="21">
        <v>36.057000000000002</v>
      </c>
      <c r="Q20" s="22">
        <v>28.122900000000001</v>
      </c>
      <c r="R20" s="22">
        <v>36.061999999999998</v>
      </c>
      <c r="S20" s="22">
        <v>58.552100000000003</v>
      </c>
      <c r="T20" s="23">
        <v>3.9882135497722015</v>
      </c>
      <c r="U20" s="24">
        <v>9.6822260218474767</v>
      </c>
      <c r="V20" s="25">
        <v>3.4449999999999998</v>
      </c>
      <c r="W20" s="26">
        <v>5.556</v>
      </c>
    </row>
    <row r="21" spans="1:23" ht="15" customHeight="1" x14ac:dyDescent="0.25">
      <c r="A21" s="27" t="s">
        <v>5</v>
      </c>
      <c r="B21" s="28">
        <v>0.14510000000000001</v>
      </c>
      <c r="C21" s="28">
        <v>4.3038999999999996</v>
      </c>
      <c r="D21" s="528">
        <v>4.9183000000000003</v>
      </c>
      <c r="E21" s="28">
        <v>29.407900000000001</v>
      </c>
      <c r="F21" s="28">
        <v>51.433799999999998</v>
      </c>
      <c r="G21" s="28">
        <v>77.991699999999994</v>
      </c>
      <c r="H21" s="28">
        <v>105.9984</v>
      </c>
      <c r="I21" s="29">
        <v>1.4517938212495647</v>
      </c>
      <c r="J21" s="30">
        <v>13.506800649355613</v>
      </c>
      <c r="K21" s="31">
        <v>13.648012628668727</v>
      </c>
      <c r="M21" s="20" t="s">
        <v>5</v>
      </c>
      <c r="N21" s="21">
        <v>28.9711</v>
      </c>
      <c r="O21" s="21">
        <v>48.660499999999999</v>
      </c>
      <c r="P21" s="21">
        <v>85.985799999999998</v>
      </c>
      <c r="Q21" s="22">
        <v>40.625799999999998</v>
      </c>
      <c r="R21" s="22">
        <v>80.145300000000006</v>
      </c>
      <c r="S21" s="22">
        <v>185.70830000000001</v>
      </c>
      <c r="T21" s="23">
        <v>9.5107671921680268</v>
      </c>
      <c r="U21" s="24">
        <v>30.708885500828458</v>
      </c>
      <c r="V21" s="25">
        <v>12.661</v>
      </c>
      <c r="W21" s="26">
        <v>16.335000000000001</v>
      </c>
    </row>
    <row r="22" spans="1:23" ht="15" customHeight="1" x14ac:dyDescent="0.25">
      <c r="A22" s="119" t="s">
        <v>17</v>
      </c>
      <c r="B22" s="120">
        <v>41.486199999999997</v>
      </c>
      <c r="C22" s="120">
        <v>76.3048</v>
      </c>
      <c r="D22" s="120">
        <v>80.581299999999999</v>
      </c>
      <c r="E22" s="120">
        <v>109.96769999999999</v>
      </c>
      <c r="F22" s="120">
        <v>133.8425</v>
      </c>
      <c r="G22" s="120">
        <v>156.172</v>
      </c>
      <c r="H22" s="120">
        <v>176.72</v>
      </c>
      <c r="I22" s="121">
        <v>100</v>
      </c>
      <c r="J22" s="122">
        <v>100</v>
      </c>
      <c r="K22" s="529">
        <v>3.3262044347310393</v>
      </c>
      <c r="M22" s="137" t="s">
        <v>17</v>
      </c>
      <c r="N22" s="138">
        <v>119.3125</v>
      </c>
      <c r="O22" s="138">
        <v>147.26840000000001</v>
      </c>
      <c r="P22" s="138">
        <v>201.35599999999999</v>
      </c>
      <c r="Q22" s="138">
        <v>104.41589999999999</v>
      </c>
      <c r="R22" s="138">
        <v>121.03149999999999</v>
      </c>
      <c r="S22" s="138">
        <v>147.47130000000001</v>
      </c>
      <c r="T22" s="145">
        <v>100</v>
      </c>
      <c r="U22" s="145">
        <v>100</v>
      </c>
      <c r="V22" s="140">
        <v>3.89</v>
      </c>
      <c r="W22" s="530">
        <v>2.5499999999999998</v>
      </c>
    </row>
    <row r="23" spans="1:23" ht="15" customHeight="1" x14ac:dyDescent="0.25">
      <c r="A23" s="32" t="s">
        <v>25</v>
      </c>
      <c r="B23" s="33">
        <v>16.750399999999999</v>
      </c>
      <c r="C23" s="33">
        <v>30.629100000000001</v>
      </c>
      <c r="D23" s="531">
        <v>32.688600000000001</v>
      </c>
      <c r="E23" s="33">
        <v>44.530500000000004</v>
      </c>
      <c r="F23" s="33">
        <v>56.0319</v>
      </c>
      <c r="G23" s="33">
        <v>67.916600000000003</v>
      </c>
      <c r="H23" s="33">
        <v>79.422899999999998</v>
      </c>
      <c r="I23" s="29">
        <v>40.56598739409764</v>
      </c>
      <c r="J23" s="30">
        <v>44.942790855590765</v>
      </c>
      <c r="K23" s="34">
        <v>3.768265894144962</v>
      </c>
      <c r="M23" s="35" t="s">
        <v>25</v>
      </c>
      <c r="N23" s="36">
        <v>52.77</v>
      </c>
      <c r="O23" s="36">
        <v>67.286199999999994</v>
      </c>
      <c r="P23" s="36">
        <v>97.979600000000005</v>
      </c>
      <c r="Q23" s="37">
        <v>41.069000000000003</v>
      </c>
      <c r="R23" s="37">
        <v>48.9724</v>
      </c>
      <c r="S23" s="37">
        <v>65.158699999999996</v>
      </c>
      <c r="T23" s="38">
        <v>48.659885973102369</v>
      </c>
      <c r="U23" s="39">
        <v>44.18398698594234</v>
      </c>
      <c r="V23" s="40">
        <v>4.68</v>
      </c>
      <c r="W23" s="41">
        <v>2.9159999999999999</v>
      </c>
    </row>
    <row r="24" spans="1:23" ht="15" customHeight="1" x14ac:dyDescent="0.25">
      <c r="A24" s="119" t="s">
        <v>19</v>
      </c>
      <c r="B24" s="120">
        <v>315.33339999999998</v>
      </c>
      <c r="C24" s="120">
        <v>577.67819999999995</v>
      </c>
      <c r="D24" s="120">
        <v>604.86440000000005</v>
      </c>
      <c r="E24" s="120">
        <v>843.12900000000002</v>
      </c>
      <c r="F24" s="120">
        <v>1011.6666</v>
      </c>
      <c r="G24" s="120">
        <v>1177.6529</v>
      </c>
      <c r="H24" s="120">
        <v>1327.4477999999999</v>
      </c>
      <c r="I24" s="121">
        <v>99.999999999999986</v>
      </c>
      <c r="J24" s="122">
        <v>100</v>
      </c>
      <c r="K24" s="529">
        <v>3.3292576968014798</v>
      </c>
      <c r="M24" s="137" t="s">
        <v>19</v>
      </c>
      <c r="N24" s="138">
        <v>858.25879999999995</v>
      </c>
      <c r="O24" s="138">
        <v>1039.8317999999999</v>
      </c>
      <c r="P24" s="138">
        <v>1385.4284</v>
      </c>
      <c r="Q24" s="138">
        <v>781.4973</v>
      </c>
      <c r="R24" s="138">
        <v>880.87350000000004</v>
      </c>
      <c r="S24" s="138">
        <v>1079.1929</v>
      </c>
      <c r="T24" s="145">
        <v>100</v>
      </c>
      <c r="U24" s="145">
        <v>100</v>
      </c>
      <c r="V24" s="140">
        <v>3.5129999999999999</v>
      </c>
      <c r="W24" s="530">
        <v>2.4420000000000002</v>
      </c>
    </row>
    <row r="25" spans="1:23" ht="15" customHeight="1" x14ac:dyDescent="0.25">
      <c r="A25" s="15" t="s">
        <v>0</v>
      </c>
      <c r="B25" s="16">
        <v>34.521900000000002</v>
      </c>
      <c r="C25" s="16">
        <v>108.2437</v>
      </c>
      <c r="D25" s="527">
        <v>110.6786</v>
      </c>
      <c r="E25" s="16">
        <v>183.61600000000001</v>
      </c>
      <c r="F25" s="16">
        <v>233.0658</v>
      </c>
      <c r="G25" s="16">
        <v>280.38619999999997</v>
      </c>
      <c r="H25" s="16">
        <v>325.16219999999998</v>
      </c>
      <c r="I25" s="17">
        <v>18.298084661620027</v>
      </c>
      <c r="J25" s="18">
        <v>24.495290888274475</v>
      </c>
      <c r="K25" s="19">
        <v>4.5927342724981557</v>
      </c>
      <c r="M25" s="20" t="s">
        <v>0</v>
      </c>
      <c r="N25" s="21">
        <v>188.4119</v>
      </c>
      <c r="O25" s="21">
        <v>241.79949999999999</v>
      </c>
      <c r="P25" s="21">
        <v>341.6155</v>
      </c>
      <c r="Q25" s="22">
        <v>172.14500000000001</v>
      </c>
      <c r="R25" s="22">
        <v>206.24789999999999</v>
      </c>
      <c r="S25" s="22">
        <v>258.42610000000002</v>
      </c>
      <c r="T25" s="23">
        <v>24.657752071489224</v>
      </c>
      <c r="U25" s="24">
        <v>23.946237970987394</v>
      </c>
      <c r="V25" s="25">
        <v>4.8079999999999998</v>
      </c>
      <c r="W25" s="26">
        <v>3.5960000000000001</v>
      </c>
    </row>
    <row r="26" spans="1:23" ht="15" customHeight="1" x14ac:dyDescent="0.25">
      <c r="A26" s="15" t="s">
        <v>1</v>
      </c>
      <c r="B26" s="16">
        <v>94.362899999999996</v>
      </c>
      <c r="C26" s="16">
        <v>174.37819999999999</v>
      </c>
      <c r="D26" s="527">
        <v>188.2396</v>
      </c>
      <c r="E26" s="16">
        <v>268.0831</v>
      </c>
      <c r="F26" s="16">
        <v>324.86709999999999</v>
      </c>
      <c r="G26" s="16">
        <v>379.61900000000003</v>
      </c>
      <c r="H26" s="16">
        <v>423.8218</v>
      </c>
      <c r="I26" s="17">
        <v>31.120958680987009</v>
      </c>
      <c r="J26" s="18">
        <v>31.92756807461657</v>
      </c>
      <c r="K26" s="19">
        <v>3.4394840985413566</v>
      </c>
      <c r="M26" s="20" t="s">
        <v>1</v>
      </c>
      <c r="N26" s="21">
        <v>276.79270000000002</v>
      </c>
      <c r="O26" s="21">
        <v>342.46800000000002</v>
      </c>
      <c r="P26" s="21">
        <v>464.99700000000001</v>
      </c>
      <c r="Q26" s="22">
        <v>260.90629999999999</v>
      </c>
      <c r="R26" s="22">
        <v>300.02600000000001</v>
      </c>
      <c r="S26" s="22">
        <v>327.72199999999998</v>
      </c>
      <c r="T26" s="23">
        <v>33.563408978767868</v>
      </c>
      <c r="U26" s="24">
        <v>30.367323580427559</v>
      </c>
      <c r="V26" s="25">
        <v>3.84</v>
      </c>
      <c r="W26" s="26">
        <v>2.3370000000000002</v>
      </c>
    </row>
    <row r="27" spans="1:23" ht="15" customHeight="1" x14ac:dyDescent="0.25">
      <c r="A27" s="15" t="s">
        <v>2</v>
      </c>
      <c r="B27" s="16">
        <v>9.6661999999999999</v>
      </c>
      <c r="C27" s="16">
        <v>28.934899999999999</v>
      </c>
      <c r="D27" s="527">
        <v>31.1769</v>
      </c>
      <c r="E27" s="16">
        <v>52.413800000000002</v>
      </c>
      <c r="F27" s="16">
        <v>65.855999999999995</v>
      </c>
      <c r="G27" s="16">
        <v>80.126000000000005</v>
      </c>
      <c r="H27" s="16">
        <v>93.416799999999995</v>
      </c>
      <c r="I27" s="17">
        <v>5.1543618701976834</v>
      </c>
      <c r="J27" s="18">
        <v>7.0373238028644129</v>
      </c>
      <c r="K27" s="19">
        <v>4.6786233118982778</v>
      </c>
      <c r="M27" s="20" t="s">
        <v>2</v>
      </c>
      <c r="N27" s="21">
        <v>51.175199999999997</v>
      </c>
      <c r="O27" s="21">
        <v>62.809600000000003</v>
      </c>
      <c r="P27" s="21">
        <v>86.668800000000005</v>
      </c>
      <c r="Q27" s="22">
        <v>55.1571</v>
      </c>
      <c r="R27" s="22">
        <v>68.737799999999993</v>
      </c>
      <c r="S27" s="22">
        <v>89.489800000000002</v>
      </c>
      <c r="T27" s="23">
        <v>6.2557401017620249</v>
      </c>
      <c r="U27" s="24">
        <v>8.2922895434171231</v>
      </c>
      <c r="V27" s="25">
        <v>4.3520000000000003</v>
      </c>
      <c r="W27" s="26">
        <v>4.4909999999999997</v>
      </c>
    </row>
    <row r="28" spans="1:23" ht="15" customHeight="1" x14ac:dyDescent="0.25">
      <c r="A28" s="15" t="s">
        <v>6</v>
      </c>
      <c r="B28" s="16">
        <v>32.354799999999997</v>
      </c>
      <c r="C28" s="16">
        <v>88.317300000000003</v>
      </c>
      <c r="D28" s="527">
        <v>94.255899999999997</v>
      </c>
      <c r="E28" s="16">
        <v>160.98929999999999</v>
      </c>
      <c r="F28" s="16">
        <v>209.82740000000001</v>
      </c>
      <c r="G28" s="16">
        <v>259.87560000000002</v>
      </c>
      <c r="H28" s="16">
        <v>309.01240000000001</v>
      </c>
      <c r="I28" s="17">
        <v>15.582980251441478</v>
      </c>
      <c r="J28" s="18">
        <v>23.278685610085763</v>
      </c>
      <c r="K28" s="19">
        <v>5.0717922144215333</v>
      </c>
      <c r="M28" s="20" t="s">
        <v>6</v>
      </c>
      <c r="N28" s="21">
        <v>165.0342</v>
      </c>
      <c r="O28" s="21">
        <v>216.1884</v>
      </c>
      <c r="P28" s="21">
        <v>319.8802</v>
      </c>
      <c r="Q28" s="22">
        <v>154.2165</v>
      </c>
      <c r="R28" s="22">
        <v>197.1566</v>
      </c>
      <c r="S28" s="22">
        <v>287.11840000000001</v>
      </c>
      <c r="T28" s="23">
        <v>23.088901598956685</v>
      </c>
      <c r="U28" s="24">
        <v>26.604919287367441</v>
      </c>
      <c r="V28" s="25">
        <v>5.2229999999999999</v>
      </c>
      <c r="W28" s="26">
        <v>4.7510000000000003</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144.39230000000001</v>
      </c>
      <c r="C30" s="16">
        <v>177.14169999999999</v>
      </c>
      <c r="D30" s="527">
        <v>179.70779999999999</v>
      </c>
      <c r="E30" s="16">
        <v>175.86330000000001</v>
      </c>
      <c r="F30" s="16">
        <v>174.63040000000001</v>
      </c>
      <c r="G30" s="16">
        <v>172.7758</v>
      </c>
      <c r="H30" s="16">
        <v>169.6387</v>
      </c>
      <c r="I30" s="17">
        <v>29.710427659488637</v>
      </c>
      <c r="J30" s="18">
        <v>12.779312301395205</v>
      </c>
      <c r="K30" s="19">
        <v>-0.2399671059723496</v>
      </c>
      <c r="M30" s="20" t="s">
        <v>32</v>
      </c>
      <c r="N30" s="21">
        <v>174.97730000000001</v>
      </c>
      <c r="O30" s="21">
        <v>173.78550000000001</v>
      </c>
      <c r="P30" s="21">
        <v>167.4136</v>
      </c>
      <c r="Q30" s="22">
        <v>135.04679999999999</v>
      </c>
      <c r="R30" s="22">
        <v>101.62479999999999</v>
      </c>
      <c r="S30" s="22">
        <v>103.30759999999999</v>
      </c>
      <c r="T30" s="23">
        <v>12.083886832405053</v>
      </c>
      <c r="U30" s="24">
        <v>9.5726723183593965</v>
      </c>
      <c r="V30" s="25">
        <v>-0.29499999999999998</v>
      </c>
      <c r="W30" s="26">
        <v>-2.2799999999999998</v>
      </c>
    </row>
    <row r="31" spans="1:23" ht="15" customHeight="1" x14ac:dyDescent="0.25">
      <c r="A31" s="27" t="s">
        <v>5</v>
      </c>
      <c r="B31" s="28">
        <v>3.5299999999999998E-2</v>
      </c>
      <c r="C31" s="28">
        <v>0.66249999999999998</v>
      </c>
      <c r="D31" s="528">
        <v>0.80559999999999998</v>
      </c>
      <c r="E31" s="28">
        <v>2.1635</v>
      </c>
      <c r="F31" s="28">
        <v>3.4199000000000002</v>
      </c>
      <c r="G31" s="28">
        <v>4.8703000000000003</v>
      </c>
      <c r="H31" s="28">
        <v>6.3959000000000001</v>
      </c>
      <c r="I31" s="29">
        <v>0.1331868762651596</v>
      </c>
      <c r="J31" s="30">
        <v>0.48181932276357686</v>
      </c>
      <c r="K31" s="31">
        <v>9.0161712943828789</v>
      </c>
      <c r="M31" s="20" t="s">
        <v>5</v>
      </c>
      <c r="N31" s="21">
        <v>1.8673999999999999</v>
      </c>
      <c r="O31" s="21">
        <v>2.7808000000000002</v>
      </c>
      <c r="P31" s="21">
        <v>4.8532999999999999</v>
      </c>
      <c r="Q31" s="22">
        <v>4.0255000000000001</v>
      </c>
      <c r="R31" s="22">
        <v>7.0803000000000003</v>
      </c>
      <c r="S31" s="22">
        <v>13.129099999999999</v>
      </c>
      <c r="T31" s="23">
        <v>0.3503104166191483</v>
      </c>
      <c r="U31" s="24">
        <v>1.2165665656251075</v>
      </c>
      <c r="V31" s="25">
        <v>7.77</v>
      </c>
      <c r="W31" s="26">
        <v>12.332000000000001</v>
      </c>
    </row>
    <row r="32" spans="1:23" ht="15" customHeight="1" x14ac:dyDescent="0.25">
      <c r="A32" s="119" t="s">
        <v>8</v>
      </c>
      <c r="B32" s="120">
        <v>83.258600000000001</v>
      </c>
      <c r="C32" s="120">
        <v>207.63550000000001</v>
      </c>
      <c r="D32" s="120">
        <v>216.30179999999999</v>
      </c>
      <c r="E32" s="120">
        <v>350.17149999999998</v>
      </c>
      <c r="F32" s="120">
        <v>436.64569999999998</v>
      </c>
      <c r="G32" s="120">
        <v>519.63630000000001</v>
      </c>
      <c r="H32" s="120">
        <v>595.74249999999995</v>
      </c>
      <c r="I32" s="121">
        <v>99.999953768299662</v>
      </c>
      <c r="J32" s="122">
        <v>99.999999999999986</v>
      </c>
      <c r="K32" s="529">
        <v>4.3117589562509551</v>
      </c>
      <c r="M32" s="137" t="s">
        <v>8</v>
      </c>
      <c r="N32" s="138">
        <v>355.697</v>
      </c>
      <c r="O32" s="138">
        <v>446.53469999999999</v>
      </c>
      <c r="P32" s="138">
        <v>611.84460000000001</v>
      </c>
      <c r="Q32" s="138">
        <v>336.36860000000001</v>
      </c>
      <c r="R32" s="138">
        <v>399.66879999999998</v>
      </c>
      <c r="S32" s="138">
        <v>504.61180000000002</v>
      </c>
      <c r="T32" s="145">
        <v>100</v>
      </c>
      <c r="U32" s="145">
        <v>100</v>
      </c>
      <c r="V32" s="140">
        <v>4.4279999999999999</v>
      </c>
      <c r="W32" s="530">
        <v>3.593</v>
      </c>
    </row>
    <row r="33" spans="1:23" ht="15" customHeight="1" x14ac:dyDescent="0.25">
      <c r="A33" s="15" t="s">
        <v>0</v>
      </c>
      <c r="B33" s="16">
        <v>25.768899999999999</v>
      </c>
      <c r="C33" s="16">
        <v>94.209100000000007</v>
      </c>
      <c r="D33" s="527">
        <v>96.328299999999999</v>
      </c>
      <c r="E33" s="16">
        <v>170.55240000000001</v>
      </c>
      <c r="F33" s="16">
        <v>220.93340000000001</v>
      </c>
      <c r="G33" s="16">
        <v>269.86750000000001</v>
      </c>
      <c r="H33" s="16">
        <v>316.86219999999997</v>
      </c>
      <c r="I33" s="17">
        <v>44.53421099593254</v>
      </c>
      <c r="J33" s="18">
        <v>53.187778276688334</v>
      </c>
      <c r="K33" s="19">
        <v>5.0864019234534874</v>
      </c>
      <c r="M33" s="20" t="s">
        <v>0</v>
      </c>
      <c r="N33" s="21">
        <v>173.76750000000001</v>
      </c>
      <c r="O33" s="21">
        <v>227.3528</v>
      </c>
      <c r="P33" s="21">
        <v>329.464</v>
      </c>
      <c r="Q33" s="22">
        <v>159.10429999999999</v>
      </c>
      <c r="R33" s="22">
        <v>194.82499999999999</v>
      </c>
      <c r="S33" s="22">
        <v>252.67070000000001</v>
      </c>
      <c r="T33" s="23">
        <v>53.847660010401334</v>
      </c>
      <c r="U33" s="24">
        <v>50.072293196473019</v>
      </c>
      <c r="V33" s="25">
        <v>5.2569999999999997</v>
      </c>
      <c r="W33" s="26">
        <v>4.0999999999999996</v>
      </c>
    </row>
    <row r="34" spans="1:23" ht="15" customHeight="1" x14ac:dyDescent="0.25">
      <c r="A34" s="15" t="s">
        <v>1</v>
      </c>
      <c r="B34" s="16">
        <v>16.777000000000001</v>
      </c>
      <c r="C34" s="16">
        <v>24.147200000000002</v>
      </c>
      <c r="D34" s="527">
        <v>25.905100000000001</v>
      </c>
      <c r="E34" s="16">
        <v>35.935699999999997</v>
      </c>
      <c r="F34" s="16">
        <v>41.824100000000001</v>
      </c>
      <c r="G34" s="16">
        <v>47.151600000000002</v>
      </c>
      <c r="H34" s="16">
        <v>51.645699999999998</v>
      </c>
      <c r="I34" s="17">
        <v>11.97636820405563</v>
      </c>
      <c r="J34" s="18">
        <v>8.6691313780702224</v>
      </c>
      <c r="K34" s="19">
        <v>2.9165858773560593</v>
      </c>
      <c r="M34" s="20" t="s">
        <v>1</v>
      </c>
      <c r="N34" s="21">
        <v>37.427900000000001</v>
      </c>
      <c r="O34" s="21">
        <v>43.848100000000002</v>
      </c>
      <c r="P34" s="21">
        <v>54.352499999999999</v>
      </c>
      <c r="Q34" s="22">
        <v>35.580300000000001</v>
      </c>
      <c r="R34" s="22">
        <v>40.126199999999997</v>
      </c>
      <c r="S34" s="22">
        <v>48.0944</v>
      </c>
      <c r="T34" s="23">
        <v>8.8833831335603843</v>
      </c>
      <c r="U34" s="24">
        <v>9.5309701437818148</v>
      </c>
      <c r="V34" s="25">
        <v>3.1360000000000001</v>
      </c>
      <c r="W34" s="26">
        <v>2.6120000000000001</v>
      </c>
    </row>
    <row r="35" spans="1:23" ht="15" customHeight="1" x14ac:dyDescent="0.25">
      <c r="A35" s="15" t="s">
        <v>2</v>
      </c>
      <c r="B35" s="16">
        <v>1.5236000000000001</v>
      </c>
      <c r="C35" s="16">
        <v>19.153199999999998</v>
      </c>
      <c r="D35" s="527">
        <v>20.8964</v>
      </c>
      <c r="E35" s="16">
        <v>32.510199999999998</v>
      </c>
      <c r="F35" s="16">
        <v>38.552399999999999</v>
      </c>
      <c r="G35" s="16">
        <v>43.879600000000003</v>
      </c>
      <c r="H35" s="16">
        <v>48.000599999999999</v>
      </c>
      <c r="I35" s="17">
        <v>9.6607610292655917</v>
      </c>
      <c r="J35" s="18">
        <v>8.0572730668031909</v>
      </c>
      <c r="K35" s="19">
        <v>3.5258884763022191</v>
      </c>
      <c r="M35" s="20" t="s">
        <v>2</v>
      </c>
      <c r="N35" s="21">
        <v>31.5687</v>
      </c>
      <c r="O35" s="21">
        <v>37.050600000000003</v>
      </c>
      <c r="P35" s="21">
        <v>44.533900000000003</v>
      </c>
      <c r="Q35" s="22">
        <v>33.186399999999999</v>
      </c>
      <c r="R35" s="22">
        <v>38.553400000000003</v>
      </c>
      <c r="S35" s="22">
        <v>46.306899999999999</v>
      </c>
      <c r="T35" s="23">
        <v>7.2786292467074158</v>
      </c>
      <c r="U35" s="24">
        <v>9.1767374445068466</v>
      </c>
      <c r="V35" s="25">
        <v>3.2029999999999998</v>
      </c>
      <c r="W35" s="26">
        <v>3.371</v>
      </c>
    </row>
    <row r="36" spans="1:23" ht="15" customHeight="1" x14ac:dyDescent="0.25">
      <c r="A36" s="15" t="s">
        <v>6</v>
      </c>
      <c r="B36" s="16">
        <v>13.6221</v>
      </c>
      <c r="C36" s="16">
        <v>38.821399999999997</v>
      </c>
      <c r="D36" s="527">
        <v>41.431800000000003</v>
      </c>
      <c r="E36" s="16">
        <v>68.509100000000004</v>
      </c>
      <c r="F36" s="16">
        <v>86.503200000000007</v>
      </c>
      <c r="G36" s="16">
        <v>104.1632</v>
      </c>
      <c r="H36" s="16">
        <v>120.21339999999999</v>
      </c>
      <c r="I36" s="17">
        <v>19.154625620313841</v>
      </c>
      <c r="J36" s="18">
        <v>20.178751725787571</v>
      </c>
      <c r="K36" s="19">
        <v>4.5383870460930842</v>
      </c>
      <c r="M36" s="20" t="s">
        <v>6</v>
      </c>
      <c r="N36" s="21">
        <v>69.279300000000006</v>
      </c>
      <c r="O36" s="21">
        <v>87.680400000000006</v>
      </c>
      <c r="P36" s="21">
        <v>121.9669</v>
      </c>
      <c r="Q36" s="22">
        <v>64.227099999999993</v>
      </c>
      <c r="R36" s="22">
        <v>75.795199999999994</v>
      </c>
      <c r="S36" s="22">
        <v>95.712400000000002</v>
      </c>
      <c r="T36" s="23">
        <v>19.934293773288182</v>
      </c>
      <c r="U36" s="24">
        <v>18.96753108032749</v>
      </c>
      <c r="V36" s="25">
        <v>4.601</v>
      </c>
      <c r="W36" s="26">
        <v>3.55</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25.565000000000001</v>
      </c>
      <c r="C38" s="16">
        <v>31.264800000000001</v>
      </c>
      <c r="D38" s="527">
        <v>31.691800000000001</v>
      </c>
      <c r="E38" s="16">
        <v>42.204000000000001</v>
      </c>
      <c r="F38" s="16">
        <v>47.838900000000002</v>
      </c>
      <c r="G38" s="16">
        <v>52.918700000000001</v>
      </c>
      <c r="H38" s="16">
        <v>56.642000000000003</v>
      </c>
      <c r="I38" s="17">
        <v>14.651658007469196</v>
      </c>
      <c r="J38" s="18">
        <v>9.507799091050245</v>
      </c>
      <c r="K38" s="19">
        <v>2.4490619824702575</v>
      </c>
      <c r="M38" s="20" t="s">
        <v>32</v>
      </c>
      <c r="N38" s="21">
        <v>43.277700000000003</v>
      </c>
      <c r="O38" s="21">
        <v>49.7911</v>
      </c>
      <c r="P38" s="21">
        <v>59.695700000000002</v>
      </c>
      <c r="Q38" s="22">
        <v>43.063600000000001</v>
      </c>
      <c r="R38" s="22">
        <v>47.787399999999998</v>
      </c>
      <c r="S38" s="22">
        <v>55.800699999999999</v>
      </c>
      <c r="T38" s="23">
        <v>9.7566767770770557</v>
      </c>
      <c r="U38" s="24">
        <v>11.058144102060236</v>
      </c>
      <c r="V38" s="25">
        <v>2.673</v>
      </c>
      <c r="W38" s="26">
        <v>2.3849999999999998</v>
      </c>
    </row>
    <row r="39" spans="1:23" ht="15" customHeight="1" x14ac:dyDescent="0.25">
      <c r="A39" s="27" t="s">
        <v>5</v>
      </c>
      <c r="B39" s="28">
        <v>2.0999999999999999E-3</v>
      </c>
      <c r="C39" s="28">
        <v>3.9800000000000002E-2</v>
      </c>
      <c r="D39" s="528">
        <v>4.8300000000000003E-2</v>
      </c>
      <c r="E39" s="28">
        <v>0.46</v>
      </c>
      <c r="F39" s="28">
        <v>0.99360000000000004</v>
      </c>
      <c r="G39" s="28">
        <v>1.6557999999999999</v>
      </c>
      <c r="H39" s="28">
        <v>2.3786</v>
      </c>
      <c r="I39" s="29">
        <v>2.2329911262874376E-2</v>
      </c>
      <c r="J39" s="30">
        <v>0.39926646160043983</v>
      </c>
      <c r="K39" s="31">
        <v>17.629322364990173</v>
      </c>
      <c r="M39" s="20" t="s">
        <v>5</v>
      </c>
      <c r="N39" s="21">
        <v>0.37590000000000001</v>
      </c>
      <c r="O39" s="21">
        <v>0.81169999999999998</v>
      </c>
      <c r="P39" s="21">
        <v>1.8315999999999999</v>
      </c>
      <c r="Q39" s="22">
        <v>1.2070000000000001</v>
      </c>
      <c r="R39" s="22">
        <v>2.5815999999999999</v>
      </c>
      <c r="S39" s="22">
        <v>6.0266999999999999</v>
      </c>
      <c r="T39" s="23">
        <v>0.29935705896562625</v>
      </c>
      <c r="U39" s="24">
        <v>1.1943240328505993</v>
      </c>
      <c r="V39" s="25">
        <v>16.355</v>
      </c>
      <c r="W39" s="26">
        <v>22.274999999999999</v>
      </c>
    </row>
    <row r="40" spans="1:23" ht="15" customHeight="1" x14ac:dyDescent="0.25">
      <c r="A40" s="119" t="s">
        <v>9</v>
      </c>
      <c r="B40" s="120">
        <v>31.918900000000001</v>
      </c>
      <c r="C40" s="120">
        <v>86.028400000000005</v>
      </c>
      <c r="D40" s="120">
        <v>92.426500000000004</v>
      </c>
      <c r="E40" s="120">
        <v>147.64359999999999</v>
      </c>
      <c r="F40" s="120">
        <v>193.8715</v>
      </c>
      <c r="G40" s="120">
        <v>242.846</v>
      </c>
      <c r="H40" s="120">
        <v>286.38260000000002</v>
      </c>
      <c r="I40" s="121">
        <v>99.999999999999986</v>
      </c>
      <c r="J40" s="122">
        <v>99.999999999999986</v>
      </c>
      <c r="K40" s="529">
        <v>4.8249317560432381</v>
      </c>
      <c r="M40" s="137" t="s">
        <v>9</v>
      </c>
      <c r="N40" s="138">
        <v>150.12909999999999</v>
      </c>
      <c r="O40" s="138">
        <v>200.27080000000001</v>
      </c>
      <c r="P40" s="138">
        <v>305.48570000000001</v>
      </c>
      <c r="Q40" s="138">
        <v>139.6035</v>
      </c>
      <c r="R40" s="138">
        <v>173.05359999999999</v>
      </c>
      <c r="S40" s="138">
        <v>225.69049999999999</v>
      </c>
      <c r="T40" s="145">
        <v>100</v>
      </c>
      <c r="U40" s="145">
        <v>100</v>
      </c>
      <c r="V40" s="140">
        <v>5.1070000000000002</v>
      </c>
      <c r="W40" s="530">
        <v>3.79</v>
      </c>
    </row>
    <row r="41" spans="1:23" ht="15" customHeight="1" x14ac:dyDescent="0.25">
      <c r="A41" s="15" t="s">
        <v>1</v>
      </c>
      <c r="B41" s="16">
        <v>31.066299999999998</v>
      </c>
      <c r="C41" s="16">
        <v>81.891400000000004</v>
      </c>
      <c r="D41" s="527">
        <v>87.852999999999994</v>
      </c>
      <c r="E41" s="16">
        <v>133.90430000000001</v>
      </c>
      <c r="F41" s="16">
        <v>172.34819999999999</v>
      </c>
      <c r="G41" s="16">
        <v>210.6782</v>
      </c>
      <c r="H41" s="16">
        <v>242.2398</v>
      </c>
      <c r="I41" s="17">
        <v>95.051743818060828</v>
      </c>
      <c r="J41" s="18">
        <v>84.586074712639657</v>
      </c>
      <c r="K41" s="19">
        <v>4.3166674155959539</v>
      </c>
      <c r="M41" s="20" t="s">
        <v>1</v>
      </c>
      <c r="N41" s="21">
        <v>139.26580000000001</v>
      </c>
      <c r="O41" s="21">
        <v>184.83680000000001</v>
      </c>
      <c r="P41" s="21">
        <v>275.42590000000001</v>
      </c>
      <c r="Q41" s="22">
        <v>123.43429999999999</v>
      </c>
      <c r="R41" s="22">
        <v>142.7953</v>
      </c>
      <c r="S41" s="22">
        <v>151.45310000000001</v>
      </c>
      <c r="T41" s="23">
        <v>90.159997669285346</v>
      </c>
      <c r="U41" s="24">
        <v>67.106546354410142</v>
      </c>
      <c r="V41" s="25">
        <v>4.8760000000000003</v>
      </c>
      <c r="W41" s="26">
        <v>2.2949999999999999</v>
      </c>
    </row>
    <row r="42" spans="1:23" ht="15" customHeight="1" x14ac:dyDescent="0.25">
      <c r="A42" s="15" t="s">
        <v>6</v>
      </c>
      <c r="B42" s="16">
        <v>0.70630000000000004</v>
      </c>
      <c r="C42" s="16">
        <v>1.4469000000000001</v>
      </c>
      <c r="D42" s="527">
        <v>1.5442</v>
      </c>
      <c r="E42" s="16">
        <v>3.4060999999999999</v>
      </c>
      <c r="F42" s="16">
        <v>5.8456000000000001</v>
      </c>
      <c r="G42" s="16">
        <v>9.3561999999999994</v>
      </c>
      <c r="H42" s="16">
        <v>13.5228</v>
      </c>
      <c r="I42" s="17">
        <v>1.6707329607850561</v>
      </c>
      <c r="J42" s="18">
        <v>4.7219349220238938</v>
      </c>
      <c r="K42" s="19">
        <v>9.4624408912946869</v>
      </c>
      <c r="M42" s="20" t="s">
        <v>6</v>
      </c>
      <c r="N42" s="21">
        <v>2.7349999999999999</v>
      </c>
      <c r="O42" s="21">
        <v>3.7589999999999999</v>
      </c>
      <c r="P42" s="21">
        <v>7.0236000000000001</v>
      </c>
      <c r="Q42" s="22">
        <v>3.2970000000000002</v>
      </c>
      <c r="R42" s="22">
        <v>8.8547999999999991</v>
      </c>
      <c r="S42" s="22">
        <v>36.452800000000003</v>
      </c>
      <c r="T42" s="23">
        <v>2.2991583566759428</v>
      </c>
      <c r="U42" s="24">
        <v>16.151676743150468</v>
      </c>
      <c r="V42" s="25">
        <v>6.5149999999999997</v>
      </c>
      <c r="W42" s="26">
        <v>14.08</v>
      </c>
    </row>
    <row r="43" spans="1:23" ht="15" customHeight="1" x14ac:dyDescent="0.25">
      <c r="A43" s="15" t="s">
        <v>10</v>
      </c>
      <c r="B43" s="16">
        <v>7.0400000000000004E-2</v>
      </c>
      <c r="C43" s="16">
        <v>0.38340000000000002</v>
      </c>
      <c r="D43" s="527">
        <v>0.51270000000000004</v>
      </c>
      <c r="E43" s="16">
        <v>3.0146999999999999</v>
      </c>
      <c r="F43" s="16">
        <v>4.2370999999999999</v>
      </c>
      <c r="G43" s="16">
        <v>5.8446999999999996</v>
      </c>
      <c r="H43" s="16">
        <v>7.9542000000000002</v>
      </c>
      <c r="I43" s="17">
        <v>0.55471104066474441</v>
      </c>
      <c r="J43" s="18">
        <v>2.7774732124088541</v>
      </c>
      <c r="K43" s="19">
        <v>12.102134745682868</v>
      </c>
      <c r="M43" s="20" t="s">
        <v>10</v>
      </c>
      <c r="N43" s="21">
        <v>1.0566</v>
      </c>
      <c r="O43" s="21">
        <v>1.4955000000000001</v>
      </c>
      <c r="P43" s="21">
        <v>2.8212999999999999</v>
      </c>
      <c r="Q43" s="22">
        <v>5.3944000000000001</v>
      </c>
      <c r="R43" s="22">
        <v>10.8322</v>
      </c>
      <c r="S43" s="22">
        <v>21.639500000000002</v>
      </c>
      <c r="T43" s="23">
        <v>0.92354568478982801</v>
      </c>
      <c r="U43" s="24">
        <v>9.5881306479448636</v>
      </c>
      <c r="V43" s="25">
        <v>7.3639999999999999</v>
      </c>
      <c r="W43" s="26">
        <v>16.876000000000001</v>
      </c>
    </row>
    <row r="44" spans="1:23" ht="15" customHeight="1" x14ac:dyDescent="0.25">
      <c r="A44" s="27" t="s">
        <v>11</v>
      </c>
      <c r="B44" s="28">
        <v>7.5899999999999995E-2</v>
      </c>
      <c r="C44" s="28">
        <v>2.3067000000000002</v>
      </c>
      <c r="D44" s="528">
        <v>2.5165999999999999</v>
      </c>
      <c r="E44" s="28">
        <v>7.3185000000000002</v>
      </c>
      <c r="F44" s="28">
        <v>11.4406</v>
      </c>
      <c r="G44" s="28">
        <v>16.966899999999999</v>
      </c>
      <c r="H44" s="28">
        <v>22.665800000000001</v>
      </c>
      <c r="I44" s="29">
        <v>2.7228121804893619</v>
      </c>
      <c r="J44" s="30">
        <v>7.9145171529275871</v>
      </c>
      <c r="K44" s="31">
        <v>9.5905742193786558</v>
      </c>
      <c r="M44" s="20" t="s">
        <v>11</v>
      </c>
      <c r="N44" s="21">
        <v>7.0716999999999999</v>
      </c>
      <c r="O44" s="21">
        <v>10.179500000000001</v>
      </c>
      <c r="P44" s="21">
        <v>20.2149</v>
      </c>
      <c r="Q44" s="22">
        <v>7.4778000000000002</v>
      </c>
      <c r="R44" s="22">
        <v>10.571300000000001</v>
      </c>
      <c r="S44" s="22">
        <v>16.145099999999999</v>
      </c>
      <c r="T44" s="23">
        <v>6.6172982892488905</v>
      </c>
      <c r="U44" s="24">
        <v>7.1536462544945403</v>
      </c>
      <c r="V44" s="25">
        <v>9.0690000000000008</v>
      </c>
      <c r="W44" s="26">
        <v>8.0519999999999996</v>
      </c>
    </row>
    <row r="45" spans="1:23" ht="15" customHeight="1" x14ac:dyDescent="0.25">
      <c r="A45" s="119" t="s">
        <v>22</v>
      </c>
      <c r="B45" s="120">
        <v>157.7895</v>
      </c>
      <c r="C45" s="120">
        <v>223.87280000000001</v>
      </c>
      <c r="D45" s="120">
        <v>230.82050000000001</v>
      </c>
      <c r="E45" s="120">
        <v>248.45609999999999</v>
      </c>
      <c r="F45" s="120">
        <v>269.44779999999997</v>
      </c>
      <c r="G45" s="120">
        <v>290.93619999999999</v>
      </c>
      <c r="H45" s="120">
        <v>311.4402</v>
      </c>
      <c r="I45" s="121">
        <v>99.999999999999986</v>
      </c>
      <c r="J45" s="121">
        <v>100.00000000000001</v>
      </c>
      <c r="K45" s="529">
        <v>1.2560182819872256</v>
      </c>
      <c r="M45" s="137" t="s">
        <v>22</v>
      </c>
      <c r="N45" s="138">
        <v>254.1113</v>
      </c>
      <c r="O45" s="138">
        <v>278.49799999999999</v>
      </c>
      <c r="P45" s="138">
        <v>328.89679999999998</v>
      </c>
      <c r="Q45" s="138">
        <v>209.2978</v>
      </c>
      <c r="R45" s="138">
        <v>197.87090000000001</v>
      </c>
      <c r="S45" s="138">
        <v>219.15979999999999</v>
      </c>
      <c r="T45" s="145">
        <v>100.00000000000001</v>
      </c>
      <c r="U45" s="145">
        <v>100</v>
      </c>
      <c r="V45" s="140">
        <v>1.486</v>
      </c>
      <c r="W45" s="530">
        <v>-0.216</v>
      </c>
    </row>
    <row r="46" spans="1:23" ht="15" customHeight="1" x14ac:dyDescent="0.25">
      <c r="A46" s="15" t="s">
        <v>0</v>
      </c>
      <c r="B46" s="16">
        <v>8.7530000000000001</v>
      </c>
      <c r="C46" s="16">
        <v>14.034599999999999</v>
      </c>
      <c r="D46" s="527">
        <v>14.350300000000001</v>
      </c>
      <c r="E46" s="16">
        <v>13.063599999999999</v>
      </c>
      <c r="F46" s="16">
        <v>12.132400000000001</v>
      </c>
      <c r="G46" s="16">
        <v>10.518700000000001</v>
      </c>
      <c r="H46" s="16">
        <v>8.3000000000000007</v>
      </c>
      <c r="I46" s="17">
        <v>6.217082104925689</v>
      </c>
      <c r="J46" s="18">
        <v>2.6650381036231034</v>
      </c>
      <c r="K46" s="19">
        <v>-2.2554886801340102</v>
      </c>
      <c r="M46" s="20" t="s">
        <v>0</v>
      </c>
      <c r="N46" s="21">
        <v>14.644399999999999</v>
      </c>
      <c r="O46" s="21">
        <v>14.4467</v>
      </c>
      <c r="P46" s="21">
        <v>12.1515</v>
      </c>
      <c r="Q46" s="22">
        <v>13.040800000000001</v>
      </c>
      <c r="R46" s="22">
        <v>11.423</v>
      </c>
      <c r="S46" s="22">
        <v>5.7553999999999998</v>
      </c>
      <c r="T46" s="23">
        <v>3.6946239671532233</v>
      </c>
      <c r="U46" s="24">
        <v>2.626120301259629</v>
      </c>
      <c r="V46" s="25">
        <v>-0.69099999999999995</v>
      </c>
      <c r="W46" s="26">
        <v>-3.7349999999999999</v>
      </c>
    </row>
    <row r="47" spans="1:23" ht="15" customHeight="1" x14ac:dyDescent="0.25">
      <c r="A47" s="15" t="s">
        <v>1</v>
      </c>
      <c r="B47" s="16">
        <v>19.229399999999998</v>
      </c>
      <c r="C47" s="16">
        <v>30.364699999999999</v>
      </c>
      <c r="D47" s="527">
        <v>32.575200000000002</v>
      </c>
      <c r="E47" s="16">
        <v>36.591299999999997</v>
      </c>
      <c r="F47" s="16">
        <v>39.865099999999998</v>
      </c>
      <c r="G47" s="16">
        <v>43.65</v>
      </c>
      <c r="H47" s="16">
        <v>46.9863</v>
      </c>
      <c r="I47" s="17">
        <v>14.112784609685884</v>
      </c>
      <c r="J47" s="18">
        <v>15.086780704610387</v>
      </c>
      <c r="K47" s="19">
        <v>1.5379770152070593</v>
      </c>
      <c r="M47" s="20" t="s">
        <v>1</v>
      </c>
      <c r="N47" s="21">
        <v>38.173400000000001</v>
      </c>
      <c r="O47" s="21">
        <v>42.342199999999998</v>
      </c>
      <c r="P47" s="21">
        <v>51.161299999999997</v>
      </c>
      <c r="Q47" s="22">
        <v>40.914900000000003</v>
      </c>
      <c r="R47" s="22">
        <v>47.673299999999998</v>
      </c>
      <c r="S47" s="22">
        <v>48.515900000000002</v>
      </c>
      <c r="T47" s="23">
        <v>15.555426504605698</v>
      </c>
      <c r="U47" s="24">
        <v>22.13722589635508</v>
      </c>
      <c r="V47" s="25">
        <v>1.899</v>
      </c>
      <c r="W47" s="26">
        <v>1.6739999999999999</v>
      </c>
    </row>
    <row r="48" spans="1:23" ht="15" customHeight="1" x14ac:dyDescent="0.25">
      <c r="A48" s="15" t="s">
        <v>2</v>
      </c>
      <c r="B48" s="16">
        <v>0.27729999999999999</v>
      </c>
      <c r="C48" s="16">
        <v>1.4326000000000001</v>
      </c>
      <c r="D48" s="527">
        <v>1.5629999999999999</v>
      </c>
      <c r="E48" s="16">
        <v>3.7993000000000001</v>
      </c>
      <c r="F48" s="16">
        <v>5.4772999999999996</v>
      </c>
      <c r="G48" s="16">
        <v>7.1768999999999998</v>
      </c>
      <c r="H48" s="16">
        <v>8.8574000000000002</v>
      </c>
      <c r="I48" s="17">
        <v>0.67714955993943338</v>
      </c>
      <c r="J48" s="18">
        <v>2.8440130721724426</v>
      </c>
      <c r="K48" s="19">
        <v>7.4952984939036682</v>
      </c>
      <c r="M48" s="20" t="s">
        <v>2</v>
      </c>
      <c r="N48" s="21">
        <v>3.9182000000000001</v>
      </c>
      <c r="O48" s="21">
        <v>5.4707999999999997</v>
      </c>
      <c r="P48" s="21">
        <v>8.5370000000000008</v>
      </c>
      <c r="Q48" s="22">
        <v>5.6231999999999998</v>
      </c>
      <c r="R48" s="22">
        <v>9.0607000000000006</v>
      </c>
      <c r="S48" s="22">
        <v>12.8093</v>
      </c>
      <c r="T48" s="23">
        <v>2.5956470236256481</v>
      </c>
      <c r="U48" s="24">
        <v>5.8447306485952266</v>
      </c>
      <c r="V48" s="25">
        <v>7.33</v>
      </c>
      <c r="W48" s="26">
        <v>9.16</v>
      </c>
    </row>
    <row r="49" spans="1:23" ht="15" customHeight="1" x14ac:dyDescent="0.25">
      <c r="A49" s="15" t="s">
        <v>6</v>
      </c>
      <c r="B49" s="16">
        <v>10.739699999999999</v>
      </c>
      <c r="C49" s="16">
        <v>31.924600000000002</v>
      </c>
      <c r="D49" s="527">
        <v>34.071300000000001</v>
      </c>
      <c r="E49" s="16">
        <v>62.710999999999999</v>
      </c>
      <c r="F49" s="16">
        <v>87.0929</v>
      </c>
      <c r="G49" s="16">
        <v>112.5129</v>
      </c>
      <c r="H49" s="16">
        <v>138.43799999999999</v>
      </c>
      <c r="I49" s="17">
        <v>14.760950608806409</v>
      </c>
      <c r="J49" s="18">
        <v>44.450909034864473</v>
      </c>
      <c r="K49" s="19">
        <v>6.015518605338932</v>
      </c>
      <c r="M49" s="20" t="s">
        <v>6</v>
      </c>
      <c r="N49" s="21">
        <v>65.288899999999998</v>
      </c>
      <c r="O49" s="21">
        <v>91.856800000000007</v>
      </c>
      <c r="P49" s="21">
        <v>149.30690000000001</v>
      </c>
      <c r="Q49" s="22">
        <v>60.717599999999997</v>
      </c>
      <c r="R49" s="22">
        <v>82.991900000000001</v>
      </c>
      <c r="S49" s="22">
        <v>120.83329999999999</v>
      </c>
      <c r="T49" s="23">
        <v>45.396276278759792</v>
      </c>
      <c r="U49" s="24">
        <v>55.134792055842361</v>
      </c>
      <c r="V49" s="25">
        <v>6.35</v>
      </c>
      <c r="W49" s="26">
        <v>5.4160000000000004</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118.7569</v>
      </c>
      <c r="C51" s="16">
        <v>145.49350000000001</v>
      </c>
      <c r="D51" s="527">
        <v>147.5034</v>
      </c>
      <c r="E51" s="16">
        <v>130.60589999999999</v>
      </c>
      <c r="F51" s="16">
        <v>122.48650000000001</v>
      </c>
      <c r="G51" s="16">
        <v>113.91160000000001</v>
      </c>
      <c r="H51" s="16">
        <v>104.9064</v>
      </c>
      <c r="I51" s="17">
        <v>63.903942674069235</v>
      </c>
      <c r="J51" s="18">
        <v>33.684283531798407</v>
      </c>
      <c r="K51" s="19">
        <v>-1.4098944951157932</v>
      </c>
      <c r="M51" s="20" t="s">
        <v>32</v>
      </c>
      <c r="N51" s="21">
        <v>130.61089999999999</v>
      </c>
      <c r="O51" s="21">
        <v>122.44119999999999</v>
      </c>
      <c r="P51" s="21">
        <v>104.7778</v>
      </c>
      <c r="Q51" s="22">
        <v>86.302599999999998</v>
      </c>
      <c r="R51" s="22">
        <v>42.481400000000001</v>
      </c>
      <c r="S51" s="22">
        <v>24.707799999999999</v>
      </c>
      <c r="T51" s="23">
        <v>31.857348566480432</v>
      </c>
      <c r="U51" s="24">
        <v>11.273874132026037</v>
      </c>
      <c r="V51" s="25">
        <v>-1.415</v>
      </c>
      <c r="W51" s="26">
        <v>-7.1740000000000004</v>
      </c>
    </row>
    <row r="52" spans="1:23" ht="15" customHeight="1" x14ac:dyDescent="0.25">
      <c r="A52" s="42" t="s">
        <v>131</v>
      </c>
      <c r="B52" s="43">
        <v>113.35899999999999</v>
      </c>
      <c r="C52" s="43">
        <v>138.62</v>
      </c>
      <c r="D52" s="532">
        <v>140.536</v>
      </c>
      <c r="E52" s="43">
        <v>122.303</v>
      </c>
      <c r="F52" s="43">
        <v>113.6</v>
      </c>
      <c r="G52" s="43">
        <v>104.801</v>
      </c>
      <c r="H52" s="43">
        <v>96.014799999999994</v>
      </c>
      <c r="I52" s="44">
        <v>60.885406625494696</v>
      </c>
      <c r="J52" s="45">
        <v>30.829289218283311</v>
      </c>
      <c r="K52" s="46">
        <v>-1.5748070772147904</v>
      </c>
      <c r="M52" s="42" t="s">
        <v>131</v>
      </c>
      <c r="N52" s="36">
        <v>122.303</v>
      </c>
      <c r="O52" s="36">
        <v>113.6</v>
      </c>
      <c r="P52" s="36">
        <v>96.014799999999994</v>
      </c>
      <c r="Q52" s="37">
        <v>77.824399999999997</v>
      </c>
      <c r="R52" s="37">
        <v>33.133899999999997</v>
      </c>
      <c r="S52" s="37">
        <v>16.030200000000001</v>
      </c>
      <c r="T52" s="38">
        <v>29.192986979502383</v>
      </c>
      <c r="U52" s="39">
        <v>7.3143888614609072</v>
      </c>
      <c r="V52" s="40">
        <v>-1.575</v>
      </c>
      <c r="W52" s="41">
        <v>-8.6489999999999991</v>
      </c>
    </row>
    <row r="53" spans="1:23" ht="15" customHeight="1" x14ac:dyDescent="0.25">
      <c r="A53" s="47" t="s">
        <v>5</v>
      </c>
      <c r="B53" s="48">
        <v>3.32E-2</v>
      </c>
      <c r="C53" s="48">
        <v>0.62270000000000003</v>
      </c>
      <c r="D53" s="533">
        <v>0.75729999999999997</v>
      </c>
      <c r="E53" s="48">
        <v>1.6849000000000001</v>
      </c>
      <c r="F53" s="48">
        <v>2.3936000000000002</v>
      </c>
      <c r="G53" s="48">
        <v>3.1661000000000001</v>
      </c>
      <c r="H53" s="48">
        <v>3.9521000000000002</v>
      </c>
      <c r="I53" s="49">
        <v>0.32809044257334158</v>
      </c>
      <c r="J53" s="50">
        <v>1.2689755529311888</v>
      </c>
      <c r="K53" s="51">
        <v>7.1268492780352855</v>
      </c>
      <c r="M53" s="20" t="s">
        <v>5</v>
      </c>
      <c r="N53" s="21">
        <v>1.4755</v>
      </c>
      <c r="O53" s="21">
        <v>1.9402999999999999</v>
      </c>
      <c r="P53" s="21">
        <v>2.9622999999999999</v>
      </c>
      <c r="Q53" s="22">
        <v>2.6987999999999999</v>
      </c>
      <c r="R53" s="22">
        <v>4.2408000000000001</v>
      </c>
      <c r="S53" s="22">
        <v>6.5381</v>
      </c>
      <c r="T53" s="23">
        <v>0.90067765937522049</v>
      </c>
      <c r="U53" s="24">
        <v>2.9832569659216701</v>
      </c>
      <c r="V53" s="25">
        <v>5.8479999999999999</v>
      </c>
      <c r="W53" s="26">
        <v>9.3979999999999997</v>
      </c>
    </row>
    <row r="54" spans="1:23" ht="15" customHeight="1" x14ac:dyDescent="0.25">
      <c r="A54" s="124" t="s">
        <v>23</v>
      </c>
      <c r="B54" s="125">
        <v>42.36639999999997</v>
      </c>
      <c r="C54" s="125">
        <v>60.141499999999922</v>
      </c>
      <c r="D54" s="125">
        <v>65.315600000000046</v>
      </c>
      <c r="E54" s="125">
        <v>96.857800000000054</v>
      </c>
      <c r="F54" s="125">
        <v>111.70160000000004</v>
      </c>
      <c r="G54" s="125">
        <v>124.23440000000005</v>
      </c>
      <c r="H54" s="125">
        <v>133.88249999999994</v>
      </c>
      <c r="I54" s="126">
        <v>100</v>
      </c>
      <c r="J54" s="127">
        <v>100</v>
      </c>
      <c r="K54" s="534">
        <v>3.0357145337143399</v>
      </c>
      <c r="M54" s="146" t="s">
        <v>23</v>
      </c>
      <c r="N54" s="147">
        <v>98.321399999999954</v>
      </c>
      <c r="O54" s="147">
        <v>114.5283</v>
      </c>
      <c r="P54" s="147">
        <v>139.2013</v>
      </c>
      <c r="Q54" s="147">
        <v>96.227399999999989</v>
      </c>
      <c r="R54" s="147">
        <v>110.28020000000004</v>
      </c>
      <c r="S54" s="147">
        <v>129.73080000000002</v>
      </c>
      <c r="T54" s="148">
        <v>100</v>
      </c>
      <c r="U54" s="148">
        <v>100</v>
      </c>
      <c r="V54" s="149">
        <v>3.2029999999999998</v>
      </c>
      <c r="W54" s="535">
        <v>2.9009999999999998</v>
      </c>
    </row>
    <row r="55" spans="1:23" ht="15" customHeight="1" x14ac:dyDescent="0.25">
      <c r="A55" s="42" t="s">
        <v>132</v>
      </c>
      <c r="B55" s="43">
        <v>20.117000000000001</v>
      </c>
      <c r="C55" s="43">
        <v>20.324999999999999</v>
      </c>
      <c r="D55" s="532">
        <v>22.7636</v>
      </c>
      <c r="E55" s="43">
        <v>36.319099999999999</v>
      </c>
      <c r="F55" s="43">
        <v>43.115200000000002</v>
      </c>
      <c r="G55" s="43">
        <v>49.5884</v>
      </c>
      <c r="H55" s="43">
        <v>55.377699999999997</v>
      </c>
      <c r="I55" s="44">
        <v>9.862035651079518</v>
      </c>
      <c r="J55" s="45">
        <v>17.781166336266157</v>
      </c>
      <c r="K55" s="46">
        <v>3.7736873662619796</v>
      </c>
      <c r="M55" s="42" t="s">
        <v>132</v>
      </c>
      <c r="N55" s="36">
        <v>36.149000000000001</v>
      </c>
      <c r="O55" s="36">
        <v>42.861899999999999</v>
      </c>
      <c r="P55" s="36">
        <v>55.003500000000003</v>
      </c>
      <c r="Q55" s="37">
        <v>36.5214</v>
      </c>
      <c r="R55" s="37">
        <v>43.584200000000003</v>
      </c>
      <c r="S55" s="37">
        <v>56.44</v>
      </c>
      <c r="T55" s="38">
        <v>16.723634890944517</v>
      </c>
      <c r="U55" s="39">
        <v>25.752898113613902</v>
      </c>
      <c r="V55" s="40">
        <v>3.7440000000000002</v>
      </c>
      <c r="W55" s="41">
        <v>3.8559999999999999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20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52">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52</v>
      </c>
      <c r="B1" s="522"/>
      <c r="C1" s="522"/>
      <c r="D1" s="522"/>
      <c r="E1" s="522"/>
      <c r="F1" s="522"/>
      <c r="G1" s="522"/>
      <c r="H1" s="522"/>
      <c r="I1" s="522"/>
      <c r="J1" s="522"/>
      <c r="K1" s="522"/>
      <c r="M1" s="522" t="s">
        <v>153</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569.68799999999999</v>
      </c>
      <c r="C6" s="120">
        <v>1383.002</v>
      </c>
      <c r="D6" s="120">
        <v>1476.009</v>
      </c>
      <c r="E6" s="120">
        <v>2383.1576</v>
      </c>
      <c r="F6" s="120">
        <v>3074.8404</v>
      </c>
      <c r="G6" s="120">
        <v>3783.5036</v>
      </c>
      <c r="H6" s="128">
        <v>4480.4368000000004</v>
      </c>
      <c r="I6" s="129">
        <v>100.00000000000001</v>
      </c>
      <c r="J6" s="129">
        <v>100</v>
      </c>
      <c r="K6" s="537">
        <v>4.7352739289994394</v>
      </c>
      <c r="M6" s="137" t="s">
        <v>12</v>
      </c>
      <c r="N6" s="138">
        <v>2526.7397000000001</v>
      </c>
      <c r="O6" s="138">
        <v>3279.4517999999998</v>
      </c>
      <c r="P6" s="138">
        <v>4816.8846000000003</v>
      </c>
      <c r="Q6" s="138">
        <v>2264.3741</v>
      </c>
      <c r="R6" s="138">
        <v>2846.9113000000002</v>
      </c>
      <c r="S6" s="138">
        <v>4069.4414999999999</v>
      </c>
      <c r="T6" s="139">
        <v>99.999997923969374</v>
      </c>
      <c r="U6" s="139">
        <v>100.00000000000001</v>
      </c>
      <c r="V6" s="140">
        <v>5.0517322693079292</v>
      </c>
      <c r="W6" s="538">
        <v>4.3162360726192839</v>
      </c>
    </row>
    <row r="7" spans="1:23" ht="15" customHeight="1" x14ac:dyDescent="0.25">
      <c r="A7" s="15" t="s">
        <v>0</v>
      </c>
      <c r="B7" s="16">
        <v>390.233</v>
      </c>
      <c r="C7" s="16">
        <v>1041.53</v>
      </c>
      <c r="D7" s="527">
        <v>1123.24</v>
      </c>
      <c r="E7" s="16">
        <v>1470.4</v>
      </c>
      <c r="F7" s="16">
        <v>1691.36</v>
      </c>
      <c r="G7" s="16">
        <v>1919.11</v>
      </c>
      <c r="H7" s="61">
        <v>2115.54</v>
      </c>
      <c r="I7" s="62">
        <v>76.099806979496748</v>
      </c>
      <c r="J7" s="63">
        <v>47.217271316046684</v>
      </c>
      <c r="K7" s="539">
        <v>2.6729865645282125</v>
      </c>
      <c r="M7" s="15" t="s">
        <v>0</v>
      </c>
      <c r="N7" s="21">
        <v>1640.66</v>
      </c>
      <c r="O7" s="21">
        <v>1995.26</v>
      </c>
      <c r="P7" s="21">
        <v>2845.42</v>
      </c>
      <c r="Q7" s="64">
        <v>1110.58</v>
      </c>
      <c r="R7" s="64">
        <v>910.83399999999995</v>
      </c>
      <c r="S7" s="64">
        <v>399.21600000000001</v>
      </c>
      <c r="T7" s="65">
        <v>59.071790924781538</v>
      </c>
      <c r="U7" s="66">
        <v>9.8100931049137827</v>
      </c>
      <c r="V7" s="25">
        <v>3.9488627859688652</v>
      </c>
      <c r="W7" s="67">
        <v>-4.2187190760544784</v>
      </c>
    </row>
    <row r="8" spans="1:23" ht="15" customHeight="1" x14ac:dyDescent="0.25">
      <c r="A8" s="15" t="s">
        <v>1</v>
      </c>
      <c r="B8" s="16">
        <v>29.163</v>
      </c>
      <c r="C8" s="16">
        <v>22.951000000000001</v>
      </c>
      <c r="D8" s="527">
        <v>23.251300000000001</v>
      </c>
      <c r="E8" s="16">
        <v>29.261700000000001</v>
      </c>
      <c r="F8" s="16">
        <v>32.715200000000003</v>
      </c>
      <c r="G8" s="16">
        <v>27.7058</v>
      </c>
      <c r="H8" s="61">
        <v>22.161000000000001</v>
      </c>
      <c r="I8" s="62">
        <v>1.5752817225369222</v>
      </c>
      <c r="J8" s="63">
        <v>0.49461695341847028</v>
      </c>
      <c r="K8" s="539">
        <v>-0.19991264642673645</v>
      </c>
      <c r="M8" s="15" t="s">
        <v>1</v>
      </c>
      <c r="N8" s="21">
        <v>29.686</v>
      </c>
      <c r="O8" s="21">
        <v>33.844700000000003</v>
      </c>
      <c r="P8" s="21">
        <v>23.425799999999999</v>
      </c>
      <c r="Q8" s="64">
        <v>29.593900000000001</v>
      </c>
      <c r="R8" s="64">
        <v>33.308300000000003</v>
      </c>
      <c r="S8" s="64">
        <v>21.841699999999999</v>
      </c>
      <c r="T8" s="65">
        <v>0.48632678474381547</v>
      </c>
      <c r="U8" s="66">
        <v>0.53672475694760569</v>
      </c>
      <c r="V8" s="25">
        <v>3.1158747663373454E-2</v>
      </c>
      <c r="W8" s="67">
        <v>-0.26024434977901523</v>
      </c>
    </row>
    <row r="9" spans="1:23" ht="15" customHeight="1" x14ac:dyDescent="0.25">
      <c r="A9" s="15" t="s">
        <v>2</v>
      </c>
      <c r="B9" s="16">
        <v>55.963999999999999</v>
      </c>
      <c r="C9" s="16">
        <v>68.087999999999994</v>
      </c>
      <c r="D9" s="527">
        <v>74.929199999999994</v>
      </c>
      <c r="E9" s="16">
        <v>162.20400000000001</v>
      </c>
      <c r="F9" s="16">
        <v>236.99299999999999</v>
      </c>
      <c r="G9" s="16">
        <v>299.57900000000001</v>
      </c>
      <c r="H9" s="61">
        <v>372.47</v>
      </c>
      <c r="I9" s="62">
        <v>5.0764731109363153</v>
      </c>
      <c r="J9" s="63">
        <v>8.3132519579341011</v>
      </c>
      <c r="K9" s="539">
        <v>6.9100030161105774</v>
      </c>
      <c r="M9" s="15" t="s">
        <v>2</v>
      </c>
      <c r="N9" s="21">
        <v>154.82599999999999</v>
      </c>
      <c r="O9" s="21">
        <v>214.12899999999999</v>
      </c>
      <c r="P9" s="21">
        <v>320.42599999999999</v>
      </c>
      <c r="Q9" s="64">
        <v>262.62700000000001</v>
      </c>
      <c r="R9" s="64">
        <v>381.69200000000001</v>
      </c>
      <c r="S9" s="64">
        <v>702.88</v>
      </c>
      <c r="T9" s="65">
        <v>6.6521419259244858</v>
      </c>
      <c r="U9" s="66">
        <v>17.27214901602591</v>
      </c>
      <c r="V9" s="25">
        <v>6.2416631073353601</v>
      </c>
      <c r="W9" s="67">
        <v>9.7765523278487301</v>
      </c>
    </row>
    <row r="10" spans="1:23" ht="15" customHeight="1" x14ac:dyDescent="0.25">
      <c r="A10" s="15" t="s">
        <v>3</v>
      </c>
      <c r="B10" s="16">
        <v>16.902000000000001</v>
      </c>
      <c r="C10" s="16">
        <v>37.412999999999997</v>
      </c>
      <c r="D10" s="527">
        <v>37.098599999999998</v>
      </c>
      <c r="E10" s="16">
        <v>109.57599999999999</v>
      </c>
      <c r="F10" s="16">
        <v>169.09</v>
      </c>
      <c r="G10" s="16">
        <v>223.44499999999999</v>
      </c>
      <c r="H10" s="61">
        <v>275.66199999999998</v>
      </c>
      <c r="I10" s="62">
        <v>2.5134399586994385</v>
      </c>
      <c r="J10" s="63">
        <v>6.1525697673048292</v>
      </c>
      <c r="K10" s="539">
        <v>8.7157519938944503</v>
      </c>
      <c r="M10" s="15" t="s">
        <v>3</v>
      </c>
      <c r="N10" s="21">
        <v>94.887200000000007</v>
      </c>
      <c r="O10" s="21">
        <v>130.87100000000001</v>
      </c>
      <c r="P10" s="21">
        <v>201.279</v>
      </c>
      <c r="Q10" s="64">
        <v>106.65900000000001</v>
      </c>
      <c r="R10" s="64">
        <v>226.59299999999999</v>
      </c>
      <c r="S10" s="64">
        <v>443.79300000000001</v>
      </c>
      <c r="T10" s="65">
        <v>4.1786137039695737</v>
      </c>
      <c r="U10" s="66">
        <v>10.905501406028321</v>
      </c>
      <c r="V10" s="25">
        <v>7.3004902042029585</v>
      </c>
      <c r="W10" s="67">
        <v>10.894316537337389</v>
      </c>
    </row>
    <row r="11" spans="1:23" ht="15" customHeight="1" x14ac:dyDescent="0.25">
      <c r="A11" s="15" t="s">
        <v>133</v>
      </c>
      <c r="B11" s="16">
        <v>77.426000000000002</v>
      </c>
      <c r="C11" s="16">
        <v>213.01999999999998</v>
      </c>
      <c r="D11" s="527">
        <v>217.48989999999998</v>
      </c>
      <c r="E11" s="16">
        <v>611.71590000000003</v>
      </c>
      <c r="F11" s="16">
        <v>944.68219999999997</v>
      </c>
      <c r="G11" s="16">
        <v>1313.6637999999998</v>
      </c>
      <c r="H11" s="61">
        <v>1694.6038000000001</v>
      </c>
      <c r="I11" s="62">
        <v>14.734998228330584</v>
      </c>
      <c r="J11" s="63">
        <v>37.822290005295912</v>
      </c>
      <c r="K11" s="539">
        <v>8.9309300798990918</v>
      </c>
      <c r="M11" s="15" t="s">
        <v>133</v>
      </c>
      <c r="N11" s="21">
        <v>606.68049999999994</v>
      </c>
      <c r="O11" s="21">
        <v>905.34709999999995</v>
      </c>
      <c r="P11" s="21">
        <v>1426.3337000000001</v>
      </c>
      <c r="Q11" s="64">
        <v>754.91419999999994</v>
      </c>
      <c r="R11" s="64">
        <v>1294.4840000000002</v>
      </c>
      <c r="S11" s="64">
        <v>2501.7107999999998</v>
      </c>
      <c r="T11" s="65">
        <v>29.611124584549941</v>
      </c>
      <c r="U11" s="66">
        <v>61.475531716084376</v>
      </c>
      <c r="V11" s="25">
        <v>8.1515095064345076</v>
      </c>
      <c r="W11" s="67">
        <v>10.713330903219397</v>
      </c>
    </row>
    <row r="12" spans="1:23" ht="15" customHeight="1" x14ac:dyDescent="0.25">
      <c r="A12" s="540" t="s">
        <v>4</v>
      </c>
      <c r="B12" s="16">
        <v>74.462000000000003</v>
      </c>
      <c r="C12" s="16">
        <v>137.40199999999999</v>
      </c>
      <c r="D12" s="527">
        <v>132.71199999999999</v>
      </c>
      <c r="E12" s="16">
        <v>212.88800000000001</v>
      </c>
      <c r="F12" s="16">
        <v>275.52499999999998</v>
      </c>
      <c r="G12" s="16">
        <v>325.37099999999998</v>
      </c>
      <c r="H12" s="61">
        <v>373.27800000000002</v>
      </c>
      <c r="I12" s="62">
        <v>8.9912730884432275</v>
      </c>
      <c r="J12" s="63">
        <v>8.3312859139091078</v>
      </c>
      <c r="K12" s="539">
        <v>4.4031074100618683</v>
      </c>
      <c r="M12" s="540" t="s">
        <v>4</v>
      </c>
      <c r="N12" s="21">
        <v>214.208</v>
      </c>
      <c r="O12" s="21">
        <v>271.363</v>
      </c>
      <c r="P12" s="21">
        <v>341.85899999999998</v>
      </c>
      <c r="Q12" s="64">
        <v>222.64099999999999</v>
      </c>
      <c r="R12" s="64">
        <v>306.41399999999999</v>
      </c>
      <c r="S12" s="64">
        <v>445.71300000000002</v>
      </c>
      <c r="T12" s="65">
        <v>7.0970975721527552</v>
      </c>
      <c r="U12" s="66">
        <v>10.952682327538067</v>
      </c>
      <c r="V12" s="25">
        <v>4.0213217038352456</v>
      </c>
      <c r="W12" s="67">
        <v>5.1774682960867624</v>
      </c>
    </row>
    <row r="13" spans="1:23" ht="15" customHeight="1" x14ac:dyDescent="0.25">
      <c r="A13" s="540" t="s">
        <v>32</v>
      </c>
      <c r="B13" s="16">
        <v>1.278</v>
      </c>
      <c r="C13" s="16">
        <v>26.542000000000002</v>
      </c>
      <c r="D13" s="527">
        <v>28.624099999999999</v>
      </c>
      <c r="E13" s="16">
        <v>60.914000000000001</v>
      </c>
      <c r="F13" s="16">
        <v>82.277199999999993</v>
      </c>
      <c r="G13" s="16">
        <v>102.748</v>
      </c>
      <c r="H13" s="61">
        <v>124.11</v>
      </c>
      <c r="I13" s="62">
        <v>1.9392903430805637</v>
      </c>
      <c r="J13" s="63">
        <v>2.7700424208639656</v>
      </c>
      <c r="K13" s="539">
        <v>6.302820814996557</v>
      </c>
      <c r="M13" s="540" t="s">
        <v>32</v>
      </c>
      <c r="N13" s="21">
        <v>58.781999999999996</v>
      </c>
      <c r="O13" s="21">
        <v>75.304699999999997</v>
      </c>
      <c r="P13" s="21">
        <v>100.77500000000001</v>
      </c>
      <c r="Q13" s="64">
        <v>69.334800000000001</v>
      </c>
      <c r="R13" s="64">
        <v>97.619699999999995</v>
      </c>
      <c r="S13" s="64">
        <v>183.04499999999999</v>
      </c>
      <c r="T13" s="65">
        <v>2.092119873496658</v>
      </c>
      <c r="U13" s="66">
        <v>4.4980373842454791</v>
      </c>
      <c r="V13" s="25">
        <v>5.3842899211123951</v>
      </c>
      <c r="W13" s="67">
        <v>8.0378877191207962</v>
      </c>
    </row>
    <row r="14" spans="1:23" ht="15" customHeight="1" x14ac:dyDescent="0.25">
      <c r="A14" s="540" t="s">
        <v>13</v>
      </c>
      <c r="B14" s="16">
        <v>1.6839999999999999</v>
      </c>
      <c r="C14" s="16">
        <v>42.79</v>
      </c>
      <c r="D14" s="527">
        <v>48.961199999999998</v>
      </c>
      <c r="E14" s="16">
        <v>153.77099999999999</v>
      </c>
      <c r="F14" s="16">
        <v>240.143</v>
      </c>
      <c r="G14" s="16">
        <v>346.12599999999998</v>
      </c>
      <c r="H14" s="61">
        <v>457.70699999999999</v>
      </c>
      <c r="I14" s="62">
        <v>3.317134245116391</v>
      </c>
      <c r="J14" s="63">
        <v>10.2156780785302</v>
      </c>
      <c r="K14" s="539">
        <v>9.7608123273815508</v>
      </c>
      <c r="M14" s="540" t="s">
        <v>13</v>
      </c>
      <c r="N14" s="21">
        <v>153.22300000000001</v>
      </c>
      <c r="O14" s="21">
        <v>232.77199999999999</v>
      </c>
      <c r="P14" s="21">
        <v>385.73</v>
      </c>
      <c r="Q14" s="64">
        <v>191.04300000000001</v>
      </c>
      <c r="R14" s="64">
        <v>338.77699999999999</v>
      </c>
      <c r="S14" s="64">
        <v>664.01</v>
      </c>
      <c r="T14" s="65">
        <v>8.0078729725017705</v>
      </c>
      <c r="U14" s="66">
        <v>16.316981089419766</v>
      </c>
      <c r="V14" s="25">
        <v>8.9811300337172995</v>
      </c>
      <c r="W14" s="67">
        <v>11.475674023017302</v>
      </c>
    </row>
    <row r="15" spans="1:23" ht="15" customHeight="1" x14ac:dyDescent="0.25">
      <c r="A15" s="540" t="s">
        <v>14</v>
      </c>
      <c r="B15" s="16">
        <v>0</v>
      </c>
      <c r="C15" s="16">
        <v>0</v>
      </c>
      <c r="D15" s="527">
        <v>0</v>
      </c>
      <c r="E15" s="16">
        <v>0.20380000000000001</v>
      </c>
      <c r="F15" s="16">
        <v>0.63370000000000004</v>
      </c>
      <c r="G15" s="16">
        <v>1.0915999999999999</v>
      </c>
      <c r="H15" s="61">
        <v>1.5743</v>
      </c>
      <c r="I15" s="62">
        <v>0</v>
      </c>
      <c r="J15" s="63">
        <v>3.5137199123085494E-2</v>
      </c>
      <c r="K15" s="539" t="s">
        <v>46</v>
      </c>
      <c r="M15" s="540" t="s">
        <v>14</v>
      </c>
      <c r="N15" s="21">
        <v>0.14050000000000001</v>
      </c>
      <c r="O15" s="21">
        <v>0.443</v>
      </c>
      <c r="P15" s="21">
        <v>1.1348</v>
      </c>
      <c r="Q15" s="64">
        <v>0.50460000000000005</v>
      </c>
      <c r="R15" s="64">
        <v>1.95</v>
      </c>
      <c r="S15" s="64">
        <v>4.7655000000000003</v>
      </c>
      <c r="T15" s="65">
        <v>2.3558795658089878E-2</v>
      </c>
      <c r="U15" s="66">
        <v>0.11710452159098492</v>
      </c>
      <c r="V15" s="25" t="s">
        <v>46</v>
      </c>
      <c r="W15" s="67" t="s">
        <v>46</v>
      </c>
    </row>
    <row r="16" spans="1:23" ht="15" customHeight="1" x14ac:dyDescent="0.25">
      <c r="A16" s="540" t="s">
        <v>20</v>
      </c>
      <c r="B16" s="16">
        <v>2E-3</v>
      </c>
      <c r="C16" s="16">
        <v>5.6360000000000001</v>
      </c>
      <c r="D16" s="527">
        <v>6.5049999999999999</v>
      </c>
      <c r="E16" s="16">
        <v>182.435</v>
      </c>
      <c r="F16" s="16">
        <v>342.24</v>
      </c>
      <c r="G16" s="16">
        <v>530.10400000000004</v>
      </c>
      <c r="H16" s="61">
        <v>722.93600000000004</v>
      </c>
      <c r="I16" s="62">
        <v>0.44071546989212124</v>
      </c>
      <c r="J16" s="63">
        <v>16.135391085083491</v>
      </c>
      <c r="K16" s="539">
        <v>21.686908066574738</v>
      </c>
      <c r="M16" s="540" t="s">
        <v>20</v>
      </c>
      <c r="N16" s="21">
        <v>179.01900000000001</v>
      </c>
      <c r="O16" s="21">
        <v>323.30500000000001</v>
      </c>
      <c r="P16" s="21">
        <v>592.15800000000002</v>
      </c>
      <c r="Q16" s="64">
        <v>267.92</v>
      </c>
      <c r="R16" s="64">
        <v>533.22500000000002</v>
      </c>
      <c r="S16" s="64">
        <v>1040.43</v>
      </c>
      <c r="T16" s="65">
        <v>12.293381493922441</v>
      </c>
      <c r="U16" s="66">
        <v>25.566899044991803</v>
      </c>
      <c r="V16" s="25">
        <v>20.679340786976997</v>
      </c>
      <c r="W16" s="67">
        <v>23.54691304679011</v>
      </c>
    </row>
    <row r="17" spans="1:23" ht="15" customHeight="1" x14ac:dyDescent="0.25">
      <c r="A17" s="540" t="s">
        <v>21</v>
      </c>
      <c r="B17" s="16">
        <v>0</v>
      </c>
      <c r="C17" s="16">
        <v>0.65</v>
      </c>
      <c r="D17" s="527">
        <v>0.68759999999999999</v>
      </c>
      <c r="E17" s="16">
        <v>1.5041</v>
      </c>
      <c r="F17" s="16">
        <v>3.7176999999999998</v>
      </c>
      <c r="G17" s="16">
        <v>7.7758000000000003</v>
      </c>
      <c r="H17" s="61">
        <v>14.238200000000001</v>
      </c>
      <c r="I17" s="62">
        <v>4.6585081798281719E-2</v>
      </c>
      <c r="J17" s="63">
        <v>0.31778598015264942</v>
      </c>
      <c r="K17" s="539">
        <v>13.458830030741886</v>
      </c>
      <c r="M17" s="540" t="s">
        <v>21</v>
      </c>
      <c r="N17" s="21">
        <v>1.3080000000000001</v>
      </c>
      <c r="O17" s="21">
        <v>2.1594000000000002</v>
      </c>
      <c r="P17" s="21">
        <v>4.0614999999999997</v>
      </c>
      <c r="Q17" s="64">
        <v>3.3249</v>
      </c>
      <c r="R17" s="64">
        <v>16.046399999999998</v>
      </c>
      <c r="S17" s="64">
        <v>162.624</v>
      </c>
      <c r="T17" s="65">
        <v>8.431798428386679E-2</v>
      </c>
      <c r="U17" s="66">
        <v>3.9962240518754228</v>
      </c>
      <c r="V17" s="25">
        <v>7.6811308755770247</v>
      </c>
      <c r="W17" s="67">
        <v>25.577075696657971</v>
      </c>
    </row>
    <row r="18" spans="1:23" ht="15" customHeight="1" x14ac:dyDescent="0.25">
      <c r="A18" s="541" t="s">
        <v>24</v>
      </c>
      <c r="B18" s="48">
        <v>0</v>
      </c>
      <c r="C18" s="48">
        <v>0</v>
      </c>
      <c r="D18" s="533">
        <v>0</v>
      </c>
      <c r="E18" s="48">
        <v>0</v>
      </c>
      <c r="F18" s="48">
        <v>0.14560000000000001</v>
      </c>
      <c r="G18" s="48">
        <v>0.44740000000000002</v>
      </c>
      <c r="H18" s="68">
        <v>0.76029999999999998</v>
      </c>
      <c r="I18" s="69">
        <v>0</v>
      </c>
      <c r="J18" s="70">
        <v>1.6969327633412884E-2</v>
      </c>
      <c r="K18" s="542" t="s">
        <v>46</v>
      </c>
      <c r="M18" s="543" t="s">
        <v>24</v>
      </c>
      <c r="N18" s="72">
        <v>0</v>
      </c>
      <c r="O18" s="72">
        <v>0</v>
      </c>
      <c r="P18" s="72">
        <v>0.61539999999999995</v>
      </c>
      <c r="Q18" s="73">
        <v>0.1459</v>
      </c>
      <c r="R18" s="73">
        <v>0.45190000000000002</v>
      </c>
      <c r="S18" s="73">
        <v>1.1233</v>
      </c>
      <c r="T18" s="74">
        <v>1.2775892534357163E-2</v>
      </c>
      <c r="U18" s="75">
        <v>2.7603296422862938E-2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320.31689999999998</v>
      </c>
      <c r="D23" s="120">
        <v>349.03829999999999</v>
      </c>
      <c r="E23" s="120">
        <v>692.92060000000004</v>
      </c>
      <c r="F23" s="120">
        <v>932.34569999999997</v>
      </c>
      <c r="G23" s="120">
        <v>1208.5452</v>
      </c>
      <c r="H23" s="128">
        <v>1484.0826999999999</v>
      </c>
      <c r="I23" s="129">
        <v>100</v>
      </c>
      <c r="J23" s="129">
        <v>99.999999999999986</v>
      </c>
      <c r="K23" s="537">
        <v>6.2162690680557242</v>
      </c>
      <c r="M23" s="137" t="s">
        <v>15</v>
      </c>
      <c r="N23" s="138">
        <v>693.7826</v>
      </c>
      <c r="O23" s="138">
        <v>932.60019999999997</v>
      </c>
      <c r="P23" s="138">
        <v>1397.8889999999999</v>
      </c>
      <c r="Q23" s="138">
        <v>724.46010000000001</v>
      </c>
      <c r="R23" s="138">
        <v>1018.1955</v>
      </c>
      <c r="S23" s="138">
        <v>1615.9022</v>
      </c>
      <c r="T23" s="139">
        <v>100.00000000000003</v>
      </c>
      <c r="U23" s="139">
        <v>99.999999999999986</v>
      </c>
      <c r="V23" s="140">
        <v>5.9517945114005544</v>
      </c>
      <c r="W23" s="538">
        <v>6.5935475253919407</v>
      </c>
    </row>
    <row r="24" spans="1:23" ht="15" customHeight="1" x14ac:dyDescent="0.25">
      <c r="A24" s="15" t="s">
        <v>0</v>
      </c>
      <c r="B24" s="82"/>
      <c r="C24" s="16">
        <v>193.89599999999999</v>
      </c>
      <c r="D24" s="527">
        <v>212.58</v>
      </c>
      <c r="E24" s="16">
        <v>325.61399999999998</v>
      </c>
      <c r="F24" s="16">
        <v>387.50799999999998</v>
      </c>
      <c r="G24" s="16">
        <v>466.154</v>
      </c>
      <c r="H24" s="61">
        <v>541.64200000000005</v>
      </c>
      <c r="I24" s="62">
        <v>60.904490997119808</v>
      </c>
      <c r="J24" s="63">
        <v>36.496753179590335</v>
      </c>
      <c r="K24" s="539">
        <v>3.9739588996842823</v>
      </c>
      <c r="M24" s="15" t="s">
        <v>0</v>
      </c>
      <c r="N24" s="21">
        <v>335.38200000000001</v>
      </c>
      <c r="O24" s="21">
        <v>416.012</v>
      </c>
      <c r="P24" s="21">
        <v>615.89800000000002</v>
      </c>
      <c r="Q24" s="64">
        <v>268.76600000000002</v>
      </c>
      <c r="R24" s="64">
        <v>262.30900000000003</v>
      </c>
      <c r="S24" s="64">
        <v>204.31899999999999</v>
      </c>
      <c r="T24" s="65">
        <v>44.059149188526419</v>
      </c>
      <c r="U24" s="66">
        <v>12.644267703825143</v>
      </c>
      <c r="V24" s="25">
        <v>4.5320416822389298</v>
      </c>
      <c r="W24" s="67">
        <v>-0.16501324533789719</v>
      </c>
    </row>
    <row r="25" spans="1:23" ht="15" customHeight="1" x14ac:dyDescent="0.25">
      <c r="A25" s="15" t="s">
        <v>1</v>
      </c>
      <c r="B25" s="82"/>
      <c r="C25" s="16">
        <v>8.0119000000000007</v>
      </c>
      <c r="D25" s="527">
        <v>8.0104000000000006</v>
      </c>
      <c r="E25" s="16">
        <v>11.3125</v>
      </c>
      <c r="F25" s="16">
        <v>13.242900000000001</v>
      </c>
      <c r="G25" s="16">
        <v>11.775399999999999</v>
      </c>
      <c r="H25" s="61">
        <v>9.8805999999999994</v>
      </c>
      <c r="I25" s="83">
        <v>2.2949916957537329</v>
      </c>
      <c r="J25" s="84">
        <v>0.66577152337939116</v>
      </c>
      <c r="K25" s="539">
        <v>0.87813544043728875</v>
      </c>
      <c r="M25" s="15" t="s">
        <v>1</v>
      </c>
      <c r="N25" s="21">
        <v>11.4739</v>
      </c>
      <c r="O25" s="21">
        <v>13.678900000000001</v>
      </c>
      <c r="P25" s="21">
        <v>10.4589</v>
      </c>
      <c r="Q25" s="64">
        <v>11.438800000000001</v>
      </c>
      <c r="R25" s="64">
        <v>13.4686</v>
      </c>
      <c r="S25" s="64">
        <v>9.7591999999999999</v>
      </c>
      <c r="T25" s="65">
        <v>0.74819245304884729</v>
      </c>
      <c r="U25" s="66">
        <v>0.60394744186869731</v>
      </c>
      <c r="V25" s="25">
        <v>1.1175003753388646</v>
      </c>
      <c r="W25" s="67">
        <v>0.82618477603046969</v>
      </c>
    </row>
    <row r="26" spans="1:23" ht="15" customHeight="1" x14ac:dyDescent="0.25">
      <c r="A26" s="15" t="s">
        <v>2</v>
      </c>
      <c r="B26" s="82"/>
      <c r="C26" s="16">
        <v>28.598199999999999</v>
      </c>
      <c r="D26" s="527">
        <v>28.820699999999999</v>
      </c>
      <c r="E26" s="16">
        <v>58.627000000000002</v>
      </c>
      <c r="F26" s="16">
        <v>74.097300000000004</v>
      </c>
      <c r="G26" s="16">
        <v>91.397300000000001</v>
      </c>
      <c r="H26" s="61">
        <v>110.572</v>
      </c>
      <c r="I26" s="83">
        <v>8.2571740694359317</v>
      </c>
      <c r="J26" s="84">
        <v>7.4505281949584088</v>
      </c>
      <c r="K26" s="539">
        <v>5.7622934778305712</v>
      </c>
      <c r="M26" s="15" t="s">
        <v>2</v>
      </c>
      <c r="N26" s="21">
        <v>53.151600000000002</v>
      </c>
      <c r="O26" s="21">
        <v>67.985600000000005</v>
      </c>
      <c r="P26" s="21">
        <v>93.375</v>
      </c>
      <c r="Q26" s="64">
        <v>61.921700000000001</v>
      </c>
      <c r="R26" s="64">
        <v>85.519000000000005</v>
      </c>
      <c r="S26" s="64">
        <v>187.785</v>
      </c>
      <c r="T26" s="65">
        <v>6.6797149129866531</v>
      </c>
      <c r="U26" s="66">
        <v>11.621062215275158</v>
      </c>
      <c r="V26" s="25">
        <v>5.0199773820604809</v>
      </c>
      <c r="W26" s="67">
        <v>8.1221937875579862</v>
      </c>
    </row>
    <row r="27" spans="1:23" ht="15" customHeight="1" x14ac:dyDescent="0.25">
      <c r="A27" s="15" t="s">
        <v>3</v>
      </c>
      <c r="B27" s="82"/>
      <c r="C27" s="16">
        <v>5.78</v>
      </c>
      <c r="D27" s="527">
        <v>6.78</v>
      </c>
      <c r="E27" s="16">
        <v>16.042000000000002</v>
      </c>
      <c r="F27" s="16">
        <v>24.027999999999999</v>
      </c>
      <c r="G27" s="16">
        <v>31.562000000000001</v>
      </c>
      <c r="H27" s="61">
        <v>38.841999999999999</v>
      </c>
      <c r="I27" s="83">
        <v>1.9424802378420936</v>
      </c>
      <c r="J27" s="84">
        <v>2.6172395918367624</v>
      </c>
      <c r="K27" s="539">
        <v>7.5440354425573952</v>
      </c>
      <c r="M27" s="15" t="s">
        <v>3</v>
      </c>
      <c r="N27" s="21">
        <v>14.494</v>
      </c>
      <c r="O27" s="21">
        <v>19.321999999999999</v>
      </c>
      <c r="P27" s="21">
        <v>29.462</v>
      </c>
      <c r="Q27" s="64">
        <v>16.071999999999999</v>
      </c>
      <c r="R27" s="64">
        <v>33.417999999999999</v>
      </c>
      <c r="S27" s="64">
        <v>63.131999999999998</v>
      </c>
      <c r="T27" s="65">
        <v>2.1076065410057598</v>
      </c>
      <c r="U27" s="66">
        <v>3.9069196143182423</v>
      </c>
      <c r="V27" s="25">
        <v>6.312587598916819</v>
      </c>
      <c r="W27" s="67">
        <v>9.7427470787956558</v>
      </c>
    </row>
    <row r="28" spans="1:23" ht="15" customHeight="1" x14ac:dyDescent="0.25">
      <c r="A28" s="15" t="s">
        <v>133</v>
      </c>
      <c r="B28" s="544"/>
      <c r="C28" s="16">
        <v>84.030799999999999</v>
      </c>
      <c r="D28" s="527">
        <v>92.847199999999987</v>
      </c>
      <c r="E28" s="16">
        <v>281.32499999999999</v>
      </c>
      <c r="F28" s="16">
        <v>433.46950000000004</v>
      </c>
      <c r="G28" s="16">
        <v>607.65659999999991</v>
      </c>
      <c r="H28" s="61">
        <v>783.14609999999993</v>
      </c>
      <c r="I28" s="83">
        <v>26.600862999848434</v>
      </c>
      <c r="J28" s="84">
        <v>52.769707510235108</v>
      </c>
      <c r="K28" s="539">
        <v>9.2915073409591145</v>
      </c>
      <c r="M28" s="15" t="s">
        <v>133</v>
      </c>
      <c r="N28" s="21">
        <v>279.28109999999998</v>
      </c>
      <c r="O28" s="21">
        <v>415.60169999999999</v>
      </c>
      <c r="P28" s="21">
        <v>648.69509999999991</v>
      </c>
      <c r="Q28" s="64">
        <v>366.26159999999999</v>
      </c>
      <c r="R28" s="64">
        <v>623.48089999999991</v>
      </c>
      <c r="S28" s="64">
        <v>1150.9070000000002</v>
      </c>
      <c r="T28" s="65">
        <v>46.405336904432318</v>
      </c>
      <c r="U28" s="66">
        <v>71.22380302471278</v>
      </c>
      <c r="V28" s="25">
        <v>8.4371243359637305</v>
      </c>
      <c r="W28" s="67">
        <v>11.058799814223242</v>
      </c>
    </row>
    <row r="29" spans="1:23" ht="15" customHeight="1" x14ac:dyDescent="0.25">
      <c r="A29" s="540" t="s">
        <v>4</v>
      </c>
      <c r="B29" s="82"/>
      <c r="C29" s="16">
        <v>45.997300000000003</v>
      </c>
      <c r="D29" s="527">
        <v>46.811900000000001</v>
      </c>
      <c r="E29" s="16">
        <v>68.226600000000005</v>
      </c>
      <c r="F29" s="16">
        <v>83.769199999999998</v>
      </c>
      <c r="G29" s="16">
        <v>96.503500000000003</v>
      </c>
      <c r="H29" s="61">
        <v>108.41200000000001</v>
      </c>
      <c r="I29" s="83">
        <v>13.411680036259632</v>
      </c>
      <c r="J29" s="84">
        <v>7.3049837451780828</v>
      </c>
      <c r="K29" s="539">
        <v>3.5611136487775585</v>
      </c>
      <c r="M29" s="540" t="s">
        <v>4</v>
      </c>
      <c r="N29" s="21">
        <v>68.311800000000005</v>
      </c>
      <c r="O29" s="21">
        <v>81.351900000000001</v>
      </c>
      <c r="P29" s="21">
        <v>96.677499999999995</v>
      </c>
      <c r="Q29" s="64">
        <v>71.622100000000003</v>
      </c>
      <c r="R29" s="64">
        <v>94.383300000000006</v>
      </c>
      <c r="S29" s="64">
        <v>132.166</v>
      </c>
      <c r="T29" s="65">
        <v>6.9159640000028606</v>
      </c>
      <c r="U29" s="66">
        <v>8.1790841054613335</v>
      </c>
      <c r="V29" s="25">
        <v>3.0679680784578167</v>
      </c>
      <c r="W29" s="67">
        <v>4.4195486293773234</v>
      </c>
    </row>
    <row r="30" spans="1:23" ht="15" customHeight="1" x14ac:dyDescent="0.25">
      <c r="A30" s="540" t="s">
        <v>32</v>
      </c>
      <c r="B30" s="85"/>
      <c r="C30" s="16">
        <v>7.6639999999999997</v>
      </c>
      <c r="D30" s="527">
        <v>8.0907</v>
      </c>
      <c r="E30" s="16">
        <v>13.5045</v>
      </c>
      <c r="F30" s="16">
        <v>17.093900000000001</v>
      </c>
      <c r="G30" s="16">
        <v>20.456299999999999</v>
      </c>
      <c r="H30" s="61">
        <v>23.806699999999999</v>
      </c>
      <c r="I30" s="83">
        <v>2.3179977670072311</v>
      </c>
      <c r="J30" s="84">
        <v>1.6041356724931839</v>
      </c>
      <c r="K30" s="539">
        <v>4.5995250488114259</v>
      </c>
      <c r="M30" s="540" t="s">
        <v>32</v>
      </c>
      <c r="N30" s="21">
        <v>13.0365</v>
      </c>
      <c r="O30" s="21">
        <v>15.678900000000001</v>
      </c>
      <c r="P30" s="21">
        <v>19.6112</v>
      </c>
      <c r="Q30" s="64">
        <v>15.1038</v>
      </c>
      <c r="R30" s="64">
        <v>20.061900000000001</v>
      </c>
      <c r="S30" s="64">
        <v>34.305900000000001</v>
      </c>
      <c r="T30" s="65">
        <v>1.4029153960006839</v>
      </c>
      <c r="U30" s="66">
        <v>2.1230183361344515</v>
      </c>
      <c r="V30" s="25">
        <v>3.7579986671056442</v>
      </c>
      <c r="W30" s="67">
        <v>6.204017752377089</v>
      </c>
    </row>
    <row r="31" spans="1:23" ht="15" customHeight="1" x14ac:dyDescent="0.25">
      <c r="A31" s="540" t="s">
        <v>13</v>
      </c>
      <c r="B31" s="85"/>
      <c r="C31" s="16">
        <v>25.088000000000001</v>
      </c>
      <c r="D31" s="527">
        <v>28.700399999999998</v>
      </c>
      <c r="E31" s="16">
        <v>83.152000000000001</v>
      </c>
      <c r="F31" s="16">
        <v>124.349</v>
      </c>
      <c r="G31" s="16">
        <v>173.80199999999999</v>
      </c>
      <c r="H31" s="61">
        <v>223.84700000000001</v>
      </c>
      <c r="I31" s="83">
        <v>8.2227079377821859</v>
      </c>
      <c r="J31" s="84">
        <v>15.083189097211363</v>
      </c>
      <c r="K31" s="539">
        <v>8.9354684607690906</v>
      </c>
      <c r="M31" s="540" t="s">
        <v>13</v>
      </c>
      <c r="N31" s="21">
        <v>82.588099999999997</v>
      </c>
      <c r="O31" s="21">
        <v>119.767</v>
      </c>
      <c r="P31" s="21">
        <v>186.05</v>
      </c>
      <c r="Q31" s="64">
        <v>103.75</v>
      </c>
      <c r="R31" s="64">
        <v>173.852</v>
      </c>
      <c r="S31" s="64">
        <v>313.99400000000003</v>
      </c>
      <c r="T31" s="65">
        <v>13.309354319262834</v>
      </c>
      <c r="U31" s="66">
        <v>19.431497772575597</v>
      </c>
      <c r="V31" s="25">
        <v>8.099222885731173</v>
      </c>
      <c r="W31" s="67">
        <v>10.482389444854867</v>
      </c>
    </row>
    <row r="32" spans="1:23" ht="15" customHeight="1" x14ac:dyDescent="0.25">
      <c r="A32" s="540" t="s">
        <v>14</v>
      </c>
      <c r="B32" s="85"/>
      <c r="C32" s="16">
        <v>0</v>
      </c>
      <c r="D32" s="527">
        <v>0</v>
      </c>
      <c r="E32" s="16">
        <v>4.0500000000000001E-2</v>
      </c>
      <c r="F32" s="16">
        <v>0.1082</v>
      </c>
      <c r="G32" s="16">
        <v>0.17560000000000001</v>
      </c>
      <c r="H32" s="61">
        <v>0.22839999999999999</v>
      </c>
      <c r="I32" s="83">
        <v>0</v>
      </c>
      <c r="J32" s="84">
        <v>1.5389977930475168E-2</v>
      </c>
      <c r="K32" s="539" t="s">
        <v>46</v>
      </c>
      <c r="M32" s="540" t="s">
        <v>14</v>
      </c>
      <c r="N32" s="21">
        <v>2.8000000000000001E-2</v>
      </c>
      <c r="O32" s="21">
        <v>7.5700000000000003E-2</v>
      </c>
      <c r="P32" s="21">
        <v>0.17460000000000001</v>
      </c>
      <c r="Q32" s="64">
        <v>0.10299999999999999</v>
      </c>
      <c r="R32" s="64">
        <v>0.33529999999999999</v>
      </c>
      <c r="S32" s="64">
        <v>0.71419999999999995</v>
      </c>
      <c r="T32" s="65">
        <v>1.2490262102355766E-2</v>
      </c>
      <c r="U32" s="66">
        <v>4.4198219421942735E-2</v>
      </c>
      <c r="V32" s="25" t="s">
        <v>46</v>
      </c>
      <c r="W32" s="67" t="s">
        <v>46</v>
      </c>
    </row>
    <row r="33" spans="1:23" ht="15" customHeight="1" x14ac:dyDescent="0.25">
      <c r="A33" s="540" t="s">
        <v>20</v>
      </c>
      <c r="B33" s="85"/>
      <c r="C33" s="16">
        <v>5.05</v>
      </c>
      <c r="D33" s="527">
        <v>9.0127000000000006</v>
      </c>
      <c r="E33" s="16">
        <v>115.85</v>
      </c>
      <c r="F33" s="16">
        <v>206.76499999999999</v>
      </c>
      <c r="G33" s="16">
        <v>313.85300000000001</v>
      </c>
      <c r="H33" s="61">
        <v>421.774</v>
      </c>
      <c r="I33" s="83">
        <v>2.5821521592329555</v>
      </c>
      <c r="J33" s="84">
        <v>28.419844797058818</v>
      </c>
      <c r="K33" s="539">
        <v>17.37962121721386</v>
      </c>
      <c r="M33" s="540" t="s">
        <v>20</v>
      </c>
      <c r="N33" s="21">
        <v>114.845</v>
      </c>
      <c r="O33" s="21">
        <v>197.98</v>
      </c>
      <c r="P33" s="21">
        <v>344.66899999999998</v>
      </c>
      <c r="Q33" s="64">
        <v>174.32300000000001</v>
      </c>
      <c r="R33" s="64">
        <v>328.73099999999999</v>
      </c>
      <c r="S33" s="64">
        <v>613.80399999999997</v>
      </c>
      <c r="T33" s="65">
        <v>24.656392603418443</v>
      </c>
      <c r="U33" s="66">
        <v>37.985219650050603</v>
      </c>
      <c r="V33" s="25">
        <v>16.396379332538391</v>
      </c>
      <c r="W33" s="67">
        <v>19.229104830783285</v>
      </c>
    </row>
    <row r="34" spans="1:23" ht="15" customHeight="1" x14ac:dyDescent="0.25">
      <c r="A34" s="540" t="s">
        <v>21</v>
      </c>
      <c r="B34" s="85"/>
      <c r="C34" s="16">
        <v>0.23150000000000001</v>
      </c>
      <c r="D34" s="527">
        <v>0.23150000000000001</v>
      </c>
      <c r="E34" s="16">
        <v>0.5514</v>
      </c>
      <c r="F34" s="16">
        <v>1.3243</v>
      </c>
      <c r="G34" s="16">
        <v>2.7052999999999998</v>
      </c>
      <c r="H34" s="61">
        <v>4.8155999999999999</v>
      </c>
      <c r="I34" s="83">
        <v>6.6325099566437271E-2</v>
      </c>
      <c r="J34" s="84">
        <v>0.32448326498247032</v>
      </c>
      <c r="K34" s="539">
        <v>13.480387150320006</v>
      </c>
      <c r="M34" s="540" t="s">
        <v>21</v>
      </c>
      <c r="N34" s="21">
        <v>0.47170000000000001</v>
      </c>
      <c r="O34" s="21">
        <v>0.74819999999999998</v>
      </c>
      <c r="P34" s="21">
        <v>1.2994000000000001</v>
      </c>
      <c r="Q34" s="64">
        <v>1.2974000000000001</v>
      </c>
      <c r="R34" s="64">
        <v>5.9486999999999997</v>
      </c>
      <c r="S34" s="64">
        <v>55.531300000000002</v>
      </c>
      <c r="T34" s="65">
        <v>9.2954447742274252E-2</v>
      </c>
      <c r="U34" s="66">
        <v>3.4365508011561596</v>
      </c>
      <c r="V34" s="25">
        <v>7.4524513855913188</v>
      </c>
      <c r="W34" s="67">
        <v>25.651048968106306</v>
      </c>
    </row>
    <row r="35" spans="1:23" ht="15" customHeight="1" x14ac:dyDescent="0.25">
      <c r="A35" s="541" t="s">
        <v>24</v>
      </c>
      <c r="B35" s="86"/>
      <c r="C35" s="48">
        <v>0</v>
      </c>
      <c r="D35" s="533">
        <v>0</v>
      </c>
      <c r="E35" s="48">
        <v>0</v>
      </c>
      <c r="F35" s="48">
        <v>5.9900000000000002E-2</v>
      </c>
      <c r="G35" s="48">
        <v>0.16089999999999999</v>
      </c>
      <c r="H35" s="68">
        <v>0.26240000000000002</v>
      </c>
      <c r="I35" s="87">
        <v>0</v>
      </c>
      <c r="J35" s="88">
        <v>1.7680955380721036E-2</v>
      </c>
      <c r="K35" s="542" t="s">
        <v>46</v>
      </c>
      <c r="M35" s="543" t="s">
        <v>24</v>
      </c>
      <c r="N35" s="72">
        <v>0</v>
      </c>
      <c r="O35" s="72">
        <v>0</v>
      </c>
      <c r="P35" s="72">
        <v>0.21340000000000001</v>
      </c>
      <c r="Q35" s="73">
        <v>6.2300000000000001E-2</v>
      </c>
      <c r="R35" s="73">
        <v>0.16869999999999999</v>
      </c>
      <c r="S35" s="73">
        <v>0.3916</v>
      </c>
      <c r="T35" s="74">
        <v>1.5265875902879271E-2</v>
      </c>
      <c r="U35" s="75">
        <v>2.4234139912675409E-2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890.43820000000005</v>
      </c>
      <c r="C40" s="120">
        <v>2064.6554999999998</v>
      </c>
      <c r="D40" s="120">
        <v>2214.4838</v>
      </c>
      <c r="E40" s="120">
        <v>3100.5592000000001</v>
      </c>
      <c r="F40" s="120">
        <v>3716.76</v>
      </c>
      <c r="G40" s="120">
        <v>4301.6629000000003</v>
      </c>
      <c r="H40" s="128">
        <v>4825.1286</v>
      </c>
      <c r="I40" s="129">
        <v>99.999995484274933</v>
      </c>
      <c r="J40" s="130">
        <v>100</v>
      </c>
      <c r="K40" s="537">
        <v>3.2983019989095252</v>
      </c>
      <c r="M40" s="137" t="s">
        <v>36</v>
      </c>
      <c r="N40" s="138">
        <v>3307.3071</v>
      </c>
      <c r="O40" s="138">
        <v>4087.1993000000002</v>
      </c>
      <c r="P40" s="138">
        <v>5694.6229000000003</v>
      </c>
      <c r="Q40" s="138">
        <v>2717.3269</v>
      </c>
      <c r="R40" s="138">
        <v>2798.3690000000001</v>
      </c>
      <c r="S40" s="138">
        <v>2620.6950999999999</v>
      </c>
      <c r="T40" s="139">
        <v>99.999999999999986</v>
      </c>
      <c r="U40" s="139">
        <v>100.00000381578154</v>
      </c>
      <c r="V40" s="140">
        <v>4.0138933090861029</v>
      </c>
      <c r="W40" s="538">
        <v>0.70421912182982993</v>
      </c>
    </row>
    <row r="41" spans="1:23" ht="15" customHeight="1" x14ac:dyDescent="0.25">
      <c r="A41" s="15" t="s">
        <v>0</v>
      </c>
      <c r="B41" s="16">
        <v>577.33979999999997</v>
      </c>
      <c r="C41" s="16">
        <v>1495.1397999999999</v>
      </c>
      <c r="D41" s="527">
        <v>1585.2148</v>
      </c>
      <c r="E41" s="16">
        <v>2190.1567</v>
      </c>
      <c r="F41" s="16">
        <v>2598.0949999999998</v>
      </c>
      <c r="G41" s="16">
        <v>2986.9782</v>
      </c>
      <c r="H41" s="61">
        <v>3338.4928</v>
      </c>
      <c r="I41" s="62">
        <v>71.583942045545783</v>
      </c>
      <c r="J41" s="63">
        <v>69.189716518643678</v>
      </c>
      <c r="K41" s="539">
        <v>3.1519867066316598</v>
      </c>
      <c r="M41" s="15" t="s">
        <v>0</v>
      </c>
      <c r="N41" s="21">
        <v>2377.4232000000002</v>
      </c>
      <c r="O41" s="21">
        <v>2932.9535999999998</v>
      </c>
      <c r="P41" s="21">
        <v>4121.8971000000001</v>
      </c>
      <c r="Q41" s="64">
        <v>1786.896</v>
      </c>
      <c r="R41" s="64">
        <v>1705.0014000000001</v>
      </c>
      <c r="S41" s="64">
        <v>1349.3552</v>
      </c>
      <c r="T41" s="65">
        <v>72.38226608473056</v>
      </c>
      <c r="U41" s="66">
        <v>51.488446710187688</v>
      </c>
      <c r="V41" s="25">
        <v>4.061969887093908</v>
      </c>
      <c r="W41" s="67">
        <v>-0.66897346745610209</v>
      </c>
    </row>
    <row r="42" spans="1:23" ht="15" customHeight="1" x14ac:dyDescent="0.25">
      <c r="A42" s="15" t="s">
        <v>1</v>
      </c>
      <c r="B42" s="16">
        <v>276.93209999999999</v>
      </c>
      <c r="C42" s="16">
        <v>497.87439999999998</v>
      </c>
      <c r="D42" s="527">
        <v>533.98990000000003</v>
      </c>
      <c r="E42" s="16">
        <v>736.39459999999997</v>
      </c>
      <c r="F42" s="16">
        <v>888.81020000000001</v>
      </c>
      <c r="G42" s="16">
        <v>1032.0980999999999</v>
      </c>
      <c r="H42" s="61">
        <v>1151.1036999999999</v>
      </c>
      <c r="I42" s="62">
        <v>24.113515754777705</v>
      </c>
      <c r="J42" s="63">
        <v>23.856435660595654</v>
      </c>
      <c r="K42" s="539">
        <v>3.2521789199404516</v>
      </c>
      <c r="M42" s="15" t="s">
        <v>1</v>
      </c>
      <c r="N42" s="21">
        <v>763.50189999999998</v>
      </c>
      <c r="O42" s="21">
        <v>943.75440000000003</v>
      </c>
      <c r="P42" s="21">
        <v>1278.6425999999999</v>
      </c>
      <c r="Q42" s="64">
        <v>711.82439999999997</v>
      </c>
      <c r="R42" s="64">
        <v>804.60640000000001</v>
      </c>
      <c r="S42" s="64">
        <v>835.81</v>
      </c>
      <c r="T42" s="65">
        <v>22.453507852117827</v>
      </c>
      <c r="U42" s="66">
        <v>31.892683738753124</v>
      </c>
      <c r="V42" s="25">
        <v>3.7052330872706651</v>
      </c>
      <c r="W42" s="67">
        <v>1.8843013397964903</v>
      </c>
    </row>
    <row r="43" spans="1:23" s="110" customFormat="1" ht="15" customHeight="1" x14ac:dyDescent="0.25">
      <c r="A43" s="47" t="s">
        <v>2</v>
      </c>
      <c r="B43" s="48">
        <v>36.166200000000003</v>
      </c>
      <c r="C43" s="48">
        <v>71.641400000000004</v>
      </c>
      <c r="D43" s="533">
        <v>95.278999999999996</v>
      </c>
      <c r="E43" s="48">
        <v>174.00790000000001</v>
      </c>
      <c r="F43" s="48">
        <v>229.85480000000001</v>
      </c>
      <c r="G43" s="48">
        <v>282.58659999999998</v>
      </c>
      <c r="H43" s="68">
        <v>335.53210000000001</v>
      </c>
      <c r="I43" s="69">
        <v>4.3025376839514466</v>
      </c>
      <c r="J43" s="70">
        <v>6.9538478207606742</v>
      </c>
      <c r="K43" s="542">
        <v>5.3854619398923553</v>
      </c>
      <c r="M43" s="15" t="s">
        <v>2</v>
      </c>
      <c r="N43" s="21">
        <v>166.3819</v>
      </c>
      <c r="O43" s="21">
        <v>210.4914</v>
      </c>
      <c r="P43" s="21">
        <v>294.08319999999998</v>
      </c>
      <c r="Q43" s="64">
        <v>218.60650000000001</v>
      </c>
      <c r="R43" s="64">
        <v>288.76119999999997</v>
      </c>
      <c r="S43" s="64">
        <v>435.53</v>
      </c>
      <c r="T43" s="65">
        <v>5.1642260631516086</v>
      </c>
      <c r="U43" s="66">
        <v>16.618873366840727</v>
      </c>
      <c r="V43" s="25">
        <v>4.8080665451196714</v>
      </c>
      <c r="W43" s="67">
        <v>6.5370998370225974</v>
      </c>
    </row>
    <row r="44" spans="1:23" ht="15" customHeight="1" x14ac:dyDescent="0.25">
      <c r="A44" s="132" t="s">
        <v>16</v>
      </c>
      <c r="B44" s="133">
        <v>459.16629999999998</v>
      </c>
      <c r="C44" s="133">
        <v>1065.3724</v>
      </c>
      <c r="D44" s="133">
        <v>1148.7291</v>
      </c>
      <c r="E44" s="133">
        <v>1449.2607</v>
      </c>
      <c r="F44" s="133">
        <v>1655.8789999999999</v>
      </c>
      <c r="G44" s="133">
        <v>1843.4679000000001</v>
      </c>
      <c r="H44" s="134">
        <v>2008.9485</v>
      </c>
      <c r="I44" s="135">
        <v>99.999999999999986</v>
      </c>
      <c r="J44" s="136">
        <v>99.999999999999986</v>
      </c>
      <c r="K44" s="545">
        <v>2.3563127297118625</v>
      </c>
      <c r="M44" s="137" t="s">
        <v>16</v>
      </c>
      <c r="N44" s="138">
        <v>1611.1144999999999</v>
      </c>
      <c r="O44" s="138">
        <v>1941.1116999999999</v>
      </c>
      <c r="P44" s="138">
        <v>2695.6154000000001</v>
      </c>
      <c r="Q44" s="138">
        <v>1155.8894</v>
      </c>
      <c r="R44" s="138">
        <v>990.54190000000006</v>
      </c>
      <c r="S44" s="138">
        <v>563.69809999999995</v>
      </c>
      <c r="T44" s="139">
        <v>100</v>
      </c>
      <c r="U44" s="139">
        <v>100</v>
      </c>
      <c r="V44" s="140">
        <v>3.6179540290026235</v>
      </c>
      <c r="W44" s="530">
        <v>-2.9226588723709424</v>
      </c>
    </row>
    <row r="45" spans="1:23" ht="15" customHeight="1" x14ac:dyDescent="0.25">
      <c r="A45" s="15" t="s">
        <v>0</v>
      </c>
      <c r="B45" s="16">
        <v>409.41399999999999</v>
      </c>
      <c r="C45" s="16">
        <v>1008.99</v>
      </c>
      <c r="D45" s="527">
        <v>1088.79</v>
      </c>
      <c r="E45" s="16">
        <v>1350.7650000000001</v>
      </c>
      <c r="F45" s="16">
        <v>1527.239</v>
      </c>
      <c r="G45" s="16">
        <v>1697.5740000000001</v>
      </c>
      <c r="H45" s="61">
        <v>1843.588</v>
      </c>
      <c r="I45" s="62">
        <v>94.782137929647632</v>
      </c>
      <c r="J45" s="63">
        <v>91.768803431247733</v>
      </c>
      <c r="K45" s="539">
        <v>2.2186143683118109</v>
      </c>
      <c r="M45" s="15" t="s">
        <v>0</v>
      </c>
      <c r="N45" s="21">
        <v>1517.1110000000001</v>
      </c>
      <c r="O45" s="21">
        <v>1823.8209999999999</v>
      </c>
      <c r="P45" s="21">
        <v>2554.922</v>
      </c>
      <c r="Q45" s="64">
        <v>1018.2835</v>
      </c>
      <c r="R45" s="64">
        <v>806.57910000000004</v>
      </c>
      <c r="S45" s="64">
        <v>281.18349999999998</v>
      </c>
      <c r="T45" s="65">
        <v>94.780657507743868</v>
      </c>
      <c r="U45" s="66">
        <v>49.881931480698618</v>
      </c>
      <c r="V45" s="25">
        <v>3.617886593899966</v>
      </c>
      <c r="W45" s="67">
        <v>-5.484746272298735</v>
      </c>
    </row>
    <row r="46" spans="1:23" ht="15" customHeight="1" x14ac:dyDescent="0.25">
      <c r="A46" s="15" t="s">
        <v>1</v>
      </c>
      <c r="B46" s="16">
        <v>28.016999999999999</v>
      </c>
      <c r="C46" s="16">
        <v>24.372900000000001</v>
      </c>
      <c r="D46" s="527">
        <v>24.7134</v>
      </c>
      <c r="E46" s="16">
        <v>29.910900000000002</v>
      </c>
      <c r="F46" s="16">
        <v>32.722299999999997</v>
      </c>
      <c r="G46" s="16">
        <v>27.4345</v>
      </c>
      <c r="H46" s="61">
        <v>21.769100000000002</v>
      </c>
      <c r="I46" s="62">
        <v>2.1513688475376833</v>
      </c>
      <c r="J46" s="63">
        <v>1.0836066728440277</v>
      </c>
      <c r="K46" s="539">
        <v>-0.52716422647327565</v>
      </c>
      <c r="M46" s="15" t="s">
        <v>1</v>
      </c>
      <c r="N46" s="21">
        <v>30.309899999999999</v>
      </c>
      <c r="O46" s="21">
        <v>33.784399999999998</v>
      </c>
      <c r="P46" s="21">
        <v>22.9376</v>
      </c>
      <c r="Q46" s="64">
        <v>30.224900000000002</v>
      </c>
      <c r="R46" s="64">
        <v>33.2834</v>
      </c>
      <c r="S46" s="64">
        <v>21.463200000000001</v>
      </c>
      <c r="T46" s="65">
        <v>0.85092257597281873</v>
      </c>
      <c r="U46" s="66">
        <v>3.807570045029423</v>
      </c>
      <c r="V46" s="25">
        <v>-0.31021833036541935</v>
      </c>
      <c r="W46" s="67">
        <v>-0.58580147742942623</v>
      </c>
    </row>
    <row r="47" spans="1:23" ht="15" customHeight="1" x14ac:dyDescent="0.25">
      <c r="A47" s="15" t="s">
        <v>2</v>
      </c>
      <c r="B47" s="16">
        <v>21.735299999999999</v>
      </c>
      <c r="C47" s="16">
        <v>32.009500000000003</v>
      </c>
      <c r="D47" s="527">
        <v>35.225700000000003</v>
      </c>
      <c r="E47" s="16">
        <v>68.584800000000001</v>
      </c>
      <c r="F47" s="16">
        <v>95.917699999999996</v>
      </c>
      <c r="G47" s="16">
        <v>118.4594</v>
      </c>
      <c r="H47" s="61">
        <v>143.59139999999999</v>
      </c>
      <c r="I47" s="62">
        <v>3.0664932228146742</v>
      </c>
      <c r="J47" s="63">
        <v>7.147589895908232</v>
      </c>
      <c r="K47" s="539">
        <v>6.029781532538192</v>
      </c>
      <c r="M47" s="15" t="s">
        <v>2</v>
      </c>
      <c r="N47" s="21">
        <v>63.693600000000004</v>
      </c>
      <c r="O47" s="21">
        <v>83.506299999999996</v>
      </c>
      <c r="P47" s="21">
        <v>117.75579999999999</v>
      </c>
      <c r="Q47" s="64">
        <v>107.381</v>
      </c>
      <c r="R47" s="64">
        <v>150.67939999999999</v>
      </c>
      <c r="S47" s="64">
        <v>261.0514</v>
      </c>
      <c r="T47" s="65">
        <v>4.3684199162833091</v>
      </c>
      <c r="U47" s="66">
        <v>46.310498474271959</v>
      </c>
      <c r="V47" s="25">
        <v>5.1570622464965021</v>
      </c>
      <c r="W47" s="67">
        <v>8.7037266514552911</v>
      </c>
    </row>
    <row r="48" spans="1:23" ht="15" customHeight="1" x14ac:dyDescent="0.25">
      <c r="A48" s="132" t="s">
        <v>19</v>
      </c>
      <c r="B48" s="133">
        <v>398.78969999999998</v>
      </c>
      <c r="C48" s="133">
        <v>962.59190000000001</v>
      </c>
      <c r="D48" s="133">
        <v>1026.5119</v>
      </c>
      <c r="E48" s="133">
        <v>1605.9975999999999</v>
      </c>
      <c r="F48" s="133">
        <v>2011.1679999999999</v>
      </c>
      <c r="G48" s="133">
        <v>2402.7222999999999</v>
      </c>
      <c r="H48" s="134">
        <v>2752.9162000000001</v>
      </c>
      <c r="I48" s="135">
        <v>100</v>
      </c>
      <c r="J48" s="136">
        <v>100</v>
      </c>
      <c r="K48" s="545">
        <v>4.1960387213852979</v>
      </c>
      <c r="M48" s="137" t="s">
        <v>19</v>
      </c>
      <c r="N48" s="138">
        <v>1650.0011999999999</v>
      </c>
      <c r="O48" s="138">
        <v>2094.6532000000002</v>
      </c>
      <c r="P48" s="138">
        <v>2931.5796</v>
      </c>
      <c r="Q48" s="138">
        <v>1518.3801000000001</v>
      </c>
      <c r="R48" s="138">
        <v>1766.4680000000001</v>
      </c>
      <c r="S48" s="138">
        <v>2016.4055000000001</v>
      </c>
      <c r="T48" s="139">
        <v>100.00000000000001</v>
      </c>
      <c r="U48" s="139">
        <v>100.00000495931994</v>
      </c>
      <c r="V48" s="140">
        <v>4.4693929070731331</v>
      </c>
      <c r="W48" s="530">
        <v>2.8530666812903061</v>
      </c>
    </row>
    <row r="49" spans="1:23" ht="15" customHeight="1" x14ac:dyDescent="0.25">
      <c r="A49" s="15" t="s">
        <v>0</v>
      </c>
      <c r="B49" s="16">
        <v>164.27879999999999</v>
      </c>
      <c r="C49" s="16">
        <v>483.21690000000001</v>
      </c>
      <c r="D49" s="527">
        <v>493.42559999999997</v>
      </c>
      <c r="E49" s="16">
        <v>833.54229999999995</v>
      </c>
      <c r="F49" s="16">
        <v>1063.2076999999999</v>
      </c>
      <c r="G49" s="16">
        <v>1280.3607</v>
      </c>
      <c r="H49" s="61">
        <v>1484.7019</v>
      </c>
      <c r="I49" s="62">
        <v>48.068181187183505</v>
      </c>
      <c r="J49" s="63">
        <v>53.93196857935596</v>
      </c>
      <c r="K49" s="539">
        <v>4.6969586723028867</v>
      </c>
      <c r="M49" s="15" t="s">
        <v>0</v>
      </c>
      <c r="N49" s="21">
        <v>854.39049999999997</v>
      </c>
      <c r="O49" s="21">
        <v>1101.3579999999999</v>
      </c>
      <c r="P49" s="21">
        <v>1556.5617999999999</v>
      </c>
      <c r="Q49" s="64">
        <v>763.32619999999997</v>
      </c>
      <c r="R49" s="64">
        <v>892.11389999999994</v>
      </c>
      <c r="S49" s="64">
        <v>1060.8963000000001</v>
      </c>
      <c r="T49" s="65">
        <v>53.096351195785374</v>
      </c>
      <c r="U49" s="66">
        <v>52.613241731387859</v>
      </c>
      <c r="V49" s="25">
        <v>4.9033511713965527</v>
      </c>
      <c r="W49" s="67">
        <v>3.2409841207570844</v>
      </c>
    </row>
    <row r="50" spans="1:23" ht="15" customHeight="1" x14ac:dyDescent="0.25">
      <c r="A50" s="15" t="s">
        <v>1</v>
      </c>
      <c r="B50" s="16">
        <v>229.80930000000001</v>
      </c>
      <c r="C50" s="16">
        <v>441.26249999999999</v>
      </c>
      <c r="D50" s="527">
        <v>474.69060000000002</v>
      </c>
      <c r="E50" s="16">
        <v>670.21280000000002</v>
      </c>
      <c r="F50" s="16">
        <v>817.86559999999997</v>
      </c>
      <c r="G50" s="16">
        <v>962.69690000000003</v>
      </c>
      <c r="H50" s="61">
        <v>1081.4238</v>
      </c>
      <c r="I50" s="62">
        <v>46.24306839501812</v>
      </c>
      <c r="J50" s="63">
        <v>39.282844861024103</v>
      </c>
      <c r="K50" s="539">
        <v>3.49023834302431</v>
      </c>
      <c r="M50" s="15" t="s">
        <v>1</v>
      </c>
      <c r="N50" s="21">
        <v>696.08759999999995</v>
      </c>
      <c r="O50" s="21">
        <v>870.07429999999999</v>
      </c>
      <c r="P50" s="21">
        <v>1203.6031</v>
      </c>
      <c r="Q50" s="64">
        <v>647.27340000000004</v>
      </c>
      <c r="R50" s="64">
        <v>740.27480000000003</v>
      </c>
      <c r="S50" s="64">
        <v>786.2079</v>
      </c>
      <c r="T50" s="65">
        <v>41.056470034107214</v>
      </c>
      <c r="U50" s="66">
        <v>38.990565141783236</v>
      </c>
      <c r="V50" s="25">
        <v>3.9528405479051454</v>
      </c>
      <c r="W50" s="67">
        <v>2.1245796938541117</v>
      </c>
    </row>
    <row r="51" spans="1:23" ht="15" customHeight="1" x14ac:dyDescent="0.25">
      <c r="A51" s="90" t="s">
        <v>28</v>
      </c>
      <c r="B51" s="43">
        <v>94.880300000000005</v>
      </c>
      <c r="C51" s="43">
        <v>249.02760000000001</v>
      </c>
      <c r="D51" s="532">
        <v>267.37779999999998</v>
      </c>
      <c r="E51" s="43">
        <v>407.45280000000002</v>
      </c>
      <c r="F51" s="43">
        <v>524.37490000000003</v>
      </c>
      <c r="G51" s="43">
        <v>640.93979999999999</v>
      </c>
      <c r="H51" s="91">
        <v>736.89639999999997</v>
      </c>
      <c r="I51" s="92">
        <v>26.047218741448585</v>
      </c>
      <c r="J51" s="93">
        <v>26.767847128801087</v>
      </c>
      <c r="K51" s="546">
        <v>4.3145875855936433</v>
      </c>
      <c r="M51" s="90" t="s">
        <v>28</v>
      </c>
      <c r="N51" s="36">
        <v>423.76650000000001</v>
      </c>
      <c r="O51" s="36">
        <v>562.3809</v>
      </c>
      <c r="P51" s="36">
        <v>837.88990000000001</v>
      </c>
      <c r="Q51" s="94">
        <v>375.6234</v>
      </c>
      <c r="R51" s="94">
        <v>434.51870000000002</v>
      </c>
      <c r="S51" s="94">
        <v>460.83330000000001</v>
      </c>
      <c r="T51" s="95">
        <v>28.581516258333906</v>
      </c>
      <c r="U51" s="96">
        <v>22.854197729573738</v>
      </c>
      <c r="V51" s="40">
        <v>4.8743383146366615</v>
      </c>
      <c r="W51" s="97">
        <v>2.2941436869897913</v>
      </c>
    </row>
    <row r="52" spans="1:23" ht="12.75" customHeight="1" x14ac:dyDescent="0.25">
      <c r="A52" s="47" t="s">
        <v>2</v>
      </c>
      <c r="B52" s="48">
        <v>4.7016</v>
      </c>
      <c r="C52" s="48">
        <v>38.112499999999997</v>
      </c>
      <c r="D52" s="533">
        <v>58.395699999999998</v>
      </c>
      <c r="E52" s="48">
        <v>102.24250000000001</v>
      </c>
      <c r="F52" s="48">
        <v>130.09469999999999</v>
      </c>
      <c r="G52" s="48">
        <v>159.66460000000001</v>
      </c>
      <c r="H52" s="68">
        <v>186.79050000000001</v>
      </c>
      <c r="I52" s="69">
        <v>5.6887504177983717</v>
      </c>
      <c r="J52" s="70">
        <v>6.785186559619941</v>
      </c>
      <c r="K52" s="542">
        <v>4.9640500909366114</v>
      </c>
      <c r="M52" s="71" t="s">
        <v>2</v>
      </c>
      <c r="N52" s="72">
        <v>99.523099999999999</v>
      </c>
      <c r="O52" s="72">
        <v>123.2209</v>
      </c>
      <c r="P52" s="72">
        <v>171.41470000000001</v>
      </c>
      <c r="Q52" s="73">
        <v>107.78060000000001</v>
      </c>
      <c r="R52" s="73">
        <v>134.07939999999999</v>
      </c>
      <c r="S52" s="73">
        <v>169.3014</v>
      </c>
      <c r="T52" s="74">
        <v>5.8471787701074192</v>
      </c>
      <c r="U52" s="75">
        <v>8.3961980861488428</v>
      </c>
      <c r="V52" s="76">
        <v>4.5890294926251185</v>
      </c>
      <c r="W52" s="77">
        <v>4.5349830991784135</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21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53">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48</v>
      </c>
      <c r="B1" s="522"/>
      <c r="C1" s="522"/>
      <c r="D1" s="522"/>
      <c r="E1" s="522"/>
      <c r="F1" s="522"/>
      <c r="G1" s="522"/>
      <c r="H1" s="522"/>
      <c r="I1" s="522"/>
      <c r="J1" s="522"/>
      <c r="K1" s="522"/>
      <c r="M1" s="522" t="s">
        <v>154</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517.91110000000003</v>
      </c>
      <c r="C6" s="120">
        <v>429.78570000000002</v>
      </c>
      <c r="D6" s="120">
        <v>431.44600000000003</v>
      </c>
      <c r="E6" s="120">
        <v>413.9665</v>
      </c>
      <c r="F6" s="120">
        <v>402.36279999999999</v>
      </c>
      <c r="G6" s="120">
        <v>391.81240000000003</v>
      </c>
      <c r="H6" s="120">
        <v>383.61959999999999</v>
      </c>
      <c r="I6" s="121">
        <v>100</v>
      </c>
      <c r="J6" s="122">
        <v>100.00002606748977</v>
      </c>
      <c r="K6" s="123">
        <v>-0.48834918419194961</v>
      </c>
      <c r="M6" s="141" t="s">
        <v>18</v>
      </c>
      <c r="N6" s="142">
        <v>419.23880000000003</v>
      </c>
      <c r="O6" s="142">
        <v>412.76389999999998</v>
      </c>
      <c r="P6" s="142">
        <v>399.65260000000001</v>
      </c>
      <c r="Q6" s="142">
        <v>379.03559999999999</v>
      </c>
      <c r="R6" s="142">
        <v>347.27460000000002</v>
      </c>
      <c r="S6" s="142">
        <v>316.1968</v>
      </c>
      <c r="T6" s="143">
        <v>100</v>
      </c>
      <c r="U6" s="143">
        <v>100</v>
      </c>
      <c r="V6" s="144">
        <v>-0.318</v>
      </c>
      <c r="W6" s="144">
        <v>-1.2869999999999999</v>
      </c>
    </row>
    <row r="7" spans="1:27" ht="15" customHeight="1" x14ac:dyDescent="0.25">
      <c r="A7" s="15" t="s">
        <v>0</v>
      </c>
      <c r="B7" s="16">
        <v>97.157600000000002</v>
      </c>
      <c r="C7" s="16">
        <v>117.46380000000001</v>
      </c>
      <c r="D7" s="526">
        <v>117.711</v>
      </c>
      <c r="E7" s="16">
        <v>104.0179</v>
      </c>
      <c r="F7" s="16">
        <v>95.9255</v>
      </c>
      <c r="G7" s="16">
        <v>87.913200000000003</v>
      </c>
      <c r="H7" s="16">
        <v>81.238699999999994</v>
      </c>
      <c r="I7" s="17">
        <v>27.282904465448745</v>
      </c>
      <c r="J7" s="18">
        <v>21.176889814806124</v>
      </c>
      <c r="K7" s="19">
        <v>-1.5332932238082853</v>
      </c>
      <c r="M7" s="20" t="s">
        <v>0</v>
      </c>
      <c r="N7" s="21">
        <v>111.7127</v>
      </c>
      <c r="O7" s="21">
        <v>111.9923</v>
      </c>
      <c r="P7" s="21">
        <v>102.57040000000001</v>
      </c>
      <c r="Q7" s="22">
        <v>81.714699999999993</v>
      </c>
      <c r="R7" s="22">
        <v>53.060699999999997</v>
      </c>
      <c r="S7" s="22">
        <v>33.654600000000002</v>
      </c>
      <c r="T7" s="23">
        <v>25.664889956927595</v>
      </c>
      <c r="U7" s="24">
        <v>10.64356122516104</v>
      </c>
      <c r="V7" s="25">
        <v>-0.57199999999999995</v>
      </c>
      <c r="W7" s="26">
        <v>-5.0830000000000002</v>
      </c>
    </row>
    <row r="8" spans="1:27" ht="15" customHeight="1" x14ac:dyDescent="0.25">
      <c r="A8" s="15" t="s">
        <v>1</v>
      </c>
      <c r="B8" s="16">
        <v>255.08500000000001</v>
      </c>
      <c r="C8" s="16">
        <v>184.8648</v>
      </c>
      <c r="D8" s="527">
        <v>178.9727</v>
      </c>
      <c r="E8" s="16">
        <v>142.69200000000001</v>
      </c>
      <c r="F8" s="16">
        <v>126.49469999999999</v>
      </c>
      <c r="G8" s="16">
        <v>111.8032</v>
      </c>
      <c r="H8" s="16">
        <v>100.0667</v>
      </c>
      <c r="I8" s="17">
        <v>41.482062645151416</v>
      </c>
      <c r="J8" s="18">
        <v>26.084876789402834</v>
      </c>
      <c r="K8" s="19">
        <v>-2.3933780014671391</v>
      </c>
      <c r="M8" s="20" t="s">
        <v>1</v>
      </c>
      <c r="N8" s="21">
        <v>144.72149999999999</v>
      </c>
      <c r="O8" s="21">
        <v>130.66929999999999</v>
      </c>
      <c r="P8" s="21">
        <v>109.1507</v>
      </c>
      <c r="Q8" s="22">
        <v>129.67349999999999</v>
      </c>
      <c r="R8" s="22">
        <v>105.4791</v>
      </c>
      <c r="S8" s="22">
        <v>73.768900000000002</v>
      </c>
      <c r="T8" s="23">
        <v>27.311394946511047</v>
      </c>
      <c r="U8" s="24">
        <v>23.330059001229614</v>
      </c>
      <c r="V8" s="25">
        <v>-2.0390000000000001</v>
      </c>
      <c r="W8" s="26">
        <v>-3.6259999999999999</v>
      </c>
    </row>
    <row r="9" spans="1:27" ht="15" customHeight="1" x14ac:dyDescent="0.25">
      <c r="A9" s="15" t="s">
        <v>2</v>
      </c>
      <c r="B9" s="16">
        <v>65.651799999999994</v>
      </c>
      <c r="C9" s="16">
        <v>100.0275</v>
      </c>
      <c r="D9" s="527">
        <v>103.80549999999999</v>
      </c>
      <c r="E9" s="16">
        <v>80.075800000000001</v>
      </c>
      <c r="F9" s="16">
        <v>84.423400000000001</v>
      </c>
      <c r="G9" s="16">
        <v>88.897599999999997</v>
      </c>
      <c r="H9" s="16">
        <v>89.982100000000003</v>
      </c>
      <c r="I9" s="17">
        <v>24.059905526995266</v>
      </c>
      <c r="J9" s="18">
        <v>23.45607471568189</v>
      </c>
      <c r="K9" s="19">
        <v>-0.59368151425605031</v>
      </c>
      <c r="M9" s="20" t="s">
        <v>2</v>
      </c>
      <c r="N9" s="21">
        <v>82.010199999999998</v>
      </c>
      <c r="O9" s="21">
        <v>83.258799999999994</v>
      </c>
      <c r="P9" s="21">
        <v>92.335400000000007</v>
      </c>
      <c r="Q9" s="22">
        <v>73.587299999999999</v>
      </c>
      <c r="R9" s="22">
        <v>73.826899999999995</v>
      </c>
      <c r="S9" s="22">
        <v>47.756900000000002</v>
      </c>
      <c r="T9" s="23">
        <v>23.103915750829596</v>
      </c>
      <c r="U9" s="24">
        <v>15.103536784685994</v>
      </c>
      <c r="V9" s="25">
        <v>-0.48699999999999999</v>
      </c>
      <c r="W9" s="26">
        <v>-3.1829999999999998</v>
      </c>
    </row>
    <row r="10" spans="1:27" ht="15" customHeight="1" x14ac:dyDescent="0.25">
      <c r="A10" s="15" t="s">
        <v>3</v>
      </c>
      <c r="B10" s="16">
        <v>83.927899999999994</v>
      </c>
      <c r="C10" s="16">
        <v>2.4592999999999998</v>
      </c>
      <c r="D10" s="527">
        <v>4.1641000000000004</v>
      </c>
      <c r="E10" s="16">
        <v>53.298099999999998</v>
      </c>
      <c r="F10" s="16">
        <v>56.277900000000002</v>
      </c>
      <c r="G10" s="16">
        <v>57.777500000000003</v>
      </c>
      <c r="H10" s="16">
        <v>60.826000000000001</v>
      </c>
      <c r="I10" s="17">
        <v>0.96514975222855237</v>
      </c>
      <c r="J10" s="18">
        <v>15.855811329765215</v>
      </c>
      <c r="K10" s="19">
        <v>11.821077077133225</v>
      </c>
      <c r="M10" s="20" t="s">
        <v>3</v>
      </c>
      <c r="N10" s="21">
        <v>47.517499999999998</v>
      </c>
      <c r="O10" s="21">
        <v>48.220500000000001</v>
      </c>
      <c r="P10" s="21">
        <v>45.973799999999997</v>
      </c>
      <c r="Q10" s="22">
        <v>54.777000000000001</v>
      </c>
      <c r="R10" s="22">
        <v>63.2849</v>
      </c>
      <c r="S10" s="22">
        <v>76.75</v>
      </c>
      <c r="T10" s="23">
        <v>11.503440738281197</v>
      </c>
      <c r="U10" s="24">
        <v>24.272857916335649</v>
      </c>
      <c r="V10" s="25">
        <v>10.523999999999999</v>
      </c>
      <c r="W10" s="26">
        <v>12.91</v>
      </c>
    </row>
    <row r="11" spans="1:27" ht="15" customHeight="1" x14ac:dyDescent="0.25">
      <c r="A11" s="15" t="s">
        <v>4</v>
      </c>
      <c r="B11" s="16">
        <v>7.3304999999999998</v>
      </c>
      <c r="C11" s="16">
        <v>7.3266</v>
      </c>
      <c r="D11" s="527">
        <v>7.4145000000000003</v>
      </c>
      <c r="E11" s="16">
        <v>7.8624000000000001</v>
      </c>
      <c r="F11" s="16">
        <v>8.1690000000000005</v>
      </c>
      <c r="G11" s="16">
        <v>8.5249000000000006</v>
      </c>
      <c r="H11" s="16">
        <v>8.9034999999999993</v>
      </c>
      <c r="I11" s="17">
        <v>1.7185232914431934</v>
      </c>
      <c r="J11" s="18">
        <v>2.320918952003495</v>
      </c>
      <c r="K11" s="19">
        <v>0.76544346888949288</v>
      </c>
      <c r="M11" s="20" t="s">
        <v>4</v>
      </c>
      <c r="N11" s="21">
        <v>7.8101000000000003</v>
      </c>
      <c r="O11" s="21">
        <v>8.0355000000000008</v>
      </c>
      <c r="P11" s="21">
        <v>8.5923999999999996</v>
      </c>
      <c r="Q11" s="22">
        <v>8.4825999999999997</v>
      </c>
      <c r="R11" s="22">
        <v>9.9362999999999992</v>
      </c>
      <c r="S11" s="22">
        <v>12.6578</v>
      </c>
      <c r="T11" s="23">
        <v>2.1499672465536315</v>
      </c>
      <c r="U11" s="24">
        <v>4.0031398167217382</v>
      </c>
      <c r="V11" s="25">
        <v>0.61599999999999999</v>
      </c>
      <c r="W11" s="26">
        <v>2.2530000000000001</v>
      </c>
    </row>
    <row r="12" spans="1:27" s="107" customFormat="1" ht="15" customHeight="1" x14ac:dyDescent="0.25">
      <c r="A12" s="15" t="s">
        <v>32</v>
      </c>
      <c r="B12" s="16">
        <v>4.7148000000000003</v>
      </c>
      <c r="C12" s="16">
        <v>11.3924</v>
      </c>
      <c r="D12" s="527">
        <v>12.0098</v>
      </c>
      <c r="E12" s="16">
        <v>13.5937</v>
      </c>
      <c r="F12" s="16">
        <v>13.7197</v>
      </c>
      <c r="G12" s="16">
        <v>13.8447</v>
      </c>
      <c r="H12" s="16">
        <v>13.814500000000001</v>
      </c>
      <c r="I12" s="17">
        <v>2.7836160261075547</v>
      </c>
      <c r="J12" s="18">
        <v>3.6010933747910694</v>
      </c>
      <c r="K12" s="19">
        <v>0.58502035754075532</v>
      </c>
      <c r="M12" s="20" t="s">
        <v>32</v>
      </c>
      <c r="N12" s="21">
        <v>13.208500000000001</v>
      </c>
      <c r="O12" s="21">
        <v>13.316700000000001</v>
      </c>
      <c r="P12" s="21">
        <v>13.504200000000001</v>
      </c>
      <c r="Q12" s="22">
        <v>14.0875</v>
      </c>
      <c r="R12" s="22">
        <v>15.462400000000001</v>
      </c>
      <c r="S12" s="22">
        <v>18.129899999999999</v>
      </c>
      <c r="T12" s="23">
        <v>3.3789846481669334</v>
      </c>
      <c r="U12" s="24">
        <v>5.7337392408778332</v>
      </c>
      <c r="V12" s="25">
        <v>0.49</v>
      </c>
      <c r="W12" s="26">
        <v>1.7310000000000001</v>
      </c>
      <c r="AA12" s="114"/>
    </row>
    <row r="13" spans="1:27" s="110" customFormat="1" ht="15" customHeight="1" x14ac:dyDescent="0.25">
      <c r="A13" s="27" t="s">
        <v>5</v>
      </c>
      <c r="B13" s="28">
        <v>4.0434000000000001</v>
      </c>
      <c r="C13" s="28">
        <v>6.2511999999999999</v>
      </c>
      <c r="D13" s="528">
        <v>7.3684000000000003</v>
      </c>
      <c r="E13" s="28">
        <v>12.4267</v>
      </c>
      <c r="F13" s="28">
        <v>17.352699999999999</v>
      </c>
      <c r="G13" s="28">
        <v>23.051400000000001</v>
      </c>
      <c r="H13" s="28">
        <v>28.7882</v>
      </c>
      <c r="I13" s="29">
        <v>1.7078382926252647</v>
      </c>
      <c r="J13" s="30">
        <v>7.5043610910391436</v>
      </c>
      <c r="K13" s="31">
        <v>5.8424916044368835</v>
      </c>
      <c r="M13" s="20" t="s">
        <v>5</v>
      </c>
      <c r="N13" s="21">
        <v>12.2584</v>
      </c>
      <c r="O13" s="21">
        <v>17.270800000000001</v>
      </c>
      <c r="P13" s="21">
        <v>27.525700000000001</v>
      </c>
      <c r="Q13" s="22">
        <v>16.712900000000001</v>
      </c>
      <c r="R13" s="22">
        <v>26.224299999999999</v>
      </c>
      <c r="S13" s="22">
        <v>53.4786</v>
      </c>
      <c r="T13" s="23">
        <v>6.887406712730006</v>
      </c>
      <c r="U13" s="24">
        <v>16.913074389114627</v>
      </c>
      <c r="V13" s="25">
        <v>5.6449999999999996</v>
      </c>
      <c r="W13" s="26">
        <v>8.609</v>
      </c>
    </row>
    <row r="14" spans="1:27" ht="15" customHeight="1" x14ac:dyDescent="0.25">
      <c r="A14" s="119" t="s">
        <v>16</v>
      </c>
      <c r="B14" s="120">
        <v>229.44</v>
      </c>
      <c r="C14" s="120">
        <v>185.41200000000001</v>
      </c>
      <c r="D14" s="120">
        <v>185.959</v>
      </c>
      <c r="E14" s="120">
        <v>192.05799999999999</v>
      </c>
      <c r="F14" s="120">
        <v>194.84100000000001</v>
      </c>
      <c r="G14" s="120">
        <v>197.952</v>
      </c>
      <c r="H14" s="120">
        <v>201.749</v>
      </c>
      <c r="I14" s="121">
        <v>100</v>
      </c>
      <c r="J14" s="122">
        <v>100</v>
      </c>
      <c r="K14" s="529">
        <v>0.34015275760066466</v>
      </c>
      <c r="M14" s="137" t="s">
        <v>16</v>
      </c>
      <c r="N14" s="138">
        <v>195.00299999999999</v>
      </c>
      <c r="O14" s="138">
        <v>200.55799999999999</v>
      </c>
      <c r="P14" s="138">
        <v>207.47200000000001</v>
      </c>
      <c r="Q14" s="138">
        <v>172.274</v>
      </c>
      <c r="R14" s="138">
        <v>163.09</v>
      </c>
      <c r="S14" s="138">
        <v>167.41300000000001</v>
      </c>
      <c r="T14" s="145">
        <v>100</v>
      </c>
      <c r="U14" s="145">
        <v>100</v>
      </c>
      <c r="V14" s="140">
        <v>0.45700000000000002</v>
      </c>
      <c r="W14" s="140">
        <v>-0.437</v>
      </c>
    </row>
    <row r="15" spans="1:27" ht="15" customHeight="1" x14ac:dyDescent="0.25">
      <c r="A15" s="15" t="s">
        <v>0</v>
      </c>
      <c r="B15" s="16">
        <v>48.496499999999997</v>
      </c>
      <c r="C15" s="16">
        <v>69.569400000000002</v>
      </c>
      <c r="D15" s="527">
        <v>68.7303</v>
      </c>
      <c r="E15" s="16">
        <v>57.547699999999999</v>
      </c>
      <c r="F15" s="16">
        <v>53.000799999999998</v>
      </c>
      <c r="G15" s="16">
        <v>48.767899999999997</v>
      </c>
      <c r="H15" s="16">
        <v>45.697800000000001</v>
      </c>
      <c r="I15" s="17">
        <v>36.959921272968771</v>
      </c>
      <c r="J15" s="18">
        <v>22.650818591418052</v>
      </c>
      <c r="K15" s="19">
        <v>-1.6862050080063029</v>
      </c>
      <c r="M15" s="20" t="s">
        <v>0</v>
      </c>
      <c r="N15" s="21">
        <v>65.173100000000005</v>
      </c>
      <c r="O15" s="21">
        <v>68.922899999999998</v>
      </c>
      <c r="P15" s="21">
        <v>66.7517</v>
      </c>
      <c r="Q15" s="22">
        <v>38.963900000000002</v>
      </c>
      <c r="R15" s="22">
        <v>14.5221</v>
      </c>
      <c r="S15" s="22">
        <v>4.3714000000000004</v>
      </c>
      <c r="T15" s="23">
        <v>32.173835505513999</v>
      </c>
      <c r="U15" s="24">
        <v>2.6111472824691035</v>
      </c>
      <c r="V15" s="25">
        <v>-0.122</v>
      </c>
      <c r="W15" s="26">
        <v>-10.845000000000001</v>
      </c>
    </row>
    <row r="16" spans="1:27" ht="15" customHeight="1" x14ac:dyDescent="0.25">
      <c r="A16" s="15" t="s">
        <v>1</v>
      </c>
      <c r="B16" s="16">
        <v>35.951799999999999</v>
      </c>
      <c r="C16" s="16">
        <v>20.2593</v>
      </c>
      <c r="D16" s="527">
        <v>16.865300000000001</v>
      </c>
      <c r="E16" s="16">
        <v>7.9664999999999999</v>
      </c>
      <c r="F16" s="16">
        <v>5.7656000000000001</v>
      </c>
      <c r="G16" s="16">
        <v>3.4464999999999999</v>
      </c>
      <c r="H16" s="16">
        <v>2.0065</v>
      </c>
      <c r="I16" s="17">
        <v>9.0693647524454324</v>
      </c>
      <c r="J16" s="18">
        <v>0.99455263718779274</v>
      </c>
      <c r="K16" s="19">
        <v>-8.4882461349057419</v>
      </c>
      <c r="M16" s="20" t="s">
        <v>1</v>
      </c>
      <c r="N16" s="21">
        <v>7.9673999999999996</v>
      </c>
      <c r="O16" s="21">
        <v>5.7667000000000002</v>
      </c>
      <c r="P16" s="21">
        <v>2.6343000000000001</v>
      </c>
      <c r="Q16" s="22">
        <v>5.4256000000000002</v>
      </c>
      <c r="R16" s="22">
        <v>2.1394000000000002</v>
      </c>
      <c r="S16" s="22">
        <v>0.48499999999999999</v>
      </c>
      <c r="T16" s="23">
        <v>1.2697135035089073</v>
      </c>
      <c r="U16" s="24">
        <v>0.28970271125898223</v>
      </c>
      <c r="V16" s="25">
        <v>-7.444</v>
      </c>
      <c r="W16" s="26">
        <v>-13.746</v>
      </c>
    </row>
    <row r="17" spans="1:23" ht="15" customHeight="1" x14ac:dyDescent="0.25">
      <c r="A17" s="15" t="s">
        <v>2</v>
      </c>
      <c r="B17" s="16">
        <v>48.7669</v>
      </c>
      <c r="C17" s="16">
        <v>72.085099999999997</v>
      </c>
      <c r="D17" s="527">
        <v>73.516099999999994</v>
      </c>
      <c r="E17" s="16">
        <v>44.3733</v>
      </c>
      <c r="F17" s="16">
        <v>45.990499999999997</v>
      </c>
      <c r="G17" s="16">
        <v>48.412199999999999</v>
      </c>
      <c r="H17" s="16">
        <v>47.9803</v>
      </c>
      <c r="I17" s="17">
        <v>39.533499319742518</v>
      </c>
      <c r="J17" s="18">
        <v>23.782174880668556</v>
      </c>
      <c r="K17" s="19">
        <v>-1.7622619569624964</v>
      </c>
      <c r="M17" s="20" t="s">
        <v>2</v>
      </c>
      <c r="N17" s="21">
        <v>45.863300000000002</v>
      </c>
      <c r="O17" s="21">
        <v>44.163200000000003</v>
      </c>
      <c r="P17" s="21">
        <v>48.490400000000001</v>
      </c>
      <c r="Q17" s="22">
        <v>40.857599999999998</v>
      </c>
      <c r="R17" s="22">
        <v>40.283000000000001</v>
      </c>
      <c r="S17" s="22">
        <v>13.585100000000001</v>
      </c>
      <c r="T17" s="23">
        <v>23.372021284799878</v>
      </c>
      <c r="U17" s="24">
        <v>8.1147222736585558</v>
      </c>
      <c r="V17" s="25">
        <v>-1.7190000000000001</v>
      </c>
      <c r="W17" s="26">
        <v>-6.7939999999999996</v>
      </c>
    </row>
    <row r="18" spans="1:23" ht="15" customHeight="1" x14ac:dyDescent="0.25">
      <c r="A18" s="15" t="s">
        <v>3</v>
      </c>
      <c r="B18" s="16">
        <v>83.927899999999994</v>
      </c>
      <c r="C18" s="16">
        <v>2.4592999999999998</v>
      </c>
      <c r="D18" s="527">
        <v>4.1641000000000004</v>
      </c>
      <c r="E18" s="16">
        <v>53.298099999999998</v>
      </c>
      <c r="F18" s="16">
        <v>56.277900000000002</v>
      </c>
      <c r="G18" s="16">
        <v>57.777500000000003</v>
      </c>
      <c r="H18" s="16">
        <v>60.826000000000001</v>
      </c>
      <c r="I18" s="17">
        <v>2.2392570405304397</v>
      </c>
      <c r="J18" s="18">
        <v>30.149343986835124</v>
      </c>
      <c r="K18" s="19">
        <v>11.821077077133225</v>
      </c>
      <c r="M18" s="20" t="s">
        <v>3</v>
      </c>
      <c r="N18" s="21">
        <v>47.517499999999998</v>
      </c>
      <c r="O18" s="21">
        <v>48.220500000000001</v>
      </c>
      <c r="P18" s="21">
        <v>45.973799999999997</v>
      </c>
      <c r="Q18" s="22">
        <v>54.777000000000001</v>
      </c>
      <c r="R18" s="22">
        <v>63.2849</v>
      </c>
      <c r="S18" s="22">
        <v>76.75</v>
      </c>
      <c r="T18" s="23">
        <v>22.159038328063545</v>
      </c>
      <c r="U18" s="24">
        <v>45.844707400261626</v>
      </c>
      <c r="V18" s="25">
        <v>10.523999999999999</v>
      </c>
      <c r="W18" s="26">
        <v>12.91</v>
      </c>
    </row>
    <row r="19" spans="1:23" ht="15" customHeight="1" x14ac:dyDescent="0.25">
      <c r="A19" s="15" t="s">
        <v>4</v>
      </c>
      <c r="B19" s="16">
        <v>7.3304999999999998</v>
      </c>
      <c r="C19" s="16">
        <v>7.3266</v>
      </c>
      <c r="D19" s="527">
        <v>7.4145000000000003</v>
      </c>
      <c r="E19" s="16">
        <v>7.8624000000000001</v>
      </c>
      <c r="F19" s="16">
        <v>8.1690000000000005</v>
      </c>
      <c r="G19" s="16">
        <v>8.5249000000000006</v>
      </c>
      <c r="H19" s="16">
        <v>8.9034999999999993</v>
      </c>
      <c r="I19" s="17">
        <v>3.9871692147193736</v>
      </c>
      <c r="J19" s="18">
        <v>4.4131569425375092</v>
      </c>
      <c r="K19" s="19">
        <v>0.76544346888949288</v>
      </c>
      <c r="M19" s="20" t="s">
        <v>4</v>
      </c>
      <c r="N19" s="21">
        <v>7.8101000000000003</v>
      </c>
      <c r="O19" s="21">
        <v>8.0355000000000008</v>
      </c>
      <c r="P19" s="21">
        <v>8.5923999999999996</v>
      </c>
      <c r="Q19" s="22">
        <v>8.4825999999999997</v>
      </c>
      <c r="R19" s="22">
        <v>9.9362999999999992</v>
      </c>
      <c r="S19" s="22">
        <v>12.6578</v>
      </c>
      <c r="T19" s="23">
        <v>4.1414745122233354</v>
      </c>
      <c r="U19" s="24">
        <v>7.5608226362349384</v>
      </c>
      <c r="V19" s="25">
        <v>0.61599999999999999</v>
      </c>
      <c r="W19" s="26">
        <v>2.2530000000000001</v>
      </c>
    </row>
    <row r="20" spans="1:23" ht="15" customHeight="1" x14ac:dyDescent="0.25">
      <c r="A20" s="15" t="s">
        <v>32</v>
      </c>
      <c r="B20" s="16">
        <v>2.0493999999999999</v>
      </c>
      <c r="C20" s="16">
        <v>7.9649999999999999</v>
      </c>
      <c r="D20" s="527">
        <v>8.3796999999999997</v>
      </c>
      <c r="E20" s="16">
        <v>9.4680999999999997</v>
      </c>
      <c r="F20" s="16">
        <v>9.5018999999999991</v>
      </c>
      <c r="G20" s="16">
        <v>9.5753000000000004</v>
      </c>
      <c r="H20" s="16">
        <v>9.5305</v>
      </c>
      <c r="I20" s="17">
        <v>4.5062083577562788</v>
      </c>
      <c r="J20" s="18">
        <v>4.7239391521147569</v>
      </c>
      <c r="K20" s="19">
        <v>0.53762784208413184</v>
      </c>
      <c r="M20" s="20" t="s">
        <v>32</v>
      </c>
      <c r="N20" s="21">
        <v>9.0228000000000002</v>
      </c>
      <c r="O20" s="21">
        <v>8.9626000000000001</v>
      </c>
      <c r="P20" s="21">
        <v>8.8765999999999998</v>
      </c>
      <c r="Q20" s="22">
        <v>9.6315000000000008</v>
      </c>
      <c r="R20" s="22">
        <v>10.549899999999999</v>
      </c>
      <c r="S20" s="22">
        <v>12.521800000000001</v>
      </c>
      <c r="T20" s="23">
        <v>4.2784568520089454</v>
      </c>
      <c r="U20" s="24">
        <v>7.4795864120468538</v>
      </c>
      <c r="V20" s="25">
        <v>0.24</v>
      </c>
      <c r="W20" s="26">
        <v>1.6879999999999999</v>
      </c>
    </row>
    <row r="21" spans="1:23" ht="15" customHeight="1" x14ac:dyDescent="0.25">
      <c r="A21" s="27" t="s">
        <v>5</v>
      </c>
      <c r="B21" s="28">
        <v>2.9169999999999998</v>
      </c>
      <c r="C21" s="28">
        <v>5.7473000000000001</v>
      </c>
      <c r="D21" s="528">
        <v>6.8890000000000002</v>
      </c>
      <c r="E21" s="28">
        <v>11.5419</v>
      </c>
      <c r="F21" s="28">
        <v>16.135300000000001</v>
      </c>
      <c r="G21" s="28">
        <v>21.447700000000001</v>
      </c>
      <c r="H21" s="28">
        <v>26.804400000000001</v>
      </c>
      <c r="I21" s="29">
        <v>3.704580041837179</v>
      </c>
      <c r="J21" s="30">
        <v>13.286013809238211</v>
      </c>
      <c r="K21" s="31">
        <v>5.8243020268155865</v>
      </c>
      <c r="M21" s="20" t="s">
        <v>5</v>
      </c>
      <c r="N21" s="21">
        <v>11.648899999999999</v>
      </c>
      <c r="O21" s="21">
        <v>16.486599999999999</v>
      </c>
      <c r="P21" s="21">
        <v>26.152799999999999</v>
      </c>
      <c r="Q21" s="22">
        <v>14.1358</v>
      </c>
      <c r="R21" s="22">
        <v>22.374400000000001</v>
      </c>
      <c r="S21" s="22">
        <v>47.041899999999998</v>
      </c>
      <c r="T21" s="23">
        <v>12.605460013881389</v>
      </c>
      <c r="U21" s="24">
        <v>28.099311284069934</v>
      </c>
      <c r="V21" s="25">
        <v>5.7160000000000002</v>
      </c>
      <c r="W21" s="26">
        <v>8.3339999999999996</v>
      </c>
    </row>
    <row r="22" spans="1:23" ht="15" customHeight="1" x14ac:dyDescent="0.25">
      <c r="A22" s="119" t="s">
        <v>17</v>
      </c>
      <c r="B22" s="120">
        <v>54.279600000000002</v>
      </c>
      <c r="C22" s="120">
        <v>42.444099999999999</v>
      </c>
      <c r="D22" s="120">
        <v>42.984699999999997</v>
      </c>
      <c r="E22" s="120">
        <v>40.9236</v>
      </c>
      <c r="F22" s="120">
        <v>38.756500000000003</v>
      </c>
      <c r="G22" s="120">
        <v>36.375399999999999</v>
      </c>
      <c r="H22" s="120">
        <v>34.176600000000001</v>
      </c>
      <c r="I22" s="121">
        <v>100</v>
      </c>
      <c r="J22" s="122">
        <v>100</v>
      </c>
      <c r="K22" s="529">
        <v>-0.95087960472924893</v>
      </c>
      <c r="M22" s="137" t="s">
        <v>17</v>
      </c>
      <c r="N22" s="138">
        <v>41.362000000000002</v>
      </c>
      <c r="O22" s="138">
        <v>39.446599999999997</v>
      </c>
      <c r="P22" s="138">
        <v>35.385899999999999</v>
      </c>
      <c r="Q22" s="138">
        <v>38.064500000000002</v>
      </c>
      <c r="R22" s="138">
        <v>34.7286</v>
      </c>
      <c r="S22" s="138">
        <v>27.664300000000001</v>
      </c>
      <c r="T22" s="145">
        <v>100</v>
      </c>
      <c r="U22" s="145">
        <v>100</v>
      </c>
      <c r="V22" s="140">
        <v>-0.80700000000000005</v>
      </c>
      <c r="W22" s="530">
        <v>-1.819</v>
      </c>
    </row>
    <row r="23" spans="1:23" ht="15" customHeight="1" x14ac:dyDescent="0.25">
      <c r="A23" s="32" t="s">
        <v>25</v>
      </c>
      <c r="B23" s="33">
        <v>10.1632</v>
      </c>
      <c r="C23" s="33">
        <v>7.3124000000000002</v>
      </c>
      <c r="D23" s="531">
        <v>7.3663999999999996</v>
      </c>
      <c r="E23" s="33">
        <v>7.5121000000000002</v>
      </c>
      <c r="F23" s="33">
        <v>7.6571999999999996</v>
      </c>
      <c r="G23" s="33">
        <v>7.6590999999999996</v>
      </c>
      <c r="H23" s="33">
        <v>7.6913999999999998</v>
      </c>
      <c r="I23" s="29">
        <v>17.137260467096432</v>
      </c>
      <c r="J23" s="30">
        <v>22.504871754358245</v>
      </c>
      <c r="K23" s="34">
        <v>0.18005232263154092</v>
      </c>
      <c r="M23" s="35" t="s">
        <v>25</v>
      </c>
      <c r="N23" s="36">
        <v>7.7028999999999996</v>
      </c>
      <c r="O23" s="36">
        <v>7.9825999999999997</v>
      </c>
      <c r="P23" s="36">
        <v>8.2133000000000003</v>
      </c>
      <c r="Q23" s="37">
        <v>6.7975000000000003</v>
      </c>
      <c r="R23" s="37">
        <v>6.3236999999999997</v>
      </c>
      <c r="S23" s="37">
        <v>5.7355999999999998</v>
      </c>
      <c r="T23" s="38">
        <v>23.210657352222213</v>
      </c>
      <c r="U23" s="39">
        <v>20.732857870974502</v>
      </c>
      <c r="V23" s="40">
        <v>0.45400000000000001</v>
      </c>
      <c r="W23" s="41">
        <v>-1.0369999999999999</v>
      </c>
    </row>
    <row r="24" spans="1:23" ht="15" customHeight="1" x14ac:dyDescent="0.25">
      <c r="A24" s="119" t="s">
        <v>19</v>
      </c>
      <c r="B24" s="120">
        <v>328.23340000000002</v>
      </c>
      <c r="C24" s="120">
        <v>291.40780000000001</v>
      </c>
      <c r="D24" s="120">
        <v>292.61919999999998</v>
      </c>
      <c r="E24" s="120">
        <v>271.1626</v>
      </c>
      <c r="F24" s="120">
        <v>260.08350000000002</v>
      </c>
      <c r="G24" s="120">
        <v>249.90899999999999</v>
      </c>
      <c r="H24" s="120">
        <v>241.28210000000001</v>
      </c>
      <c r="I24" s="121">
        <v>100</v>
      </c>
      <c r="J24" s="122">
        <v>100</v>
      </c>
      <c r="K24" s="529">
        <v>-0.80055054164215322</v>
      </c>
      <c r="M24" s="137" t="s">
        <v>19</v>
      </c>
      <c r="N24" s="138">
        <v>274.78859999999997</v>
      </c>
      <c r="O24" s="138">
        <v>266.66320000000002</v>
      </c>
      <c r="P24" s="138">
        <v>254.00729999999999</v>
      </c>
      <c r="Q24" s="138">
        <v>251.61789999999999</v>
      </c>
      <c r="R24" s="138">
        <v>229.42660000000001</v>
      </c>
      <c r="S24" s="138">
        <v>199.97059999999999</v>
      </c>
      <c r="T24" s="145">
        <v>100</v>
      </c>
      <c r="U24" s="145">
        <v>100</v>
      </c>
      <c r="V24" s="140">
        <v>-0.58799999999999997</v>
      </c>
      <c r="W24" s="530">
        <v>-1.5740000000000001</v>
      </c>
    </row>
    <row r="25" spans="1:23" ht="15" customHeight="1" x14ac:dyDescent="0.25">
      <c r="A25" s="15" t="s">
        <v>0</v>
      </c>
      <c r="B25" s="16">
        <v>24.396799999999999</v>
      </c>
      <c r="C25" s="16">
        <v>23.628499999999999</v>
      </c>
      <c r="D25" s="527">
        <v>23.964400000000001</v>
      </c>
      <c r="E25" s="16">
        <v>22.323899999999998</v>
      </c>
      <c r="F25" s="16">
        <v>20.566099999999999</v>
      </c>
      <c r="G25" s="16">
        <v>18.780899999999999</v>
      </c>
      <c r="H25" s="16">
        <v>17.128</v>
      </c>
      <c r="I25" s="17">
        <v>8.1896198198887848</v>
      </c>
      <c r="J25" s="18">
        <v>7.0987445815499779</v>
      </c>
      <c r="K25" s="19">
        <v>-1.3896491657316434</v>
      </c>
      <c r="M25" s="20" t="s">
        <v>0</v>
      </c>
      <c r="N25" s="21">
        <v>22.375</v>
      </c>
      <c r="O25" s="21">
        <v>20.675899999999999</v>
      </c>
      <c r="P25" s="21">
        <v>17.3459</v>
      </c>
      <c r="Q25" s="22">
        <v>20.560400000000001</v>
      </c>
      <c r="R25" s="22">
        <v>18.327999999999999</v>
      </c>
      <c r="S25" s="22">
        <v>13.921200000000001</v>
      </c>
      <c r="T25" s="23">
        <v>6.8288982245785848</v>
      </c>
      <c r="U25" s="24">
        <v>6.9616233586337204</v>
      </c>
      <c r="V25" s="25">
        <v>-1.3380000000000001</v>
      </c>
      <c r="W25" s="26">
        <v>-2.238</v>
      </c>
    </row>
    <row r="26" spans="1:23" ht="15" customHeight="1" x14ac:dyDescent="0.25">
      <c r="A26" s="15" t="s">
        <v>1</v>
      </c>
      <c r="B26" s="16">
        <v>194.47970000000001</v>
      </c>
      <c r="C26" s="16">
        <v>152.33420000000001</v>
      </c>
      <c r="D26" s="527">
        <v>149.96680000000001</v>
      </c>
      <c r="E26" s="16">
        <v>126.0514</v>
      </c>
      <c r="F26" s="16">
        <v>113.7962</v>
      </c>
      <c r="G26" s="16">
        <v>102.96550000000001</v>
      </c>
      <c r="H26" s="16">
        <v>94.019400000000005</v>
      </c>
      <c r="I26" s="17">
        <v>51.249815459819459</v>
      </c>
      <c r="J26" s="18">
        <v>38.966587243728398</v>
      </c>
      <c r="K26" s="19">
        <v>-1.9266678283908489</v>
      </c>
      <c r="M26" s="20" t="s">
        <v>1</v>
      </c>
      <c r="N26" s="21">
        <v>127.88030000000001</v>
      </c>
      <c r="O26" s="21">
        <v>117.64149999999999</v>
      </c>
      <c r="P26" s="21">
        <v>101.904</v>
      </c>
      <c r="Q26" s="22">
        <v>115.7186</v>
      </c>
      <c r="R26" s="22">
        <v>96.885000000000005</v>
      </c>
      <c r="S26" s="22">
        <v>70.348200000000006</v>
      </c>
      <c r="T26" s="23">
        <v>40.118532026441763</v>
      </c>
      <c r="U26" s="24">
        <v>35.179271352888883</v>
      </c>
      <c r="V26" s="25">
        <v>-1.597</v>
      </c>
      <c r="W26" s="26">
        <v>-3.105</v>
      </c>
    </row>
    <row r="27" spans="1:23" ht="15" customHeight="1" x14ac:dyDescent="0.25">
      <c r="A27" s="15" t="s">
        <v>2</v>
      </c>
      <c r="B27" s="16">
        <v>21.7075</v>
      </c>
      <c r="C27" s="16">
        <v>29.454599999999999</v>
      </c>
      <c r="D27" s="527">
        <v>31.929600000000001</v>
      </c>
      <c r="E27" s="16">
        <v>35.249299999999998</v>
      </c>
      <c r="F27" s="16">
        <v>36.773299999999999</v>
      </c>
      <c r="G27" s="16">
        <v>37.678400000000003</v>
      </c>
      <c r="H27" s="16">
        <v>38.127099999999999</v>
      </c>
      <c r="I27" s="17">
        <v>10.911655831196313</v>
      </c>
      <c r="J27" s="18">
        <v>15.801876724381955</v>
      </c>
      <c r="K27" s="19">
        <v>0.74187097839850669</v>
      </c>
      <c r="M27" s="20" t="s">
        <v>2</v>
      </c>
      <c r="N27" s="21">
        <v>35.668300000000002</v>
      </c>
      <c r="O27" s="21">
        <v>37.443399999999997</v>
      </c>
      <c r="P27" s="21">
        <v>39.933999999999997</v>
      </c>
      <c r="Q27" s="22">
        <v>32.343200000000003</v>
      </c>
      <c r="R27" s="22">
        <v>32.003999999999998</v>
      </c>
      <c r="S27" s="22">
        <v>30.774799999999999</v>
      </c>
      <c r="T27" s="23">
        <v>15.721595402966765</v>
      </c>
      <c r="U27" s="24">
        <v>15.389662280355212</v>
      </c>
      <c r="V27" s="25">
        <v>0.93600000000000005</v>
      </c>
      <c r="W27" s="26">
        <v>-0.153</v>
      </c>
    </row>
    <row r="28" spans="1:23" ht="15" customHeight="1" x14ac:dyDescent="0.25">
      <c r="A28" s="15" t="s">
        <v>6</v>
      </c>
      <c r="B28" s="16">
        <v>83.3185</v>
      </c>
      <c r="C28" s="16">
        <v>81.634100000000004</v>
      </c>
      <c r="D28" s="527">
        <v>82.236999999999995</v>
      </c>
      <c r="E28" s="16">
        <v>82.150599999999997</v>
      </c>
      <c r="F28" s="16">
        <v>83.139899999999997</v>
      </c>
      <c r="G28" s="16">
        <v>84.238699999999994</v>
      </c>
      <c r="H28" s="16">
        <v>85.365600000000001</v>
      </c>
      <c r="I28" s="17">
        <v>28.103760792183152</v>
      </c>
      <c r="J28" s="18">
        <v>35.379997107120673</v>
      </c>
      <c r="K28" s="19">
        <v>0.15569560869308496</v>
      </c>
      <c r="M28" s="20" t="s">
        <v>6</v>
      </c>
      <c r="N28" s="21">
        <v>83.686400000000006</v>
      </c>
      <c r="O28" s="21">
        <v>85.383499999999998</v>
      </c>
      <c r="P28" s="21">
        <v>88.438000000000002</v>
      </c>
      <c r="Q28" s="22">
        <v>75.648300000000006</v>
      </c>
      <c r="R28" s="22">
        <v>73.188199999999995</v>
      </c>
      <c r="S28" s="22">
        <v>72.634500000000003</v>
      </c>
      <c r="T28" s="23">
        <v>34.817109587007934</v>
      </c>
      <c r="U28" s="24">
        <v>36.322589420644832</v>
      </c>
      <c r="V28" s="25">
        <v>0.30299999999999999</v>
      </c>
      <c r="W28" s="26">
        <v>-0.51600000000000001</v>
      </c>
    </row>
    <row r="29" spans="1:23" ht="15" customHeight="1" x14ac:dyDescent="0.25">
      <c r="A29" s="15" t="s">
        <v>7</v>
      </c>
      <c r="B29" s="16">
        <v>0.54079999999999995</v>
      </c>
      <c r="C29" s="16">
        <v>0.50880000000000003</v>
      </c>
      <c r="D29" s="527">
        <v>0.50180000000000002</v>
      </c>
      <c r="E29" s="16">
        <v>0.50049999999999994</v>
      </c>
      <c r="F29" s="16">
        <v>0.50470000000000004</v>
      </c>
      <c r="G29" s="16">
        <v>0.50819999999999999</v>
      </c>
      <c r="H29" s="16">
        <v>0.51129999999999998</v>
      </c>
      <c r="I29" s="17">
        <v>0.17148567148020363</v>
      </c>
      <c r="J29" s="18">
        <v>0.21190962777595185</v>
      </c>
      <c r="K29" s="19">
        <v>7.8175825355542017E-2</v>
      </c>
      <c r="M29" s="20" t="s">
        <v>7</v>
      </c>
      <c r="N29" s="21">
        <v>0.51060000000000005</v>
      </c>
      <c r="O29" s="21">
        <v>0.52080000000000004</v>
      </c>
      <c r="P29" s="21">
        <v>0.54049999999999998</v>
      </c>
      <c r="Q29" s="22">
        <v>0.4622</v>
      </c>
      <c r="R29" s="22">
        <v>0.44490000000000002</v>
      </c>
      <c r="S29" s="22">
        <v>0.46310000000000001</v>
      </c>
      <c r="T29" s="23">
        <v>0.21278915999658277</v>
      </c>
      <c r="U29" s="24">
        <v>0.23158404285429957</v>
      </c>
      <c r="V29" s="25">
        <v>0.31</v>
      </c>
      <c r="W29" s="26">
        <v>-0.33400000000000002</v>
      </c>
    </row>
    <row r="30" spans="1:23" ht="15" customHeight="1" x14ac:dyDescent="0.25">
      <c r="A30" s="15" t="s">
        <v>32</v>
      </c>
      <c r="B30" s="16">
        <v>2.6637</v>
      </c>
      <c r="C30" s="16">
        <v>3.3437000000000001</v>
      </c>
      <c r="D30" s="527">
        <v>3.5402</v>
      </c>
      <c r="E30" s="16">
        <v>4.0022000000000002</v>
      </c>
      <c r="F30" s="16">
        <v>4.0857999999999999</v>
      </c>
      <c r="G30" s="16">
        <v>4.1336000000000004</v>
      </c>
      <c r="H30" s="16">
        <v>4.1468999999999996</v>
      </c>
      <c r="I30" s="17">
        <v>1.2098317540339119</v>
      </c>
      <c r="J30" s="18">
        <v>1.718693595587903</v>
      </c>
      <c r="K30" s="19">
        <v>0.66125102614322806</v>
      </c>
      <c r="M30" s="20" t="s">
        <v>32</v>
      </c>
      <c r="N30" s="21">
        <v>4.0583999999999998</v>
      </c>
      <c r="O30" s="21">
        <v>4.2138999999999998</v>
      </c>
      <c r="P30" s="21">
        <v>4.4720000000000004</v>
      </c>
      <c r="Q30" s="22">
        <v>4.3080999999999996</v>
      </c>
      <c r="R30" s="22">
        <v>4.7266000000000004</v>
      </c>
      <c r="S30" s="22">
        <v>5.3921000000000001</v>
      </c>
      <c r="T30" s="23">
        <v>1.7605793219328738</v>
      </c>
      <c r="U30" s="24">
        <v>2.69644637761751</v>
      </c>
      <c r="V30" s="25">
        <v>0.97799999999999998</v>
      </c>
      <c r="W30" s="26">
        <v>1.7689999999999999</v>
      </c>
    </row>
    <row r="31" spans="1:23" ht="15" customHeight="1" x14ac:dyDescent="0.25">
      <c r="A31" s="27" t="s">
        <v>5</v>
      </c>
      <c r="B31" s="28">
        <v>1.1264000000000001</v>
      </c>
      <c r="C31" s="28">
        <v>0.50390000000000001</v>
      </c>
      <c r="D31" s="528">
        <v>0.47939999999999999</v>
      </c>
      <c r="E31" s="28">
        <v>0.88480000000000003</v>
      </c>
      <c r="F31" s="28">
        <v>1.2174</v>
      </c>
      <c r="G31" s="28">
        <v>1.6036999999999999</v>
      </c>
      <c r="H31" s="28">
        <v>1.9838</v>
      </c>
      <c r="I31" s="29">
        <v>0.16383067139818577</v>
      </c>
      <c r="J31" s="30">
        <v>0.82219111985514048</v>
      </c>
      <c r="K31" s="31">
        <v>6.0962402501970159</v>
      </c>
      <c r="M31" s="20" t="s">
        <v>5</v>
      </c>
      <c r="N31" s="21">
        <v>0.60950000000000004</v>
      </c>
      <c r="O31" s="21">
        <v>0.78420000000000001</v>
      </c>
      <c r="P31" s="21">
        <v>1.3728</v>
      </c>
      <c r="Q31" s="22">
        <v>2.5771999999999999</v>
      </c>
      <c r="R31" s="22">
        <v>3.8498999999999999</v>
      </c>
      <c r="S31" s="22">
        <v>6.4367000000000001</v>
      </c>
      <c r="T31" s="23">
        <v>0.540456908128231</v>
      </c>
      <c r="U31" s="24">
        <v>3.2188231670055503</v>
      </c>
      <c r="V31" s="25">
        <v>4.4809999999999999</v>
      </c>
      <c r="W31" s="26">
        <v>11.429</v>
      </c>
    </row>
    <row r="32" spans="1:23" ht="15" customHeight="1" x14ac:dyDescent="0.25">
      <c r="A32" s="119" t="s">
        <v>8</v>
      </c>
      <c r="B32" s="120">
        <v>100.1267</v>
      </c>
      <c r="C32" s="120">
        <v>86.991699999999994</v>
      </c>
      <c r="D32" s="120">
        <v>88.402500000000003</v>
      </c>
      <c r="E32" s="120">
        <v>84.505499999999998</v>
      </c>
      <c r="F32" s="120">
        <v>80.422300000000007</v>
      </c>
      <c r="G32" s="120">
        <v>76.37</v>
      </c>
      <c r="H32" s="120">
        <v>72.836699999999993</v>
      </c>
      <c r="I32" s="121">
        <v>99.999886881027109</v>
      </c>
      <c r="J32" s="122">
        <v>100</v>
      </c>
      <c r="K32" s="529">
        <v>-0.8037537396308192</v>
      </c>
      <c r="M32" s="137" t="s">
        <v>8</v>
      </c>
      <c r="N32" s="138">
        <v>85.102500000000006</v>
      </c>
      <c r="O32" s="138">
        <v>81.606999999999999</v>
      </c>
      <c r="P32" s="138">
        <v>75.080500000000001</v>
      </c>
      <c r="Q32" s="138">
        <v>80.839200000000005</v>
      </c>
      <c r="R32" s="138">
        <v>75.013599999999997</v>
      </c>
      <c r="S32" s="138">
        <v>64.323899999999995</v>
      </c>
      <c r="T32" s="145">
        <v>100</v>
      </c>
      <c r="U32" s="145">
        <v>100</v>
      </c>
      <c r="V32" s="140">
        <v>-0.67800000000000005</v>
      </c>
      <c r="W32" s="530">
        <v>-1.3160000000000001</v>
      </c>
    </row>
    <row r="33" spans="1:23" ht="15" customHeight="1" x14ac:dyDescent="0.25">
      <c r="A33" s="15" t="s">
        <v>0</v>
      </c>
      <c r="B33" s="16">
        <v>23.511099999999999</v>
      </c>
      <c r="C33" s="16">
        <v>22.859100000000002</v>
      </c>
      <c r="D33" s="527">
        <v>23.177499999999998</v>
      </c>
      <c r="E33" s="16">
        <v>21.625399999999999</v>
      </c>
      <c r="F33" s="16">
        <v>19.915800000000001</v>
      </c>
      <c r="G33" s="16">
        <v>18.179300000000001</v>
      </c>
      <c r="H33" s="16">
        <v>16.575399999999998</v>
      </c>
      <c r="I33" s="17">
        <v>26.218149939198547</v>
      </c>
      <c r="J33" s="18">
        <v>22.756934347657158</v>
      </c>
      <c r="K33" s="19">
        <v>-1.3872145590618112</v>
      </c>
      <c r="M33" s="20" t="s">
        <v>0</v>
      </c>
      <c r="N33" s="21">
        <v>21.665500000000002</v>
      </c>
      <c r="O33" s="21">
        <v>20.008400000000002</v>
      </c>
      <c r="P33" s="21">
        <v>16.765499999999999</v>
      </c>
      <c r="Q33" s="22">
        <v>19.9587</v>
      </c>
      <c r="R33" s="22">
        <v>17.812799999999999</v>
      </c>
      <c r="S33" s="22">
        <v>13.539400000000001</v>
      </c>
      <c r="T33" s="23">
        <v>22.330032431856473</v>
      </c>
      <c r="U33" s="24">
        <v>21.048785910058317</v>
      </c>
      <c r="V33" s="25">
        <v>-1.34</v>
      </c>
      <c r="W33" s="26">
        <v>-2.2149999999999999</v>
      </c>
    </row>
    <row r="34" spans="1:23" ht="15" customHeight="1" x14ac:dyDescent="0.25">
      <c r="A34" s="15" t="s">
        <v>1</v>
      </c>
      <c r="B34" s="16">
        <v>31.843900000000001</v>
      </c>
      <c r="C34" s="16">
        <v>23.344000000000001</v>
      </c>
      <c r="D34" s="527">
        <v>23.095500000000001</v>
      </c>
      <c r="E34" s="16">
        <v>19.639299999999999</v>
      </c>
      <c r="F34" s="16">
        <v>17.336099999999998</v>
      </c>
      <c r="G34" s="16">
        <v>15.177199999999999</v>
      </c>
      <c r="H34" s="16">
        <v>13.331799999999999</v>
      </c>
      <c r="I34" s="17">
        <v>26.12539238143718</v>
      </c>
      <c r="J34" s="18">
        <v>18.303684818230369</v>
      </c>
      <c r="K34" s="19">
        <v>-2.2635127736313043</v>
      </c>
      <c r="M34" s="20" t="s">
        <v>1</v>
      </c>
      <c r="N34" s="21">
        <v>19.771899999999999</v>
      </c>
      <c r="O34" s="21">
        <v>17.579000000000001</v>
      </c>
      <c r="P34" s="21">
        <v>13.7606</v>
      </c>
      <c r="Q34" s="22">
        <v>18.545400000000001</v>
      </c>
      <c r="R34" s="22">
        <v>15.6747</v>
      </c>
      <c r="S34" s="22">
        <v>10.9956</v>
      </c>
      <c r="T34" s="23">
        <v>18.327794833545326</v>
      </c>
      <c r="U34" s="24">
        <v>17.094112763685036</v>
      </c>
      <c r="V34" s="25">
        <v>-2.1349999999999998</v>
      </c>
      <c r="W34" s="26">
        <v>-3.0449999999999999</v>
      </c>
    </row>
    <row r="35" spans="1:23" ht="15" customHeight="1" x14ac:dyDescent="0.25">
      <c r="A35" s="15" t="s">
        <v>2</v>
      </c>
      <c r="B35" s="16">
        <v>7.7622</v>
      </c>
      <c r="C35" s="16">
        <v>11.223000000000001</v>
      </c>
      <c r="D35" s="527">
        <v>12.1731</v>
      </c>
      <c r="E35" s="16">
        <v>14.1835</v>
      </c>
      <c r="F35" s="16">
        <v>14.575100000000001</v>
      </c>
      <c r="G35" s="16">
        <v>14.706300000000001</v>
      </c>
      <c r="H35" s="16">
        <v>14.7784</v>
      </c>
      <c r="I35" s="17">
        <v>13.770085687621956</v>
      </c>
      <c r="J35" s="18">
        <v>20.289771502552973</v>
      </c>
      <c r="K35" s="19">
        <v>0.81134897326022859</v>
      </c>
      <c r="M35" s="20" t="s">
        <v>2</v>
      </c>
      <c r="N35" s="21">
        <v>14.372199999999999</v>
      </c>
      <c r="O35" s="21">
        <v>14.9718</v>
      </c>
      <c r="P35" s="21">
        <v>15.6691</v>
      </c>
      <c r="Q35" s="22">
        <v>13.896000000000001</v>
      </c>
      <c r="R35" s="22">
        <v>14.042899999999999</v>
      </c>
      <c r="S35" s="22">
        <v>13.2326</v>
      </c>
      <c r="T35" s="23">
        <v>20.869733153082358</v>
      </c>
      <c r="U35" s="24">
        <v>20.571824780524814</v>
      </c>
      <c r="V35" s="25">
        <v>1.0569999999999999</v>
      </c>
      <c r="W35" s="26">
        <v>0.34799999999999998</v>
      </c>
    </row>
    <row r="36" spans="1:23" ht="15" customHeight="1" x14ac:dyDescent="0.25">
      <c r="A36" s="15" t="s">
        <v>6</v>
      </c>
      <c r="B36" s="16">
        <v>34.391500000000001</v>
      </c>
      <c r="C36" s="16">
        <v>26.241700000000002</v>
      </c>
      <c r="D36" s="527">
        <v>26.435500000000001</v>
      </c>
      <c r="E36" s="16">
        <v>24.991900000000001</v>
      </c>
      <c r="F36" s="16">
        <v>24.342300000000002</v>
      </c>
      <c r="G36" s="16">
        <v>23.872499999999999</v>
      </c>
      <c r="H36" s="16">
        <v>23.5868</v>
      </c>
      <c r="I36" s="17">
        <v>29.903566075620034</v>
      </c>
      <c r="J36" s="18">
        <v>32.383125539734777</v>
      </c>
      <c r="K36" s="19">
        <v>-0.47395896250335134</v>
      </c>
      <c r="M36" s="20" t="s">
        <v>6</v>
      </c>
      <c r="N36" s="21">
        <v>25.235099999999999</v>
      </c>
      <c r="O36" s="21">
        <v>24.793099999999999</v>
      </c>
      <c r="P36" s="21">
        <v>24.233699999999999</v>
      </c>
      <c r="Q36" s="22">
        <v>24.201499999999999</v>
      </c>
      <c r="R36" s="22">
        <v>22.798100000000002</v>
      </c>
      <c r="S36" s="22">
        <v>21.248799999999999</v>
      </c>
      <c r="T36" s="23">
        <v>32.276956067154586</v>
      </c>
      <c r="U36" s="24">
        <v>33.034066653296833</v>
      </c>
      <c r="V36" s="25">
        <v>-0.36199999999999999</v>
      </c>
      <c r="W36" s="26">
        <v>-0.90600000000000003</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2.6179000000000001</v>
      </c>
      <c r="C38" s="16">
        <v>3.3239999999999998</v>
      </c>
      <c r="D38" s="527">
        <v>3.5207999999999999</v>
      </c>
      <c r="E38" s="16">
        <v>3.984</v>
      </c>
      <c r="F38" s="16">
        <v>4.0682999999999998</v>
      </c>
      <c r="G38" s="16">
        <v>4.1166</v>
      </c>
      <c r="H38" s="16">
        <v>4.1304999999999996</v>
      </c>
      <c r="I38" s="17">
        <v>3.9826927971494017</v>
      </c>
      <c r="J38" s="18">
        <v>5.6709049146927297</v>
      </c>
      <c r="K38" s="19">
        <v>0.66767838541457181</v>
      </c>
      <c r="M38" s="20" t="s">
        <v>32</v>
      </c>
      <c r="N38" s="21">
        <v>4.0403000000000002</v>
      </c>
      <c r="O38" s="21">
        <v>4.1965000000000003</v>
      </c>
      <c r="P38" s="21">
        <v>4.4558999999999997</v>
      </c>
      <c r="Q38" s="22">
        <v>3.9363999999999999</v>
      </c>
      <c r="R38" s="22">
        <v>4.0510000000000002</v>
      </c>
      <c r="S38" s="22">
        <v>4.1554000000000002</v>
      </c>
      <c r="T38" s="23">
        <v>5.9348299491878711</v>
      </c>
      <c r="U38" s="24">
        <v>6.4601182453178376</v>
      </c>
      <c r="V38" s="25">
        <v>0.98599999999999999</v>
      </c>
      <c r="W38" s="26">
        <v>0.69299999999999995</v>
      </c>
    </row>
    <row r="39" spans="1:23" ht="15" customHeight="1" x14ac:dyDescent="0.25">
      <c r="A39" s="27" t="s">
        <v>5</v>
      </c>
      <c r="B39" s="28">
        <v>0</v>
      </c>
      <c r="C39" s="28">
        <v>0</v>
      </c>
      <c r="D39" s="528">
        <v>0</v>
      </c>
      <c r="E39" s="28">
        <v>8.1299999999999997E-2</v>
      </c>
      <c r="F39" s="28">
        <v>0.1847</v>
      </c>
      <c r="G39" s="28">
        <v>0.318</v>
      </c>
      <c r="H39" s="28">
        <v>0.43380000000000002</v>
      </c>
      <c r="I39" s="29">
        <v>0</v>
      </c>
      <c r="J39" s="30">
        <v>0.59557887713199531</v>
      </c>
      <c r="K39" s="31" t="s">
        <v>46</v>
      </c>
      <c r="M39" s="20" t="s">
        <v>5</v>
      </c>
      <c r="N39" s="21">
        <v>1.7500000000000002E-2</v>
      </c>
      <c r="O39" s="21">
        <v>5.8299999999999998E-2</v>
      </c>
      <c r="P39" s="21">
        <v>0.19570000000000001</v>
      </c>
      <c r="Q39" s="22">
        <v>0.30130000000000001</v>
      </c>
      <c r="R39" s="22">
        <v>0.6341</v>
      </c>
      <c r="S39" s="22">
        <v>1.1519999999999999</v>
      </c>
      <c r="T39" s="23">
        <v>0.26065356517338056</v>
      </c>
      <c r="U39" s="24">
        <v>1.7909361839067595</v>
      </c>
      <c r="V39" s="25" t="s">
        <v>46</v>
      </c>
      <c r="W39" s="26" t="s">
        <v>46</v>
      </c>
    </row>
    <row r="40" spans="1:23" ht="15" customHeight="1" x14ac:dyDescent="0.25">
      <c r="A40" s="119" t="s">
        <v>9</v>
      </c>
      <c r="B40" s="120">
        <v>84.425899999999999</v>
      </c>
      <c r="C40" s="120">
        <v>71.349699999999999</v>
      </c>
      <c r="D40" s="120">
        <v>70.624600000000001</v>
      </c>
      <c r="E40" s="120">
        <v>58.185400000000001</v>
      </c>
      <c r="F40" s="120">
        <v>53.0426</v>
      </c>
      <c r="G40" s="120">
        <v>48.833399999999997</v>
      </c>
      <c r="H40" s="120">
        <v>45.592599999999997</v>
      </c>
      <c r="I40" s="121">
        <v>100</v>
      </c>
      <c r="J40" s="122">
        <v>100.00000000000001</v>
      </c>
      <c r="K40" s="529">
        <v>-1.8069466187700667</v>
      </c>
      <c r="M40" s="137" t="s">
        <v>9</v>
      </c>
      <c r="N40" s="138">
        <v>59.025399999999998</v>
      </c>
      <c r="O40" s="138">
        <v>55.037999999999997</v>
      </c>
      <c r="P40" s="138">
        <v>50.584000000000003</v>
      </c>
      <c r="Q40" s="138">
        <v>53.1646</v>
      </c>
      <c r="R40" s="138">
        <v>44.817700000000002</v>
      </c>
      <c r="S40" s="138">
        <v>35.516100000000002</v>
      </c>
      <c r="T40" s="145">
        <v>100</v>
      </c>
      <c r="U40" s="145">
        <v>100</v>
      </c>
      <c r="V40" s="140">
        <v>-1.381</v>
      </c>
      <c r="W40" s="530">
        <v>-2.8239999999999998</v>
      </c>
    </row>
    <row r="41" spans="1:23" ht="15" customHeight="1" x14ac:dyDescent="0.25">
      <c r="A41" s="15" t="s">
        <v>1</v>
      </c>
      <c r="B41" s="16">
        <v>82.838399999999993</v>
      </c>
      <c r="C41" s="16">
        <v>69.7333</v>
      </c>
      <c r="D41" s="527">
        <v>68.990600000000001</v>
      </c>
      <c r="E41" s="16">
        <v>55.456099999999999</v>
      </c>
      <c r="F41" s="16">
        <v>49.3322</v>
      </c>
      <c r="G41" s="16">
        <v>44.346499999999999</v>
      </c>
      <c r="H41" s="16">
        <v>40.5334</v>
      </c>
      <c r="I41" s="17">
        <v>97.6863585776061</v>
      </c>
      <c r="J41" s="18">
        <v>88.903462403986623</v>
      </c>
      <c r="K41" s="19">
        <v>-2.1916431346024723</v>
      </c>
      <c r="M41" s="20" t="s">
        <v>1</v>
      </c>
      <c r="N41" s="21">
        <v>56.791400000000003</v>
      </c>
      <c r="O41" s="21">
        <v>52.3538</v>
      </c>
      <c r="P41" s="21">
        <v>47.192100000000003</v>
      </c>
      <c r="Q41" s="22">
        <v>50.000999999999998</v>
      </c>
      <c r="R41" s="22">
        <v>39.635899999999999</v>
      </c>
      <c r="S41" s="22">
        <v>26.594899999999999</v>
      </c>
      <c r="T41" s="23">
        <v>93.29452000632611</v>
      </c>
      <c r="U41" s="24">
        <v>74.881251038261524</v>
      </c>
      <c r="V41" s="25">
        <v>-1.57</v>
      </c>
      <c r="W41" s="26">
        <v>-3.8940000000000001</v>
      </c>
    </row>
    <row r="42" spans="1:23" ht="15" customHeight="1" x14ac:dyDescent="0.25">
      <c r="A42" s="15" t="s">
        <v>6</v>
      </c>
      <c r="B42" s="16">
        <v>1.5617000000000001</v>
      </c>
      <c r="C42" s="16">
        <v>1.5423</v>
      </c>
      <c r="D42" s="527">
        <v>1.5537000000000001</v>
      </c>
      <c r="E42" s="16">
        <v>2.2216</v>
      </c>
      <c r="F42" s="16">
        <v>2.7507999999999999</v>
      </c>
      <c r="G42" s="16">
        <v>3.2812999999999999</v>
      </c>
      <c r="H42" s="16">
        <v>3.7787000000000002</v>
      </c>
      <c r="I42" s="17">
        <v>2.1999416633864124</v>
      </c>
      <c r="J42" s="18">
        <v>8.2879677842456889</v>
      </c>
      <c r="K42" s="19">
        <v>3.7725053706309852</v>
      </c>
      <c r="M42" s="20" t="s">
        <v>6</v>
      </c>
      <c r="N42" s="21">
        <v>1.9898</v>
      </c>
      <c r="O42" s="21">
        <v>2.3163</v>
      </c>
      <c r="P42" s="21">
        <v>2.9375</v>
      </c>
      <c r="Q42" s="22">
        <v>2.4622000000000002</v>
      </c>
      <c r="R42" s="22">
        <v>3.8534000000000002</v>
      </c>
      <c r="S42" s="22">
        <v>6.5829000000000004</v>
      </c>
      <c r="T42" s="23">
        <v>5.8071722283726075</v>
      </c>
      <c r="U42" s="24">
        <v>18.534974279270529</v>
      </c>
      <c r="V42" s="25">
        <v>2.6890000000000001</v>
      </c>
      <c r="W42" s="26">
        <v>6.2009999999999996</v>
      </c>
    </row>
    <row r="43" spans="1:23" ht="15" customHeight="1" x14ac:dyDescent="0.25">
      <c r="A43" s="15" t="s">
        <v>10</v>
      </c>
      <c r="B43" s="16">
        <v>0</v>
      </c>
      <c r="C43" s="16">
        <v>0</v>
      </c>
      <c r="D43" s="527">
        <v>0</v>
      </c>
      <c r="E43" s="16">
        <v>0</v>
      </c>
      <c r="F43" s="16">
        <v>0</v>
      </c>
      <c r="G43" s="16">
        <v>0</v>
      </c>
      <c r="H43" s="16">
        <v>0</v>
      </c>
      <c r="I43" s="17">
        <v>0</v>
      </c>
      <c r="J43" s="18">
        <v>0</v>
      </c>
      <c r="K43" s="19" t="s">
        <v>46</v>
      </c>
      <c r="M43" s="20" t="s">
        <v>10</v>
      </c>
      <c r="N43" s="21">
        <v>0</v>
      </c>
      <c r="O43" s="21">
        <v>0</v>
      </c>
      <c r="P43" s="21">
        <v>0</v>
      </c>
      <c r="Q43" s="22">
        <v>0.31440000000000001</v>
      </c>
      <c r="R43" s="22">
        <v>0.58440000000000003</v>
      </c>
      <c r="S43" s="22">
        <v>1.0906</v>
      </c>
      <c r="T43" s="23">
        <v>0</v>
      </c>
      <c r="U43" s="24">
        <v>3.0707200396439922</v>
      </c>
      <c r="V43" s="25" t="s">
        <v>46</v>
      </c>
      <c r="W43" s="26" t="s">
        <v>46</v>
      </c>
    </row>
    <row r="44" spans="1:23" ht="15" customHeight="1" x14ac:dyDescent="0.25">
      <c r="A44" s="27" t="s">
        <v>11</v>
      </c>
      <c r="B44" s="28">
        <v>2.58E-2</v>
      </c>
      <c r="C44" s="28">
        <v>7.4099999999999999E-2</v>
      </c>
      <c r="D44" s="528">
        <v>8.0299999999999996E-2</v>
      </c>
      <c r="E44" s="28">
        <v>0.50770000000000004</v>
      </c>
      <c r="F44" s="28">
        <v>0.95960000000000001</v>
      </c>
      <c r="G44" s="28">
        <v>1.2056</v>
      </c>
      <c r="H44" s="28">
        <v>1.2805</v>
      </c>
      <c r="I44" s="29">
        <v>0.11369975900748465</v>
      </c>
      <c r="J44" s="30">
        <v>2.8085698117676992</v>
      </c>
      <c r="K44" s="31">
        <v>12.230526826276055</v>
      </c>
      <c r="M44" s="20" t="s">
        <v>11</v>
      </c>
      <c r="N44" s="21">
        <v>0.2442</v>
      </c>
      <c r="O44" s="21">
        <v>0.3679</v>
      </c>
      <c r="P44" s="21">
        <v>0.45440000000000003</v>
      </c>
      <c r="Q44" s="22">
        <v>0.38700000000000001</v>
      </c>
      <c r="R44" s="22">
        <v>0.74399999999999999</v>
      </c>
      <c r="S44" s="22">
        <v>1.2477</v>
      </c>
      <c r="T44" s="23">
        <v>0.89830776530128098</v>
      </c>
      <c r="U44" s="24">
        <v>3.5130546428239589</v>
      </c>
      <c r="V44" s="25">
        <v>7.4889999999999999</v>
      </c>
      <c r="W44" s="26">
        <v>12.109</v>
      </c>
    </row>
    <row r="45" spans="1:23" ht="15" customHeight="1" x14ac:dyDescent="0.25">
      <c r="A45" s="119" t="s">
        <v>22</v>
      </c>
      <c r="B45" s="120">
        <v>101.4931</v>
      </c>
      <c r="C45" s="120">
        <v>97.722899999999996</v>
      </c>
      <c r="D45" s="120">
        <v>99.353099999999998</v>
      </c>
      <c r="E45" s="120">
        <v>97.506399999999999</v>
      </c>
      <c r="F45" s="120">
        <v>97.487200000000001</v>
      </c>
      <c r="G45" s="120">
        <v>97.357600000000005</v>
      </c>
      <c r="H45" s="120">
        <v>97.224999999999994</v>
      </c>
      <c r="I45" s="121">
        <v>100.00010065111205</v>
      </c>
      <c r="J45" s="121">
        <v>100</v>
      </c>
      <c r="K45" s="529">
        <v>-9.0177196270746496E-2</v>
      </c>
      <c r="M45" s="137" t="s">
        <v>22</v>
      </c>
      <c r="N45" s="138">
        <v>99.801100000000005</v>
      </c>
      <c r="O45" s="138">
        <v>100.985</v>
      </c>
      <c r="P45" s="138">
        <v>102.774</v>
      </c>
      <c r="Q45" s="138">
        <v>86.938999999999993</v>
      </c>
      <c r="R45" s="138">
        <v>80.869600000000005</v>
      </c>
      <c r="S45" s="138">
        <v>74.956699999999998</v>
      </c>
      <c r="T45" s="145">
        <v>100</v>
      </c>
      <c r="U45" s="145">
        <v>100</v>
      </c>
      <c r="V45" s="140">
        <v>0.14099999999999999</v>
      </c>
      <c r="W45" s="530">
        <v>-1.167</v>
      </c>
    </row>
    <row r="46" spans="1:23" ht="15" customHeight="1" x14ac:dyDescent="0.25">
      <c r="A46" s="15" t="s">
        <v>0</v>
      </c>
      <c r="B46" s="16">
        <v>0.51980000000000004</v>
      </c>
      <c r="C46" s="16">
        <v>0.39319999999999999</v>
      </c>
      <c r="D46" s="527">
        <v>0.4022</v>
      </c>
      <c r="E46" s="16">
        <v>0.34699999999999998</v>
      </c>
      <c r="F46" s="16">
        <v>0.3196</v>
      </c>
      <c r="G46" s="16">
        <v>0.2913</v>
      </c>
      <c r="H46" s="16">
        <v>0.26240000000000002</v>
      </c>
      <c r="I46" s="17">
        <v>0.40481877264020955</v>
      </c>
      <c r="J46" s="18">
        <v>0.26988943173052199</v>
      </c>
      <c r="K46" s="19">
        <v>-1.7637580261566921</v>
      </c>
      <c r="M46" s="20" t="s">
        <v>0</v>
      </c>
      <c r="N46" s="21">
        <v>0.3594</v>
      </c>
      <c r="O46" s="21">
        <v>0.33839999999999998</v>
      </c>
      <c r="P46" s="21">
        <v>0.29210000000000003</v>
      </c>
      <c r="Q46" s="22">
        <v>0.25259999999999999</v>
      </c>
      <c r="R46" s="22">
        <v>0.18770000000000001</v>
      </c>
      <c r="S46" s="22">
        <v>9.4799999999999995E-2</v>
      </c>
      <c r="T46" s="23">
        <v>0.28421585225835327</v>
      </c>
      <c r="U46" s="24">
        <v>0.12647301708853245</v>
      </c>
      <c r="V46" s="25">
        <v>-1.3240000000000001</v>
      </c>
      <c r="W46" s="26">
        <v>-5.8440000000000003</v>
      </c>
    </row>
    <row r="47" spans="1:23" ht="15" customHeight="1" x14ac:dyDescent="0.25">
      <c r="A47" s="15" t="s">
        <v>1</v>
      </c>
      <c r="B47" s="16">
        <v>38.409500000000001</v>
      </c>
      <c r="C47" s="16">
        <v>24.805599999999998</v>
      </c>
      <c r="D47" s="527">
        <v>24.541499999999999</v>
      </c>
      <c r="E47" s="16">
        <v>20.706099999999999</v>
      </c>
      <c r="F47" s="16">
        <v>18.621600000000001</v>
      </c>
      <c r="G47" s="16">
        <v>16.644400000000001</v>
      </c>
      <c r="H47" s="16">
        <v>15.012</v>
      </c>
      <c r="I47" s="17">
        <v>24.701292662231978</v>
      </c>
      <c r="J47" s="18">
        <v>15.440473129339164</v>
      </c>
      <c r="K47" s="19">
        <v>-2.0271532838642026</v>
      </c>
      <c r="M47" s="20" t="s">
        <v>1</v>
      </c>
      <c r="N47" s="21">
        <v>21.206299999999999</v>
      </c>
      <c r="O47" s="21">
        <v>19.3475</v>
      </c>
      <c r="P47" s="21">
        <v>15.925800000000001</v>
      </c>
      <c r="Q47" s="22">
        <v>17.274000000000001</v>
      </c>
      <c r="R47" s="22">
        <v>13.5898</v>
      </c>
      <c r="S47" s="22">
        <v>8.2652000000000001</v>
      </c>
      <c r="T47" s="23">
        <v>15.495942553564133</v>
      </c>
      <c r="U47" s="24">
        <v>11.026632709284161</v>
      </c>
      <c r="V47" s="25">
        <v>-1.786</v>
      </c>
      <c r="W47" s="26">
        <v>-4.4329999999999998</v>
      </c>
    </row>
    <row r="48" spans="1:23" ht="15" customHeight="1" x14ac:dyDescent="0.25">
      <c r="A48" s="15" t="s">
        <v>2</v>
      </c>
      <c r="B48" s="16">
        <v>13.7357</v>
      </c>
      <c r="C48" s="16">
        <v>17.952300000000001</v>
      </c>
      <c r="D48" s="527">
        <v>19.472200000000001</v>
      </c>
      <c r="E48" s="16">
        <v>20.3751</v>
      </c>
      <c r="F48" s="16">
        <v>21.0703</v>
      </c>
      <c r="G48" s="16">
        <v>21.608699999999999</v>
      </c>
      <c r="H48" s="16">
        <v>21.9209</v>
      </c>
      <c r="I48" s="17">
        <v>19.598985839395048</v>
      </c>
      <c r="J48" s="18">
        <v>22.546567240935975</v>
      </c>
      <c r="K48" s="19">
        <v>0.49477294674895589</v>
      </c>
      <c r="M48" s="20" t="s">
        <v>2</v>
      </c>
      <c r="N48" s="21">
        <v>20.8704</v>
      </c>
      <c r="O48" s="21">
        <v>21.936900000000001</v>
      </c>
      <c r="P48" s="21">
        <v>23.6647</v>
      </c>
      <c r="Q48" s="22">
        <v>17.880800000000001</v>
      </c>
      <c r="R48" s="22">
        <v>17.053999999999998</v>
      </c>
      <c r="S48" s="22">
        <v>16.1541</v>
      </c>
      <c r="T48" s="23">
        <v>23.02595987311966</v>
      </c>
      <c r="U48" s="24">
        <v>21.55124225052597</v>
      </c>
      <c r="V48" s="25">
        <v>0.81599999999999995</v>
      </c>
      <c r="W48" s="26">
        <v>-0.77500000000000002</v>
      </c>
    </row>
    <row r="49" spans="1:23" ht="15" customHeight="1" x14ac:dyDescent="0.25">
      <c r="A49" s="15" t="s">
        <v>6</v>
      </c>
      <c r="B49" s="16">
        <v>47.210099999999997</v>
      </c>
      <c r="C49" s="16">
        <v>53.612299999999998</v>
      </c>
      <c r="D49" s="527">
        <v>54.008200000000002</v>
      </c>
      <c r="E49" s="16">
        <v>54.806800000000003</v>
      </c>
      <c r="F49" s="16">
        <v>55.9619</v>
      </c>
      <c r="G49" s="16">
        <v>57.035699999999999</v>
      </c>
      <c r="H49" s="16">
        <v>57.978700000000003</v>
      </c>
      <c r="I49" s="17">
        <v>54.359853894845756</v>
      </c>
      <c r="J49" s="18">
        <v>59.633530470557993</v>
      </c>
      <c r="K49" s="19">
        <v>0.29601983777554075</v>
      </c>
      <c r="M49" s="20" t="s">
        <v>6</v>
      </c>
      <c r="N49" s="21">
        <v>56.293700000000001</v>
      </c>
      <c r="O49" s="21">
        <v>58.137900000000002</v>
      </c>
      <c r="P49" s="21">
        <v>61.181800000000003</v>
      </c>
      <c r="Q49" s="22">
        <v>48.8277</v>
      </c>
      <c r="R49" s="22">
        <v>46.404299999999999</v>
      </c>
      <c r="S49" s="22">
        <v>44.709899999999998</v>
      </c>
      <c r="T49" s="23">
        <v>59.530425983225335</v>
      </c>
      <c r="U49" s="24">
        <v>59.647636568845741</v>
      </c>
      <c r="V49" s="25">
        <v>0.52100000000000002</v>
      </c>
      <c r="W49" s="26">
        <v>-0.78400000000000003</v>
      </c>
    </row>
    <row r="50" spans="1:23" ht="15" customHeight="1" x14ac:dyDescent="0.25">
      <c r="A50" s="15" t="s">
        <v>7</v>
      </c>
      <c r="B50" s="16">
        <v>0.54079999999999995</v>
      </c>
      <c r="C50" s="16">
        <v>0.50880000000000003</v>
      </c>
      <c r="D50" s="527">
        <v>0.50180000000000002</v>
      </c>
      <c r="E50" s="16">
        <v>0.50049999999999994</v>
      </c>
      <c r="F50" s="16">
        <v>0.50470000000000004</v>
      </c>
      <c r="G50" s="16">
        <v>0.50819999999999999</v>
      </c>
      <c r="H50" s="16">
        <v>0.51129999999999998</v>
      </c>
      <c r="I50" s="17">
        <v>0.50506728023584579</v>
      </c>
      <c r="J50" s="18">
        <v>0.52589354589868864</v>
      </c>
      <c r="K50" s="19">
        <v>7.8175825355542017E-2</v>
      </c>
      <c r="M50" s="20" t="s">
        <v>7</v>
      </c>
      <c r="N50" s="21">
        <v>0.51060000000000005</v>
      </c>
      <c r="O50" s="21">
        <v>0.52080000000000004</v>
      </c>
      <c r="P50" s="21">
        <v>0.54049999999999998</v>
      </c>
      <c r="Q50" s="22">
        <v>0.4622</v>
      </c>
      <c r="R50" s="22">
        <v>0.44490000000000002</v>
      </c>
      <c r="S50" s="22">
        <v>0.46310000000000001</v>
      </c>
      <c r="T50" s="23">
        <v>0.52591122268277968</v>
      </c>
      <c r="U50" s="24">
        <v>0.61782335668459265</v>
      </c>
      <c r="V50" s="25">
        <v>0.31</v>
      </c>
      <c r="W50" s="26">
        <v>-0.33400000000000002</v>
      </c>
    </row>
    <row r="51" spans="1:23" ht="15" customHeight="1" x14ac:dyDescent="0.25">
      <c r="A51" s="15" t="s">
        <v>32</v>
      </c>
      <c r="B51" s="16">
        <v>4.58E-2</v>
      </c>
      <c r="C51" s="16">
        <v>1.9699999999999999E-2</v>
      </c>
      <c r="D51" s="527">
        <v>1.9400000000000001E-2</v>
      </c>
      <c r="E51" s="16">
        <v>1.8200000000000001E-2</v>
      </c>
      <c r="F51" s="16">
        <v>1.7500000000000002E-2</v>
      </c>
      <c r="G51" s="16">
        <v>1.6899999999999998E-2</v>
      </c>
      <c r="H51" s="16">
        <v>1.6400000000000001E-2</v>
      </c>
      <c r="I51" s="17">
        <v>1.9526315736499416E-2</v>
      </c>
      <c r="J51" s="18">
        <v>1.6868089483157624E-2</v>
      </c>
      <c r="K51" s="19">
        <v>-0.69752149383035533</v>
      </c>
      <c r="M51" s="20" t="s">
        <v>32</v>
      </c>
      <c r="N51" s="21">
        <v>1.8100000000000002E-2</v>
      </c>
      <c r="O51" s="21">
        <v>1.7399999999999999E-2</v>
      </c>
      <c r="P51" s="21">
        <v>1.6199999999999999E-2</v>
      </c>
      <c r="Q51" s="22">
        <v>1.7999999999999999E-2</v>
      </c>
      <c r="R51" s="22">
        <v>1.7399999999999999E-2</v>
      </c>
      <c r="S51" s="22">
        <v>1.6299999999999999E-2</v>
      </c>
      <c r="T51" s="23">
        <v>1.5762741549419115E-2</v>
      </c>
      <c r="U51" s="24">
        <v>2.1745887959315178E-2</v>
      </c>
      <c r="V51" s="25">
        <v>-0.748</v>
      </c>
      <c r="W51" s="26">
        <v>-0.72299999999999998</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1.0315000000000001</v>
      </c>
      <c r="C53" s="48">
        <v>0.43090000000000001</v>
      </c>
      <c r="D53" s="533">
        <v>0.40789999999999998</v>
      </c>
      <c r="E53" s="48">
        <v>0.75280000000000002</v>
      </c>
      <c r="F53" s="48">
        <v>0.99150000000000005</v>
      </c>
      <c r="G53" s="48">
        <v>1.2524</v>
      </c>
      <c r="H53" s="48">
        <v>1.5233000000000001</v>
      </c>
      <c r="I53" s="49">
        <v>0.41055588602670673</v>
      </c>
      <c r="J53" s="50">
        <v>1.5667780920545129</v>
      </c>
      <c r="K53" s="51">
        <v>5.6435505859052659</v>
      </c>
      <c r="M53" s="20" t="s">
        <v>5</v>
      </c>
      <c r="N53" s="21">
        <v>0.54249999999999998</v>
      </c>
      <c r="O53" s="21">
        <v>0.68610000000000004</v>
      </c>
      <c r="P53" s="21">
        <v>1.1529</v>
      </c>
      <c r="Q53" s="22">
        <v>2.2237</v>
      </c>
      <c r="R53" s="22">
        <v>3.1715</v>
      </c>
      <c r="S53" s="22">
        <v>5.2534000000000001</v>
      </c>
      <c r="T53" s="23">
        <v>1.121781773600327</v>
      </c>
      <c r="U53" s="24">
        <v>7.0085796199672616</v>
      </c>
      <c r="V53" s="25">
        <v>4.4240000000000004</v>
      </c>
      <c r="W53" s="26">
        <v>11.236000000000001</v>
      </c>
    </row>
    <row r="54" spans="1:23" ht="15" customHeight="1" x14ac:dyDescent="0.25">
      <c r="A54" s="124" t="s">
        <v>23</v>
      </c>
      <c r="B54" s="125">
        <v>42.187700000000035</v>
      </c>
      <c r="C54" s="125">
        <v>35.343500000000049</v>
      </c>
      <c r="D54" s="125">
        <v>34.238999999999962</v>
      </c>
      <c r="E54" s="125">
        <v>30.965299999999999</v>
      </c>
      <c r="F54" s="125">
        <v>29.131400000000014</v>
      </c>
      <c r="G54" s="125">
        <v>27.347999999999985</v>
      </c>
      <c r="H54" s="125">
        <v>25.627800000000008</v>
      </c>
      <c r="I54" s="126">
        <v>100</v>
      </c>
      <c r="J54" s="127">
        <v>100</v>
      </c>
      <c r="K54" s="534">
        <v>-1.1997764476019968</v>
      </c>
      <c r="M54" s="146" t="s">
        <v>23</v>
      </c>
      <c r="N54" s="147">
        <v>30.859599999999958</v>
      </c>
      <c r="O54" s="147">
        <v>29.033200000000036</v>
      </c>
      <c r="P54" s="147">
        <v>25.568799999999982</v>
      </c>
      <c r="Q54" s="147">
        <v>30.675099999999986</v>
      </c>
      <c r="R54" s="147">
        <v>28.725700000000003</v>
      </c>
      <c r="S54" s="147">
        <v>25.173900000000017</v>
      </c>
      <c r="T54" s="148">
        <v>100</v>
      </c>
      <c r="U54" s="148">
        <v>100</v>
      </c>
      <c r="V54" s="149">
        <v>-1.2090000000000001</v>
      </c>
      <c r="W54" s="535">
        <v>-1.2729999999999999</v>
      </c>
    </row>
    <row r="55" spans="1:23" ht="15" customHeight="1" x14ac:dyDescent="0.25">
      <c r="A55" s="42" t="s">
        <v>132</v>
      </c>
      <c r="B55" s="43">
        <v>32.8369</v>
      </c>
      <c r="C55" s="43">
        <v>29.546600000000002</v>
      </c>
      <c r="D55" s="532">
        <v>28.4983</v>
      </c>
      <c r="E55" s="43">
        <v>25.8551</v>
      </c>
      <c r="F55" s="43">
        <v>24.364100000000001</v>
      </c>
      <c r="G55" s="43">
        <v>22.903099999999998</v>
      </c>
      <c r="H55" s="43">
        <v>21.478000000000002</v>
      </c>
      <c r="I55" s="44">
        <v>28.68385586358151</v>
      </c>
      <c r="J55" s="45">
        <v>22.091025970686555</v>
      </c>
      <c r="K55" s="46">
        <v>-1.1714810986711122</v>
      </c>
      <c r="M55" s="42" t="s">
        <v>132</v>
      </c>
      <c r="N55" s="36">
        <v>25.713799999999999</v>
      </c>
      <c r="O55" s="36">
        <v>24.1982</v>
      </c>
      <c r="P55" s="36">
        <v>21.308399999999999</v>
      </c>
      <c r="Q55" s="37">
        <v>25.667999999999999</v>
      </c>
      <c r="R55" s="37">
        <v>24.133099999999999</v>
      </c>
      <c r="S55" s="37">
        <v>21.310600000000001</v>
      </c>
      <c r="T55" s="38">
        <v>20.733259384669271</v>
      </c>
      <c r="U55" s="39">
        <v>28.430547235937549</v>
      </c>
      <c r="V55" s="40">
        <v>-1.204</v>
      </c>
      <c r="W55" s="41">
        <v>-1.204</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22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54">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48</v>
      </c>
      <c r="B1" s="522"/>
      <c r="C1" s="522"/>
      <c r="D1" s="522"/>
      <c r="E1" s="522"/>
      <c r="F1" s="522"/>
      <c r="G1" s="522"/>
      <c r="H1" s="522"/>
      <c r="I1" s="522"/>
      <c r="J1" s="522"/>
      <c r="K1" s="522"/>
      <c r="M1" s="522" t="s">
        <v>154</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1088.0920000000001</v>
      </c>
      <c r="C6" s="120">
        <v>1035.2660000000001</v>
      </c>
      <c r="D6" s="120">
        <v>1042.9111</v>
      </c>
      <c r="E6" s="120">
        <v>1040.0220999999999</v>
      </c>
      <c r="F6" s="120">
        <v>1051.8309999999999</v>
      </c>
      <c r="G6" s="120">
        <v>1065.6986999999999</v>
      </c>
      <c r="H6" s="128">
        <v>1079.8471</v>
      </c>
      <c r="I6" s="129">
        <v>100</v>
      </c>
      <c r="J6" s="129">
        <v>100.00000000000003</v>
      </c>
      <c r="K6" s="537">
        <v>0.1451198619130345</v>
      </c>
      <c r="M6" s="137" t="s">
        <v>12</v>
      </c>
      <c r="N6" s="138">
        <v>1060.5889</v>
      </c>
      <c r="O6" s="138">
        <v>1082.4096999999999</v>
      </c>
      <c r="P6" s="138">
        <v>1122.9594</v>
      </c>
      <c r="Q6" s="138">
        <v>956.37929999999994</v>
      </c>
      <c r="R6" s="138">
        <v>922.19719999999995</v>
      </c>
      <c r="S6" s="138">
        <v>912.68730000000005</v>
      </c>
      <c r="T6" s="139">
        <v>99.999999999999986</v>
      </c>
      <c r="U6" s="139">
        <v>100.00000000000001</v>
      </c>
      <c r="V6" s="140">
        <v>0.30860681528503964</v>
      </c>
      <c r="W6" s="538">
        <v>-0.55419983103524029</v>
      </c>
    </row>
    <row r="7" spans="1:23" ht="15" customHeight="1" x14ac:dyDescent="0.25">
      <c r="A7" s="15" t="s">
        <v>0</v>
      </c>
      <c r="B7" s="16">
        <v>233.768</v>
      </c>
      <c r="C7" s="16">
        <v>343.21899999999999</v>
      </c>
      <c r="D7" s="527">
        <v>339.08</v>
      </c>
      <c r="E7" s="16">
        <v>290.69400000000002</v>
      </c>
      <c r="F7" s="16">
        <v>270.35300000000001</v>
      </c>
      <c r="G7" s="16">
        <v>250.71199999999999</v>
      </c>
      <c r="H7" s="61">
        <v>236.15899999999999</v>
      </c>
      <c r="I7" s="62">
        <v>32.512838342596986</v>
      </c>
      <c r="J7" s="63">
        <v>21.86967025239036</v>
      </c>
      <c r="K7" s="539">
        <v>-1.4959099213913363</v>
      </c>
      <c r="M7" s="15" t="s">
        <v>0</v>
      </c>
      <c r="N7" s="21">
        <v>329.49099999999999</v>
      </c>
      <c r="O7" s="21">
        <v>351.20400000000001</v>
      </c>
      <c r="P7" s="21">
        <v>346.613</v>
      </c>
      <c r="Q7" s="64">
        <v>199.084</v>
      </c>
      <c r="R7" s="64">
        <v>74.946600000000004</v>
      </c>
      <c r="S7" s="64">
        <v>18.982700000000001</v>
      </c>
      <c r="T7" s="65">
        <v>30.866031309769525</v>
      </c>
      <c r="U7" s="66">
        <v>2.0798689759351312</v>
      </c>
      <c r="V7" s="25">
        <v>9.1595323130300166E-2</v>
      </c>
      <c r="W7" s="67">
        <v>-11.317963292282673</v>
      </c>
    </row>
    <row r="8" spans="1:23" ht="15" customHeight="1" x14ac:dyDescent="0.25">
      <c r="A8" s="15" t="s">
        <v>1</v>
      </c>
      <c r="B8" s="16">
        <v>179.34700000000001</v>
      </c>
      <c r="C8" s="16">
        <v>102.524</v>
      </c>
      <c r="D8" s="527">
        <v>85.335599999999999</v>
      </c>
      <c r="E8" s="16">
        <v>41.656399999999998</v>
      </c>
      <c r="F8" s="16">
        <v>30.639900000000001</v>
      </c>
      <c r="G8" s="16">
        <v>18.5486</v>
      </c>
      <c r="H8" s="61">
        <v>10.858700000000001</v>
      </c>
      <c r="I8" s="62">
        <v>8.1824423960968478</v>
      </c>
      <c r="J8" s="63">
        <v>1.0055775488955798</v>
      </c>
      <c r="K8" s="539">
        <v>-8.2314965124920647</v>
      </c>
      <c r="M8" s="15" t="s">
        <v>1</v>
      </c>
      <c r="N8" s="21">
        <v>41.656399999999998</v>
      </c>
      <c r="O8" s="21">
        <v>30.639900000000001</v>
      </c>
      <c r="P8" s="21">
        <v>14.196300000000001</v>
      </c>
      <c r="Q8" s="64">
        <v>28.392900000000001</v>
      </c>
      <c r="R8" s="64">
        <v>11.145</v>
      </c>
      <c r="S8" s="64">
        <v>2.5099999999999998</v>
      </c>
      <c r="T8" s="65">
        <v>1.2641863989027566</v>
      </c>
      <c r="U8" s="66">
        <v>0.27501204410316654</v>
      </c>
      <c r="V8" s="25">
        <v>-7.2009482641514193</v>
      </c>
      <c r="W8" s="67">
        <v>-13.664519292023181</v>
      </c>
    </row>
    <row r="9" spans="1:23" ht="15" customHeight="1" x14ac:dyDescent="0.25">
      <c r="A9" s="15" t="s">
        <v>2</v>
      </c>
      <c r="B9" s="16">
        <v>253.642</v>
      </c>
      <c r="C9" s="16">
        <v>409.83300000000003</v>
      </c>
      <c r="D9" s="527">
        <v>418.18299999999999</v>
      </c>
      <c r="E9" s="16">
        <v>272.10399999999998</v>
      </c>
      <c r="F9" s="16">
        <v>286.77300000000002</v>
      </c>
      <c r="G9" s="16">
        <v>304.44499999999999</v>
      </c>
      <c r="H9" s="61">
        <v>302.89999999999998</v>
      </c>
      <c r="I9" s="62">
        <v>40.097665083821624</v>
      </c>
      <c r="J9" s="63">
        <v>28.050267486943291</v>
      </c>
      <c r="K9" s="539">
        <v>-1.3348294776582614</v>
      </c>
      <c r="M9" s="15" t="s">
        <v>2</v>
      </c>
      <c r="N9" s="21">
        <v>281.524</v>
      </c>
      <c r="O9" s="21">
        <v>274.07900000000001</v>
      </c>
      <c r="P9" s="21">
        <v>309.50099999999998</v>
      </c>
      <c r="Q9" s="64">
        <v>255.15199999999999</v>
      </c>
      <c r="R9" s="64">
        <v>260.67099999999999</v>
      </c>
      <c r="S9" s="64">
        <v>85.346199999999996</v>
      </c>
      <c r="T9" s="65">
        <v>27.561192328057448</v>
      </c>
      <c r="U9" s="66">
        <v>9.3510888121265623</v>
      </c>
      <c r="V9" s="25">
        <v>-1.2461611823207375</v>
      </c>
      <c r="W9" s="67">
        <v>-6.4072067273795774</v>
      </c>
    </row>
    <row r="10" spans="1:23" ht="15" customHeight="1" x14ac:dyDescent="0.25">
      <c r="A10" s="15" t="s">
        <v>3</v>
      </c>
      <c r="B10" s="16">
        <v>322.04899999999998</v>
      </c>
      <c r="C10" s="16">
        <v>9.4369999999999994</v>
      </c>
      <c r="D10" s="527">
        <v>15.9786</v>
      </c>
      <c r="E10" s="16">
        <v>204.553</v>
      </c>
      <c r="F10" s="16">
        <v>215.989</v>
      </c>
      <c r="G10" s="16">
        <v>221.744</v>
      </c>
      <c r="H10" s="61">
        <v>233.44399999999999</v>
      </c>
      <c r="I10" s="62">
        <v>1.5321152493247028</v>
      </c>
      <c r="J10" s="63">
        <v>21.618245768312942</v>
      </c>
      <c r="K10" s="539">
        <v>11.821891181123888</v>
      </c>
      <c r="M10" s="15" t="s">
        <v>3</v>
      </c>
      <c r="N10" s="21">
        <v>182.36799999999999</v>
      </c>
      <c r="O10" s="21">
        <v>185.065</v>
      </c>
      <c r="P10" s="21">
        <v>176.44300000000001</v>
      </c>
      <c r="Q10" s="64">
        <v>210.22900000000001</v>
      </c>
      <c r="R10" s="64">
        <v>242.881</v>
      </c>
      <c r="S10" s="64">
        <v>294.55900000000003</v>
      </c>
      <c r="T10" s="65">
        <v>15.712322279861587</v>
      </c>
      <c r="U10" s="66">
        <v>32.273813824296674</v>
      </c>
      <c r="V10" s="25">
        <v>10.525139361382241</v>
      </c>
      <c r="W10" s="67">
        <v>12.910604402696313</v>
      </c>
    </row>
    <row r="11" spans="1:23" ht="15" customHeight="1" x14ac:dyDescent="0.25">
      <c r="A11" s="15" t="s">
        <v>133</v>
      </c>
      <c r="B11" s="16">
        <v>99.286000000000001</v>
      </c>
      <c r="C11" s="16">
        <v>170.25299999999999</v>
      </c>
      <c r="D11" s="527">
        <v>184.3339</v>
      </c>
      <c r="E11" s="16">
        <v>231.0147</v>
      </c>
      <c r="F11" s="16">
        <v>248.07609999999997</v>
      </c>
      <c r="G11" s="16">
        <v>270.2491</v>
      </c>
      <c r="H11" s="61">
        <v>296.48540000000003</v>
      </c>
      <c r="I11" s="62">
        <v>17.67493892815984</v>
      </c>
      <c r="J11" s="63">
        <v>27.456238943457834</v>
      </c>
      <c r="K11" s="539">
        <v>1.9999410694312658</v>
      </c>
      <c r="M11" s="15" t="s">
        <v>133</v>
      </c>
      <c r="N11" s="21">
        <v>225.54950000000002</v>
      </c>
      <c r="O11" s="21">
        <v>241.42179999999999</v>
      </c>
      <c r="P11" s="21">
        <v>276.20609999999999</v>
      </c>
      <c r="Q11" s="64">
        <v>263.52150000000006</v>
      </c>
      <c r="R11" s="64">
        <v>332.55360000000002</v>
      </c>
      <c r="S11" s="64">
        <v>511.28940000000006</v>
      </c>
      <c r="T11" s="65">
        <v>24.59626768340868</v>
      </c>
      <c r="U11" s="66">
        <v>56.020216343538479</v>
      </c>
      <c r="V11" s="25">
        <v>1.699270006765774</v>
      </c>
      <c r="W11" s="67">
        <v>4.342418563426409</v>
      </c>
    </row>
    <row r="12" spans="1:23" ht="15" customHeight="1" x14ac:dyDescent="0.25">
      <c r="A12" s="540" t="s">
        <v>4</v>
      </c>
      <c r="B12" s="16">
        <v>85.238</v>
      </c>
      <c r="C12" s="16">
        <v>85.192999999999998</v>
      </c>
      <c r="D12" s="527">
        <v>86.215299999999999</v>
      </c>
      <c r="E12" s="16">
        <v>91.424400000000006</v>
      </c>
      <c r="F12" s="16">
        <v>94.989599999999996</v>
      </c>
      <c r="G12" s="16">
        <v>99.129400000000004</v>
      </c>
      <c r="H12" s="61">
        <v>103.532</v>
      </c>
      <c r="I12" s="62">
        <v>8.2667928263492456</v>
      </c>
      <c r="J12" s="63">
        <v>9.5876536594856816</v>
      </c>
      <c r="K12" s="539">
        <v>0.76555335416215176</v>
      </c>
      <c r="M12" s="540" t="s">
        <v>4</v>
      </c>
      <c r="N12" s="21">
        <v>90.816199999999995</v>
      </c>
      <c r="O12" s="21">
        <v>93.437600000000003</v>
      </c>
      <c r="P12" s="21">
        <v>99.913700000000006</v>
      </c>
      <c r="Q12" s="64">
        <v>98.637299999999996</v>
      </c>
      <c r="R12" s="64">
        <v>115.54300000000001</v>
      </c>
      <c r="S12" s="64">
        <v>147.19499999999999</v>
      </c>
      <c r="T12" s="65">
        <v>8.8973563959658755</v>
      </c>
      <c r="U12" s="66">
        <v>16.12764853855203</v>
      </c>
      <c r="V12" s="25">
        <v>0.61630454458376782</v>
      </c>
      <c r="W12" s="67">
        <v>2.2538172672810219</v>
      </c>
    </row>
    <row r="13" spans="1:23" ht="15" customHeight="1" x14ac:dyDescent="0.25">
      <c r="A13" s="540" t="s">
        <v>32</v>
      </c>
      <c r="B13" s="16">
        <v>10.244999999999999</v>
      </c>
      <c r="C13" s="16">
        <v>41.46</v>
      </c>
      <c r="D13" s="527">
        <v>43.618600000000001</v>
      </c>
      <c r="E13" s="16">
        <v>48.0764</v>
      </c>
      <c r="F13" s="16">
        <v>48.224699999999999</v>
      </c>
      <c r="G13" s="16">
        <v>48.478099999999998</v>
      </c>
      <c r="H13" s="61">
        <v>48.293900000000001</v>
      </c>
      <c r="I13" s="62">
        <v>4.1823890837867195</v>
      </c>
      <c r="J13" s="63">
        <v>4.4722905678035341</v>
      </c>
      <c r="K13" s="539">
        <v>0.42515788338610694</v>
      </c>
      <c r="M13" s="540" t="s">
        <v>32</v>
      </c>
      <c r="N13" s="21">
        <v>46.549100000000003</v>
      </c>
      <c r="O13" s="21">
        <v>46.381599999999999</v>
      </c>
      <c r="P13" s="21">
        <v>46.040999999999997</v>
      </c>
      <c r="Q13" s="64">
        <v>49.279800000000002</v>
      </c>
      <c r="R13" s="64">
        <v>53.61</v>
      </c>
      <c r="S13" s="64">
        <v>62.676299999999998</v>
      </c>
      <c r="T13" s="65">
        <v>4.0999701324909879</v>
      </c>
      <c r="U13" s="66">
        <v>6.8672260477383649</v>
      </c>
      <c r="V13" s="25">
        <v>0.22545643404243698</v>
      </c>
      <c r="W13" s="67">
        <v>1.5218799259748783</v>
      </c>
    </row>
    <row r="14" spans="1:23" ht="15" customHeight="1" x14ac:dyDescent="0.25">
      <c r="A14" s="540" t="s">
        <v>13</v>
      </c>
      <c r="B14" s="16">
        <v>0.108</v>
      </c>
      <c r="C14" s="16">
        <v>5.16</v>
      </c>
      <c r="D14" s="527">
        <v>5.9050000000000002</v>
      </c>
      <c r="E14" s="16">
        <v>14.1921</v>
      </c>
      <c r="F14" s="16">
        <v>19.6401</v>
      </c>
      <c r="G14" s="16">
        <v>25.5991</v>
      </c>
      <c r="H14" s="61">
        <v>31.813400000000001</v>
      </c>
      <c r="I14" s="62">
        <v>0.56620358149414651</v>
      </c>
      <c r="J14" s="63">
        <v>2.9461022768871632</v>
      </c>
      <c r="K14" s="539">
        <v>7.2690886742331484</v>
      </c>
      <c r="M14" s="540" t="s">
        <v>13</v>
      </c>
      <c r="N14" s="21">
        <v>12.7117</v>
      </c>
      <c r="O14" s="21">
        <v>18.158200000000001</v>
      </c>
      <c r="P14" s="21">
        <v>30.310500000000001</v>
      </c>
      <c r="Q14" s="64">
        <v>23.223199999999999</v>
      </c>
      <c r="R14" s="64">
        <v>50.410899999999998</v>
      </c>
      <c r="S14" s="64">
        <v>125.322</v>
      </c>
      <c r="T14" s="65">
        <v>2.6991625877124323</v>
      </c>
      <c r="U14" s="66">
        <v>13.731099359002805</v>
      </c>
      <c r="V14" s="25">
        <v>7.0530101114540944</v>
      </c>
      <c r="W14" s="67">
        <v>13.57523453107865</v>
      </c>
    </row>
    <row r="15" spans="1:23" ht="15" customHeight="1" x14ac:dyDescent="0.25">
      <c r="A15" s="540" t="s">
        <v>14</v>
      </c>
      <c r="B15" s="16">
        <v>3.3479999999999999</v>
      </c>
      <c r="C15" s="16">
        <v>2.5819999999999999</v>
      </c>
      <c r="D15" s="527">
        <v>2.8460000000000001</v>
      </c>
      <c r="E15" s="16">
        <v>4.7702</v>
      </c>
      <c r="F15" s="16">
        <v>9.2227999999999994</v>
      </c>
      <c r="G15" s="16">
        <v>14.1129</v>
      </c>
      <c r="H15" s="61">
        <v>18.5884</v>
      </c>
      <c r="I15" s="62">
        <v>0.27288999033570549</v>
      </c>
      <c r="J15" s="63">
        <v>1.7213918526057994</v>
      </c>
      <c r="K15" s="539">
        <v>8.1330940369730431</v>
      </c>
      <c r="M15" s="540" t="s">
        <v>14</v>
      </c>
      <c r="N15" s="21">
        <v>5.2793000000000001</v>
      </c>
      <c r="O15" s="21">
        <v>10.0388</v>
      </c>
      <c r="P15" s="21">
        <v>19.347200000000001</v>
      </c>
      <c r="Q15" s="64">
        <v>5.4455</v>
      </c>
      <c r="R15" s="64">
        <v>10.781700000000001</v>
      </c>
      <c r="S15" s="64">
        <v>27.3218</v>
      </c>
      <c r="T15" s="65">
        <v>1.722876178782599</v>
      </c>
      <c r="U15" s="66">
        <v>2.9935554050111137</v>
      </c>
      <c r="V15" s="25">
        <v>8.3135111506013271</v>
      </c>
      <c r="W15" s="67">
        <v>9.8823908908619806</v>
      </c>
    </row>
    <row r="16" spans="1:23" ht="15" customHeight="1" x14ac:dyDescent="0.25">
      <c r="A16" s="540" t="s">
        <v>20</v>
      </c>
      <c r="B16" s="16">
        <v>0.34699999999999998</v>
      </c>
      <c r="C16" s="16">
        <v>35.857999999999997</v>
      </c>
      <c r="D16" s="527">
        <v>45.749000000000002</v>
      </c>
      <c r="E16" s="16">
        <v>72.401600000000002</v>
      </c>
      <c r="F16" s="16">
        <v>75.304599999999994</v>
      </c>
      <c r="G16" s="16">
        <v>80.546499999999995</v>
      </c>
      <c r="H16" s="61">
        <v>86.760900000000007</v>
      </c>
      <c r="I16" s="62">
        <v>4.3866634461940235</v>
      </c>
      <c r="J16" s="63">
        <v>8.0345541512312266</v>
      </c>
      <c r="K16" s="539">
        <v>2.7024810183786441</v>
      </c>
      <c r="M16" s="540" t="s">
        <v>20</v>
      </c>
      <c r="N16" s="21">
        <v>70.193200000000004</v>
      </c>
      <c r="O16" s="21">
        <v>73.002700000000004</v>
      </c>
      <c r="P16" s="21">
        <v>79.155699999999996</v>
      </c>
      <c r="Q16" s="64">
        <v>86.781800000000004</v>
      </c>
      <c r="R16" s="64">
        <v>101.331</v>
      </c>
      <c r="S16" s="64">
        <v>137.98500000000001</v>
      </c>
      <c r="T16" s="65">
        <v>7.0488478924527458</v>
      </c>
      <c r="U16" s="66">
        <v>15.118540599830851</v>
      </c>
      <c r="V16" s="25">
        <v>2.3106533011832964</v>
      </c>
      <c r="W16" s="67">
        <v>4.7073322438058174</v>
      </c>
    </row>
    <row r="17" spans="1:23" ht="15" customHeight="1" x14ac:dyDescent="0.25">
      <c r="A17" s="540" t="s">
        <v>21</v>
      </c>
      <c r="B17" s="16">
        <v>0</v>
      </c>
      <c r="C17" s="16">
        <v>0</v>
      </c>
      <c r="D17" s="527">
        <v>0</v>
      </c>
      <c r="E17" s="16">
        <v>0</v>
      </c>
      <c r="F17" s="16">
        <v>0</v>
      </c>
      <c r="G17" s="16">
        <v>0</v>
      </c>
      <c r="H17" s="61">
        <v>0</v>
      </c>
      <c r="I17" s="62">
        <v>0</v>
      </c>
      <c r="J17" s="63">
        <v>0</v>
      </c>
      <c r="K17" s="539" t="s">
        <v>46</v>
      </c>
      <c r="M17" s="540" t="s">
        <v>21</v>
      </c>
      <c r="N17" s="21">
        <v>0</v>
      </c>
      <c r="O17" s="21">
        <v>0</v>
      </c>
      <c r="P17" s="21">
        <v>0</v>
      </c>
      <c r="Q17" s="64">
        <v>0</v>
      </c>
      <c r="R17" s="64">
        <v>0</v>
      </c>
      <c r="S17" s="64">
        <v>0</v>
      </c>
      <c r="T17" s="65">
        <v>0</v>
      </c>
      <c r="U17" s="66">
        <v>0</v>
      </c>
      <c r="V17" s="25" t="s">
        <v>46</v>
      </c>
      <c r="W17" s="67" t="s">
        <v>46</v>
      </c>
    </row>
    <row r="18" spans="1:23" ht="15" customHeight="1" x14ac:dyDescent="0.25">
      <c r="A18" s="541" t="s">
        <v>24</v>
      </c>
      <c r="B18" s="48">
        <v>0</v>
      </c>
      <c r="C18" s="48">
        <v>0</v>
      </c>
      <c r="D18" s="533">
        <v>0</v>
      </c>
      <c r="E18" s="48">
        <v>0.15</v>
      </c>
      <c r="F18" s="48">
        <v>0.69430000000000003</v>
      </c>
      <c r="G18" s="48">
        <v>2.3831000000000002</v>
      </c>
      <c r="H18" s="68">
        <v>7.4968000000000004</v>
      </c>
      <c r="I18" s="69">
        <v>0</v>
      </c>
      <c r="J18" s="70">
        <v>0.69424643544442555</v>
      </c>
      <c r="K18" s="542" t="s">
        <v>46</v>
      </c>
      <c r="M18" s="543" t="s">
        <v>24</v>
      </c>
      <c r="N18" s="72">
        <v>0</v>
      </c>
      <c r="O18" s="72">
        <v>0.40289999999999998</v>
      </c>
      <c r="P18" s="72">
        <v>1.4379999999999999</v>
      </c>
      <c r="Q18" s="73">
        <v>0.15390000000000001</v>
      </c>
      <c r="R18" s="73">
        <v>0.877</v>
      </c>
      <c r="S18" s="73">
        <v>10.789300000000001</v>
      </c>
      <c r="T18" s="74">
        <v>0.12805449600404073</v>
      </c>
      <c r="U18" s="75">
        <v>1.1821463934033047</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312.18849999999998</v>
      </c>
      <c r="D23" s="120">
        <v>323.36669999999998</v>
      </c>
      <c r="E23" s="120">
        <v>330.05900000000003</v>
      </c>
      <c r="F23" s="120">
        <v>327.06720000000001</v>
      </c>
      <c r="G23" s="120">
        <v>328.13200000000001</v>
      </c>
      <c r="H23" s="128">
        <v>331.67189999999999</v>
      </c>
      <c r="I23" s="129">
        <v>100</v>
      </c>
      <c r="J23" s="129">
        <v>100</v>
      </c>
      <c r="K23" s="537">
        <v>0.10571940143426772</v>
      </c>
      <c r="M23" s="137" t="s">
        <v>15</v>
      </c>
      <c r="N23" s="138">
        <v>331.95620000000002</v>
      </c>
      <c r="O23" s="138">
        <v>331.36770000000001</v>
      </c>
      <c r="P23" s="138">
        <v>330.03899999999999</v>
      </c>
      <c r="Q23" s="138">
        <v>333.86869999999999</v>
      </c>
      <c r="R23" s="138">
        <v>340.34469999999999</v>
      </c>
      <c r="S23" s="138">
        <v>379.40280000000001</v>
      </c>
      <c r="T23" s="139">
        <v>99.999999999999972</v>
      </c>
      <c r="U23" s="139">
        <v>99.999999999999986</v>
      </c>
      <c r="V23" s="140">
        <v>8.513561945642234E-2</v>
      </c>
      <c r="W23" s="538">
        <v>0.66810301793160942</v>
      </c>
    </row>
    <row r="24" spans="1:23" ht="15" customHeight="1" x14ac:dyDescent="0.25">
      <c r="A24" s="15" t="s">
        <v>0</v>
      </c>
      <c r="B24" s="82"/>
      <c r="C24" s="16">
        <v>49.777700000000003</v>
      </c>
      <c r="D24" s="527">
        <v>49.8887</v>
      </c>
      <c r="E24" s="16">
        <v>48.109900000000003</v>
      </c>
      <c r="F24" s="16">
        <v>48.0503</v>
      </c>
      <c r="G24" s="16">
        <v>44.931100000000001</v>
      </c>
      <c r="H24" s="61">
        <v>41.271299999999997</v>
      </c>
      <c r="I24" s="62">
        <v>15.427902749417303</v>
      </c>
      <c r="J24" s="63">
        <v>12.443411696920963</v>
      </c>
      <c r="K24" s="539">
        <v>-0.7870000642814734</v>
      </c>
      <c r="M24" s="15" t="s">
        <v>0</v>
      </c>
      <c r="N24" s="21">
        <v>50.5931</v>
      </c>
      <c r="O24" s="21">
        <v>53.418900000000001</v>
      </c>
      <c r="P24" s="21">
        <v>51.865200000000002</v>
      </c>
      <c r="Q24" s="64">
        <v>44.621699999999997</v>
      </c>
      <c r="R24" s="64">
        <v>31.881499999999999</v>
      </c>
      <c r="S24" s="64">
        <v>7.5381</v>
      </c>
      <c r="T24" s="65">
        <v>15.714870060810995</v>
      </c>
      <c r="U24" s="66">
        <v>1.9868329912167229</v>
      </c>
      <c r="V24" s="25">
        <v>0.16202078221121408</v>
      </c>
      <c r="W24" s="67">
        <v>-7.5722272675719289</v>
      </c>
    </row>
    <row r="25" spans="1:23" ht="15" customHeight="1" x14ac:dyDescent="0.25">
      <c r="A25" s="15" t="s">
        <v>1</v>
      </c>
      <c r="B25" s="82"/>
      <c r="C25" s="16">
        <v>43.721499999999999</v>
      </c>
      <c r="D25" s="527">
        <v>43.722900000000003</v>
      </c>
      <c r="E25" s="16">
        <v>24.227499999999999</v>
      </c>
      <c r="F25" s="16">
        <v>14.0344</v>
      </c>
      <c r="G25" s="16">
        <v>8.5132999999999992</v>
      </c>
      <c r="H25" s="61">
        <v>5.1722999999999999</v>
      </c>
      <c r="I25" s="83">
        <v>13.521151064720025</v>
      </c>
      <c r="J25" s="84">
        <v>1.5594628305864924</v>
      </c>
      <c r="K25" s="539">
        <v>-8.509932546379428</v>
      </c>
      <c r="M25" s="15" t="s">
        <v>1</v>
      </c>
      <c r="N25" s="21">
        <v>24.227499999999999</v>
      </c>
      <c r="O25" s="21">
        <v>14.0344</v>
      </c>
      <c r="P25" s="21">
        <v>6.7523</v>
      </c>
      <c r="Q25" s="64">
        <v>24.194700000000001</v>
      </c>
      <c r="R25" s="64">
        <v>13.988799999999999</v>
      </c>
      <c r="S25" s="64">
        <v>4.8385999999999996</v>
      </c>
      <c r="T25" s="65">
        <v>2.0459097258202821</v>
      </c>
      <c r="U25" s="66">
        <v>1.2753200556242599</v>
      </c>
      <c r="V25" s="25">
        <v>-7.4880968331119124</v>
      </c>
      <c r="W25" s="67">
        <v>-8.7638154397577708</v>
      </c>
    </row>
    <row r="26" spans="1:23" ht="15" customHeight="1" x14ac:dyDescent="0.25">
      <c r="A26" s="15" t="s">
        <v>2</v>
      </c>
      <c r="B26" s="82"/>
      <c r="C26" s="16">
        <v>82.355000000000004</v>
      </c>
      <c r="D26" s="527">
        <v>85.467699999999994</v>
      </c>
      <c r="E26" s="16">
        <v>90.857100000000003</v>
      </c>
      <c r="F26" s="16">
        <v>94.144599999999997</v>
      </c>
      <c r="G26" s="16">
        <v>94.175600000000003</v>
      </c>
      <c r="H26" s="61">
        <v>91.8048</v>
      </c>
      <c r="I26" s="83">
        <v>26.430581751305869</v>
      </c>
      <c r="J26" s="84">
        <v>27.679402445609654</v>
      </c>
      <c r="K26" s="539">
        <v>0.29846977443017675</v>
      </c>
      <c r="M26" s="15" t="s">
        <v>2</v>
      </c>
      <c r="N26" s="21">
        <v>93.468599999999995</v>
      </c>
      <c r="O26" s="21">
        <v>98.667000000000002</v>
      </c>
      <c r="P26" s="21">
        <v>97.586299999999994</v>
      </c>
      <c r="Q26" s="64">
        <v>75.578199999999995</v>
      </c>
      <c r="R26" s="64">
        <v>70.170699999999997</v>
      </c>
      <c r="S26" s="64">
        <v>56.453099999999999</v>
      </c>
      <c r="T26" s="65">
        <v>29.568111647411367</v>
      </c>
      <c r="U26" s="66">
        <v>14.879463198479293</v>
      </c>
      <c r="V26" s="25">
        <v>0.55402317979547089</v>
      </c>
      <c r="W26" s="67">
        <v>-1.7131897864433365</v>
      </c>
    </row>
    <row r="27" spans="1:23" ht="15" customHeight="1" x14ac:dyDescent="0.25">
      <c r="A27" s="15" t="s">
        <v>3</v>
      </c>
      <c r="B27" s="82"/>
      <c r="C27" s="16">
        <v>42.048000000000002</v>
      </c>
      <c r="D27" s="527">
        <v>41.481999999999999</v>
      </c>
      <c r="E27" s="16">
        <v>33.912999999999997</v>
      </c>
      <c r="F27" s="16">
        <v>30.613</v>
      </c>
      <c r="G27" s="16">
        <v>30.341000000000001</v>
      </c>
      <c r="H27" s="61">
        <v>31.931000000000001</v>
      </c>
      <c r="I27" s="83">
        <v>12.828160722795515</v>
      </c>
      <c r="J27" s="84">
        <v>9.6272852780111915</v>
      </c>
      <c r="K27" s="539">
        <v>-1.0844201143400012</v>
      </c>
      <c r="M27" s="15" t="s">
        <v>3</v>
      </c>
      <c r="N27" s="21">
        <v>33.912999999999997</v>
      </c>
      <c r="O27" s="21">
        <v>28.873999999999999</v>
      </c>
      <c r="P27" s="21">
        <v>24.481999999999999</v>
      </c>
      <c r="Q27" s="64">
        <v>33.871000000000002</v>
      </c>
      <c r="R27" s="64">
        <v>34.640999999999998</v>
      </c>
      <c r="S27" s="64">
        <v>40.308</v>
      </c>
      <c r="T27" s="65">
        <v>7.4179112165531951</v>
      </c>
      <c r="U27" s="66">
        <v>10.624064977907384</v>
      </c>
      <c r="V27" s="25">
        <v>-2.1732106631147552</v>
      </c>
      <c r="W27" s="67">
        <v>-0.11955197040903753</v>
      </c>
    </row>
    <row r="28" spans="1:23" ht="15" customHeight="1" x14ac:dyDescent="0.25">
      <c r="A28" s="15" t="s">
        <v>133</v>
      </c>
      <c r="B28" s="544"/>
      <c r="C28" s="16">
        <v>94.286299999999997</v>
      </c>
      <c r="D28" s="527">
        <v>102.80540000000001</v>
      </c>
      <c r="E28" s="16">
        <v>132.95140000000001</v>
      </c>
      <c r="F28" s="16">
        <v>140.22490000000002</v>
      </c>
      <c r="G28" s="16">
        <v>150.1711</v>
      </c>
      <c r="H28" s="61">
        <v>161.49250000000001</v>
      </c>
      <c r="I28" s="83">
        <v>31.792203711761296</v>
      </c>
      <c r="J28" s="84">
        <v>48.690437748871709</v>
      </c>
      <c r="K28" s="539">
        <v>1.8995699801791277</v>
      </c>
      <c r="M28" s="15" t="s">
        <v>133</v>
      </c>
      <c r="N28" s="21">
        <v>129.75389999999999</v>
      </c>
      <c r="O28" s="21">
        <v>136.3734</v>
      </c>
      <c r="P28" s="21">
        <v>149.35319999999999</v>
      </c>
      <c r="Q28" s="64">
        <v>155.60299999999998</v>
      </c>
      <c r="R28" s="64">
        <v>189.6628</v>
      </c>
      <c r="S28" s="64">
        <v>270.26499999999999</v>
      </c>
      <c r="T28" s="65">
        <v>45.253197349404161</v>
      </c>
      <c r="U28" s="66">
        <v>71.234318776772326</v>
      </c>
      <c r="V28" s="25">
        <v>1.5683214454876859</v>
      </c>
      <c r="W28" s="67">
        <v>4.1095521646485</v>
      </c>
    </row>
    <row r="29" spans="1:23" ht="15" customHeight="1" x14ac:dyDescent="0.25">
      <c r="A29" s="540" t="s">
        <v>4</v>
      </c>
      <c r="B29" s="82"/>
      <c r="C29" s="16">
        <v>50.033999999999999</v>
      </c>
      <c r="D29" s="527">
        <v>50.116799999999998</v>
      </c>
      <c r="E29" s="16">
        <v>51.288400000000003</v>
      </c>
      <c r="F29" s="16">
        <v>52.384399999999999</v>
      </c>
      <c r="G29" s="16">
        <v>53.505600000000001</v>
      </c>
      <c r="H29" s="61">
        <v>54.651299999999999</v>
      </c>
      <c r="I29" s="83">
        <v>15.498441861824364</v>
      </c>
      <c r="J29" s="84">
        <v>16.477518897440511</v>
      </c>
      <c r="K29" s="539">
        <v>0.3615550426383729</v>
      </c>
      <c r="M29" s="540" t="s">
        <v>4</v>
      </c>
      <c r="N29" s="21">
        <v>50.973799999999997</v>
      </c>
      <c r="O29" s="21">
        <v>51.666800000000002</v>
      </c>
      <c r="P29" s="21">
        <v>53.132800000000003</v>
      </c>
      <c r="Q29" s="64">
        <v>55.05</v>
      </c>
      <c r="R29" s="64">
        <v>61.862400000000001</v>
      </c>
      <c r="S29" s="64">
        <v>72.995599999999996</v>
      </c>
      <c r="T29" s="65">
        <v>16.098945882153323</v>
      </c>
      <c r="U29" s="66">
        <v>19.239604979193615</v>
      </c>
      <c r="V29" s="25">
        <v>0.24378901154875621</v>
      </c>
      <c r="W29" s="67">
        <v>1.5791847344541754</v>
      </c>
    </row>
    <row r="30" spans="1:23" ht="15" customHeight="1" x14ac:dyDescent="0.25">
      <c r="A30" s="540" t="s">
        <v>32</v>
      </c>
      <c r="B30" s="85"/>
      <c r="C30" s="16">
        <v>6.7782999999999998</v>
      </c>
      <c r="D30" s="527">
        <v>7.1132999999999997</v>
      </c>
      <c r="E30" s="16">
        <v>9.2080000000000002</v>
      </c>
      <c r="F30" s="16">
        <v>9.6708999999999996</v>
      </c>
      <c r="G30" s="16">
        <v>9.9215999999999998</v>
      </c>
      <c r="H30" s="61">
        <v>10.103199999999999</v>
      </c>
      <c r="I30" s="83">
        <v>2.1997626842838178</v>
      </c>
      <c r="J30" s="84">
        <v>3.0461428900066601</v>
      </c>
      <c r="K30" s="539">
        <v>1.4727645832497194</v>
      </c>
      <c r="M30" s="540" t="s">
        <v>32</v>
      </c>
      <c r="N30" s="21">
        <v>8.9396000000000004</v>
      </c>
      <c r="O30" s="21">
        <v>9.3515999999999995</v>
      </c>
      <c r="P30" s="21">
        <v>9.7243999999999993</v>
      </c>
      <c r="Q30" s="64">
        <v>9.4383999999999997</v>
      </c>
      <c r="R30" s="64">
        <v>10.6242</v>
      </c>
      <c r="S30" s="64">
        <v>12.3628</v>
      </c>
      <c r="T30" s="65">
        <v>2.9464396631913194</v>
      </c>
      <c r="U30" s="66">
        <v>3.2584893943850703</v>
      </c>
      <c r="V30" s="25">
        <v>1.3113230747074045</v>
      </c>
      <c r="W30" s="67">
        <v>2.329748071431248</v>
      </c>
    </row>
    <row r="31" spans="1:23" ht="15" customHeight="1" x14ac:dyDescent="0.25">
      <c r="A31" s="540" t="s">
        <v>13</v>
      </c>
      <c r="B31" s="85"/>
      <c r="C31" s="16">
        <v>2.8079999999999998</v>
      </c>
      <c r="D31" s="527">
        <v>3.0089999999999999</v>
      </c>
      <c r="E31" s="16">
        <v>6.6166</v>
      </c>
      <c r="F31" s="16">
        <v>8.5708000000000002</v>
      </c>
      <c r="G31" s="16">
        <v>10.584199999999999</v>
      </c>
      <c r="H31" s="61">
        <v>12.6524</v>
      </c>
      <c r="I31" s="83">
        <v>0.9305225306130781</v>
      </c>
      <c r="J31" s="84">
        <v>3.8147337775675298</v>
      </c>
      <c r="K31" s="539">
        <v>6.1670166381673441</v>
      </c>
      <c r="M31" s="540" t="s">
        <v>13</v>
      </c>
      <c r="N31" s="21">
        <v>5.9973000000000001</v>
      </c>
      <c r="O31" s="21">
        <v>7.9515000000000002</v>
      </c>
      <c r="P31" s="21">
        <v>12.032999999999999</v>
      </c>
      <c r="Q31" s="64">
        <v>10.757</v>
      </c>
      <c r="R31" s="64">
        <v>21.226600000000001</v>
      </c>
      <c r="S31" s="64">
        <v>47.952800000000003</v>
      </c>
      <c r="T31" s="65">
        <v>3.6459327534018704</v>
      </c>
      <c r="U31" s="66">
        <v>12.639021114235319</v>
      </c>
      <c r="V31" s="25">
        <v>5.9452089980242873</v>
      </c>
      <c r="W31" s="67">
        <v>12.227595363220622</v>
      </c>
    </row>
    <row r="32" spans="1:23" ht="15" customHeight="1" x14ac:dyDescent="0.25">
      <c r="A32" s="540" t="s">
        <v>14</v>
      </c>
      <c r="B32" s="85"/>
      <c r="C32" s="16">
        <v>0.51600000000000001</v>
      </c>
      <c r="D32" s="527">
        <v>0.52600000000000002</v>
      </c>
      <c r="E32" s="16">
        <v>0.92230000000000001</v>
      </c>
      <c r="F32" s="16">
        <v>1.7081999999999999</v>
      </c>
      <c r="G32" s="16">
        <v>2.4942000000000002</v>
      </c>
      <c r="H32" s="61">
        <v>3.2364000000000002</v>
      </c>
      <c r="I32" s="83">
        <v>0.16266362615569263</v>
      </c>
      <c r="J32" s="84">
        <v>0.97578359818845073</v>
      </c>
      <c r="K32" s="539">
        <v>7.864413241023116</v>
      </c>
      <c r="M32" s="540" t="s">
        <v>14</v>
      </c>
      <c r="N32" s="21">
        <v>1.0290999999999999</v>
      </c>
      <c r="O32" s="21">
        <v>1.8391</v>
      </c>
      <c r="P32" s="21">
        <v>3.3673000000000002</v>
      </c>
      <c r="Q32" s="64">
        <v>1.0536000000000001</v>
      </c>
      <c r="R32" s="64">
        <v>1.9891000000000001</v>
      </c>
      <c r="S32" s="64">
        <v>4.7812000000000001</v>
      </c>
      <c r="T32" s="65">
        <v>1.0202733616330193</v>
      </c>
      <c r="U32" s="66">
        <v>1.2601910159861762</v>
      </c>
      <c r="V32" s="25">
        <v>8.0427598813586307</v>
      </c>
      <c r="W32" s="67">
        <v>9.6325793433409856</v>
      </c>
    </row>
    <row r="33" spans="1:23" ht="15" customHeight="1" x14ac:dyDescent="0.25">
      <c r="A33" s="540" t="s">
        <v>20</v>
      </c>
      <c r="B33" s="85"/>
      <c r="C33" s="16">
        <v>34.15</v>
      </c>
      <c r="D33" s="527">
        <v>42.040300000000002</v>
      </c>
      <c r="E33" s="16">
        <v>64.853800000000007</v>
      </c>
      <c r="F33" s="16">
        <v>67.625900000000001</v>
      </c>
      <c r="G33" s="16">
        <v>72.787999999999997</v>
      </c>
      <c r="H33" s="61">
        <v>78.188000000000002</v>
      </c>
      <c r="I33" s="83">
        <v>13.000813008884343</v>
      </c>
      <c r="J33" s="84">
        <v>23.573899386713197</v>
      </c>
      <c r="K33" s="539">
        <v>2.6190750235302929</v>
      </c>
      <c r="M33" s="540" t="s">
        <v>20</v>
      </c>
      <c r="N33" s="21">
        <v>62.814100000000003</v>
      </c>
      <c r="O33" s="21">
        <v>65.412400000000005</v>
      </c>
      <c r="P33" s="21">
        <v>70.608900000000006</v>
      </c>
      <c r="Q33" s="64">
        <v>79.238399999999999</v>
      </c>
      <c r="R33" s="64">
        <v>93.619399999999999</v>
      </c>
      <c r="S33" s="64">
        <v>128.43899999999999</v>
      </c>
      <c r="T33" s="65">
        <v>21.394107969058204</v>
      </c>
      <c r="U33" s="66">
        <v>33.852939408986963</v>
      </c>
      <c r="V33" s="25">
        <v>2.1840397954624446</v>
      </c>
      <c r="W33" s="67">
        <v>4.763410839358051</v>
      </c>
    </row>
    <row r="34" spans="1:23" ht="15" customHeight="1" x14ac:dyDescent="0.25">
      <c r="A34" s="540" t="s">
        <v>21</v>
      </c>
      <c r="B34" s="85"/>
      <c r="C34" s="16">
        <v>0</v>
      </c>
      <c r="D34" s="527">
        <v>0</v>
      </c>
      <c r="E34" s="16">
        <v>0</v>
      </c>
      <c r="F34" s="16">
        <v>0</v>
      </c>
      <c r="G34" s="16">
        <v>0</v>
      </c>
      <c r="H34" s="61">
        <v>0</v>
      </c>
      <c r="I34" s="83">
        <v>0</v>
      </c>
      <c r="J34" s="84">
        <v>0</v>
      </c>
      <c r="K34" s="539" t="s">
        <v>46</v>
      </c>
      <c r="M34" s="540" t="s">
        <v>21</v>
      </c>
      <c r="N34" s="21">
        <v>0</v>
      </c>
      <c r="O34" s="21">
        <v>0</v>
      </c>
      <c r="P34" s="21">
        <v>0</v>
      </c>
      <c r="Q34" s="64">
        <v>0</v>
      </c>
      <c r="R34" s="64">
        <v>0</v>
      </c>
      <c r="S34" s="64">
        <v>0</v>
      </c>
      <c r="T34" s="65">
        <v>0</v>
      </c>
      <c r="U34" s="66">
        <v>0</v>
      </c>
      <c r="V34" s="25" t="s">
        <v>46</v>
      </c>
      <c r="W34" s="67" t="s">
        <v>46</v>
      </c>
    </row>
    <row r="35" spans="1:23" ht="15" customHeight="1" x14ac:dyDescent="0.25">
      <c r="A35" s="541" t="s">
        <v>24</v>
      </c>
      <c r="B35" s="86"/>
      <c r="C35" s="48">
        <v>0</v>
      </c>
      <c r="D35" s="533">
        <v>0</v>
      </c>
      <c r="E35" s="48">
        <v>6.2300000000000001E-2</v>
      </c>
      <c r="F35" s="48">
        <v>0.26469999999999999</v>
      </c>
      <c r="G35" s="48">
        <v>0.87749999999999995</v>
      </c>
      <c r="H35" s="68">
        <v>2.6612</v>
      </c>
      <c r="I35" s="87">
        <v>0</v>
      </c>
      <c r="J35" s="88">
        <v>0.80235919895535313</v>
      </c>
      <c r="K35" s="542" t="s">
        <v>46</v>
      </c>
      <c r="M35" s="543" t="s">
        <v>24</v>
      </c>
      <c r="N35" s="72">
        <v>0</v>
      </c>
      <c r="O35" s="72">
        <v>0.152</v>
      </c>
      <c r="P35" s="72">
        <v>0.48680000000000001</v>
      </c>
      <c r="Q35" s="73">
        <v>6.5600000000000006E-2</v>
      </c>
      <c r="R35" s="73">
        <v>0.34110000000000001</v>
      </c>
      <c r="S35" s="73">
        <v>3.7336</v>
      </c>
      <c r="T35" s="74">
        <v>0.14749771996642821</v>
      </c>
      <c r="U35" s="75">
        <v>0.98407286398518934</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1140.1863000000001</v>
      </c>
      <c r="C40" s="120">
        <v>1130.7561000000001</v>
      </c>
      <c r="D40" s="120">
        <v>1130.1131</v>
      </c>
      <c r="E40" s="120">
        <v>913.61569999999995</v>
      </c>
      <c r="F40" s="120">
        <v>850.09709999999995</v>
      </c>
      <c r="G40" s="120">
        <v>792.84370000000001</v>
      </c>
      <c r="H40" s="128">
        <v>741.84870000000001</v>
      </c>
      <c r="I40" s="129">
        <v>99.999991151328118</v>
      </c>
      <c r="J40" s="130">
        <v>100</v>
      </c>
      <c r="K40" s="537">
        <v>-1.7385746433337457</v>
      </c>
      <c r="M40" s="137" t="s">
        <v>36</v>
      </c>
      <c r="N40" s="138">
        <v>958.96389999999997</v>
      </c>
      <c r="O40" s="138">
        <v>931.78729999999996</v>
      </c>
      <c r="P40" s="138">
        <v>870.03300000000002</v>
      </c>
      <c r="Q40" s="138">
        <v>764.173</v>
      </c>
      <c r="R40" s="138">
        <v>568.9606</v>
      </c>
      <c r="S40" s="138">
        <v>336.76139999999998</v>
      </c>
      <c r="T40" s="139">
        <v>100</v>
      </c>
      <c r="U40" s="139">
        <v>100</v>
      </c>
      <c r="V40" s="140">
        <v>-1.0838413731209307</v>
      </c>
      <c r="W40" s="538">
        <v>-4.9194504501269831</v>
      </c>
    </row>
    <row r="41" spans="1:23" ht="15" customHeight="1" x14ac:dyDescent="0.25">
      <c r="A41" s="15" t="s">
        <v>0</v>
      </c>
      <c r="B41" s="16">
        <v>371.22059999999999</v>
      </c>
      <c r="C41" s="16">
        <v>457.82420000000002</v>
      </c>
      <c r="D41" s="527">
        <v>459.71640000000002</v>
      </c>
      <c r="E41" s="16">
        <v>402.19569999999999</v>
      </c>
      <c r="F41" s="16">
        <v>371.25470000000001</v>
      </c>
      <c r="G41" s="16">
        <v>341.11470000000003</v>
      </c>
      <c r="H41" s="61">
        <v>316.8544</v>
      </c>
      <c r="I41" s="62">
        <v>40.678795777166023</v>
      </c>
      <c r="J41" s="63">
        <v>42.711458549431981</v>
      </c>
      <c r="K41" s="539">
        <v>-1.5387361570852742</v>
      </c>
      <c r="M41" s="15" t="s">
        <v>0</v>
      </c>
      <c r="N41" s="21">
        <v>436.94330000000002</v>
      </c>
      <c r="O41" s="21">
        <v>443.7987</v>
      </c>
      <c r="P41" s="21">
        <v>413.09980000000002</v>
      </c>
      <c r="Q41" s="64">
        <v>305.9128</v>
      </c>
      <c r="R41" s="64">
        <v>177.02889999999999</v>
      </c>
      <c r="S41" s="64">
        <v>91.975399999999993</v>
      </c>
      <c r="T41" s="65">
        <v>47.480934631215135</v>
      </c>
      <c r="U41" s="66">
        <v>27.311740597348745</v>
      </c>
      <c r="V41" s="25">
        <v>-0.44451147423530957</v>
      </c>
      <c r="W41" s="67">
        <v>-6.4847217673367208</v>
      </c>
    </row>
    <row r="42" spans="1:23" ht="15" customHeight="1" x14ac:dyDescent="0.25">
      <c r="A42" s="15" t="s">
        <v>1</v>
      </c>
      <c r="B42" s="16">
        <v>603.12480000000005</v>
      </c>
      <c r="C42" s="16">
        <v>425.73590000000002</v>
      </c>
      <c r="D42" s="527">
        <v>414.17919999999998</v>
      </c>
      <c r="E42" s="16">
        <v>318.99059999999997</v>
      </c>
      <c r="F42" s="16">
        <v>278.78179999999998</v>
      </c>
      <c r="G42" s="16">
        <v>243.5198</v>
      </c>
      <c r="H42" s="61">
        <v>216.7363</v>
      </c>
      <c r="I42" s="62">
        <v>36.649358369529558</v>
      </c>
      <c r="J42" s="63">
        <v>29.215701260917488</v>
      </c>
      <c r="K42" s="539">
        <v>-2.6623238237129865</v>
      </c>
      <c r="M42" s="15" t="s">
        <v>1</v>
      </c>
      <c r="N42" s="21">
        <v>324.92149999999998</v>
      </c>
      <c r="O42" s="21">
        <v>290.83170000000001</v>
      </c>
      <c r="P42" s="21">
        <v>243.1294</v>
      </c>
      <c r="Q42" s="64">
        <v>281.40280000000001</v>
      </c>
      <c r="R42" s="64">
        <v>218.08619999999999</v>
      </c>
      <c r="S42" s="64">
        <v>142.6508</v>
      </c>
      <c r="T42" s="65">
        <v>27.944848068981294</v>
      </c>
      <c r="U42" s="66">
        <v>42.359605346693534</v>
      </c>
      <c r="V42" s="25">
        <v>-2.1951518677550186</v>
      </c>
      <c r="W42" s="67">
        <v>-4.3440666552264195</v>
      </c>
    </row>
    <row r="43" spans="1:23" s="110" customFormat="1" ht="15" customHeight="1" x14ac:dyDescent="0.25">
      <c r="A43" s="47" t="s">
        <v>2</v>
      </c>
      <c r="B43" s="48">
        <v>165.8409</v>
      </c>
      <c r="C43" s="48">
        <v>247.196</v>
      </c>
      <c r="D43" s="533">
        <v>256.2174</v>
      </c>
      <c r="E43" s="48">
        <v>192.42939999999999</v>
      </c>
      <c r="F43" s="48">
        <v>200.06059999999999</v>
      </c>
      <c r="G43" s="48">
        <v>208.20920000000001</v>
      </c>
      <c r="H43" s="68">
        <v>208.25800000000001</v>
      </c>
      <c r="I43" s="69">
        <v>22.671837004632543</v>
      </c>
      <c r="J43" s="70">
        <v>28.072840189650535</v>
      </c>
      <c r="K43" s="542">
        <v>-0.85981810138040515</v>
      </c>
      <c r="M43" s="15" t="s">
        <v>2</v>
      </c>
      <c r="N43" s="21">
        <v>197.0992</v>
      </c>
      <c r="O43" s="21">
        <v>197.15690000000001</v>
      </c>
      <c r="P43" s="21">
        <v>213.8038</v>
      </c>
      <c r="Q43" s="64">
        <v>176.85749999999999</v>
      </c>
      <c r="R43" s="64">
        <v>173.84549999999999</v>
      </c>
      <c r="S43" s="64">
        <v>102.1352</v>
      </c>
      <c r="T43" s="65">
        <v>24.574217299803568</v>
      </c>
      <c r="U43" s="66">
        <v>30.32865405595772</v>
      </c>
      <c r="V43" s="25">
        <v>-0.75119569350551307</v>
      </c>
      <c r="W43" s="67">
        <v>-3.7597037942118772</v>
      </c>
    </row>
    <row r="44" spans="1:23" ht="15" customHeight="1" x14ac:dyDescent="0.25">
      <c r="A44" s="132" t="s">
        <v>16</v>
      </c>
      <c r="B44" s="133">
        <v>459.65600000000001</v>
      </c>
      <c r="C44" s="133">
        <v>555.2029</v>
      </c>
      <c r="D44" s="133">
        <v>543.24159999999995</v>
      </c>
      <c r="E44" s="133">
        <v>393.53210000000001</v>
      </c>
      <c r="F44" s="133">
        <v>369.94569999999999</v>
      </c>
      <c r="G44" s="133">
        <v>349.36320000000001</v>
      </c>
      <c r="H44" s="134">
        <v>329.87180000000001</v>
      </c>
      <c r="I44" s="135">
        <v>100.00000000000001</v>
      </c>
      <c r="J44" s="136">
        <v>100</v>
      </c>
      <c r="K44" s="545">
        <v>-2.057089136101331</v>
      </c>
      <c r="M44" s="137" t="s">
        <v>16</v>
      </c>
      <c r="N44" s="138">
        <v>431.64859999999999</v>
      </c>
      <c r="O44" s="138">
        <v>437.50209999999998</v>
      </c>
      <c r="P44" s="138">
        <v>428.31139999999999</v>
      </c>
      <c r="Q44" s="138">
        <v>292.37270000000001</v>
      </c>
      <c r="R44" s="138">
        <v>163.60130000000001</v>
      </c>
      <c r="S44" s="138">
        <v>32.5246</v>
      </c>
      <c r="T44" s="139">
        <v>100</v>
      </c>
      <c r="U44" s="139">
        <v>100</v>
      </c>
      <c r="V44" s="140">
        <v>-0.98554327358399973</v>
      </c>
      <c r="W44" s="530">
        <v>-11.069488682877759</v>
      </c>
    </row>
    <row r="45" spans="1:23" ht="15" customHeight="1" x14ac:dyDescent="0.25">
      <c r="A45" s="15" t="s">
        <v>0</v>
      </c>
      <c r="B45" s="16">
        <v>231.14599999999999</v>
      </c>
      <c r="C45" s="16">
        <v>315.06599999999997</v>
      </c>
      <c r="D45" s="527">
        <v>310.81900000000002</v>
      </c>
      <c r="E45" s="16">
        <v>260.2473</v>
      </c>
      <c r="F45" s="16">
        <v>239.68559999999999</v>
      </c>
      <c r="G45" s="16">
        <v>220.54259999999999</v>
      </c>
      <c r="H45" s="61">
        <v>206.6593</v>
      </c>
      <c r="I45" s="62">
        <v>57.215610881051823</v>
      </c>
      <c r="J45" s="63">
        <v>62.648368244875741</v>
      </c>
      <c r="K45" s="539">
        <v>-1.6862017811801855</v>
      </c>
      <c r="M45" s="15" t="s">
        <v>0</v>
      </c>
      <c r="N45" s="21">
        <v>294.7321</v>
      </c>
      <c r="O45" s="21">
        <v>311.68920000000003</v>
      </c>
      <c r="P45" s="21">
        <v>301.87</v>
      </c>
      <c r="Q45" s="64">
        <v>175.7466</v>
      </c>
      <c r="R45" s="64">
        <v>59.605800000000002</v>
      </c>
      <c r="S45" s="64">
        <v>1.9769000000000001</v>
      </c>
      <c r="T45" s="65">
        <v>70.479095349785226</v>
      </c>
      <c r="U45" s="66">
        <v>6.0781685247474222</v>
      </c>
      <c r="V45" s="25">
        <v>-0.12165214397684698</v>
      </c>
      <c r="W45" s="67">
        <v>-19.001269112876209</v>
      </c>
    </row>
    <row r="46" spans="1:23" ht="15" customHeight="1" x14ac:dyDescent="0.25">
      <c r="A46" s="15" t="s">
        <v>1</v>
      </c>
      <c r="B46" s="16">
        <v>113.93</v>
      </c>
      <c r="C46" s="16">
        <v>64.166899999999998</v>
      </c>
      <c r="D46" s="527">
        <v>53.3626</v>
      </c>
      <c r="E46" s="16">
        <v>25.206499999999998</v>
      </c>
      <c r="F46" s="16">
        <v>18.242799999999999</v>
      </c>
      <c r="G46" s="16">
        <v>10.9049</v>
      </c>
      <c r="H46" s="61">
        <v>6.3487</v>
      </c>
      <c r="I46" s="62">
        <v>9.8229958824950092</v>
      </c>
      <c r="J46" s="63">
        <v>1.9245961612966007</v>
      </c>
      <c r="K46" s="539">
        <v>-8.4882221610028665</v>
      </c>
      <c r="M46" s="15" t="s">
        <v>1</v>
      </c>
      <c r="N46" s="21">
        <v>25.209099999999999</v>
      </c>
      <c r="O46" s="21">
        <v>18.246300000000002</v>
      </c>
      <c r="P46" s="21">
        <v>8.3352000000000004</v>
      </c>
      <c r="Q46" s="64">
        <v>17.166899999999998</v>
      </c>
      <c r="R46" s="64">
        <v>6.7691999999999997</v>
      </c>
      <c r="S46" s="64">
        <v>1.5344</v>
      </c>
      <c r="T46" s="65">
        <v>1.9460607399196008</v>
      </c>
      <c r="U46" s="66">
        <v>4.7176598636109279</v>
      </c>
      <c r="V46" s="25">
        <v>-7.4442736297789525</v>
      </c>
      <c r="W46" s="67">
        <v>-13.746002144636959</v>
      </c>
    </row>
    <row r="47" spans="1:23" ht="15" customHeight="1" x14ac:dyDescent="0.25">
      <c r="A47" s="15" t="s">
        <v>2</v>
      </c>
      <c r="B47" s="16">
        <v>114.58</v>
      </c>
      <c r="C47" s="16">
        <v>175.97</v>
      </c>
      <c r="D47" s="527">
        <v>179.06</v>
      </c>
      <c r="E47" s="16">
        <v>108.0783</v>
      </c>
      <c r="F47" s="16">
        <v>112.01730000000001</v>
      </c>
      <c r="G47" s="16">
        <v>117.9157</v>
      </c>
      <c r="H47" s="61">
        <v>116.8638</v>
      </c>
      <c r="I47" s="62">
        <v>32.961393236453176</v>
      </c>
      <c r="J47" s="63">
        <v>35.427035593827661</v>
      </c>
      <c r="K47" s="539">
        <v>-1.762253243327494</v>
      </c>
      <c r="M47" s="15" t="s">
        <v>2</v>
      </c>
      <c r="N47" s="21">
        <v>111.70740000000001</v>
      </c>
      <c r="O47" s="21">
        <v>107.56659999999999</v>
      </c>
      <c r="P47" s="21">
        <v>118.1062</v>
      </c>
      <c r="Q47" s="64">
        <v>99.459199999999996</v>
      </c>
      <c r="R47" s="64">
        <v>97.226200000000006</v>
      </c>
      <c r="S47" s="64">
        <v>29.013300000000001</v>
      </c>
      <c r="T47" s="65">
        <v>27.574843910295172</v>
      </c>
      <c r="U47" s="66">
        <v>89.204171611641655</v>
      </c>
      <c r="V47" s="25">
        <v>-1.7189574298075549</v>
      </c>
      <c r="W47" s="67">
        <v>-7.3028021151619438</v>
      </c>
    </row>
    <row r="48" spans="1:23" ht="15" customHeight="1" x14ac:dyDescent="0.25">
      <c r="A48" s="132" t="s">
        <v>19</v>
      </c>
      <c r="B48" s="133">
        <v>633.29359999999997</v>
      </c>
      <c r="C48" s="133">
        <v>524.66859999999997</v>
      </c>
      <c r="D48" s="133">
        <v>535.21849999999995</v>
      </c>
      <c r="E48" s="133">
        <v>475.30329999999998</v>
      </c>
      <c r="F48" s="133">
        <v>439.77800000000002</v>
      </c>
      <c r="G48" s="133">
        <v>406.53789999999998</v>
      </c>
      <c r="H48" s="134">
        <v>378.06950000000001</v>
      </c>
      <c r="I48" s="135">
        <v>99.999981316041968</v>
      </c>
      <c r="J48" s="136">
        <v>99.999999999999986</v>
      </c>
      <c r="K48" s="545">
        <v>-1.4378832563531785</v>
      </c>
      <c r="M48" s="137" t="s">
        <v>19</v>
      </c>
      <c r="N48" s="138">
        <v>482.22609999999997</v>
      </c>
      <c r="O48" s="138">
        <v>453.48219999999998</v>
      </c>
      <c r="P48" s="138">
        <v>406.7167</v>
      </c>
      <c r="Q48" s="138">
        <v>429.91079999999999</v>
      </c>
      <c r="R48" s="138">
        <v>369.11649999999997</v>
      </c>
      <c r="S48" s="138">
        <v>276.94850000000002</v>
      </c>
      <c r="T48" s="139">
        <v>100</v>
      </c>
      <c r="U48" s="139">
        <v>99.99996389220378</v>
      </c>
      <c r="V48" s="140">
        <v>-1.1374737892174913</v>
      </c>
      <c r="W48" s="530">
        <v>-2.7078436178066601</v>
      </c>
    </row>
    <row r="49" spans="1:23" ht="15" customHeight="1" x14ac:dyDescent="0.25">
      <c r="A49" s="15" t="s">
        <v>0</v>
      </c>
      <c r="B49" s="16">
        <v>119.35080000000001</v>
      </c>
      <c r="C49" s="16">
        <v>113.9746</v>
      </c>
      <c r="D49" s="527">
        <v>119.4667</v>
      </c>
      <c r="E49" s="16">
        <v>112.8651</v>
      </c>
      <c r="F49" s="16">
        <v>104.3527</v>
      </c>
      <c r="G49" s="16">
        <v>95.487499999999997</v>
      </c>
      <c r="H49" s="61">
        <v>87.187399999999997</v>
      </c>
      <c r="I49" s="62">
        <v>22.321108108183857</v>
      </c>
      <c r="J49" s="63">
        <v>23.061209645316534</v>
      </c>
      <c r="K49" s="539">
        <v>-1.3038331753861709</v>
      </c>
      <c r="M49" s="15" t="s">
        <v>0</v>
      </c>
      <c r="N49" s="21">
        <v>113.1045</v>
      </c>
      <c r="O49" s="21">
        <v>104.84820000000001</v>
      </c>
      <c r="P49" s="21">
        <v>88.145300000000006</v>
      </c>
      <c r="Q49" s="64">
        <v>103.59269999999999</v>
      </c>
      <c r="R49" s="64">
        <v>92.963099999999997</v>
      </c>
      <c r="S49" s="64">
        <v>70.905900000000003</v>
      </c>
      <c r="T49" s="65">
        <v>21.672407353816553</v>
      </c>
      <c r="U49" s="66">
        <v>25.602557876283853</v>
      </c>
      <c r="V49" s="25">
        <v>-1.2588883724813926</v>
      </c>
      <c r="W49" s="67">
        <v>-2.1502291891941638</v>
      </c>
    </row>
    <row r="50" spans="1:23" ht="15" customHeight="1" x14ac:dyDescent="0.25">
      <c r="A50" s="15" t="s">
        <v>1</v>
      </c>
      <c r="B50" s="16">
        <v>463.38670000000002</v>
      </c>
      <c r="C50" s="16">
        <v>342.20850000000002</v>
      </c>
      <c r="D50" s="527">
        <v>341.56670000000003</v>
      </c>
      <c r="E50" s="16">
        <v>280.48680000000002</v>
      </c>
      <c r="F50" s="16">
        <v>249.8837</v>
      </c>
      <c r="G50" s="16">
        <v>223.37219999999999</v>
      </c>
      <c r="H50" s="61">
        <v>202.1387</v>
      </c>
      <c r="I50" s="62">
        <v>63.818178930661041</v>
      </c>
      <c r="J50" s="63">
        <v>53.466016168984801</v>
      </c>
      <c r="K50" s="539">
        <v>-2.162071775398644</v>
      </c>
      <c r="M50" s="15" t="s">
        <v>1</v>
      </c>
      <c r="N50" s="21">
        <v>286.1893</v>
      </c>
      <c r="O50" s="21">
        <v>261.52800000000002</v>
      </c>
      <c r="P50" s="21">
        <v>225.61009999999999</v>
      </c>
      <c r="Q50" s="64">
        <v>251.16300000000001</v>
      </c>
      <c r="R50" s="64">
        <v>201.75479999999999</v>
      </c>
      <c r="S50" s="64">
        <v>134.4495</v>
      </c>
      <c r="T50" s="65">
        <v>55.471068682451438</v>
      </c>
      <c r="U50" s="66">
        <v>48.54675147184404</v>
      </c>
      <c r="V50" s="25">
        <v>-1.713215851919403</v>
      </c>
      <c r="W50" s="67">
        <v>-3.8103186252726906</v>
      </c>
    </row>
    <row r="51" spans="1:23" ht="15" customHeight="1" x14ac:dyDescent="0.25">
      <c r="A51" s="90" t="s">
        <v>28</v>
      </c>
      <c r="B51" s="43">
        <v>247.6567</v>
      </c>
      <c r="C51" s="43">
        <v>207.63759999999999</v>
      </c>
      <c r="D51" s="532">
        <v>205.2363</v>
      </c>
      <c r="E51" s="43">
        <v>165.00450000000001</v>
      </c>
      <c r="F51" s="43">
        <v>146.80840000000001</v>
      </c>
      <c r="G51" s="43">
        <v>131.9811</v>
      </c>
      <c r="H51" s="91">
        <v>120.62430000000001</v>
      </c>
      <c r="I51" s="92">
        <v>38.346264189298395</v>
      </c>
      <c r="J51" s="93">
        <v>31.905324285614157</v>
      </c>
      <c r="K51" s="546">
        <v>-2.1901650104099502</v>
      </c>
      <c r="M51" s="90" t="s">
        <v>28</v>
      </c>
      <c r="N51" s="36">
        <v>168.97800000000001</v>
      </c>
      <c r="O51" s="36">
        <v>155.7868</v>
      </c>
      <c r="P51" s="36">
        <v>140.3954</v>
      </c>
      <c r="Q51" s="94">
        <v>148.75630000000001</v>
      </c>
      <c r="R51" s="94">
        <v>117.9464</v>
      </c>
      <c r="S51" s="94">
        <v>79.110100000000003</v>
      </c>
      <c r="T51" s="95">
        <v>34.519212021537349</v>
      </c>
      <c r="U51" s="96">
        <v>28.564913693340095</v>
      </c>
      <c r="V51" s="40">
        <v>-1.5696311426728227</v>
      </c>
      <c r="W51" s="97">
        <v>-3.8943161770365053</v>
      </c>
    </row>
    <row r="52" spans="1:23" ht="12.75" customHeight="1" x14ac:dyDescent="0.25">
      <c r="A52" s="47" t="s">
        <v>2</v>
      </c>
      <c r="B52" s="48">
        <v>50.556100000000001</v>
      </c>
      <c r="C52" s="48">
        <v>68.485500000000002</v>
      </c>
      <c r="D52" s="533">
        <v>74.185000000000002</v>
      </c>
      <c r="E52" s="48">
        <v>81.951300000000003</v>
      </c>
      <c r="F52" s="48">
        <v>85.541499999999999</v>
      </c>
      <c r="G52" s="48">
        <v>87.678200000000004</v>
      </c>
      <c r="H52" s="68">
        <v>88.743399999999994</v>
      </c>
      <c r="I52" s="69">
        <v>13.860694277197073</v>
      </c>
      <c r="J52" s="70">
        <v>23.472774185698658</v>
      </c>
      <c r="K52" s="542">
        <v>0.74940696147629549</v>
      </c>
      <c r="M52" s="71" t="s">
        <v>2</v>
      </c>
      <c r="N52" s="72">
        <v>82.932400000000001</v>
      </c>
      <c r="O52" s="72">
        <v>87.105999999999995</v>
      </c>
      <c r="P52" s="72">
        <v>92.961299999999994</v>
      </c>
      <c r="Q52" s="73">
        <v>75.155100000000004</v>
      </c>
      <c r="R52" s="73">
        <v>74.398700000000005</v>
      </c>
      <c r="S52" s="73">
        <v>71.593000000000004</v>
      </c>
      <c r="T52" s="74">
        <v>22.856523963732002</v>
      </c>
      <c r="U52" s="75">
        <v>25.850654544075883</v>
      </c>
      <c r="V52" s="76">
        <v>0.94452148117956103</v>
      </c>
      <c r="W52" s="77">
        <v>-0.14807638182255944</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23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DD22-1DE4-4DA5-9D62-C23CCBFEBB86}">
  <sheetPr>
    <tabColor theme="6" tint="0.39997558519241921"/>
  </sheetPr>
  <dimension ref="A1:G8"/>
  <sheetViews>
    <sheetView tabSelected="1" zoomScale="70" zoomScaleNormal="70" workbookViewId="0">
      <pane xSplit="2" ySplit="7" topLeftCell="C8" activePane="bottomRight" state="frozen"/>
      <selection pane="topRight" activeCell="C1" sqref="C1"/>
      <selection pane="bottomLeft" activeCell="A8" sqref="A8"/>
      <selection pane="bottomRight" activeCell="F24" sqref="F24"/>
    </sheetView>
  </sheetViews>
  <sheetFormatPr defaultRowHeight="13.8" x14ac:dyDescent="0.3"/>
  <cols>
    <col min="1" max="8" width="15.77734375" style="575" customWidth="1"/>
    <col min="9" max="16384" width="8.88671875" style="575"/>
  </cols>
  <sheetData>
    <row r="1" spans="1:7" s="573" customFormat="1" ht="49.5" customHeight="1" x14ac:dyDescent="0.25">
      <c r="A1" s="573" t="s">
        <v>198</v>
      </c>
    </row>
    <row r="2" spans="1:7" s="574" customFormat="1" x14ac:dyDescent="0.3">
      <c r="A2" s="574" t="s">
        <v>176</v>
      </c>
      <c r="B2" s="574" t="s">
        <v>199</v>
      </c>
    </row>
    <row r="3" spans="1:7" s="574" customFormat="1" x14ac:dyDescent="0.3">
      <c r="A3" s="574" t="s">
        <v>177</v>
      </c>
      <c r="B3" s="574" t="s">
        <v>200</v>
      </c>
    </row>
    <row r="4" spans="1:7" s="574" customFormat="1" x14ac:dyDescent="0.3">
      <c r="A4" s="574" t="s">
        <v>178</v>
      </c>
      <c r="B4" s="574" t="s">
        <v>201</v>
      </c>
      <c r="C4" s="607">
        <f>1/'[1]R. Energy units'!E9</f>
        <v>41.867999934702667</v>
      </c>
    </row>
    <row r="7" spans="1:7" x14ac:dyDescent="0.3">
      <c r="A7" s="575" t="s">
        <v>202</v>
      </c>
      <c r="B7" s="575" t="s">
        <v>203</v>
      </c>
      <c r="C7" s="575">
        <v>2015</v>
      </c>
      <c r="D7" s="575">
        <v>2016</v>
      </c>
      <c r="E7" s="575">
        <v>2025</v>
      </c>
      <c r="F7" s="575">
        <v>2030</v>
      </c>
      <c r="G7" s="575">
        <v>2040</v>
      </c>
    </row>
    <row r="8" spans="1:7" x14ac:dyDescent="0.3">
      <c r="A8" s="575" t="s">
        <v>204</v>
      </c>
      <c r="B8" s="575" t="s">
        <v>205</v>
      </c>
      <c r="C8" s="576">
        <f>World_Balance!C12*$C$4</f>
        <v>55504.407513435326</v>
      </c>
      <c r="D8" s="576">
        <f>World_Balance!D12*$C$4</f>
        <v>56674.53437561039</v>
      </c>
      <c r="E8" s="576">
        <f>World_Balance!N12*$C$4</f>
        <v>63093.296511599692</v>
      </c>
      <c r="F8" s="576">
        <f>World_Balance!O12*$C$4</f>
        <v>66384.418569266854</v>
      </c>
      <c r="G8" s="576">
        <f>World_Balance!P12*$C$4</f>
        <v>72354.552525555831</v>
      </c>
    </row>
  </sheetData>
  <conditionalFormatting sqref="A1:XFD6 A9:XFD1048576 I7:XFD8 A7:G8">
    <cfRule type="expression" dxfId="1" priority="1">
      <formula>_xlfn.ISFORMULA(A1)</formula>
    </cfRule>
  </conditionalFormatting>
  <pageMargins left="0.7" right="0.7" top="0.75" bottom="0.75" header="0.3" footer="0.3"/>
  <pageSetup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5">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155</v>
      </c>
      <c r="B1" s="522"/>
      <c r="C1" s="522"/>
      <c r="D1" s="522"/>
      <c r="E1" s="522"/>
      <c r="F1" s="522"/>
      <c r="G1" s="522"/>
      <c r="H1" s="522"/>
      <c r="I1" s="522"/>
      <c r="J1" s="522"/>
      <c r="K1" s="522"/>
      <c r="M1" s="522" t="s">
        <v>156</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385.08769999999998</v>
      </c>
      <c r="C6" s="120">
        <v>623.43849999999998</v>
      </c>
      <c r="D6" s="120">
        <v>642.57860000000005</v>
      </c>
      <c r="E6" s="120">
        <v>805.80169999999998</v>
      </c>
      <c r="F6" s="120">
        <v>892.07449999999994</v>
      </c>
      <c r="G6" s="120">
        <v>977.00469999999996</v>
      </c>
      <c r="H6" s="120">
        <v>1061.72</v>
      </c>
      <c r="I6" s="121">
        <v>100</v>
      </c>
      <c r="J6" s="122">
        <v>100.00000941867911</v>
      </c>
      <c r="K6" s="123">
        <v>2.114360648468927</v>
      </c>
      <c r="M6" s="141" t="s">
        <v>18</v>
      </c>
      <c r="N6" s="142">
        <v>823.01009999999997</v>
      </c>
      <c r="O6" s="142">
        <v>925.4624</v>
      </c>
      <c r="P6" s="142">
        <v>1132.7599</v>
      </c>
      <c r="Q6" s="142">
        <v>732.351</v>
      </c>
      <c r="R6" s="142">
        <v>781.08640000000003</v>
      </c>
      <c r="S6" s="142">
        <v>891.12519999999995</v>
      </c>
      <c r="T6" s="143">
        <v>100</v>
      </c>
      <c r="U6" s="143">
        <v>100</v>
      </c>
      <c r="V6" s="144">
        <v>2.39</v>
      </c>
      <c r="W6" s="144">
        <v>1.3720000000000001</v>
      </c>
    </row>
    <row r="7" spans="1:27" ht="15" customHeight="1" x14ac:dyDescent="0.25">
      <c r="A7" s="15" t="s">
        <v>0</v>
      </c>
      <c r="B7" s="16">
        <v>31.845400000000001</v>
      </c>
      <c r="C7" s="16">
        <v>109.44070000000001</v>
      </c>
      <c r="D7" s="526">
        <v>112.3806</v>
      </c>
      <c r="E7" s="16">
        <v>176.20740000000001</v>
      </c>
      <c r="F7" s="16">
        <v>207.61670000000001</v>
      </c>
      <c r="G7" s="16">
        <v>237.14619999999999</v>
      </c>
      <c r="H7" s="16">
        <v>270.98020000000002</v>
      </c>
      <c r="I7" s="17">
        <v>17.489004457976034</v>
      </c>
      <c r="J7" s="18">
        <v>25.522755528764645</v>
      </c>
      <c r="K7" s="19">
        <v>3.7353855759897581</v>
      </c>
      <c r="M7" s="20" t="s">
        <v>0</v>
      </c>
      <c r="N7" s="21">
        <v>189.40989999999999</v>
      </c>
      <c r="O7" s="21">
        <v>235.6088</v>
      </c>
      <c r="P7" s="21">
        <v>338.06659999999999</v>
      </c>
      <c r="Q7" s="22">
        <v>135.1345</v>
      </c>
      <c r="R7" s="22">
        <v>107.8603</v>
      </c>
      <c r="S7" s="22">
        <v>77.857100000000003</v>
      </c>
      <c r="T7" s="23">
        <v>29.844506324773679</v>
      </c>
      <c r="U7" s="24">
        <v>8.736942912174408</v>
      </c>
      <c r="V7" s="25">
        <v>4.6959999999999997</v>
      </c>
      <c r="W7" s="26">
        <v>-1.518</v>
      </c>
    </row>
    <row r="8" spans="1:27" ht="15" customHeight="1" x14ac:dyDescent="0.25">
      <c r="A8" s="15" t="s">
        <v>1</v>
      </c>
      <c r="B8" s="16">
        <v>156.1337</v>
      </c>
      <c r="C8" s="16">
        <v>212.208</v>
      </c>
      <c r="D8" s="527">
        <v>220.06890000000001</v>
      </c>
      <c r="E8" s="16">
        <v>269.85649999999998</v>
      </c>
      <c r="F8" s="16">
        <v>287.59699999999998</v>
      </c>
      <c r="G8" s="16">
        <v>301.06569999999999</v>
      </c>
      <c r="H8" s="16">
        <v>308.17140000000001</v>
      </c>
      <c r="I8" s="17">
        <v>34.247779182188765</v>
      </c>
      <c r="J8" s="18">
        <v>29.025675319293221</v>
      </c>
      <c r="K8" s="19">
        <v>1.4128689772128888</v>
      </c>
      <c r="M8" s="20" t="s">
        <v>1</v>
      </c>
      <c r="N8" s="21">
        <v>276.71969999999999</v>
      </c>
      <c r="O8" s="21">
        <v>299.72859999999997</v>
      </c>
      <c r="P8" s="21">
        <v>332.83069999999998</v>
      </c>
      <c r="Q8" s="22">
        <v>256.13240000000002</v>
      </c>
      <c r="R8" s="22">
        <v>260.28680000000003</v>
      </c>
      <c r="S8" s="22">
        <v>247.7433</v>
      </c>
      <c r="T8" s="23">
        <v>29.382281276023274</v>
      </c>
      <c r="U8" s="24">
        <v>27.801177657191158</v>
      </c>
      <c r="V8" s="25">
        <v>1.7390000000000001</v>
      </c>
      <c r="W8" s="26">
        <v>0.495</v>
      </c>
    </row>
    <row r="9" spans="1:27" ht="15" customHeight="1" x14ac:dyDescent="0.25">
      <c r="A9" s="15" t="s">
        <v>2</v>
      </c>
      <c r="B9" s="16">
        <v>73.826899999999995</v>
      </c>
      <c r="C9" s="16">
        <v>139.79949999999999</v>
      </c>
      <c r="D9" s="527">
        <v>141.46639999999999</v>
      </c>
      <c r="E9" s="16">
        <v>162.4221</v>
      </c>
      <c r="F9" s="16">
        <v>180.1728</v>
      </c>
      <c r="G9" s="16">
        <v>203.3826</v>
      </c>
      <c r="H9" s="16">
        <v>224.9873</v>
      </c>
      <c r="I9" s="17">
        <v>22.015423482823731</v>
      </c>
      <c r="J9" s="18">
        <v>21.190831857740271</v>
      </c>
      <c r="K9" s="19">
        <v>1.9520656058073627</v>
      </c>
      <c r="M9" s="20" t="s">
        <v>2</v>
      </c>
      <c r="N9" s="21">
        <v>164.31</v>
      </c>
      <c r="O9" s="21">
        <v>184.36969999999999</v>
      </c>
      <c r="P9" s="21">
        <v>228.82320000000001</v>
      </c>
      <c r="Q9" s="22">
        <v>165.17840000000001</v>
      </c>
      <c r="R9" s="22">
        <v>182.31120000000001</v>
      </c>
      <c r="S9" s="22">
        <v>199.68</v>
      </c>
      <c r="T9" s="23">
        <v>20.200503213434729</v>
      </c>
      <c r="U9" s="24">
        <v>22.407625774694736</v>
      </c>
      <c r="V9" s="25">
        <v>2.024</v>
      </c>
      <c r="W9" s="26">
        <v>1.446</v>
      </c>
    </row>
    <row r="10" spans="1:27" ht="15" customHeight="1" x14ac:dyDescent="0.25">
      <c r="A10" s="15" t="s">
        <v>3</v>
      </c>
      <c r="B10" s="16">
        <v>0</v>
      </c>
      <c r="C10" s="16">
        <v>0</v>
      </c>
      <c r="D10" s="527">
        <v>0</v>
      </c>
      <c r="E10" s="16">
        <v>0</v>
      </c>
      <c r="F10" s="16">
        <v>0</v>
      </c>
      <c r="G10" s="16">
        <v>0.5141</v>
      </c>
      <c r="H10" s="16">
        <v>4.1131000000000002</v>
      </c>
      <c r="I10" s="17">
        <v>0</v>
      </c>
      <c r="J10" s="18">
        <v>0.38739969106732469</v>
      </c>
      <c r="K10" s="19" t="s">
        <v>46</v>
      </c>
      <c r="M10" s="20" t="s">
        <v>3</v>
      </c>
      <c r="N10" s="21">
        <v>0</v>
      </c>
      <c r="O10" s="21">
        <v>0</v>
      </c>
      <c r="P10" s="21">
        <v>3.5989</v>
      </c>
      <c r="Q10" s="22">
        <v>0</v>
      </c>
      <c r="R10" s="22">
        <v>0</v>
      </c>
      <c r="S10" s="22">
        <v>9.2544000000000004</v>
      </c>
      <c r="T10" s="23">
        <v>0.31771075229622803</v>
      </c>
      <c r="U10" s="24">
        <v>1.0385072714810446</v>
      </c>
      <c r="V10" s="25" t="s">
        <v>46</v>
      </c>
      <c r="W10" s="26" t="s">
        <v>46</v>
      </c>
    </row>
    <row r="11" spans="1:27" ht="15" customHeight="1" x14ac:dyDescent="0.25">
      <c r="A11" s="15" t="s">
        <v>4</v>
      </c>
      <c r="B11" s="16">
        <v>4.0635000000000003</v>
      </c>
      <c r="C11" s="16">
        <v>9.3388000000000009</v>
      </c>
      <c r="D11" s="527">
        <v>10.7041</v>
      </c>
      <c r="E11" s="16">
        <v>16.586500000000001</v>
      </c>
      <c r="F11" s="16">
        <v>22.621600000000001</v>
      </c>
      <c r="G11" s="16">
        <v>26.857099999999999</v>
      </c>
      <c r="H11" s="16">
        <v>29.878699999999998</v>
      </c>
      <c r="I11" s="17">
        <v>1.6658039965850091</v>
      </c>
      <c r="J11" s="18">
        <v>2.8141788795539311</v>
      </c>
      <c r="K11" s="19">
        <v>4.3699513029625159</v>
      </c>
      <c r="M11" s="20" t="s">
        <v>4</v>
      </c>
      <c r="N11" s="21">
        <v>15.455</v>
      </c>
      <c r="O11" s="21">
        <v>19.493500000000001</v>
      </c>
      <c r="P11" s="21">
        <v>24.158300000000001</v>
      </c>
      <c r="Q11" s="22">
        <v>18.575600000000001</v>
      </c>
      <c r="R11" s="22">
        <v>27.096800000000002</v>
      </c>
      <c r="S11" s="22">
        <v>42.340499999999999</v>
      </c>
      <c r="T11" s="23">
        <v>2.1326937862118882</v>
      </c>
      <c r="U11" s="24">
        <v>4.7513525596627728</v>
      </c>
      <c r="V11" s="25">
        <v>3.45</v>
      </c>
      <c r="W11" s="26">
        <v>5.8970000000000002</v>
      </c>
    </row>
    <row r="12" spans="1:27" s="107" customFormat="1" ht="15" customHeight="1" x14ac:dyDescent="0.25">
      <c r="A12" s="15" t="s">
        <v>32</v>
      </c>
      <c r="B12" s="16">
        <v>100.8502</v>
      </c>
      <c r="C12" s="16">
        <v>125.5305</v>
      </c>
      <c r="D12" s="527">
        <v>129.499</v>
      </c>
      <c r="E12" s="16">
        <v>131.61240000000001</v>
      </c>
      <c r="F12" s="16">
        <v>132.19470000000001</v>
      </c>
      <c r="G12" s="16">
        <v>133.3674</v>
      </c>
      <c r="H12" s="16">
        <v>135.74109999999999</v>
      </c>
      <c r="I12" s="17">
        <v>20.15302096895228</v>
      </c>
      <c r="J12" s="18">
        <v>12.785018648984664</v>
      </c>
      <c r="K12" s="19">
        <v>0.19634348466959217</v>
      </c>
      <c r="M12" s="20" t="s">
        <v>32</v>
      </c>
      <c r="N12" s="21">
        <v>131.37700000000001</v>
      </c>
      <c r="O12" s="21">
        <v>131.33539999999999</v>
      </c>
      <c r="P12" s="21">
        <v>132.5016</v>
      </c>
      <c r="Q12" s="22">
        <v>89.735399999999998</v>
      </c>
      <c r="R12" s="22">
        <v>81.329899999999995</v>
      </c>
      <c r="S12" s="22">
        <v>98.755200000000002</v>
      </c>
      <c r="T12" s="23">
        <v>11.69723610449134</v>
      </c>
      <c r="U12" s="24">
        <v>11.082079151167536</v>
      </c>
      <c r="V12" s="25">
        <v>9.6000000000000002E-2</v>
      </c>
      <c r="W12" s="26">
        <v>-1.123</v>
      </c>
      <c r="AA12" s="114"/>
    </row>
    <row r="13" spans="1:27" s="110" customFormat="1" ht="15" customHeight="1" x14ac:dyDescent="0.25">
      <c r="A13" s="27" t="s">
        <v>5</v>
      </c>
      <c r="B13" s="28">
        <v>18.367899999999999</v>
      </c>
      <c r="C13" s="28">
        <v>27.120999999999999</v>
      </c>
      <c r="D13" s="528">
        <v>28.459599999999998</v>
      </c>
      <c r="E13" s="28">
        <v>49.116799999999998</v>
      </c>
      <c r="F13" s="28">
        <v>61.871699999999997</v>
      </c>
      <c r="G13" s="28">
        <v>74.671599999999998</v>
      </c>
      <c r="H13" s="28">
        <v>87.848299999999995</v>
      </c>
      <c r="I13" s="29">
        <v>4.4289679114741753</v>
      </c>
      <c r="J13" s="30">
        <v>8.274149493275063</v>
      </c>
      <c r="K13" s="31">
        <v>4.8083837412693287</v>
      </c>
      <c r="M13" s="20" t="s">
        <v>5</v>
      </c>
      <c r="N13" s="21">
        <v>45.738599999999998</v>
      </c>
      <c r="O13" s="21">
        <v>54.926499999999997</v>
      </c>
      <c r="P13" s="21">
        <v>72.780600000000007</v>
      </c>
      <c r="Q13" s="22">
        <v>67.594700000000003</v>
      </c>
      <c r="R13" s="22">
        <v>122.20140000000001</v>
      </c>
      <c r="S13" s="22">
        <v>215.4948</v>
      </c>
      <c r="T13" s="23">
        <v>6.4250685427688605</v>
      </c>
      <c r="U13" s="24">
        <v>24.182325895396069</v>
      </c>
      <c r="V13" s="25">
        <v>3.99</v>
      </c>
      <c r="W13" s="26">
        <v>8.8010000000000002</v>
      </c>
    </row>
    <row r="14" spans="1:27" ht="15" customHeight="1" x14ac:dyDescent="0.25">
      <c r="A14" s="119" t="s">
        <v>16</v>
      </c>
      <c r="B14" s="120">
        <v>94.998099999999994</v>
      </c>
      <c r="C14" s="120">
        <v>203.8562</v>
      </c>
      <c r="D14" s="120">
        <v>215.11320000000001</v>
      </c>
      <c r="E14" s="120">
        <v>303.40499999999997</v>
      </c>
      <c r="F14" s="120">
        <v>355.13499999999999</v>
      </c>
      <c r="G14" s="120">
        <v>408.65899999999999</v>
      </c>
      <c r="H14" s="120">
        <v>465.75200000000001</v>
      </c>
      <c r="I14" s="121">
        <v>100</v>
      </c>
      <c r="J14" s="122">
        <v>100.00002147065391</v>
      </c>
      <c r="K14" s="529">
        <v>3.2710642963772241</v>
      </c>
      <c r="M14" s="137" t="s">
        <v>16</v>
      </c>
      <c r="N14" s="138">
        <v>312.33699999999999</v>
      </c>
      <c r="O14" s="138">
        <v>371.99799999999999</v>
      </c>
      <c r="P14" s="138">
        <v>502.714</v>
      </c>
      <c r="Q14" s="138">
        <v>289.86500000000001</v>
      </c>
      <c r="R14" s="138">
        <v>332.03500000000003</v>
      </c>
      <c r="S14" s="138">
        <v>419.423</v>
      </c>
      <c r="T14" s="145">
        <v>100</v>
      </c>
      <c r="U14" s="145">
        <v>100</v>
      </c>
      <c r="V14" s="140">
        <v>3.6</v>
      </c>
      <c r="W14" s="140">
        <v>2.8210000000000002</v>
      </c>
    </row>
    <row r="15" spans="1:27" ht="15" customHeight="1" x14ac:dyDescent="0.25">
      <c r="A15" s="15" t="s">
        <v>0</v>
      </c>
      <c r="B15" s="16">
        <v>19.3184</v>
      </c>
      <c r="C15" s="16">
        <v>79.908600000000007</v>
      </c>
      <c r="D15" s="527">
        <v>83.339100000000002</v>
      </c>
      <c r="E15" s="16">
        <v>132.2861</v>
      </c>
      <c r="F15" s="16">
        <v>155.1575</v>
      </c>
      <c r="G15" s="16">
        <v>177.43199999999999</v>
      </c>
      <c r="H15" s="16">
        <v>204.6044</v>
      </c>
      <c r="I15" s="17">
        <v>38.741973993227752</v>
      </c>
      <c r="J15" s="18">
        <v>43.92990260911386</v>
      </c>
      <c r="K15" s="19">
        <v>3.8132426885823634</v>
      </c>
      <c r="M15" s="20" t="s">
        <v>0</v>
      </c>
      <c r="N15" s="21">
        <v>144.6463</v>
      </c>
      <c r="O15" s="21">
        <v>180.54560000000001</v>
      </c>
      <c r="P15" s="21">
        <v>266.49099999999999</v>
      </c>
      <c r="Q15" s="22">
        <v>94.474800000000002</v>
      </c>
      <c r="R15" s="22">
        <v>62.870800000000003</v>
      </c>
      <c r="S15" s="22">
        <v>28.1555</v>
      </c>
      <c r="T15" s="23">
        <v>53.010459227314129</v>
      </c>
      <c r="U15" s="24">
        <v>6.7129127396447021</v>
      </c>
      <c r="V15" s="25">
        <v>4.9630000000000001</v>
      </c>
      <c r="W15" s="26">
        <v>-4.4210000000000003</v>
      </c>
    </row>
    <row r="16" spans="1:27" ht="15" customHeight="1" x14ac:dyDescent="0.25">
      <c r="A16" s="15" t="s">
        <v>1</v>
      </c>
      <c r="B16" s="16">
        <v>18.116900000000001</v>
      </c>
      <c r="C16" s="16">
        <v>7.4844999999999997</v>
      </c>
      <c r="D16" s="527">
        <v>8.7705000000000002</v>
      </c>
      <c r="E16" s="16">
        <v>5.7020999999999997</v>
      </c>
      <c r="F16" s="16">
        <v>5.6931000000000003</v>
      </c>
      <c r="G16" s="16">
        <v>5.1113999999999997</v>
      </c>
      <c r="H16" s="16">
        <v>4.1836000000000002</v>
      </c>
      <c r="I16" s="17">
        <v>4.0771556557198716</v>
      </c>
      <c r="J16" s="18">
        <v>0.89824627698861204</v>
      </c>
      <c r="K16" s="19">
        <v>-3.0371791073164456</v>
      </c>
      <c r="M16" s="20" t="s">
        <v>1</v>
      </c>
      <c r="N16" s="21">
        <v>6.2366000000000001</v>
      </c>
      <c r="O16" s="21">
        <v>6.2664</v>
      </c>
      <c r="P16" s="21">
        <v>4.5083000000000002</v>
      </c>
      <c r="Q16" s="22">
        <v>5.7590000000000003</v>
      </c>
      <c r="R16" s="22">
        <v>4.6590999999999996</v>
      </c>
      <c r="S16" s="22">
        <v>2.9034</v>
      </c>
      <c r="T16" s="23">
        <v>0.89679221187394831</v>
      </c>
      <c r="U16" s="24">
        <v>0.69223671567844391</v>
      </c>
      <c r="V16" s="25">
        <v>-2.7349999999999999</v>
      </c>
      <c r="W16" s="26">
        <v>-4.5019999999999998</v>
      </c>
    </row>
    <row r="17" spans="1:23" ht="15" customHeight="1" x14ac:dyDescent="0.25">
      <c r="A17" s="15" t="s">
        <v>2</v>
      </c>
      <c r="B17" s="16">
        <v>34.468400000000003</v>
      </c>
      <c r="C17" s="16">
        <v>74.599100000000007</v>
      </c>
      <c r="D17" s="527">
        <v>76.902900000000002</v>
      </c>
      <c r="E17" s="16">
        <v>84.894499999999994</v>
      </c>
      <c r="F17" s="16">
        <v>91.130600000000001</v>
      </c>
      <c r="G17" s="16">
        <v>100.7884</v>
      </c>
      <c r="H17" s="16">
        <v>106.6592</v>
      </c>
      <c r="I17" s="17">
        <v>35.749967923865199</v>
      </c>
      <c r="J17" s="18">
        <v>22.90042769542589</v>
      </c>
      <c r="K17" s="19">
        <v>1.3722260919548424</v>
      </c>
      <c r="M17" s="20" t="s">
        <v>2</v>
      </c>
      <c r="N17" s="21">
        <v>85.505399999999995</v>
      </c>
      <c r="O17" s="21">
        <v>92.752799999999993</v>
      </c>
      <c r="P17" s="21">
        <v>105.3995</v>
      </c>
      <c r="Q17" s="22">
        <v>88.116100000000003</v>
      </c>
      <c r="R17" s="22">
        <v>95.031599999999997</v>
      </c>
      <c r="S17" s="22">
        <v>90.311400000000006</v>
      </c>
      <c r="T17" s="23">
        <v>20.966096030745117</v>
      </c>
      <c r="U17" s="24">
        <v>21.532295558421929</v>
      </c>
      <c r="V17" s="25">
        <v>1.3220000000000001</v>
      </c>
      <c r="W17" s="26">
        <v>0.67200000000000004</v>
      </c>
    </row>
    <row r="18" spans="1:23" ht="15" customHeight="1" x14ac:dyDescent="0.25">
      <c r="A18" s="15" t="s">
        <v>3</v>
      </c>
      <c r="B18" s="16">
        <v>0</v>
      </c>
      <c r="C18" s="16">
        <v>0</v>
      </c>
      <c r="D18" s="527">
        <v>0</v>
      </c>
      <c r="E18" s="16">
        <v>0</v>
      </c>
      <c r="F18" s="16">
        <v>0</v>
      </c>
      <c r="G18" s="16">
        <v>0.5141</v>
      </c>
      <c r="H18" s="16">
        <v>4.1131000000000002</v>
      </c>
      <c r="I18" s="17">
        <v>0</v>
      </c>
      <c r="J18" s="18">
        <v>0.88310946598189588</v>
      </c>
      <c r="K18" s="19" t="s">
        <v>46</v>
      </c>
      <c r="M18" s="20" t="s">
        <v>3</v>
      </c>
      <c r="N18" s="21">
        <v>0</v>
      </c>
      <c r="O18" s="21">
        <v>0</v>
      </c>
      <c r="P18" s="21">
        <v>3.5989</v>
      </c>
      <c r="Q18" s="22">
        <v>0</v>
      </c>
      <c r="R18" s="22">
        <v>0</v>
      </c>
      <c r="S18" s="22">
        <v>9.2544000000000004</v>
      </c>
      <c r="T18" s="23">
        <v>0.71589412668037888</v>
      </c>
      <c r="U18" s="24">
        <v>2.2064598269527425</v>
      </c>
      <c r="V18" s="25" t="s">
        <v>46</v>
      </c>
      <c r="W18" s="26" t="s">
        <v>46</v>
      </c>
    </row>
    <row r="19" spans="1:23" ht="15" customHeight="1" x14ac:dyDescent="0.25">
      <c r="A19" s="15" t="s">
        <v>4</v>
      </c>
      <c r="B19" s="16">
        <v>4.0635000000000003</v>
      </c>
      <c r="C19" s="16">
        <v>9.3388000000000009</v>
      </c>
      <c r="D19" s="527">
        <v>10.7041</v>
      </c>
      <c r="E19" s="16">
        <v>16.586500000000001</v>
      </c>
      <c r="F19" s="16">
        <v>22.621600000000001</v>
      </c>
      <c r="G19" s="16">
        <v>26.857099999999999</v>
      </c>
      <c r="H19" s="16">
        <v>29.878699999999998</v>
      </c>
      <c r="I19" s="17">
        <v>4.9760312244901757</v>
      </c>
      <c r="J19" s="18">
        <v>6.4151522698775301</v>
      </c>
      <c r="K19" s="19">
        <v>4.3699513029625159</v>
      </c>
      <c r="M19" s="20" t="s">
        <v>4</v>
      </c>
      <c r="N19" s="21">
        <v>15.455</v>
      </c>
      <c r="O19" s="21">
        <v>19.493500000000001</v>
      </c>
      <c r="P19" s="21">
        <v>24.158300000000001</v>
      </c>
      <c r="Q19" s="22">
        <v>18.575600000000001</v>
      </c>
      <c r="R19" s="22">
        <v>27.096800000000002</v>
      </c>
      <c r="S19" s="22">
        <v>42.340499999999999</v>
      </c>
      <c r="T19" s="23">
        <v>4.8055753370703824</v>
      </c>
      <c r="U19" s="24">
        <v>10.094939953221449</v>
      </c>
      <c r="V19" s="25">
        <v>3.45</v>
      </c>
      <c r="W19" s="26">
        <v>5.8970000000000002</v>
      </c>
    </row>
    <row r="20" spans="1:23" ht="15" customHeight="1" x14ac:dyDescent="0.25">
      <c r="A20" s="15" t="s">
        <v>32</v>
      </c>
      <c r="B20" s="16">
        <v>0.66300000000000003</v>
      </c>
      <c r="C20" s="16">
        <v>5.4040999999999997</v>
      </c>
      <c r="D20" s="527">
        <v>6.9370000000000003</v>
      </c>
      <c r="E20" s="16">
        <v>15.3156</v>
      </c>
      <c r="F20" s="16">
        <v>19.5807</v>
      </c>
      <c r="G20" s="16">
        <v>24.7165</v>
      </c>
      <c r="H20" s="16">
        <v>30.5246</v>
      </c>
      <c r="I20" s="17">
        <v>3.224813725982413</v>
      </c>
      <c r="J20" s="18">
        <v>6.5538312234837433</v>
      </c>
      <c r="K20" s="19">
        <v>6.3681474092134982</v>
      </c>
      <c r="M20" s="20" t="s">
        <v>32</v>
      </c>
      <c r="N20" s="21">
        <v>15.0901</v>
      </c>
      <c r="O20" s="21">
        <v>18.617100000000001</v>
      </c>
      <c r="P20" s="21">
        <v>27.125399999999999</v>
      </c>
      <c r="Q20" s="22">
        <v>16.751200000000001</v>
      </c>
      <c r="R20" s="22">
        <v>23.01</v>
      </c>
      <c r="S20" s="22">
        <v>37.597799999999999</v>
      </c>
      <c r="T20" s="23">
        <v>5.3957916429620019</v>
      </c>
      <c r="U20" s="24">
        <v>8.9641722080095736</v>
      </c>
      <c r="V20" s="25">
        <v>5.8460000000000001</v>
      </c>
      <c r="W20" s="26">
        <v>7.2960000000000003</v>
      </c>
    </row>
    <row r="21" spans="1:23" ht="15" customHeight="1" x14ac:dyDescent="0.25">
      <c r="A21" s="27" t="s">
        <v>5</v>
      </c>
      <c r="B21" s="28">
        <v>18.367899999999999</v>
      </c>
      <c r="C21" s="28">
        <v>27.120999999999999</v>
      </c>
      <c r="D21" s="528">
        <v>28.459599999999998</v>
      </c>
      <c r="E21" s="28">
        <v>48.6203</v>
      </c>
      <c r="F21" s="28">
        <v>60.951500000000003</v>
      </c>
      <c r="G21" s="28">
        <v>73.239500000000007</v>
      </c>
      <c r="H21" s="28">
        <v>85.788499999999999</v>
      </c>
      <c r="I21" s="29">
        <v>13.230057476714585</v>
      </c>
      <c r="J21" s="30">
        <v>18.419351929782373</v>
      </c>
      <c r="K21" s="31">
        <v>4.7048209431159282</v>
      </c>
      <c r="M21" s="20" t="s">
        <v>5</v>
      </c>
      <c r="N21" s="21">
        <v>45.403500000000001</v>
      </c>
      <c r="O21" s="21">
        <v>54.322600000000001</v>
      </c>
      <c r="P21" s="21">
        <v>71.432599999999994</v>
      </c>
      <c r="Q21" s="22">
        <v>66.188299999999998</v>
      </c>
      <c r="R21" s="22">
        <v>119.36660000000001</v>
      </c>
      <c r="S21" s="22">
        <v>208.86</v>
      </c>
      <c r="T21" s="23">
        <v>14.209391423354035</v>
      </c>
      <c r="U21" s="24">
        <v>49.796982998071165</v>
      </c>
      <c r="V21" s="25">
        <v>3.9089999999999998</v>
      </c>
      <c r="W21" s="26">
        <v>8.66</v>
      </c>
    </row>
    <row r="22" spans="1:23" ht="15" customHeight="1" x14ac:dyDescent="0.25">
      <c r="A22" s="119" t="s">
        <v>17</v>
      </c>
      <c r="B22" s="120">
        <v>46.614400000000003</v>
      </c>
      <c r="C22" s="120">
        <v>55.166800000000002</v>
      </c>
      <c r="D22" s="120">
        <v>56.276400000000002</v>
      </c>
      <c r="E22" s="120">
        <v>60.221600000000002</v>
      </c>
      <c r="F22" s="120">
        <v>64.359499999999997</v>
      </c>
      <c r="G22" s="120">
        <v>70.114400000000003</v>
      </c>
      <c r="H22" s="120">
        <v>75.795699999999997</v>
      </c>
      <c r="I22" s="121">
        <v>100</v>
      </c>
      <c r="J22" s="122">
        <v>100</v>
      </c>
      <c r="K22" s="529">
        <v>1.2484214342132205</v>
      </c>
      <c r="M22" s="137" t="s">
        <v>17</v>
      </c>
      <c r="N22" s="138">
        <v>61.9345</v>
      </c>
      <c r="O22" s="138">
        <v>67.920299999999997</v>
      </c>
      <c r="P22" s="138">
        <v>83.046099999999996</v>
      </c>
      <c r="Q22" s="138">
        <v>57.157699999999998</v>
      </c>
      <c r="R22" s="138">
        <v>58.743400000000001</v>
      </c>
      <c r="S22" s="138">
        <v>62.085799999999999</v>
      </c>
      <c r="T22" s="145">
        <v>100</v>
      </c>
      <c r="U22" s="145">
        <v>100</v>
      </c>
      <c r="V22" s="140">
        <v>1.635</v>
      </c>
      <c r="W22" s="530">
        <v>0.41</v>
      </c>
    </row>
    <row r="23" spans="1:23" ht="15" customHeight="1" x14ac:dyDescent="0.25">
      <c r="A23" s="32" t="s">
        <v>25</v>
      </c>
      <c r="B23" s="33">
        <v>4.4968000000000004</v>
      </c>
      <c r="C23" s="33">
        <v>7.8357000000000001</v>
      </c>
      <c r="D23" s="531">
        <v>8.9796999999999993</v>
      </c>
      <c r="E23" s="33">
        <v>13.495200000000001</v>
      </c>
      <c r="F23" s="33">
        <v>16.136399999999998</v>
      </c>
      <c r="G23" s="33">
        <v>18.907299999999999</v>
      </c>
      <c r="H23" s="33">
        <v>21.971</v>
      </c>
      <c r="I23" s="29">
        <v>15.956422230277697</v>
      </c>
      <c r="J23" s="30">
        <v>28.987132515432933</v>
      </c>
      <c r="K23" s="34">
        <v>3.7985212668315116</v>
      </c>
      <c r="M23" s="35" t="s">
        <v>25</v>
      </c>
      <c r="N23" s="36">
        <v>14.016400000000001</v>
      </c>
      <c r="O23" s="36">
        <v>17.084399999999999</v>
      </c>
      <c r="P23" s="36">
        <v>24.029499999999999</v>
      </c>
      <c r="Q23" s="37">
        <v>12.8002</v>
      </c>
      <c r="R23" s="37">
        <v>14.2005</v>
      </c>
      <c r="S23" s="37">
        <v>17.2118</v>
      </c>
      <c r="T23" s="38">
        <v>28.935133618556442</v>
      </c>
      <c r="U23" s="39">
        <v>27.722603236166727</v>
      </c>
      <c r="V23" s="40">
        <v>4.1870000000000003</v>
      </c>
      <c r="W23" s="41">
        <v>2.7480000000000002</v>
      </c>
    </row>
    <row r="24" spans="1:23" ht="15" customHeight="1" x14ac:dyDescent="0.25">
      <c r="A24" s="119" t="s">
        <v>19</v>
      </c>
      <c r="B24" s="120">
        <v>275.54939999999999</v>
      </c>
      <c r="C24" s="120">
        <v>440.26499999999999</v>
      </c>
      <c r="D24" s="120">
        <v>452.70119999999997</v>
      </c>
      <c r="E24" s="120">
        <v>560.31979999999999</v>
      </c>
      <c r="F24" s="120">
        <v>614.44910000000004</v>
      </c>
      <c r="G24" s="120">
        <v>664.84100000000001</v>
      </c>
      <c r="H24" s="120">
        <v>713.68</v>
      </c>
      <c r="I24" s="121">
        <v>99.99997791037444</v>
      </c>
      <c r="J24" s="122">
        <v>99.999985988117928</v>
      </c>
      <c r="K24" s="529">
        <v>1.914777741728213</v>
      </c>
      <c r="M24" s="137" t="s">
        <v>19</v>
      </c>
      <c r="N24" s="138">
        <v>570.22969999999998</v>
      </c>
      <c r="O24" s="138">
        <v>633.02670000000001</v>
      </c>
      <c r="P24" s="138">
        <v>751.96159999999998</v>
      </c>
      <c r="Q24" s="138">
        <v>499.88990000000001</v>
      </c>
      <c r="R24" s="138">
        <v>523.81859999999995</v>
      </c>
      <c r="S24" s="138">
        <v>583.89959999999996</v>
      </c>
      <c r="T24" s="145">
        <v>100</v>
      </c>
      <c r="U24" s="145">
        <v>100</v>
      </c>
      <c r="V24" s="140">
        <v>2.137</v>
      </c>
      <c r="W24" s="530">
        <v>1.0660000000000001</v>
      </c>
    </row>
    <row r="25" spans="1:23" ht="15" customHeight="1" x14ac:dyDescent="0.25">
      <c r="A25" s="15" t="s">
        <v>0</v>
      </c>
      <c r="B25" s="16">
        <v>13.4984</v>
      </c>
      <c r="C25" s="16">
        <v>29.098400000000002</v>
      </c>
      <c r="D25" s="527">
        <v>28.957999999999998</v>
      </c>
      <c r="E25" s="16">
        <v>43.619399999999999</v>
      </c>
      <c r="F25" s="16">
        <v>51.017499999999998</v>
      </c>
      <c r="G25" s="16">
        <v>57.4574</v>
      </c>
      <c r="H25" s="16">
        <v>63.160499999999999</v>
      </c>
      <c r="I25" s="17">
        <v>6.396713770584217</v>
      </c>
      <c r="J25" s="18">
        <v>8.849974778612264</v>
      </c>
      <c r="K25" s="19">
        <v>3.3026687817942157</v>
      </c>
      <c r="M25" s="20" t="s">
        <v>0</v>
      </c>
      <c r="N25" s="21">
        <v>44.4574</v>
      </c>
      <c r="O25" s="21">
        <v>52.6066</v>
      </c>
      <c r="P25" s="21">
        <v>66.065200000000004</v>
      </c>
      <c r="Q25" s="22">
        <v>40.396900000000002</v>
      </c>
      <c r="R25" s="22">
        <v>43.876100000000001</v>
      </c>
      <c r="S25" s="22">
        <v>47.732500000000002</v>
      </c>
      <c r="T25" s="23">
        <v>8.7857145896811755</v>
      </c>
      <c r="U25" s="24">
        <v>8.1747786777041807</v>
      </c>
      <c r="V25" s="25">
        <v>3.496</v>
      </c>
      <c r="W25" s="26">
        <v>2.1040000000000001</v>
      </c>
    </row>
    <row r="26" spans="1:23" ht="15" customHeight="1" x14ac:dyDescent="0.25">
      <c r="A26" s="15" t="s">
        <v>1</v>
      </c>
      <c r="B26" s="16">
        <v>125.76519999999999</v>
      </c>
      <c r="C26" s="16">
        <v>196.16079999999999</v>
      </c>
      <c r="D26" s="527">
        <v>202.45570000000001</v>
      </c>
      <c r="E26" s="16">
        <v>251.75399999999999</v>
      </c>
      <c r="F26" s="16">
        <v>268.85000000000002</v>
      </c>
      <c r="G26" s="16">
        <v>280.7602</v>
      </c>
      <c r="H26" s="16">
        <v>288.08580000000001</v>
      </c>
      <c r="I26" s="17">
        <v>44.7217060613049</v>
      </c>
      <c r="J26" s="18">
        <v>40.366242573702507</v>
      </c>
      <c r="K26" s="19">
        <v>1.4805923295823309</v>
      </c>
      <c r="M26" s="20" t="s">
        <v>1</v>
      </c>
      <c r="N26" s="21">
        <v>257.49720000000002</v>
      </c>
      <c r="O26" s="21">
        <v>279.92950000000002</v>
      </c>
      <c r="P26" s="21">
        <v>311.59620000000001</v>
      </c>
      <c r="Q26" s="22">
        <v>239.84039999999999</v>
      </c>
      <c r="R26" s="22">
        <v>245.1086</v>
      </c>
      <c r="S26" s="22">
        <v>233.99180000000001</v>
      </c>
      <c r="T26" s="23">
        <v>41.437780865405891</v>
      </c>
      <c r="U26" s="24">
        <v>40.073978471641361</v>
      </c>
      <c r="V26" s="25">
        <v>1.8129999999999999</v>
      </c>
      <c r="W26" s="26">
        <v>0.60499999999999998</v>
      </c>
    </row>
    <row r="27" spans="1:23" ht="15" customHeight="1" x14ac:dyDescent="0.25">
      <c r="A27" s="15" t="s">
        <v>2</v>
      </c>
      <c r="B27" s="16">
        <v>17.065799999999999</v>
      </c>
      <c r="C27" s="16">
        <v>37.311100000000003</v>
      </c>
      <c r="D27" s="527">
        <v>36.845799999999997</v>
      </c>
      <c r="E27" s="16">
        <v>54.183700000000002</v>
      </c>
      <c r="F27" s="16">
        <v>66.022800000000004</v>
      </c>
      <c r="G27" s="16">
        <v>79.578000000000003</v>
      </c>
      <c r="H27" s="16">
        <v>94.397400000000005</v>
      </c>
      <c r="I27" s="17">
        <v>8.1390992557563351</v>
      </c>
      <c r="J27" s="18">
        <v>13.226852370810448</v>
      </c>
      <c r="K27" s="19">
        <v>3.9977240635863831</v>
      </c>
      <c r="M27" s="20" t="s">
        <v>2</v>
      </c>
      <c r="N27" s="21">
        <v>54.860300000000002</v>
      </c>
      <c r="O27" s="21">
        <v>67.483800000000002</v>
      </c>
      <c r="P27" s="21">
        <v>97.444299999999998</v>
      </c>
      <c r="Q27" s="22">
        <v>54.174500000000002</v>
      </c>
      <c r="R27" s="22">
        <v>65.058300000000003</v>
      </c>
      <c r="S27" s="22">
        <v>88.028300000000002</v>
      </c>
      <c r="T27" s="23">
        <v>12.958680336868266</v>
      </c>
      <c r="U27" s="24">
        <v>15.075930862086565</v>
      </c>
      <c r="V27" s="25">
        <v>4.1349999999999998</v>
      </c>
      <c r="W27" s="26">
        <v>3.6949999999999998</v>
      </c>
    </row>
    <row r="28" spans="1:23" ht="15" customHeight="1" x14ac:dyDescent="0.25">
      <c r="A28" s="15" t="s">
        <v>6</v>
      </c>
      <c r="B28" s="16">
        <v>27.577400000000001</v>
      </c>
      <c r="C28" s="16">
        <v>68.013800000000003</v>
      </c>
      <c r="D28" s="527">
        <v>72.532499999999999</v>
      </c>
      <c r="E28" s="16">
        <v>104.6494</v>
      </c>
      <c r="F28" s="16">
        <v>125.73260000000001</v>
      </c>
      <c r="G28" s="16">
        <v>147.70240000000001</v>
      </c>
      <c r="H28" s="16">
        <v>171.53659999999999</v>
      </c>
      <c r="I28" s="17">
        <v>16.02215766160991</v>
      </c>
      <c r="J28" s="18">
        <v>24.035506109180584</v>
      </c>
      <c r="K28" s="19">
        <v>3.6515990217045102</v>
      </c>
      <c r="M28" s="20" t="s">
        <v>6</v>
      </c>
      <c r="N28" s="21">
        <v>107.4747</v>
      </c>
      <c r="O28" s="21">
        <v>130.3982</v>
      </c>
      <c r="P28" s="21">
        <v>180.9323</v>
      </c>
      <c r="Q28" s="22">
        <v>101.76130000000001</v>
      </c>
      <c r="R28" s="22">
        <v>119.31019999999999</v>
      </c>
      <c r="S28" s="22">
        <v>157.07140000000001</v>
      </c>
      <c r="T28" s="23">
        <v>24.061374942550259</v>
      </c>
      <c r="U28" s="24">
        <v>26.900412331161043</v>
      </c>
      <c r="V28" s="25">
        <v>3.8820000000000001</v>
      </c>
      <c r="W28" s="26">
        <v>3.2719999999999998</v>
      </c>
    </row>
    <row r="29" spans="1:23" ht="15" customHeight="1" x14ac:dyDescent="0.25">
      <c r="A29" s="15" t="s">
        <v>7</v>
      </c>
      <c r="B29" s="16">
        <v>0</v>
      </c>
      <c r="C29" s="16">
        <v>0</v>
      </c>
      <c r="D29" s="527">
        <v>0</v>
      </c>
      <c r="E29" s="16">
        <v>0</v>
      </c>
      <c r="F29" s="16">
        <v>0</v>
      </c>
      <c r="G29" s="16">
        <v>0</v>
      </c>
      <c r="H29" s="16">
        <v>0</v>
      </c>
      <c r="I29" s="17">
        <v>0</v>
      </c>
      <c r="J29" s="18">
        <v>0</v>
      </c>
      <c r="K29" s="19" t="s">
        <v>46</v>
      </c>
      <c r="M29" s="20" t="s">
        <v>7</v>
      </c>
      <c r="N29" s="21">
        <v>0</v>
      </c>
      <c r="O29" s="21">
        <v>0</v>
      </c>
      <c r="P29" s="21">
        <v>0</v>
      </c>
      <c r="Q29" s="22">
        <v>0</v>
      </c>
      <c r="R29" s="22">
        <v>0</v>
      </c>
      <c r="S29" s="22">
        <v>0</v>
      </c>
      <c r="T29" s="23">
        <v>0</v>
      </c>
      <c r="U29" s="24">
        <v>0</v>
      </c>
      <c r="V29" s="25" t="s">
        <v>46</v>
      </c>
      <c r="W29" s="26" t="s">
        <v>46</v>
      </c>
    </row>
    <row r="30" spans="1:23" ht="15" customHeight="1" x14ac:dyDescent="0.25">
      <c r="A30" s="15" t="s">
        <v>32</v>
      </c>
      <c r="B30" s="16">
        <v>91.642499999999998</v>
      </c>
      <c r="C30" s="16">
        <v>109.68089999999999</v>
      </c>
      <c r="D30" s="527">
        <v>111.9091</v>
      </c>
      <c r="E30" s="16">
        <v>105.61669999999999</v>
      </c>
      <c r="F30" s="16">
        <v>101.90600000000001</v>
      </c>
      <c r="G30" s="16">
        <v>97.911000000000001</v>
      </c>
      <c r="H30" s="16">
        <v>94.439800000000005</v>
      </c>
      <c r="I30" s="17">
        <v>24.720301161119078</v>
      </c>
      <c r="J30" s="18">
        <v>13.232793408810672</v>
      </c>
      <c r="K30" s="19">
        <v>-0.70469008337716854</v>
      </c>
      <c r="M30" s="20" t="s">
        <v>32</v>
      </c>
      <c r="N30" s="21">
        <v>105.60509999999999</v>
      </c>
      <c r="O30" s="21">
        <v>102.0047</v>
      </c>
      <c r="P30" s="21">
        <v>94.575699999999998</v>
      </c>
      <c r="Q30" s="22">
        <v>62.310299999999998</v>
      </c>
      <c r="R30" s="22">
        <v>47.630600000000001</v>
      </c>
      <c r="S30" s="22">
        <v>50.441000000000003</v>
      </c>
      <c r="T30" s="23">
        <v>12.577198090966347</v>
      </c>
      <c r="U30" s="24">
        <v>8.6386426707605235</v>
      </c>
      <c r="V30" s="25">
        <v>-0.69899999999999995</v>
      </c>
      <c r="W30" s="26">
        <v>-3.266</v>
      </c>
    </row>
    <row r="31" spans="1:23" ht="15" customHeight="1" x14ac:dyDescent="0.25">
      <c r="A31" s="27" t="s">
        <v>5</v>
      </c>
      <c r="B31" s="28">
        <v>0</v>
      </c>
      <c r="C31" s="28">
        <v>0</v>
      </c>
      <c r="D31" s="528">
        <v>0</v>
      </c>
      <c r="E31" s="28">
        <v>0.4965</v>
      </c>
      <c r="F31" s="28">
        <v>0.92020000000000002</v>
      </c>
      <c r="G31" s="28">
        <v>1.4320999999999999</v>
      </c>
      <c r="H31" s="28">
        <v>2.0598000000000001</v>
      </c>
      <c r="I31" s="29">
        <v>0</v>
      </c>
      <c r="J31" s="30">
        <v>0.28861674700145729</v>
      </c>
      <c r="K31" s="31" t="s">
        <v>46</v>
      </c>
      <c r="M31" s="20" t="s">
        <v>5</v>
      </c>
      <c r="N31" s="21">
        <v>0.33500000000000002</v>
      </c>
      <c r="O31" s="21">
        <v>0.60389999999999999</v>
      </c>
      <c r="P31" s="21">
        <v>1.3480000000000001</v>
      </c>
      <c r="Q31" s="22">
        <v>1.4064000000000001</v>
      </c>
      <c r="R31" s="22">
        <v>2.8348</v>
      </c>
      <c r="S31" s="22">
        <v>6.6348000000000003</v>
      </c>
      <c r="T31" s="23">
        <v>0.17926447307947643</v>
      </c>
      <c r="U31" s="24">
        <v>1.1362912391102855</v>
      </c>
      <c r="V31" s="25" t="s">
        <v>46</v>
      </c>
      <c r="W31" s="26" t="s">
        <v>46</v>
      </c>
    </row>
    <row r="32" spans="1:23" ht="15" customHeight="1" x14ac:dyDescent="0.25">
      <c r="A32" s="119" t="s">
        <v>8</v>
      </c>
      <c r="B32" s="120">
        <v>76.334900000000005</v>
      </c>
      <c r="C32" s="120">
        <v>126.8819</v>
      </c>
      <c r="D32" s="120">
        <v>129.12299999999999</v>
      </c>
      <c r="E32" s="120">
        <v>175.5317</v>
      </c>
      <c r="F32" s="120">
        <v>201.65389999999999</v>
      </c>
      <c r="G32" s="120">
        <v>228.3348</v>
      </c>
      <c r="H32" s="120">
        <v>255.17779999999999</v>
      </c>
      <c r="I32" s="121">
        <v>100</v>
      </c>
      <c r="J32" s="122">
        <v>100.00007837672401</v>
      </c>
      <c r="K32" s="529">
        <v>2.8789769089661466</v>
      </c>
      <c r="M32" s="137" t="s">
        <v>8</v>
      </c>
      <c r="N32" s="138">
        <v>178.7217</v>
      </c>
      <c r="O32" s="138">
        <v>207.3569</v>
      </c>
      <c r="P32" s="138">
        <v>264.60520000000002</v>
      </c>
      <c r="Q32" s="138">
        <v>165.5522</v>
      </c>
      <c r="R32" s="138">
        <v>180.22200000000001</v>
      </c>
      <c r="S32" s="138">
        <v>210.68719999999999</v>
      </c>
      <c r="T32" s="145">
        <v>100</v>
      </c>
      <c r="U32" s="145">
        <v>100</v>
      </c>
      <c r="V32" s="140">
        <v>3.0350000000000001</v>
      </c>
      <c r="W32" s="530">
        <v>2.0609999999999999</v>
      </c>
    </row>
    <row r="33" spans="1:23" ht="15" customHeight="1" x14ac:dyDescent="0.25">
      <c r="A33" s="15" t="s">
        <v>0</v>
      </c>
      <c r="B33" s="16">
        <v>12.584099999999999</v>
      </c>
      <c r="C33" s="16">
        <v>27.5839</v>
      </c>
      <c r="D33" s="527">
        <v>27.450500000000002</v>
      </c>
      <c r="E33" s="16">
        <v>41.895800000000001</v>
      </c>
      <c r="F33" s="16">
        <v>49.265599999999999</v>
      </c>
      <c r="G33" s="16">
        <v>55.7515</v>
      </c>
      <c r="H33" s="16">
        <v>61.526800000000001</v>
      </c>
      <c r="I33" s="17">
        <v>21.259186976758599</v>
      </c>
      <c r="J33" s="18">
        <v>24.111345109174859</v>
      </c>
      <c r="K33" s="19">
        <v>3.4200522529832078</v>
      </c>
      <c r="M33" s="20" t="s">
        <v>0</v>
      </c>
      <c r="N33" s="21">
        <v>42.557400000000001</v>
      </c>
      <c r="O33" s="21">
        <v>50.542299999999997</v>
      </c>
      <c r="P33" s="21">
        <v>63.889099999999999</v>
      </c>
      <c r="Q33" s="22">
        <v>38.849200000000003</v>
      </c>
      <c r="R33" s="22">
        <v>42.523800000000001</v>
      </c>
      <c r="S33" s="22">
        <v>47.153799999999997</v>
      </c>
      <c r="T33" s="23">
        <v>24.145065932188782</v>
      </c>
      <c r="U33" s="24">
        <v>22.380951476881368</v>
      </c>
      <c r="V33" s="25">
        <v>3.5830000000000002</v>
      </c>
      <c r="W33" s="26">
        <v>2.2799999999999998</v>
      </c>
    </row>
    <row r="34" spans="1:23" ht="15" customHeight="1" x14ac:dyDescent="0.25">
      <c r="A34" s="15" t="s">
        <v>1</v>
      </c>
      <c r="B34" s="16">
        <v>24.290099999999999</v>
      </c>
      <c r="C34" s="16">
        <v>21.633600000000001</v>
      </c>
      <c r="D34" s="527">
        <v>22.421700000000001</v>
      </c>
      <c r="E34" s="16">
        <v>26.985299999999999</v>
      </c>
      <c r="F34" s="16">
        <v>28.383299999999998</v>
      </c>
      <c r="G34" s="16">
        <v>29.355599999999999</v>
      </c>
      <c r="H34" s="16">
        <v>30.0961</v>
      </c>
      <c r="I34" s="17">
        <v>17.36460584094236</v>
      </c>
      <c r="J34" s="18">
        <v>11.794168614981396</v>
      </c>
      <c r="K34" s="19">
        <v>1.2340791635372828</v>
      </c>
      <c r="M34" s="20" t="s">
        <v>1</v>
      </c>
      <c r="N34" s="21">
        <v>27.312999999999999</v>
      </c>
      <c r="O34" s="21">
        <v>28.915299999999998</v>
      </c>
      <c r="P34" s="21">
        <v>30.7272</v>
      </c>
      <c r="Q34" s="22">
        <v>25.2728</v>
      </c>
      <c r="R34" s="22">
        <v>25.307400000000001</v>
      </c>
      <c r="S34" s="22">
        <v>25.262799999999999</v>
      </c>
      <c r="T34" s="23">
        <v>11.612470200887962</v>
      </c>
      <c r="U34" s="24">
        <v>11.990666732483037</v>
      </c>
      <c r="V34" s="25">
        <v>1.3220000000000001</v>
      </c>
      <c r="W34" s="26">
        <v>0.498</v>
      </c>
    </row>
    <row r="35" spans="1:23" ht="15" customHeight="1" x14ac:dyDescent="0.25">
      <c r="A35" s="15" t="s">
        <v>2</v>
      </c>
      <c r="B35" s="16">
        <v>8.9753000000000007</v>
      </c>
      <c r="C35" s="16">
        <v>29.6477</v>
      </c>
      <c r="D35" s="527">
        <v>29.102</v>
      </c>
      <c r="E35" s="16">
        <v>42.336300000000001</v>
      </c>
      <c r="F35" s="16">
        <v>51.802500000000002</v>
      </c>
      <c r="G35" s="16">
        <v>62.7864</v>
      </c>
      <c r="H35" s="16">
        <v>75.001300000000001</v>
      </c>
      <c r="I35" s="17">
        <v>22.538200010842377</v>
      </c>
      <c r="J35" s="18">
        <v>29.391780946461644</v>
      </c>
      <c r="K35" s="19">
        <v>4.0234088338039209</v>
      </c>
      <c r="M35" s="20" t="s">
        <v>2</v>
      </c>
      <c r="N35" s="21">
        <v>43.203800000000001</v>
      </c>
      <c r="O35" s="21">
        <v>53.508000000000003</v>
      </c>
      <c r="P35" s="21">
        <v>78.216499999999996</v>
      </c>
      <c r="Q35" s="22">
        <v>40.173999999999999</v>
      </c>
      <c r="R35" s="22">
        <v>46.296599999999998</v>
      </c>
      <c r="S35" s="22">
        <v>60.1892</v>
      </c>
      <c r="T35" s="23">
        <v>29.559698751196116</v>
      </c>
      <c r="U35" s="24">
        <v>28.568038305127224</v>
      </c>
      <c r="V35" s="25">
        <v>4.2060000000000004</v>
      </c>
      <c r="W35" s="26">
        <v>3.0739999999999998</v>
      </c>
    </row>
    <row r="36" spans="1:23" ht="15" customHeight="1" x14ac:dyDescent="0.25">
      <c r="A36" s="15" t="s">
        <v>6</v>
      </c>
      <c r="B36" s="16">
        <v>12.1607</v>
      </c>
      <c r="C36" s="16">
        <v>27.7499</v>
      </c>
      <c r="D36" s="527">
        <v>29.5534</v>
      </c>
      <c r="E36" s="16">
        <v>41.310600000000001</v>
      </c>
      <c r="F36" s="16">
        <v>47.923900000000003</v>
      </c>
      <c r="G36" s="16">
        <v>55.046900000000001</v>
      </c>
      <c r="H36" s="16">
        <v>62.371200000000002</v>
      </c>
      <c r="I36" s="17">
        <v>22.887789162271634</v>
      </c>
      <c r="J36" s="18">
        <v>24.44225163787759</v>
      </c>
      <c r="K36" s="19">
        <v>3.1610357028688529</v>
      </c>
      <c r="M36" s="20" t="s">
        <v>6</v>
      </c>
      <c r="N36" s="21">
        <v>41.944699999999997</v>
      </c>
      <c r="O36" s="21">
        <v>48.941800000000001</v>
      </c>
      <c r="P36" s="21">
        <v>63.933199999999999</v>
      </c>
      <c r="Q36" s="22">
        <v>38.6539</v>
      </c>
      <c r="R36" s="22">
        <v>42.294199999999996</v>
      </c>
      <c r="S36" s="22">
        <v>51.559199999999997</v>
      </c>
      <c r="T36" s="23">
        <v>24.161732271323462</v>
      </c>
      <c r="U36" s="24">
        <v>24.471918559836574</v>
      </c>
      <c r="V36" s="25">
        <v>3.2669999999999999</v>
      </c>
      <c r="W36" s="26">
        <v>2.3460000000000001</v>
      </c>
    </row>
    <row r="37" spans="1:23" ht="15" customHeight="1" x14ac:dyDescent="0.25">
      <c r="A37" s="15" t="s">
        <v>7</v>
      </c>
      <c r="B37" s="16">
        <v>0</v>
      </c>
      <c r="C37" s="16">
        <v>0</v>
      </c>
      <c r="D37" s="527">
        <v>0</v>
      </c>
      <c r="E37" s="16">
        <v>0</v>
      </c>
      <c r="F37" s="16">
        <v>0</v>
      </c>
      <c r="G37" s="16">
        <v>0</v>
      </c>
      <c r="H37" s="16">
        <v>0</v>
      </c>
      <c r="I37" s="17">
        <v>0</v>
      </c>
      <c r="J37" s="18">
        <v>0</v>
      </c>
      <c r="K37" s="19" t="s">
        <v>46</v>
      </c>
      <c r="M37" s="20" t="s">
        <v>7</v>
      </c>
      <c r="N37" s="21">
        <v>0</v>
      </c>
      <c r="O37" s="21">
        <v>0</v>
      </c>
      <c r="P37" s="21">
        <v>0</v>
      </c>
      <c r="Q37" s="22">
        <v>0</v>
      </c>
      <c r="R37" s="22">
        <v>0</v>
      </c>
      <c r="S37" s="22">
        <v>0</v>
      </c>
      <c r="T37" s="23">
        <v>0</v>
      </c>
      <c r="U37" s="24">
        <v>0</v>
      </c>
      <c r="V37" s="25" t="s">
        <v>46</v>
      </c>
      <c r="W37" s="26" t="s">
        <v>46</v>
      </c>
    </row>
    <row r="38" spans="1:23" ht="15" customHeight="1" x14ac:dyDescent="0.25">
      <c r="A38" s="15" t="s">
        <v>32</v>
      </c>
      <c r="B38" s="16">
        <v>18.3247</v>
      </c>
      <c r="C38" s="16">
        <v>20.2667</v>
      </c>
      <c r="D38" s="527">
        <v>20.595400000000001</v>
      </c>
      <c r="E38" s="16">
        <v>22.953199999999999</v>
      </c>
      <c r="F38" s="16">
        <v>24.157499999999999</v>
      </c>
      <c r="G38" s="16">
        <v>25.180299999999999</v>
      </c>
      <c r="H38" s="16">
        <v>25.852900000000002</v>
      </c>
      <c r="I38" s="17">
        <v>15.950218009185043</v>
      </c>
      <c r="J38" s="18">
        <v>10.131328038724373</v>
      </c>
      <c r="K38" s="19">
        <v>0.95181383525737573</v>
      </c>
      <c r="M38" s="20" t="s">
        <v>32</v>
      </c>
      <c r="N38" s="21">
        <v>23.672699999999999</v>
      </c>
      <c r="O38" s="21">
        <v>25.383600000000001</v>
      </c>
      <c r="P38" s="21">
        <v>27.6738</v>
      </c>
      <c r="Q38" s="22">
        <v>22.1418</v>
      </c>
      <c r="R38" s="22">
        <v>22.767299999999999</v>
      </c>
      <c r="S38" s="22">
        <v>23.812799999999999</v>
      </c>
      <c r="T38" s="23">
        <v>10.458524624610551</v>
      </c>
      <c r="U38" s="24">
        <v>11.302442673309057</v>
      </c>
      <c r="V38" s="25">
        <v>1.2390000000000001</v>
      </c>
      <c r="W38" s="26">
        <v>0.60699999999999998</v>
      </c>
    </row>
    <row r="39" spans="1:23" ht="15" customHeight="1" x14ac:dyDescent="0.25">
      <c r="A39" s="27" t="s">
        <v>5</v>
      </c>
      <c r="B39" s="28">
        <v>0</v>
      </c>
      <c r="C39" s="28">
        <v>0</v>
      </c>
      <c r="D39" s="528">
        <v>0</v>
      </c>
      <c r="E39" s="28">
        <v>5.0599999999999999E-2</v>
      </c>
      <c r="F39" s="28">
        <v>0.121</v>
      </c>
      <c r="G39" s="28">
        <v>0.214</v>
      </c>
      <c r="H39" s="28">
        <v>0.32969999999999999</v>
      </c>
      <c r="I39" s="29">
        <v>0</v>
      </c>
      <c r="J39" s="30">
        <v>0.12920402950413398</v>
      </c>
      <c r="K39" s="31" t="s">
        <v>46</v>
      </c>
      <c r="M39" s="20" t="s">
        <v>5</v>
      </c>
      <c r="N39" s="21">
        <v>3.0099999999999998E-2</v>
      </c>
      <c r="O39" s="21">
        <v>6.6000000000000003E-2</v>
      </c>
      <c r="P39" s="21">
        <v>0.16550000000000001</v>
      </c>
      <c r="Q39" s="22">
        <v>0.46060000000000001</v>
      </c>
      <c r="R39" s="22">
        <v>1.0327999999999999</v>
      </c>
      <c r="S39" s="22">
        <v>2.7094</v>
      </c>
      <c r="T39" s="23">
        <v>6.2546011945343483E-2</v>
      </c>
      <c r="U39" s="24">
        <v>1.2859822523627444</v>
      </c>
      <c r="V39" s="25" t="s">
        <v>46</v>
      </c>
      <c r="W39" s="26" t="s">
        <v>46</v>
      </c>
    </row>
    <row r="40" spans="1:23" ht="15" customHeight="1" x14ac:dyDescent="0.25">
      <c r="A40" s="119" t="s">
        <v>9</v>
      </c>
      <c r="B40" s="120">
        <v>61.484000000000002</v>
      </c>
      <c r="C40" s="120">
        <v>117.9901</v>
      </c>
      <c r="D40" s="120">
        <v>122.7343</v>
      </c>
      <c r="E40" s="120">
        <v>156.5694</v>
      </c>
      <c r="F40" s="120">
        <v>170.43879999999999</v>
      </c>
      <c r="G40" s="120">
        <v>180.12479999999999</v>
      </c>
      <c r="H40" s="120">
        <v>185.9076</v>
      </c>
      <c r="I40" s="121">
        <v>100.00000000000001</v>
      </c>
      <c r="J40" s="122">
        <v>100</v>
      </c>
      <c r="K40" s="529">
        <v>1.7451695325731986</v>
      </c>
      <c r="M40" s="137" t="s">
        <v>9</v>
      </c>
      <c r="N40" s="138">
        <v>160.3733</v>
      </c>
      <c r="O40" s="138">
        <v>178.0789</v>
      </c>
      <c r="P40" s="138">
        <v>202.93049999999999</v>
      </c>
      <c r="Q40" s="138">
        <v>150.71940000000001</v>
      </c>
      <c r="R40" s="138">
        <v>157.81450000000001</v>
      </c>
      <c r="S40" s="138">
        <v>156.39160000000001</v>
      </c>
      <c r="T40" s="145">
        <v>100</v>
      </c>
      <c r="U40" s="145">
        <v>100</v>
      </c>
      <c r="V40" s="140">
        <v>2.117</v>
      </c>
      <c r="W40" s="530">
        <v>1.0149999999999999</v>
      </c>
    </row>
    <row r="41" spans="1:23" ht="15" customHeight="1" x14ac:dyDescent="0.25">
      <c r="A41" s="15" t="s">
        <v>1</v>
      </c>
      <c r="B41" s="16">
        <v>61.416600000000003</v>
      </c>
      <c r="C41" s="16">
        <v>111.4778</v>
      </c>
      <c r="D41" s="527">
        <v>115.4914</v>
      </c>
      <c r="E41" s="16">
        <v>145.19370000000001</v>
      </c>
      <c r="F41" s="16">
        <v>156.79660000000001</v>
      </c>
      <c r="G41" s="16">
        <v>164.29570000000001</v>
      </c>
      <c r="H41" s="16">
        <v>168.02189999999999</v>
      </c>
      <c r="I41" s="17">
        <v>94.098715680946569</v>
      </c>
      <c r="J41" s="18">
        <v>90.379252919192112</v>
      </c>
      <c r="K41" s="19">
        <v>1.574340266077634</v>
      </c>
      <c r="M41" s="20" t="s">
        <v>1</v>
      </c>
      <c r="N41" s="21">
        <v>150.05670000000001</v>
      </c>
      <c r="O41" s="21">
        <v>166.1936</v>
      </c>
      <c r="P41" s="21">
        <v>188.0155</v>
      </c>
      <c r="Q41" s="22">
        <v>134.14779999999999</v>
      </c>
      <c r="R41" s="22">
        <v>134.32929999999999</v>
      </c>
      <c r="S41" s="22">
        <v>118.502</v>
      </c>
      <c r="T41" s="23">
        <v>92.650193046387813</v>
      </c>
      <c r="U41" s="24">
        <v>75.772611828256757</v>
      </c>
      <c r="V41" s="25">
        <v>2.0510000000000002</v>
      </c>
      <c r="W41" s="26">
        <v>0.107</v>
      </c>
    </row>
    <row r="42" spans="1:23" ht="15" customHeight="1" x14ac:dyDescent="0.25">
      <c r="A42" s="15" t="s">
        <v>6</v>
      </c>
      <c r="B42" s="16">
        <v>3.7499999999999999E-2</v>
      </c>
      <c r="C42" s="16">
        <v>0.25629999999999997</v>
      </c>
      <c r="D42" s="527">
        <v>0.2717</v>
      </c>
      <c r="E42" s="16">
        <v>0.68459999999999999</v>
      </c>
      <c r="F42" s="16">
        <v>1.1609</v>
      </c>
      <c r="G42" s="16">
        <v>1.6809000000000001</v>
      </c>
      <c r="H42" s="16">
        <v>2.3967999999999998</v>
      </c>
      <c r="I42" s="17">
        <v>0.22137250955926746</v>
      </c>
      <c r="J42" s="18">
        <v>1.2892426129969941</v>
      </c>
      <c r="K42" s="19">
        <v>9.4958325022246548</v>
      </c>
      <c r="M42" s="20" t="s">
        <v>6</v>
      </c>
      <c r="N42" s="21">
        <v>0.48880000000000001</v>
      </c>
      <c r="O42" s="21">
        <v>0.68359999999999999</v>
      </c>
      <c r="P42" s="21">
        <v>1.1655</v>
      </c>
      <c r="Q42" s="22">
        <v>1.1079000000000001</v>
      </c>
      <c r="R42" s="22">
        <v>2.6796000000000002</v>
      </c>
      <c r="S42" s="22">
        <v>8.0631000000000004</v>
      </c>
      <c r="T42" s="23">
        <v>0.57433456281830475</v>
      </c>
      <c r="U42" s="24">
        <v>5.1557116878400118</v>
      </c>
      <c r="V42" s="25">
        <v>6.2549999999999999</v>
      </c>
      <c r="W42" s="26">
        <v>15.173</v>
      </c>
    </row>
    <row r="43" spans="1:23" ht="15" customHeight="1" x14ac:dyDescent="0.25">
      <c r="A43" s="15" t="s">
        <v>10</v>
      </c>
      <c r="B43" s="16">
        <v>0</v>
      </c>
      <c r="C43" s="16">
        <v>3.3125</v>
      </c>
      <c r="D43" s="527">
        <v>4.0303000000000004</v>
      </c>
      <c r="E43" s="16">
        <v>6.5071000000000003</v>
      </c>
      <c r="F43" s="16">
        <v>7.9546999999999999</v>
      </c>
      <c r="G43" s="16">
        <v>9.1973000000000003</v>
      </c>
      <c r="H43" s="16">
        <v>10.218999999999999</v>
      </c>
      <c r="I43" s="17">
        <v>3.2837601224759503</v>
      </c>
      <c r="J43" s="18">
        <v>5.4968166981877014</v>
      </c>
      <c r="K43" s="19">
        <v>3.9528241786982443</v>
      </c>
      <c r="M43" s="20" t="s">
        <v>10</v>
      </c>
      <c r="N43" s="21">
        <v>5.7774000000000001</v>
      </c>
      <c r="O43" s="21">
        <v>6.8269000000000002</v>
      </c>
      <c r="P43" s="21">
        <v>8.4972999999999992</v>
      </c>
      <c r="Q43" s="22">
        <v>10.2204</v>
      </c>
      <c r="R43" s="22">
        <v>13.653600000000001</v>
      </c>
      <c r="S43" s="22">
        <v>18.345700000000001</v>
      </c>
      <c r="T43" s="23">
        <v>4.1872956504813219</v>
      </c>
      <c r="U43" s="24">
        <v>11.730617245427503</v>
      </c>
      <c r="V43" s="25">
        <v>3.157</v>
      </c>
      <c r="W43" s="26">
        <v>6.5179999999999998</v>
      </c>
    </row>
    <row r="44" spans="1:23" ht="15" customHeight="1" x14ac:dyDescent="0.25">
      <c r="A44" s="27" t="s">
        <v>11</v>
      </c>
      <c r="B44" s="28">
        <v>2.9899999999999999E-2</v>
      </c>
      <c r="C44" s="28">
        <v>2.9434999999999998</v>
      </c>
      <c r="D44" s="528">
        <v>2.9409000000000001</v>
      </c>
      <c r="E44" s="28">
        <v>4.1840000000000002</v>
      </c>
      <c r="F44" s="28">
        <v>4.5266000000000002</v>
      </c>
      <c r="G44" s="28">
        <v>4.9508999999999999</v>
      </c>
      <c r="H44" s="28">
        <v>5.2698999999999998</v>
      </c>
      <c r="I44" s="29">
        <v>2.3961516870182176</v>
      </c>
      <c r="J44" s="30">
        <v>2.8346877696231889</v>
      </c>
      <c r="K44" s="31">
        <v>2.4601737959430325</v>
      </c>
      <c r="M44" s="20" t="s">
        <v>11</v>
      </c>
      <c r="N44" s="21">
        <v>4.0503999999999998</v>
      </c>
      <c r="O44" s="21">
        <v>4.3747999999999996</v>
      </c>
      <c r="P44" s="21">
        <v>5.2522000000000002</v>
      </c>
      <c r="Q44" s="22">
        <v>5.2432999999999996</v>
      </c>
      <c r="R44" s="22">
        <v>7.1520000000000001</v>
      </c>
      <c r="S44" s="22">
        <v>11.4808</v>
      </c>
      <c r="T44" s="23">
        <v>2.5881767403125702</v>
      </c>
      <c r="U44" s="24">
        <v>7.3410592384757241</v>
      </c>
      <c r="V44" s="25">
        <v>2.4460000000000002</v>
      </c>
      <c r="W44" s="26">
        <v>5.8390000000000004</v>
      </c>
    </row>
    <row r="45" spans="1:23" ht="15" customHeight="1" x14ac:dyDescent="0.25">
      <c r="A45" s="119" t="s">
        <v>22</v>
      </c>
      <c r="B45" s="120">
        <v>108.0025</v>
      </c>
      <c r="C45" s="120">
        <v>144.47489999999999</v>
      </c>
      <c r="D45" s="120">
        <v>148.85589999999999</v>
      </c>
      <c r="E45" s="120">
        <v>160.6071</v>
      </c>
      <c r="F45" s="120">
        <v>170.26759999999999</v>
      </c>
      <c r="G45" s="120">
        <v>180.41800000000001</v>
      </c>
      <c r="H45" s="120">
        <v>193.3612</v>
      </c>
      <c r="I45" s="121">
        <v>100.00006717906379</v>
      </c>
      <c r="J45" s="121">
        <v>100.00000000000001</v>
      </c>
      <c r="K45" s="529">
        <v>1.0958830289740318</v>
      </c>
      <c r="M45" s="137" t="s">
        <v>22</v>
      </c>
      <c r="N45" s="138">
        <v>163.4777</v>
      </c>
      <c r="O45" s="138">
        <v>175.3296</v>
      </c>
      <c r="P45" s="138">
        <v>204.60980000000001</v>
      </c>
      <c r="Q45" s="138">
        <v>116.09010000000001</v>
      </c>
      <c r="R45" s="138">
        <v>113.7157</v>
      </c>
      <c r="S45" s="138">
        <v>137.80459999999999</v>
      </c>
      <c r="T45" s="145">
        <v>99.999951126485627</v>
      </c>
      <c r="U45" s="145">
        <v>100.0000725665181</v>
      </c>
      <c r="V45" s="140">
        <v>1.3340000000000001</v>
      </c>
      <c r="W45" s="530">
        <v>-0.32100000000000001</v>
      </c>
    </row>
    <row r="46" spans="1:23" ht="15" customHeight="1" x14ac:dyDescent="0.25">
      <c r="A46" s="15" t="s">
        <v>0</v>
      </c>
      <c r="B46" s="16">
        <v>0.89029999999999998</v>
      </c>
      <c r="C46" s="16">
        <v>1.4977</v>
      </c>
      <c r="D46" s="527">
        <v>1.4907999999999999</v>
      </c>
      <c r="E46" s="16">
        <v>1.7063999999999999</v>
      </c>
      <c r="F46" s="16">
        <v>1.7352000000000001</v>
      </c>
      <c r="G46" s="16">
        <v>1.6899</v>
      </c>
      <c r="H46" s="16">
        <v>1.6188</v>
      </c>
      <c r="I46" s="17">
        <v>1.0015054828192904</v>
      </c>
      <c r="J46" s="18">
        <v>0.8371896740400866</v>
      </c>
      <c r="K46" s="19">
        <v>0.34380735548331653</v>
      </c>
      <c r="M46" s="20" t="s">
        <v>0</v>
      </c>
      <c r="N46" s="21">
        <v>1.8829</v>
      </c>
      <c r="O46" s="21">
        <v>2.0474999999999999</v>
      </c>
      <c r="P46" s="21">
        <v>2.161</v>
      </c>
      <c r="Q46" s="22">
        <v>1.5339</v>
      </c>
      <c r="R46" s="22">
        <v>1.3425</v>
      </c>
      <c r="S46" s="22">
        <v>0.57869999999999999</v>
      </c>
      <c r="T46" s="23">
        <v>1.0561566454783691</v>
      </c>
      <c r="U46" s="24">
        <v>0.41994244023784405</v>
      </c>
      <c r="V46" s="25">
        <v>1.5589999999999999</v>
      </c>
      <c r="W46" s="26">
        <v>-3.8660000000000001</v>
      </c>
    </row>
    <row r="47" spans="1:23" ht="15" customHeight="1" x14ac:dyDescent="0.25">
      <c r="A47" s="15" t="s">
        <v>1</v>
      </c>
      <c r="B47" s="16">
        <v>18.507899999999999</v>
      </c>
      <c r="C47" s="16">
        <v>17.166399999999999</v>
      </c>
      <c r="D47" s="527">
        <v>17.728899999999999</v>
      </c>
      <c r="E47" s="16">
        <v>19.158000000000001</v>
      </c>
      <c r="F47" s="16">
        <v>19.919</v>
      </c>
      <c r="G47" s="16">
        <v>20.584299999999999</v>
      </c>
      <c r="H47" s="16">
        <v>21.298200000000001</v>
      </c>
      <c r="I47" s="17">
        <v>11.910109038338421</v>
      </c>
      <c r="J47" s="18">
        <v>11.0147227054859</v>
      </c>
      <c r="K47" s="19">
        <v>0.76720507522425319</v>
      </c>
      <c r="M47" s="20" t="s">
        <v>1</v>
      </c>
      <c r="N47" s="21">
        <v>19.606200000000001</v>
      </c>
      <c r="O47" s="21">
        <v>20.8142</v>
      </c>
      <c r="P47" s="21">
        <v>23.486599999999999</v>
      </c>
      <c r="Q47" s="22">
        <v>20.407</v>
      </c>
      <c r="R47" s="22">
        <v>22.322900000000001</v>
      </c>
      <c r="S47" s="22">
        <v>22.979199999999999</v>
      </c>
      <c r="T47" s="23">
        <v>11.478726825401324</v>
      </c>
      <c r="U47" s="24">
        <v>16.67520532696296</v>
      </c>
      <c r="V47" s="25">
        <v>1.179</v>
      </c>
      <c r="W47" s="26">
        <v>1.087</v>
      </c>
    </row>
    <row r="48" spans="1:23" ht="15" customHeight="1" x14ac:dyDescent="0.25">
      <c r="A48" s="15" t="s">
        <v>2</v>
      </c>
      <c r="B48" s="16">
        <v>0.1615</v>
      </c>
      <c r="C48" s="16">
        <v>0.4123</v>
      </c>
      <c r="D48" s="527">
        <v>0.4042</v>
      </c>
      <c r="E48" s="16">
        <v>1.6264000000000001</v>
      </c>
      <c r="F48" s="16">
        <v>2.7383000000000002</v>
      </c>
      <c r="G48" s="16">
        <v>4.0247000000000002</v>
      </c>
      <c r="H48" s="16">
        <v>5.4410999999999996</v>
      </c>
      <c r="I48" s="17">
        <v>0.27153777579524901</v>
      </c>
      <c r="J48" s="18">
        <v>2.8139564711017515</v>
      </c>
      <c r="K48" s="19">
        <v>11.44111104710348</v>
      </c>
      <c r="M48" s="20" t="s">
        <v>2</v>
      </c>
      <c r="N48" s="21">
        <v>1.6065</v>
      </c>
      <c r="O48" s="21">
        <v>2.6991999999999998</v>
      </c>
      <c r="P48" s="21">
        <v>5.3651</v>
      </c>
      <c r="Q48" s="22">
        <v>2.7372999999999998</v>
      </c>
      <c r="R48" s="22">
        <v>4.6936</v>
      </c>
      <c r="S48" s="22">
        <v>7.7550999999999997</v>
      </c>
      <c r="T48" s="23">
        <v>2.622112919322535</v>
      </c>
      <c r="U48" s="24">
        <v>5.6276060450812242</v>
      </c>
      <c r="V48" s="25">
        <v>11.375999999999999</v>
      </c>
      <c r="W48" s="26">
        <v>13.099</v>
      </c>
    </row>
    <row r="49" spans="1:23" ht="15" customHeight="1" x14ac:dyDescent="0.25">
      <c r="A49" s="15" t="s">
        <v>6</v>
      </c>
      <c r="B49" s="16">
        <v>15.1249</v>
      </c>
      <c r="C49" s="16">
        <v>39.300699999999999</v>
      </c>
      <c r="D49" s="527">
        <v>41.952500000000001</v>
      </c>
      <c r="E49" s="16">
        <v>61.670699999999997</v>
      </c>
      <c r="F49" s="16">
        <v>75.542599999999993</v>
      </c>
      <c r="G49" s="16">
        <v>89.744200000000006</v>
      </c>
      <c r="H49" s="16">
        <v>105.40989999999999</v>
      </c>
      <c r="I49" s="17">
        <v>28.183296731940089</v>
      </c>
      <c r="J49" s="18">
        <v>54.514504461081124</v>
      </c>
      <c r="K49" s="19">
        <v>3.9134621685582793</v>
      </c>
      <c r="M49" s="20" t="s">
        <v>6</v>
      </c>
      <c r="N49" s="21">
        <v>64.03</v>
      </c>
      <c r="O49" s="21">
        <v>79.617000000000004</v>
      </c>
      <c r="P49" s="21">
        <v>114.3668</v>
      </c>
      <c r="Q49" s="22">
        <v>61.033999999999999</v>
      </c>
      <c r="R49" s="22">
        <v>73.265199999999993</v>
      </c>
      <c r="S49" s="22">
        <v>96.181799999999996</v>
      </c>
      <c r="T49" s="23">
        <v>55.895074429475024</v>
      </c>
      <c r="U49" s="24">
        <v>69.795783304766317</v>
      </c>
      <c r="V49" s="25">
        <v>4.2670000000000003</v>
      </c>
      <c r="W49" s="26">
        <v>3.5179999999999998</v>
      </c>
    </row>
    <row r="50" spans="1:23" ht="15" customHeight="1" x14ac:dyDescent="0.25">
      <c r="A50" s="15" t="s">
        <v>7</v>
      </c>
      <c r="B50" s="16">
        <v>0</v>
      </c>
      <c r="C50" s="16">
        <v>0</v>
      </c>
      <c r="D50" s="527">
        <v>0</v>
      </c>
      <c r="E50" s="16">
        <v>0</v>
      </c>
      <c r="F50" s="16">
        <v>0</v>
      </c>
      <c r="G50" s="16">
        <v>0</v>
      </c>
      <c r="H50" s="16">
        <v>0</v>
      </c>
      <c r="I50" s="17">
        <v>0</v>
      </c>
      <c r="J50" s="18">
        <v>0</v>
      </c>
      <c r="K50" s="19" t="s">
        <v>46</v>
      </c>
      <c r="M50" s="20" t="s">
        <v>7</v>
      </c>
      <c r="N50" s="21">
        <v>0</v>
      </c>
      <c r="O50" s="21">
        <v>0</v>
      </c>
      <c r="P50" s="21">
        <v>0</v>
      </c>
      <c r="Q50" s="22">
        <v>0</v>
      </c>
      <c r="R50" s="22">
        <v>0</v>
      </c>
      <c r="S50" s="22">
        <v>0</v>
      </c>
      <c r="T50" s="23">
        <v>0</v>
      </c>
      <c r="U50" s="24">
        <v>0</v>
      </c>
      <c r="V50" s="25" t="s">
        <v>46</v>
      </c>
      <c r="W50" s="26" t="s">
        <v>46</v>
      </c>
    </row>
    <row r="51" spans="1:23" ht="15" customHeight="1" x14ac:dyDescent="0.25">
      <c r="A51" s="15" t="s">
        <v>32</v>
      </c>
      <c r="B51" s="16">
        <v>73.317899999999995</v>
      </c>
      <c r="C51" s="16">
        <v>86.097899999999996</v>
      </c>
      <c r="D51" s="527">
        <v>87.279600000000002</v>
      </c>
      <c r="E51" s="16">
        <v>76.102900000000005</v>
      </c>
      <c r="F51" s="16">
        <v>69.706500000000005</v>
      </c>
      <c r="G51" s="16">
        <v>63.408499999999997</v>
      </c>
      <c r="H51" s="16">
        <v>58.2014</v>
      </c>
      <c r="I51" s="17">
        <v>58.63361815017074</v>
      </c>
      <c r="J51" s="18">
        <v>30.099833886012295</v>
      </c>
      <c r="K51" s="19">
        <v>-1.6741909664725552</v>
      </c>
      <c r="M51" s="20" t="s">
        <v>32</v>
      </c>
      <c r="N51" s="21">
        <v>76.114900000000006</v>
      </c>
      <c r="O51" s="21">
        <v>69.728800000000007</v>
      </c>
      <c r="P51" s="21">
        <v>58.277799999999999</v>
      </c>
      <c r="Q51" s="22">
        <v>29.566800000000001</v>
      </c>
      <c r="R51" s="22">
        <v>10.526999999999999</v>
      </c>
      <c r="S51" s="22">
        <v>6.8468999999999998</v>
      </c>
      <c r="T51" s="23">
        <v>28.48240895597376</v>
      </c>
      <c r="U51" s="24">
        <v>4.968556927707783</v>
      </c>
      <c r="V51" s="25">
        <v>-1.669</v>
      </c>
      <c r="W51" s="26">
        <v>-10.061999999999999</v>
      </c>
    </row>
    <row r="52" spans="1:23" ht="15" customHeight="1" x14ac:dyDescent="0.25">
      <c r="A52" s="42" t="s">
        <v>131</v>
      </c>
      <c r="B52" s="43">
        <v>72.811099999999996</v>
      </c>
      <c r="C52" s="43">
        <v>85.547499999999999</v>
      </c>
      <c r="D52" s="532">
        <v>86.723699999999994</v>
      </c>
      <c r="E52" s="43">
        <v>75.375399999999999</v>
      </c>
      <c r="F52" s="43">
        <v>68.894199999999998</v>
      </c>
      <c r="G52" s="43">
        <v>62.5152</v>
      </c>
      <c r="H52" s="43">
        <v>57.2271</v>
      </c>
      <c r="I52" s="44">
        <v>58.260169734622544</v>
      </c>
      <c r="J52" s="45">
        <v>29.595958237743663</v>
      </c>
      <c r="K52" s="46">
        <v>-1.7171675311285828</v>
      </c>
      <c r="M52" s="42" t="s">
        <v>131</v>
      </c>
      <c r="N52" s="36">
        <v>75.375399999999999</v>
      </c>
      <c r="O52" s="36">
        <v>68.894199999999998</v>
      </c>
      <c r="P52" s="36">
        <v>57.2271</v>
      </c>
      <c r="Q52" s="37">
        <v>28.708500000000001</v>
      </c>
      <c r="R52" s="37">
        <v>9.4725000000000001</v>
      </c>
      <c r="S52" s="37">
        <v>5.5632999999999999</v>
      </c>
      <c r="T52" s="38">
        <v>27.968894940516044</v>
      </c>
      <c r="U52" s="39">
        <v>4.03709310139139</v>
      </c>
      <c r="V52" s="40">
        <v>-1.7170000000000001</v>
      </c>
      <c r="W52" s="41">
        <v>-10.813000000000001</v>
      </c>
    </row>
    <row r="53" spans="1:23" ht="15" customHeight="1" x14ac:dyDescent="0.25">
      <c r="A53" s="47" t="s">
        <v>5</v>
      </c>
      <c r="B53" s="48">
        <v>0</v>
      </c>
      <c r="C53" s="48">
        <v>0</v>
      </c>
      <c r="D53" s="533">
        <v>0</v>
      </c>
      <c r="E53" s="48">
        <v>0.3427</v>
      </c>
      <c r="F53" s="48">
        <v>0.626</v>
      </c>
      <c r="G53" s="48">
        <v>0.96630000000000005</v>
      </c>
      <c r="H53" s="48">
        <v>1.3917999999999999</v>
      </c>
      <c r="I53" s="49">
        <v>0</v>
      </c>
      <c r="J53" s="50">
        <v>0.7197928022788439</v>
      </c>
      <c r="K53" s="51" t="s">
        <v>46</v>
      </c>
      <c r="M53" s="20" t="s">
        <v>5</v>
      </c>
      <c r="N53" s="21">
        <v>0.23710000000000001</v>
      </c>
      <c r="O53" s="21">
        <v>0.4229</v>
      </c>
      <c r="P53" s="21">
        <v>0.95240000000000002</v>
      </c>
      <c r="Q53" s="22">
        <v>0.81110000000000004</v>
      </c>
      <c r="R53" s="22">
        <v>1.5645</v>
      </c>
      <c r="S53" s="22">
        <v>3.4630000000000001</v>
      </c>
      <c r="T53" s="23">
        <v>0.46547135083461305</v>
      </c>
      <c r="U53" s="24">
        <v>2.5129785217619731</v>
      </c>
      <c r="V53" s="25" t="s">
        <v>46</v>
      </c>
      <c r="W53" s="26" t="s">
        <v>46</v>
      </c>
    </row>
    <row r="54" spans="1:23" ht="15" customHeight="1" x14ac:dyDescent="0.25">
      <c r="A54" s="124" t="s">
        <v>23</v>
      </c>
      <c r="B54" s="125">
        <v>29.72799999999998</v>
      </c>
      <c r="C54" s="125">
        <v>50.918100000000038</v>
      </c>
      <c r="D54" s="125">
        <v>51.987999999999971</v>
      </c>
      <c r="E54" s="125">
        <v>67.611599999999981</v>
      </c>
      <c r="F54" s="125">
        <v>72.088800000000049</v>
      </c>
      <c r="G54" s="125">
        <v>75.963400000000036</v>
      </c>
      <c r="H54" s="125">
        <v>79.233399999999961</v>
      </c>
      <c r="I54" s="126">
        <v>100</v>
      </c>
      <c r="J54" s="127">
        <v>100</v>
      </c>
      <c r="K54" s="534">
        <v>1.77127511483679</v>
      </c>
      <c r="M54" s="146" t="s">
        <v>23</v>
      </c>
      <c r="N54" s="147">
        <v>67.656999999999982</v>
      </c>
      <c r="O54" s="147">
        <v>72.261300000000006</v>
      </c>
      <c r="P54" s="147">
        <v>79.816099999999949</v>
      </c>
      <c r="Q54" s="147">
        <v>67.528200000000027</v>
      </c>
      <c r="R54" s="147">
        <v>72.066399999999959</v>
      </c>
      <c r="S54" s="147">
        <v>79.016199999999998</v>
      </c>
      <c r="T54" s="148">
        <v>100</v>
      </c>
      <c r="U54" s="148">
        <v>100</v>
      </c>
      <c r="V54" s="149">
        <v>1.802</v>
      </c>
      <c r="W54" s="535">
        <v>1.76</v>
      </c>
    </row>
    <row r="55" spans="1:23" ht="15" customHeight="1" x14ac:dyDescent="0.25">
      <c r="A55" s="42" t="s">
        <v>132</v>
      </c>
      <c r="B55" s="43">
        <v>19.5166</v>
      </c>
      <c r="C55" s="43">
        <v>33.304600000000001</v>
      </c>
      <c r="D55" s="532">
        <v>33.559699999999999</v>
      </c>
      <c r="E55" s="43">
        <v>45.557899999999997</v>
      </c>
      <c r="F55" s="43">
        <v>48.786299999999997</v>
      </c>
      <c r="G55" s="43">
        <v>51.652200000000001</v>
      </c>
      <c r="H55" s="43">
        <v>54.0946</v>
      </c>
      <c r="I55" s="44">
        <v>22.545092267085149</v>
      </c>
      <c r="J55" s="45">
        <v>27.975933124122111</v>
      </c>
      <c r="K55" s="46">
        <v>2.0091182226370741</v>
      </c>
      <c r="M55" s="42" t="s">
        <v>132</v>
      </c>
      <c r="N55" s="36">
        <v>45.3767</v>
      </c>
      <c r="O55" s="36">
        <v>48.539099999999998</v>
      </c>
      <c r="P55" s="36">
        <v>53.780099999999997</v>
      </c>
      <c r="Q55" s="37">
        <v>45.782600000000002</v>
      </c>
      <c r="R55" s="37">
        <v>49.305700000000002</v>
      </c>
      <c r="S55" s="37">
        <v>55.124400000000001</v>
      </c>
      <c r="T55" s="38">
        <v>26.284224900273589</v>
      </c>
      <c r="U55" s="39">
        <v>40.001857702863333</v>
      </c>
      <c r="V55" s="40">
        <v>1.984</v>
      </c>
      <c r="W55" s="41">
        <v>2.089</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24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6">
    <tabColor rgb="FF002060"/>
  </sheetPr>
  <dimension ref="A1:AG53"/>
  <sheetViews>
    <sheetView showGridLines="0" zoomScaleNormal="100" workbookViewId="0">
      <pane ySplit="1" topLeftCell="A2" activePane="bottomLeft" state="frozen"/>
      <selection activeCell="D22" sqref="D22"/>
      <selection pane="bottomLeft" activeCell="Z27" sqref="Z27"/>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155</v>
      </c>
      <c r="B1" s="522"/>
      <c r="C1" s="522"/>
      <c r="D1" s="522"/>
      <c r="E1" s="522"/>
      <c r="F1" s="522"/>
      <c r="G1" s="522"/>
      <c r="H1" s="522"/>
      <c r="I1" s="522"/>
      <c r="J1" s="522"/>
      <c r="K1" s="522"/>
      <c r="M1" s="522" t="s">
        <v>156</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370.18200000000002</v>
      </c>
      <c r="C6" s="120">
        <v>866.69399999999996</v>
      </c>
      <c r="D6" s="120">
        <v>918.13879999999995</v>
      </c>
      <c r="E6" s="120">
        <v>1341.3737000000001</v>
      </c>
      <c r="F6" s="120">
        <v>1617.2194</v>
      </c>
      <c r="G6" s="120">
        <v>1905.4447</v>
      </c>
      <c r="H6" s="128">
        <v>2218.6486</v>
      </c>
      <c r="I6" s="129">
        <v>100.00000000000003</v>
      </c>
      <c r="J6" s="129">
        <v>100</v>
      </c>
      <c r="K6" s="537">
        <v>3.7446812991127842</v>
      </c>
      <c r="M6" s="137" t="s">
        <v>12</v>
      </c>
      <c r="N6" s="138">
        <v>1380.3923</v>
      </c>
      <c r="O6" s="138">
        <v>1682.7562</v>
      </c>
      <c r="P6" s="138">
        <v>2351.9931999999999</v>
      </c>
      <c r="Q6" s="138">
        <v>1299.2260000000001</v>
      </c>
      <c r="R6" s="138">
        <v>1520.1346000000001</v>
      </c>
      <c r="S6" s="138">
        <v>1996.7234000000001</v>
      </c>
      <c r="T6" s="139">
        <v>99.999999999999986</v>
      </c>
      <c r="U6" s="139">
        <v>100</v>
      </c>
      <c r="V6" s="140">
        <v>3.9972818426887269</v>
      </c>
      <c r="W6" s="538">
        <v>3.2901081011412314</v>
      </c>
    </row>
    <row r="7" spans="1:23" ht="15" customHeight="1" x14ac:dyDescent="0.25">
      <c r="A7" s="15" t="s">
        <v>0</v>
      </c>
      <c r="B7" s="16">
        <v>79.263999999999996</v>
      </c>
      <c r="C7" s="16">
        <v>307.74299999999999</v>
      </c>
      <c r="D7" s="527">
        <v>321.11500000000001</v>
      </c>
      <c r="E7" s="16">
        <v>547.91899999999998</v>
      </c>
      <c r="F7" s="16">
        <v>654.83399999999995</v>
      </c>
      <c r="G7" s="16">
        <v>763.65300000000002</v>
      </c>
      <c r="H7" s="61">
        <v>898.23900000000003</v>
      </c>
      <c r="I7" s="62">
        <v>34.974559402129621</v>
      </c>
      <c r="J7" s="63">
        <v>40.485861528499825</v>
      </c>
      <c r="K7" s="539">
        <v>4.3791617450213316</v>
      </c>
      <c r="M7" s="15" t="s">
        <v>0</v>
      </c>
      <c r="N7" s="21">
        <v>600.84799999999996</v>
      </c>
      <c r="O7" s="21">
        <v>765.95799999999997</v>
      </c>
      <c r="P7" s="21">
        <v>1178.4659999999999</v>
      </c>
      <c r="Q7" s="64">
        <v>392.09899999999999</v>
      </c>
      <c r="R7" s="64">
        <v>268.18299999999999</v>
      </c>
      <c r="S7" s="64">
        <v>128.04409999999999</v>
      </c>
      <c r="T7" s="65">
        <v>50.104991800146358</v>
      </c>
      <c r="U7" s="66">
        <v>6.4127109443401107</v>
      </c>
      <c r="V7" s="25">
        <v>5.5667989065132817</v>
      </c>
      <c r="W7" s="67">
        <v>-3.7584835458861821</v>
      </c>
    </row>
    <row r="8" spans="1:23" ht="15" customHeight="1" x14ac:dyDescent="0.25">
      <c r="A8" s="15" t="s">
        <v>1</v>
      </c>
      <c r="B8" s="16">
        <v>72.152000000000001</v>
      </c>
      <c r="C8" s="16">
        <v>29.710999999999999</v>
      </c>
      <c r="D8" s="527">
        <v>34.856999999999999</v>
      </c>
      <c r="E8" s="16">
        <v>21.492000000000001</v>
      </c>
      <c r="F8" s="16">
        <v>20.660699999999999</v>
      </c>
      <c r="G8" s="16">
        <v>18.303999999999998</v>
      </c>
      <c r="H8" s="61">
        <v>14.801299999999999</v>
      </c>
      <c r="I8" s="62">
        <v>3.7964848016443704</v>
      </c>
      <c r="J8" s="63">
        <v>0.66713133391200397</v>
      </c>
      <c r="K8" s="539">
        <v>-3.5059775864961673</v>
      </c>
      <c r="M8" s="15" t="s">
        <v>1</v>
      </c>
      <c r="N8" s="21">
        <v>23.682099999999998</v>
      </c>
      <c r="O8" s="21">
        <v>22.9771</v>
      </c>
      <c r="P8" s="21">
        <v>16.077999999999999</v>
      </c>
      <c r="Q8" s="64">
        <v>21.6646</v>
      </c>
      <c r="R8" s="64">
        <v>16.354700000000001</v>
      </c>
      <c r="S8" s="64">
        <v>9.6132000000000009</v>
      </c>
      <c r="T8" s="65">
        <v>0.68359041174098634</v>
      </c>
      <c r="U8" s="66">
        <v>0.4814487574994113</v>
      </c>
      <c r="V8" s="25">
        <v>-3.1727530121033687</v>
      </c>
      <c r="W8" s="67">
        <v>-5.225664345879844</v>
      </c>
    </row>
    <row r="9" spans="1:23" ht="15" customHeight="1" x14ac:dyDescent="0.25">
      <c r="A9" s="15" t="s">
        <v>2</v>
      </c>
      <c r="B9" s="16">
        <v>154.01300000000001</v>
      </c>
      <c r="C9" s="16">
        <v>383.92200000000003</v>
      </c>
      <c r="D9" s="527">
        <v>395.27569999999997</v>
      </c>
      <c r="E9" s="16">
        <v>455.25299999999999</v>
      </c>
      <c r="F9" s="16">
        <v>501.43099999999998</v>
      </c>
      <c r="G9" s="16">
        <v>568.80600000000004</v>
      </c>
      <c r="H9" s="61">
        <v>630.404</v>
      </c>
      <c r="I9" s="62">
        <v>43.051845755783333</v>
      </c>
      <c r="J9" s="63">
        <v>28.413873201912192</v>
      </c>
      <c r="K9" s="539">
        <v>1.9639422878658053</v>
      </c>
      <c r="M9" s="15" t="s">
        <v>2</v>
      </c>
      <c r="N9" s="21">
        <v>460.76830000000001</v>
      </c>
      <c r="O9" s="21">
        <v>513.83000000000004</v>
      </c>
      <c r="P9" s="21">
        <v>626.56799999999998</v>
      </c>
      <c r="Q9" s="64">
        <v>483.81299999999999</v>
      </c>
      <c r="R9" s="64">
        <v>532.55200000000002</v>
      </c>
      <c r="S9" s="64">
        <v>534.28499999999997</v>
      </c>
      <c r="T9" s="65">
        <v>26.639872938408153</v>
      </c>
      <c r="U9" s="66">
        <v>26.75808777520211</v>
      </c>
      <c r="V9" s="25">
        <v>1.9380145580230934</v>
      </c>
      <c r="W9" s="67">
        <v>1.2635238040532126</v>
      </c>
    </row>
    <row r="10" spans="1:23" ht="15" customHeight="1" x14ac:dyDescent="0.25">
      <c r="A10" s="15" t="s">
        <v>3</v>
      </c>
      <c r="B10" s="16">
        <v>0</v>
      </c>
      <c r="C10" s="16">
        <v>0</v>
      </c>
      <c r="D10" s="527">
        <v>0</v>
      </c>
      <c r="E10" s="16">
        <v>0</v>
      </c>
      <c r="F10" s="16">
        <v>0</v>
      </c>
      <c r="G10" s="16">
        <v>1.9732000000000001</v>
      </c>
      <c r="H10" s="61">
        <v>15.785500000000001</v>
      </c>
      <c r="I10" s="62">
        <v>0</v>
      </c>
      <c r="J10" s="63">
        <v>0.71149167110104772</v>
      </c>
      <c r="K10" s="539" t="s">
        <v>46</v>
      </c>
      <c r="M10" s="15" t="s">
        <v>3</v>
      </c>
      <c r="N10" s="21">
        <v>0</v>
      </c>
      <c r="O10" s="21">
        <v>0</v>
      </c>
      <c r="P10" s="21">
        <v>13.8123</v>
      </c>
      <c r="Q10" s="64">
        <v>0</v>
      </c>
      <c r="R10" s="64">
        <v>0</v>
      </c>
      <c r="S10" s="64">
        <v>35.517400000000002</v>
      </c>
      <c r="T10" s="65">
        <v>0.58725935091989212</v>
      </c>
      <c r="U10" s="66">
        <v>1.7787841821255763</v>
      </c>
      <c r="V10" s="25" t="s">
        <v>46</v>
      </c>
      <c r="W10" s="67" t="s">
        <v>46</v>
      </c>
    </row>
    <row r="11" spans="1:23" ht="15" customHeight="1" x14ac:dyDescent="0.25">
      <c r="A11" s="15" t="s">
        <v>133</v>
      </c>
      <c r="B11" s="16">
        <v>64.753000000000014</v>
      </c>
      <c r="C11" s="16">
        <v>145.31799999999998</v>
      </c>
      <c r="D11" s="527">
        <v>166.89110000000002</v>
      </c>
      <c r="E11" s="16">
        <v>316.7097</v>
      </c>
      <c r="F11" s="16">
        <v>440.2937</v>
      </c>
      <c r="G11" s="16">
        <v>552.70849999999996</v>
      </c>
      <c r="H11" s="61">
        <v>659.41880000000003</v>
      </c>
      <c r="I11" s="62">
        <v>18.177110040442692</v>
      </c>
      <c r="J11" s="63">
        <v>29.721642264574932</v>
      </c>
      <c r="K11" s="539">
        <v>5.8921272376114109</v>
      </c>
      <c r="M11" s="15" t="s">
        <v>133</v>
      </c>
      <c r="N11" s="21">
        <v>295.09390000000002</v>
      </c>
      <c r="O11" s="21">
        <v>379.99109999999996</v>
      </c>
      <c r="P11" s="21">
        <v>517.0689000000001</v>
      </c>
      <c r="Q11" s="64">
        <v>401.64929999999998</v>
      </c>
      <c r="R11" s="64">
        <v>703.04489999999987</v>
      </c>
      <c r="S11" s="64">
        <v>1289.2637</v>
      </c>
      <c r="T11" s="65">
        <v>21.984285498784612</v>
      </c>
      <c r="U11" s="66">
        <v>64.568968340832782</v>
      </c>
      <c r="V11" s="25">
        <v>4.8245809669910988</v>
      </c>
      <c r="W11" s="67">
        <v>8.8920542220996879</v>
      </c>
    </row>
    <row r="12" spans="1:23" ht="15" customHeight="1" x14ac:dyDescent="0.25">
      <c r="A12" s="540" t="s">
        <v>4</v>
      </c>
      <c r="B12" s="16">
        <v>47.25</v>
      </c>
      <c r="C12" s="16">
        <v>108.59099999999999</v>
      </c>
      <c r="D12" s="527">
        <v>124.4661</v>
      </c>
      <c r="E12" s="16">
        <v>192.87819999999999</v>
      </c>
      <c r="F12" s="16">
        <v>263.06659999999999</v>
      </c>
      <c r="G12" s="16">
        <v>312.32569999999998</v>
      </c>
      <c r="H12" s="61">
        <v>347.46719999999999</v>
      </c>
      <c r="I12" s="62">
        <v>13.556348996469817</v>
      </c>
      <c r="J12" s="63">
        <v>15.661209260448002</v>
      </c>
      <c r="K12" s="539">
        <v>4.3704639175801585</v>
      </c>
      <c r="M12" s="540" t="s">
        <v>4</v>
      </c>
      <c r="N12" s="21">
        <v>179.71879999999999</v>
      </c>
      <c r="O12" s="21">
        <v>226.68620000000001</v>
      </c>
      <c r="P12" s="21">
        <v>280.93810000000002</v>
      </c>
      <c r="Q12" s="64">
        <v>216.01169999999999</v>
      </c>
      <c r="R12" s="64">
        <v>315.11329999999998</v>
      </c>
      <c r="S12" s="64">
        <v>492.39870000000002</v>
      </c>
      <c r="T12" s="65">
        <v>11.944681642787064</v>
      </c>
      <c r="U12" s="66">
        <v>24.660336028515516</v>
      </c>
      <c r="V12" s="25">
        <v>3.450274719668478</v>
      </c>
      <c r="W12" s="67">
        <v>5.897589768330902</v>
      </c>
    </row>
    <row r="13" spans="1:23" ht="15" customHeight="1" x14ac:dyDescent="0.25">
      <c r="A13" s="540" t="s">
        <v>32</v>
      </c>
      <c r="B13" s="16">
        <v>1.0049999999999999</v>
      </c>
      <c r="C13" s="16">
        <v>11.568</v>
      </c>
      <c r="D13" s="527">
        <v>14.933999999999999</v>
      </c>
      <c r="E13" s="16">
        <v>43.444699999999997</v>
      </c>
      <c r="F13" s="16">
        <v>58.430799999999998</v>
      </c>
      <c r="G13" s="16">
        <v>76.423000000000002</v>
      </c>
      <c r="H13" s="61">
        <v>96.727699999999999</v>
      </c>
      <c r="I13" s="62">
        <v>1.6265514538760371</v>
      </c>
      <c r="J13" s="63">
        <v>4.3597575569200098</v>
      </c>
      <c r="K13" s="539">
        <v>8.0954166301593578</v>
      </c>
      <c r="M13" s="540" t="s">
        <v>32</v>
      </c>
      <c r="N13" s="21">
        <v>42.612200000000001</v>
      </c>
      <c r="O13" s="21">
        <v>55.044800000000002</v>
      </c>
      <c r="P13" s="21">
        <v>85.152199999999993</v>
      </c>
      <c r="Q13" s="64">
        <v>48.111199999999997</v>
      </c>
      <c r="R13" s="64">
        <v>70.2303</v>
      </c>
      <c r="S13" s="64">
        <v>123.2632</v>
      </c>
      <c r="T13" s="65">
        <v>3.6204271338879721</v>
      </c>
      <c r="U13" s="66">
        <v>6.1732736742605407</v>
      </c>
      <c r="V13" s="25">
        <v>7.5228635288616452</v>
      </c>
      <c r="W13" s="67">
        <v>9.1928128664306321</v>
      </c>
    </row>
    <row r="14" spans="1:23" ht="15" customHeight="1" x14ac:dyDescent="0.25">
      <c r="A14" s="540" t="s">
        <v>13</v>
      </c>
      <c r="B14" s="16">
        <v>0</v>
      </c>
      <c r="C14" s="16">
        <v>1.202</v>
      </c>
      <c r="D14" s="527">
        <v>1.3517999999999999</v>
      </c>
      <c r="E14" s="16">
        <v>13.139799999999999</v>
      </c>
      <c r="F14" s="16">
        <v>22.101400000000002</v>
      </c>
      <c r="G14" s="16">
        <v>35.789099999999998</v>
      </c>
      <c r="H14" s="61">
        <v>54.775599999999997</v>
      </c>
      <c r="I14" s="62">
        <v>0.14723264064213384</v>
      </c>
      <c r="J14" s="63">
        <v>2.4688722675596306</v>
      </c>
      <c r="K14" s="539">
        <v>16.677320208958868</v>
      </c>
      <c r="M14" s="540" t="s">
        <v>13</v>
      </c>
      <c r="N14" s="21">
        <v>12.8933</v>
      </c>
      <c r="O14" s="21">
        <v>19.982900000000001</v>
      </c>
      <c r="P14" s="21">
        <v>35.153199999999998</v>
      </c>
      <c r="Q14" s="64">
        <v>43.168199999999999</v>
      </c>
      <c r="R14" s="64">
        <v>125.4143</v>
      </c>
      <c r="S14" s="64">
        <v>245.9958</v>
      </c>
      <c r="T14" s="65">
        <v>1.494613164697925</v>
      </c>
      <c r="U14" s="66">
        <v>12.319973813097999</v>
      </c>
      <c r="V14" s="25">
        <v>14.540880583911452</v>
      </c>
      <c r="W14" s="67">
        <v>24.213071809763132</v>
      </c>
    </row>
    <row r="15" spans="1:23" ht="15" customHeight="1" x14ac:dyDescent="0.25">
      <c r="A15" s="540" t="s">
        <v>14</v>
      </c>
      <c r="B15" s="16">
        <v>16.497</v>
      </c>
      <c r="C15" s="16">
        <v>21.093</v>
      </c>
      <c r="D15" s="527">
        <v>22.0686</v>
      </c>
      <c r="E15" s="16">
        <v>42.252499999999998</v>
      </c>
      <c r="F15" s="16">
        <v>53.918900000000001</v>
      </c>
      <c r="G15" s="16">
        <v>64.779499999999999</v>
      </c>
      <c r="H15" s="61">
        <v>75.299400000000006</v>
      </c>
      <c r="I15" s="62">
        <v>2.4036235044200289</v>
      </c>
      <c r="J15" s="63">
        <v>3.3939308820693825</v>
      </c>
      <c r="K15" s="539">
        <v>5.2468316066504705</v>
      </c>
      <c r="M15" s="540" t="s">
        <v>14</v>
      </c>
      <c r="N15" s="21">
        <v>38.942700000000002</v>
      </c>
      <c r="O15" s="21">
        <v>47.634</v>
      </c>
      <c r="P15" s="21">
        <v>63.8872</v>
      </c>
      <c r="Q15" s="64">
        <v>58.6053</v>
      </c>
      <c r="R15" s="64">
        <v>107.3048</v>
      </c>
      <c r="S15" s="64">
        <v>183.40559999999999</v>
      </c>
      <c r="T15" s="65">
        <v>2.7163003702561728</v>
      </c>
      <c r="U15" s="66">
        <v>9.1853283233922127</v>
      </c>
      <c r="V15" s="25">
        <v>4.5285585030966136</v>
      </c>
      <c r="W15" s="67">
        <v>9.2240414528488976</v>
      </c>
    </row>
    <row r="16" spans="1:23" ht="15" customHeight="1" x14ac:dyDescent="0.25">
      <c r="A16" s="540" t="s">
        <v>20</v>
      </c>
      <c r="B16" s="16">
        <v>1E-3</v>
      </c>
      <c r="C16" s="16">
        <v>2.8639999999999999</v>
      </c>
      <c r="D16" s="527">
        <v>4.0705999999999998</v>
      </c>
      <c r="E16" s="16">
        <v>24.994499999999999</v>
      </c>
      <c r="F16" s="16">
        <v>42.776000000000003</v>
      </c>
      <c r="G16" s="16">
        <v>63.391199999999998</v>
      </c>
      <c r="H16" s="61">
        <v>85.148899999999998</v>
      </c>
      <c r="I16" s="62">
        <v>0.44335344503467228</v>
      </c>
      <c r="J16" s="63">
        <v>3.8378722975779036</v>
      </c>
      <c r="K16" s="539">
        <v>13.506750885227813</v>
      </c>
      <c r="M16" s="540" t="s">
        <v>20</v>
      </c>
      <c r="N16" s="21">
        <v>20.9269</v>
      </c>
      <c r="O16" s="21">
        <v>30.6432</v>
      </c>
      <c r="P16" s="21">
        <v>51.938200000000002</v>
      </c>
      <c r="Q16" s="64">
        <v>35.752899999999997</v>
      </c>
      <c r="R16" s="64">
        <v>84.954400000000007</v>
      </c>
      <c r="S16" s="64">
        <v>242.66679999999999</v>
      </c>
      <c r="T16" s="65">
        <v>2.2082631871554734</v>
      </c>
      <c r="U16" s="66">
        <v>12.1532506705736</v>
      </c>
      <c r="V16" s="25">
        <v>11.192676987423145</v>
      </c>
      <c r="W16" s="67">
        <v>18.569502405622231</v>
      </c>
    </row>
    <row r="17" spans="1:23" ht="15" customHeight="1" x14ac:dyDescent="0.25">
      <c r="A17" s="540" t="s">
        <v>21</v>
      </c>
      <c r="B17" s="16">
        <v>0</v>
      </c>
      <c r="C17" s="16">
        <v>0</v>
      </c>
      <c r="D17" s="527">
        <v>0</v>
      </c>
      <c r="E17" s="16">
        <v>0</v>
      </c>
      <c r="F17" s="16">
        <v>0</v>
      </c>
      <c r="G17" s="16">
        <v>0</v>
      </c>
      <c r="H17" s="61">
        <v>0</v>
      </c>
      <c r="I17" s="62">
        <v>0</v>
      </c>
      <c r="J17" s="63">
        <v>0</v>
      </c>
      <c r="K17" s="539" t="s">
        <v>46</v>
      </c>
      <c r="M17" s="540" t="s">
        <v>21</v>
      </c>
      <c r="N17" s="21">
        <v>0</v>
      </c>
      <c r="O17" s="21">
        <v>0</v>
      </c>
      <c r="P17" s="21">
        <v>0</v>
      </c>
      <c r="Q17" s="64">
        <v>0</v>
      </c>
      <c r="R17" s="64">
        <v>0</v>
      </c>
      <c r="S17" s="64">
        <v>0</v>
      </c>
      <c r="T17" s="65">
        <v>0</v>
      </c>
      <c r="U17" s="66">
        <v>0</v>
      </c>
      <c r="V17" s="25" t="s">
        <v>46</v>
      </c>
      <c r="W17" s="67" t="s">
        <v>46</v>
      </c>
    </row>
    <row r="18" spans="1:23" ht="15" customHeight="1" x14ac:dyDescent="0.25">
      <c r="A18" s="541" t="s">
        <v>24</v>
      </c>
      <c r="B18" s="48">
        <v>0</v>
      </c>
      <c r="C18" s="48">
        <v>0</v>
      </c>
      <c r="D18" s="533">
        <v>0</v>
      </c>
      <c r="E18" s="48">
        <v>0</v>
      </c>
      <c r="F18" s="48">
        <v>0</v>
      </c>
      <c r="G18" s="48">
        <v>0</v>
      </c>
      <c r="H18" s="68">
        <v>0</v>
      </c>
      <c r="I18" s="69">
        <v>0</v>
      </c>
      <c r="J18" s="70">
        <v>0</v>
      </c>
      <c r="K18" s="542" t="s">
        <v>46</v>
      </c>
      <c r="M18" s="543" t="s">
        <v>24</v>
      </c>
      <c r="N18" s="72">
        <v>0</v>
      </c>
      <c r="O18" s="72">
        <v>0</v>
      </c>
      <c r="P18" s="72">
        <v>0</v>
      </c>
      <c r="Q18" s="73">
        <v>0</v>
      </c>
      <c r="R18" s="73">
        <v>2.7799999999999998E-2</v>
      </c>
      <c r="S18" s="73">
        <v>1.5336000000000001</v>
      </c>
      <c r="T18" s="74">
        <v>0</v>
      </c>
      <c r="U18" s="75">
        <v>7.68058309929157E-2</v>
      </c>
      <c r="V18" s="76" t="s">
        <v>46</v>
      </c>
      <c r="W18" s="77" t="s">
        <v>46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228.06100000000001</v>
      </c>
      <c r="D23" s="120">
        <v>240.94450000000001</v>
      </c>
      <c r="E23" s="120">
        <v>348.68889999999999</v>
      </c>
      <c r="F23" s="120">
        <v>417.7011</v>
      </c>
      <c r="G23" s="120">
        <v>490.25360000000001</v>
      </c>
      <c r="H23" s="128">
        <v>566.17999999999995</v>
      </c>
      <c r="I23" s="129">
        <v>99.997924833312226</v>
      </c>
      <c r="J23" s="129">
        <v>99.999116888621984</v>
      </c>
      <c r="K23" s="537">
        <v>3.623891102357879</v>
      </c>
      <c r="M23" s="137" t="s">
        <v>15</v>
      </c>
      <c r="N23" s="138">
        <v>349.41800000000001</v>
      </c>
      <c r="O23" s="138">
        <v>416.35520000000002</v>
      </c>
      <c r="P23" s="138">
        <v>557.05999999999995</v>
      </c>
      <c r="Q23" s="138">
        <v>367.35809999999998</v>
      </c>
      <c r="R23" s="138">
        <v>471.62180000000001</v>
      </c>
      <c r="S23" s="138">
        <v>676.96299999999997</v>
      </c>
      <c r="T23" s="139">
        <v>99.999120382005572</v>
      </c>
      <c r="U23" s="139">
        <v>99.999261407196556</v>
      </c>
      <c r="V23" s="140">
        <v>3.5537998933035775</v>
      </c>
      <c r="W23" s="538">
        <v>4.3983568220698155</v>
      </c>
    </row>
    <row r="24" spans="1:23" ht="15" customHeight="1" x14ac:dyDescent="0.25">
      <c r="A24" s="15" t="s">
        <v>0</v>
      </c>
      <c r="B24" s="82"/>
      <c r="C24" s="16">
        <v>62.044600000000003</v>
      </c>
      <c r="D24" s="527">
        <v>66.019300000000001</v>
      </c>
      <c r="E24" s="16">
        <v>107.06489999999999</v>
      </c>
      <c r="F24" s="16">
        <v>122.7372</v>
      </c>
      <c r="G24" s="16">
        <v>138.7921</v>
      </c>
      <c r="H24" s="61">
        <v>160.4151</v>
      </c>
      <c r="I24" s="62">
        <v>27.400210421902138</v>
      </c>
      <c r="J24" s="63">
        <v>28.332880002825959</v>
      </c>
      <c r="K24" s="539">
        <v>3.768513903318671</v>
      </c>
      <c r="M24" s="15" t="s">
        <v>0</v>
      </c>
      <c r="N24" s="21">
        <v>114.5802</v>
      </c>
      <c r="O24" s="21">
        <v>141.5402</v>
      </c>
      <c r="P24" s="21">
        <v>214.9402</v>
      </c>
      <c r="Q24" s="64">
        <v>92.320400000000006</v>
      </c>
      <c r="R24" s="64">
        <v>83.972200000000001</v>
      </c>
      <c r="S24" s="64">
        <v>63.345500000000001</v>
      </c>
      <c r="T24" s="65">
        <v>38.584748501059138</v>
      </c>
      <c r="U24" s="66">
        <v>9.3573060861524198</v>
      </c>
      <c r="V24" s="25">
        <v>5.0413465786660172</v>
      </c>
      <c r="W24" s="67">
        <v>-0.1721152665639436</v>
      </c>
    </row>
    <row r="25" spans="1:23" ht="15" customHeight="1" x14ac:dyDescent="0.25">
      <c r="A25" s="15" t="s">
        <v>1</v>
      </c>
      <c r="B25" s="82"/>
      <c r="C25" s="16">
        <v>24.886399999999998</v>
      </c>
      <c r="D25" s="527">
        <v>25.540500000000002</v>
      </c>
      <c r="E25" s="16">
        <v>23.544</v>
      </c>
      <c r="F25" s="16">
        <v>21.748899999999999</v>
      </c>
      <c r="G25" s="16">
        <v>18.7498</v>
      </c>
      <c r="H25" s="61">
        <v>12.964</v>
      </c>
      <c r="I25" s="83">
        <v>10.600158957768283</v>
      </c>
      <c r="J25" s="84">
        <v>2.2897311808965348</v>
      </c>
      <c r="K25" s="539">
        <v>-2.7858310700654365</v>
      </c>
      <c r="M25" s="15" t="s">
        <v>1</v>
      </c>
      <c r="N25" s="21">
        <v>23.6127</v>
      </c>
      <c r="O25" s="21">
        <v>21.8752</v>
      </c>
      <c r="P25" s="21">
        <v>13.107799999999999</v>
      </c>
      <c r="Q25" s="64">
        <v>23.3184</v>
      </c>
      <c r="R25" s="64">
        <v>21.584199999999999</v>
      </c>
      <c r="S25" s="64">
        <v>12.483599999999999</v>
      </c>
      <c r="T25" s="65">
        <v>2.3530319893727789</v>
      </c>
      <c r="U25" s="66">
        <v>1.8440594242225943</v>
      </c>
      <c r="V25" s="25">
        <v>-2.741137977429664</v>
      </c>
      <c r="W25" s="67">
        <v>-2.9386631364988203</v>
      </c>
    </row>
    <row r="26" spans="1:23" ht="15" customHeight="1" x14ac:dyDescent="0.25">
      <c r="A26" s="15" t="s">
        <v>2</v>
      </c>
      <c r="B26" s="82"/>
      <c r="C26" s="16">
        <v>88.059799999999996</v>
      </c>
      <c r="D26" s="527">
        <v>92.823300000000003</v>
      </c>
      <c r="E26" s="16">
        <v>116.0138</v>
      </c>
      <c r="F26" s="16">
        <v>132.48570000000001</v>
      </c>
      <c r="G26" s="16">
        <v>156.35230000000001</v>
      </c>
      <c r="H26" s="61">
        <v>180.9983</v>
      </c>
      <c r="I26" s="83">
        <v>38.52476400166843</v>
      </c>
      <c r="J26" s="84">
        <v>31.968331625984668</v>
      </c>
      <c r="K26" s="539">
        <v>2.8215300490299855</v>
      </c>
      <c r="M26" s="15" t="s">
        <v>2</v>
      </c>
      <c r="N26" s="21">
        <v>118.02800000000001</v>
      </c>
      <c r="O26" s="21">
        <v>135.39609999999999</v>
      </c>
      <c r="P26" s="21">
        <v>172.94749999999999</v>
      </c>
      <c r="Q26" s="64">
        <v>114.4956</v>
      </c>
      <c r="R26" s="64">
        <v>119.09990000000001</v>
      </c>
      <c r="S26" s="64">
        <v>132.50559999999999</v>
      </c>
      <c r="T26" s="65">
        <v>31.046476142605822</v>
      </c>
      <c r="U26" s="66">
        <v>19.573536515289607</v>
      </c>
      <c r="V26" s="25">
        <v>2.6267841149671955</v>
      </c>
      <c r="W26" s="67">
        <v>1.4940815509544514</v>
      </c>
    </row>
    <row r="27" spans="1:23" ht="15" customHeight="1" x14ac:dyDescent="0.25">
      <c r="A27" s="15" t="s">
        <v>3</v>
      </c>
      <c r="B27" s="82"/>
      <c r="C27" s="16">
        <v>0</v>
      </c>
      <c r="D27" s="527">
        <v>0</v>
      </c>
      <c r="E27" s="16">
        <v>0</v>
      </c>
      <c r="F27" s="16">
        <v>0</v>
      </c>
      <c r="G27" s="16">
        <v>0.53</v>
      </c>
      <c r="H27" s="61">
        <v>2.12</v>
      </c>
      <c r="I27" s="83">
        <v>0</v>
      </c>
      <c r="J27" s="84">
        <v>0.37443922427496557</v>
      </c>
      <c r="K27" s="539" t="s">
        <v>46</v>
      </c>
      <c r="M27" s="15" t="s">
        <v>3</v>
      </c>
      <c r="N27" s="21">
        <v>0</v>
      </c>
      <c r="O27" s="21">
        <v>0</v>
      </c>
      <c r="P27" s="21">
        <v>2.12</v>
      </c>
      <c r="Q27" s="64">
        <v>0</v>
      </c>
      <c r="R27" s="64">
        <v>0</v>
      </c>
      <c r="S27" s="64">
        <v>4.7699999999999996</v>
      </c>
      <c r="T27" s="65">
        <v>0.38056941801601268</v>
      </c>
      <c r="U27" s="66">
        <v>0.70461753448859088</v>
      </c>
      <c r="V27" s="25" t="s">
        <v>46</v>
      </c>
      <c r="W27" s="67" t="s">
        <v>46</v>
      </c>
    </row>
    <row r="28" spans="1:23" ht="15" customHeight="1" x14ac:dyDescent="0.25">
      <c r="A28" s="15" t="s">
        <v>133</v>
      </c>
      <c r="B28" s="544"/>
      <c r="C28" s="16">
        <v>53.065200000000004</v>
      </c>
      <c r="D28" s="527">
        <v>56.556399999999996</v>
      </c>
      <c r="E28" s="16">
        <v>102.06120000000001</v>
      </c>
      <c r="F28" s="16">
        <v>140.7244</v>
      </c>
      <c r="G28" s="16">
        <v>175.8245</v>
      </c>
      <c r="H28" s="61">
        <v>209.67759999999998</v>
      </c>
      <c r="I28" s="83">
        <v>23.472791451973375</v>
      </c>
      <c r="J28" s="84">
        <v>37.033734854639867</v>
      </c>
      <c r="K28" s="539">
        <v>5.6115123289066204</v>
      </c>
      <c r="M28" s="15" t="s">
        <v>133</v>
      </c>
      <c r="N28" s="21">
        <v>93.192199999999985</v>
      </c>
      <c r="O28" s="21">
        <v>117.5386</v>
      </c>
      <c r="P28" s="21">
        <v>153.93959999999998</v>
      </c>
      <c r="Q28" s="64">
        <v>137.21860000000001</v>
      </c>
      <c r="R28" s="64">
        <v>246.96040000000002</v>
      </c>
      <c r="S28" s="64">
        <v>463.85329999999999</v>
      </c>
      <c r="T28" s="65">
        <v>27.634294330951782</v>
      </c>
      <c r="U28" s="66">
        <v>68.519741847043335</v>
      </c>
      <c r="V28" s="25">
        <v>4.2604331443017118</v>
      </c>
      <c r="W28" s="67">
        <v>9.1639195131681284</v>
      </c>
    </row>
    <row r="29" spans="1:23" ht="15" customHeight="1" x14ac:dyDescent="0.25">
      <c r="A29" s="540" t="s">
        <v>4</v>
      </c>
      <c r="B29" s="82"/>
      <c r="C29" s="16">
        <v>39.302700000000002</v>
      </c>
      <c r="D29" s="527">
        <v>40.592700000000001</v>
      </c>
      <c r="E29" s="16">
        <v>61.310600000000001</v>
      </c>
      <c r="F29" s="16">
        <v>82.072599999999994</v>
      </c>
      <c r="G29" s="16">
        <v>95.696799999999996</v>
      </c>
      <c r="H29" s="61">
        <v>105.38639999999999</v>
      </c>
      <c r="I29" s="83">
        <v>16.847323761281125</v>
      </c>
      <c r="J29" s="84">
        <v>18.613585785439259</v>
      </c>
      <c r="K29" s="539">
        <v>4.0552570145350408</v>
      </c>
      <c r="M29" s="540" t="s">
        <v>4</v>
      </c>
      <c r="N29" s="21">
        <v>56.453200000000002</v>
      </c>
      <c r="O29" s="21">
        <v>70.056899999999999</v>
      </c>
      <c r="P29" s="21">
        <v>84.689099999999996</v>
      </c>
      <c r="Q29" s="64">
        <v>69.600099999999998</v>
      </c>
      <c r="R29" s="64">
        <v>99.232799999999997</v>
      </c>
      <c r="S29" s="64">
        <v>151.33850000000001</v>
      </c>
      <c r="T29" s="65">
        <v>15.202868631745234</v>
      </c>
      <c r="U29" s="66">
        <v>22.35550539689762</v>
      </c>
      <c r="V29" s="25">
        <v>3.1115896737170967</v>
      </c>
      <c r="W29" s="67">
        <v>5.6361493499805126</v>
      </c>
    </row>
    <row r="30" spans="1:23" ht="15" customHeight="1" x14ac:dyDescent="0.25">
      <c r="A30" s="540" t="s">
        <v>32</v>
      </c>
      <c r="B30" s="85"/>
      <c r="C30" s="16">
        <v>7.1635</v>
      </c>
      <c r="D30" s="527">
        <v>7.3857999999999997</v>
      </c>
      <c r="E30" s="16">
        <v>11.686299999999999</v>
      </c>
      <c r="F30" s="16">
        <v>13.8872</v>
      </c>
      <c r="G30" s="16">
        <v>16.249500000000001</v>
      </c>
      <c r="H30" s="61">
        <v>18.674299999999999</v>
      </c>
      <c r="I30" s="83">
        <v>3.0653532244977577</v>
      </c>
      <c r="J30" s="84">
        <v>3.2982973612632027</v>
      </c>
      <c r="K30" s="539">
        <v>3.9406151665072109</v>
      </c>
      <c r="M30" s="540" t="s">
        <v>32</v>
      </c>
      <c r="N30" s="21">
        <v>11.5124</v>
      </c>
      <c r="O30" s="21">
        <v>13.2422</v>
      </c>
      <c r="P30" s="21">
        <v>16.526299999999999</v>
      </c>
      <c r="Q30" s="64">
        <v>12.6462</v>
      </c>
      <c r="R30" s="64">
        <v>16.209599999999998</v>
      </c>
      <c r="S30" s="64">
        <v>23.760200000000001</v>
      </c>
      <c r="T30" s="65">
        <v>2.9667001759235991</v>
      </c>
      <c r="U30" s="66">
        <v>3.5098225456930443</v>
      </c>
      <c r="V30" s="25">
        <v>3.412749951945715</v>
      </c>
      <c r="W30" s="67">
        <v>4.9890137864461392</v>
      </c>
    </row>
    <row r="31" spans="1:23" ht="15" customHeight="1" x14ac:dyDescent="0.25">
      <c r="A31" s="540" t="s">
        <v>13</v>
      </c>
      <c r="B31" s="85"/>
      <c r="C31" s="16">
        <v>0.73219999999999996</v>
      </c>
      <c r="D31" s="527">
        <v>0.99319999999999997</v>
      </c>
      <c r="E31" s="16">
        <v>5.2266000000000004</v>
      </c>
      <c r="F31" s="16">
        <v>8.7062000000000008</v>
      </c>
      <c r="G31" s="16">
        <v>14.305099999999999</v>
      </c>
      <c r="H31" s="61">
        <v>21.911799999999999</v>
      </c>
      <c r="I31" s="83">
        <v>0.41221111085747963</v>
      </c>
      <c r="J31" s="84">
        <v>3.8701119785227314</v>
      </c>
      <c r="K31" s="539">
        <v>13.758814097259474</v>
      </c>
      <c r="M31" s="540" t="s">
        <v>13</v>
      </c>
      <c r="N31" s="21">
        <v>5.0640000000000001</v>
      </c>
      <c r="O31" s="21">
        <v>7.5941999999999998</v>
      </c>
      <c r="P31" s="21">
        <v>13.011799999999999</v>
      </c>
      <c r="Q31" s="64">
        <v>19.777899999999999</v>
      </c>
      <c r="R31" s="64">
        <v>54.945700000000002</v>
      </c>
      <c r="S31" s="64">
        <v>100.46420000000001</v>
      </c>
      <c r="T31" s="65">
        <v>2.3357986572362046</v>
      </c>
      <c r="U31" s="66">
        <v>14.840427024815241</v>
      </c>
      <c r="V31" s="25">
        <v>11.31512914849413</v>
      </c>
      <c r="W31" s="67">
        <v>21.210602266799139</v>
      </c>
    </row>
    <row r="32" spans="1:23" ht="15" customHeight="1" x14ac:dyDescent="0.25">
      <c r="A32" s="540" t="s">
        <v>14</v>
      </c>
      <c r="B32" s="85"/>
      <c r="C32" s="16">
        <v>3.2778999999999998</v>
      </c>
      <c r="D32" s="527">
        <v>3.3767</v>
      </c>
      <c r="E32" s="16">
        <v>6.3752000000000004</v>
      </c>
      <c r="F32" s="16">
        <v>8.0114999999999998</v>
      </c>
      <c r="G32" s="16">
        <v>9.5434999999999999</v>
      </c>
      <c r="H32" s="61">
        <v>11.064299999999999</v>
      </c>
      <c r="I32" s="83">
        <v>1.4014430709146712</v>
      </c>
      <c r="J32" s="84">
        <v>1.9542018439365574</v>
      </c>
      <c r="K32" s="539">
        <v>5.0694142304640089</v>
      </c>
      <c r="M32" s="540" t="s">
        <v>14</v>
      </c>
      <c r="N32" s="21">
        <v>5.88</v>
      </c>
      <c r="O32" s="21">
        <v>7.0960000000000001</v>
      </c>
      <c r="P32" s="21">
        <v>9.3261000000000003</v>
      </c>
      <c r="Q32" s="64">
        <v>9.3611000000000004</v>
      </c>
      <c r="R32" s="64">
        <v>16.425799999999999</v>
      </c>
      <c r="S32" s="64">
        <v>26.840599999999998</v>
      </c>
      <c r="T32" s="65">
        <v>1.6741643629052529</v>
      </c>
      <c r="U32" s="66">
        <v>3.96485480004077</v>
      </c>
      <c r="V32" s="25">
        <v>4.3238604645905676</v>
      </c>
      <c r="W32" s="67">
        <v>9.0215843891020988</v>
      </c>
    </row>
    <row r="33" spans="1:23" ht="15" customHeight="1" x14ac:dyDescent="0.25">
      <c r="A33" s="540" t="s">
        <v>20</v>
      </c>
      <c r="B33" s="85"/>
      <c r="C33" s="16">
        <v>2.5889000000000002</v>
      </c>
      <c r="D33" s="527">
        <v>4.2080000000000002</v>
      </c>
      <c r="E33" s="16">
        <v>17.462499999999999</v>
      </c>
      <c r="F33" s="16">
        <v>28.046900000000001</v>
      </c>
      <c r="G33" s="16">
        <v>40.029600000000002</v>
      </c>
      <c r="H33" s="61">
        <v>52.640799999999999</v>
      </c>
      <c r="I33" s="83">
        <v>1.746460284422346</v>
      </c>
      <c r="J33" s="84">
        <v>9.2975378854781177</v>
      </c>
      <c r="K33" s="539">
        <v>11.101165413887436</v>
      </c>
      <c r="M33" s="540" t="s">
        <v>20</v>
      </c>
      <c r="N33" s="21">
        <v>14.2826</v>
      </c>
      <c r="O33" s="21">
        <v>19.549299999999999</v>
      </c>
      <c r="P33" s="21">
        <v>30.386299999999999</v>
      </c>
      <c r="Q33" s="64">
        <v>25.833300000000001</v>
      </c>
      <c r="R33" s="64">
        <v>60.134599999999999</v>
      </c>
      <c r="S33" s="64">
        <v>160.8647</v>
      </c>
      <c r="T33" s="65">
        <v>5.4547625031414926</v>
      </c>
      <c r="U33" s="66">
        <v>23.762701949737284</v>
      </c>
      <c r="V33" s="25">
        <v>8.5863129965040308</v>
      </c>
      <c r="W33" s="67">
        <v>16.394567060499021</v>
      </c>
    </row>
    <row r="34" spans="1:23" ht="15" customHeight="1" x14ac:dyDescent="0.25">
      <c r="A34" s="540" t="s">
        <v>21</v>
      </c>
      <c r="B34" s="85"/>
      <c r="C34" s="16">
        <v>0</v>
      </c>
      <c r="D34" s="527">
        <v>0</v>
      </c>
      <c r="E34" s="16">
        <v>0</v>
      </c>
      <c r="F34" s="16">
        <v>0</v>
      </c>
      <c r="G34" s="16">
        <v>0</v>
      </c>
      <c r="H34" s="61">
        <v>0</v>
      </c>
      <c r="I34" s="83">
        <v>0</v>
      </c>
      <c r="J34" s="84">
        <v>0</v>
      </c>
      <c r="K34" s="539" t="s">
        <v>46</v>
      </c>
      <c r="M34" s="540" t="s">
        <v>21</v>
      </c>
      <c r="N34" s="21">
        <v>0</v>
      </c>
      <c r="O34" s="21">
        <v>0</v>
      </c>
      <c r="P34" s="21">
        <v>0</v>
      </c>
      <c r="Q34" s="64">
        <v>0</v>
      </c>
      <c r="R34" s="64">
        <v>0</v>
      </c>
      <c r="S34" s="64">
        <v>0</v>
      </c>
      <c r="T34" s="65">
        <v>0</v>
      </c>
      <c r="U34" s="66">
        <v>0</v>
      </c>
      <c r="V34" s="25" t="s">
        <v>46</v>
      </c>
      <c r="W34" s="67" t="s">
        <v>46</v>
      </c>
    </row>
    <row r="35" spans="1:23" ht="15" customHeight="1" x14ac:dyDescent="0.25">
      <c r="A35" s="541" t="s">
        <v>24</v>
      </c>
      <c r="B35" s="86"/>
      <c r="C35" s="48">
        <v>0</v>
      </c>
      <c r="D35" s="533">
        <v>0</v>
      </c>
      <c r="E35" s="48">
        <v>0</v>
      </c>
      <c r="F35" s="48">
        <v>0</v>
      </c>
      <c r="G35" s="48">
        <v>0</v>
      </c>
      <c r="H35" s="68">
        <v>0</v>
      </c>
      <c r="I35" s="87">
        <v>0</v>
      </c>
      <c r="J35" s="88">
        <v>0</v>
      </c>
      <c r="K35" s="542" t="s">
        <v>46</v>
      </c>
      <c r="M35" s="543" t="s">
        <v>24</v>
      </c>
      <c r="N35" s="72">
        <v>0</v>
      </c>
      <c r="O35" s="72">
        <v>0</v>
      </c>
      <c r="P35" s="72">
        <v>0</v>
      </c>
      <c r="Q35" s="73">
        <v>0</v>
      </c>
      <c r="R35" s="73">
        <v>1.1900000000000001E-2</v>
      </c>
      <c r="S35" s="73">
        <v>0.58509999999999995</v>
      </c>
      <c r="T35" s="74">
        <v>0</v>
      </c>
      <c r="U35" s="75">
        <v>8.6430129859386695E-2</v>
      </c>
      <c r="V35" s="76" t="s">
        <v>46</v>
      </c>
      <c r="W35" s="77" t="s">
        <v>46</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692.01279999999997</v>
      </c>
      <c r="C40" s="120">
        <v>1241.6364000000001</v>
      </c>
      <c r="D40" s="120">
        <v>1277.9618</v>
      </c>
      <c r="E40" s="120">
        <v>1681.7546</v>
      </c>
      <c r="F40" s="120">
        <v>1884.8570999999999</v>
      </c>
      <c r="G40" s="120">
        <v>2080.4591</v>
      </c>
      <c r="H40" s="128">
        <v>2273.1439999999998</v>
      </c>
      <c r="I40" s="129">
        <v>100</v>
      </c>
      <c r="J40" s="130">
        <v>99.999995600806642</v>
      </c>
      <c r="K40" s="537">
        <v>2.4285940348049762</v>
      </c>
      <c r="M40" s="137" t="s">
        <v>36</v>
      </c>
      <c r="N40" s="138">
        <v>1758.5761</v>
      </c>
      <c r="O40" s="138">
        <v>2038.6077</v>
      </c>
      <c r="P40" s="138">
        <v>2614.8957</v>
      </c>
      <c r="Q40" s="138">
        <v>1481.4338</v>
      </c>
      <c r="R40" s="138">
        <v>1399.2102</v>
      </c>
      <c r="S40" s="138">
        <v>1203.4936</v>
      </c>
      <c r="T40" s="139">
        <v>100</v>
      </c>
      <c r="U40" s="139">
        <v>100.00000830914266</v>
      </c>
      <c r="V40" s="140">
        <v>3.0280991961842085</v>
      </c>
      <c r="W40" s="538">
        <v>-0.24984488620256595</v>
      </c>
    </row>
    <row r="41" spans="1:23" ht="15" customHeight="1" x14ac:dyDescent="0.25">
      <c r="A41" s="15" t="s">
        <v>0</v>
      </c>
      <c r="B41" s="16">
        <v>133.50579999999999</v>
      </c>
      <c r="C41" s="16">
        <v>439.40469999999999</v>
      </c>
      <c r="D41" s="527">
        <v>452.77140000000003</v>
      </c>
      <c r="E41" s="16">
        <v>710.07140000000004</v>
      </c>
      <c r="F41" s="16">
        <v>832.95100000000002</v>
      </c>
      <c r="G41" s="16">
        <v>949.71029999999996</v>
      </c>
      <c r="H41" s="61">
        <v>1083.4737</v>
      </c>
      <c r="I41" s="62">
        <v>35.429181060028561</v>
      </c>
      <c r="J41" s="63">
        <v>47.664103110053745</v>
      </c>
      <c r="K41" s="539">
        <v>3.7024796833315499</v>
      </c>
      <c r="M41" s="15" t="s">
        <v>0</v>
      </c>
      <c r="N41" s="21">
        <v>763.1961</v>
      </c>
      <c r="O41" s="21">
        <v>941.57460000000003</v>
      </c>
      <c r="P41" s="21">
        <v>1344.5246999999999</v>
      </c>
      <c r="Q41" s="64">
        <v>543.73170000000005</v>
      </c>
      <c r="R41" s="64">
        <v>426.66840000000002</v>
      </c>
      <c r="S41" s="64">
        <v>260.79270000000002</v>
      </c>
      <c r="T41" s="65">
        <v>51.417909326173117</v>
      </c>
      <c r="U41" s="66">
        <v>21.669637462135238</v>
      </c>
      <c r="V41" s="25">
        <v>4.6394403651193628</v>
      </c>
      <c r="W41" s="67">
        <v>-2.2723733612949437</v>
      </c>
    </row>
    <row r="42" spans="1:23" ht="15" customHeight="1" x14ac:dyDescent="0.25">
      <c r="A42" s="15" t="s">
        <v>1</v>
      </c>
      <c r="B42" s="16">
        <v>412.59789999999998</v>
      </c>
      <c r="C42" s="16">
        <v>507.678</v>
      </c>
      <c r="D42" s="527">
        <v>528.61</v>
      </c>
      <c r="E42" s="16">
        <v>635.87699999999995</v>
      </c>
      <c r="F42" s="16">
        <v>680.82</v>
      </c>
      <c r="G42" s="16">
        <v>712.3732</v>
      </c>
      <c r="H42" s="61">
        <v>728.57330000000002</v>
      </c>
      <c r="I42" s="62">
        <v>41.363521194451977</v>
      </c>
      <c r="J42" s="63">
        <v>32.051348264782177</v>
      </c>
      <c r="K42" s="539">
        <v>1.3457975779411102</v>
      </c>
      <c r="M42" s="15" t="s">
        <v>1</v>
      </c>
      <c r="N42" s="21">
        <v>655.78049999999996</v>
      </c>
      <c r="O42" s="21">
        <v>717.30880000000002</v>
      </c>
      <c r="P42" s="21">
        <v>802.28579999999999</v>
      </c>
      <c r="Q42" s="64">
        <v>595.82339999999999</v>
      </c>
      <c r="R42" s="64">
        <v>597.88260000000002</v>
      </c>
      <c r="S42" s="64">
        <v>544.36379999999997</v>
      </c>
      <c r="T42" s="65">
        <v>30.681369050398455</v>
      </c>
      <c r="U42" s="66">
        <v>45.231964673513843</v>
      </c>
      <c r="V42" s="25">
        <v>1.7535895640741206</v>
      </c>
      <c r="W42" s="67">
        <v>0.12243678209817865</v>
      </c>
    </row>
    <row r="43" spans="1:23" s="110" customFormat="1" ht="15" customHeight="1" x14ac:dyDescent="0.25">
      <c r="A43" s="47" t="s">
        <v>2</v>
      </c>
      <c r="B43" s="48">
        <v>145.9091</v>
      </c>
      <c r="C43" s="48">
        <v>294.55369999999999</v>
      </c>
      <c r="D43" s="533">
        <v>296.5804</v>
      </c>
      <c r="E43" s="48">
        <v>335.80619999999999</v>
      </c>
      <c r="F43" s="48">
        <v>371.08609999999999</v>
      </c>
      <c r="G43" s="48">
        <v>418.37560000000002</v>
      </c>
      <c r="H43" s="68">
        <v>461.09690000000001</v>
      </c>
      <c r="I43" s="69">
        <v>23.207297745519469</v>
      </c>
      <c r="J43" s="70">
        <v>20.284544225970727</v>
      </c>
      <c r="K43" s="542">
        <v>1.8557161116120602</v>
      </c>
      <c r="M43" s="15" t="s">
        <v>2</v>
      </c>
      <c r="N43" s="21">
        <v>339.5994</v>
      </c>
      <c r="O43" s="21">
        <v>379.7244</v>
      </c>
      <c r="P43" s="21">
        <v>468.08519999999999</v>
      </c>
      <c r="Q43" s="64">
        <v>341.87869999999998</v>
      </c>
      <c r="R43" s="64">
        <v>374.6592</v>
      </c>
      <c r="S43" s="64">
        <v>398.3372</v>
      </c>
      <c r="T43" s="65">
        <v>17.900721623428421</v>
      </c>
      <c r="U43" s="66">
        <v>33.098406173493565</v>
      </c>
      <c r="V43" s="25">
        <v>1.9195746773356337</v>
      </c>
      <c r="W43" s="67">
        <v>1.2366698703311974</v>
      </c>
    </row>
    <row r="44" spans="1:23" ht="15" customHeight="1" x14ac:dyDescent="0.25">
      <c r="A44" s="132" t="s">
        <v>16</v>
      </c>
      <c r="B44" s="133">
        <v>217.30840000000001</v>
      </c>
      <c r="C44" s="133">
        <v>520.15539999999999</v>
      </c>
      <c r="D44" s="133">
        <v>543.25519999999995</v>
      </c>
      <c r="E44" s="133">
        <v>749.30709999999999</v>
      </c>
      <c r="F44" s="133">
        <v>855.91589999999997</v>
      </c>
      <c r="G44" s="133">
        <v>966.36170000000004</v>
      </c>
      <c r="H44" s="134">
        <v>1086.5319</v>
      </c>
      <c r="I44" s="135">
        <v>100</v>
      </c>
      <c r="J44" s="136">
        <v>100</v>
      </c>
      <c r="K44" s="545">
        <v>2.9303085300357967</v>
      </c>
      <c r="M44" s="137" t="s">
        <v>16</v>
      </c>
      <c r="N44" s="138">
        <v>802.12369999999999</v>
      </c>
      <c r="O44" s="138">
        <v>963.62829999999997</v>
      </c>
      <c r="P44" s="138">
        <v>1333.4857</v>
      </c>
      <c r="Q44" s="138">
        <v>604.98069999999996</v>
      </c>
      <c r="R44" s="138">
        <v>489.05059999999997</v>
      </c>
      <c r="S44" s="138">
        <v>301.77960000000002</v>
      </c>
      <c r="T44" s="139">
        <v>100</v>
      </c>
      <c r="U44" s="139">
        <v>99.999966863233951</v>
      </c>
      <c r="V44" s="140">
        <v>3.8124290422077101</v>
      </c>
      <c r="W44" s="530">
        <v>-2.4197523216646477</v>
      </c>
    </row>
    <row r="45" spans="1:23" ht="15" customHeight="1" x14ac:dyDescent="0.25">
      <c r="A45" s="15" t="s">
        <v>0</v>
      </c>
      <c r="B45" s="16">
        <v>78.288200000000003</v>
      </c>
      <c r="C45" s="16">
        <v>321.50200000000001</v>
      </c>
      <c r="D45" s="527">
        <v>335.18099999999998</v>
      </c>
      <c r="E45" s="16">
        <v>532.03819999999996</v>
      </c>
      <c r="F45" s="16">
        <v>624.024</v>
      </c>
      <c r="G45" s="16">
        <v>713.60799999999995</v>
      </c>
      <c r="H45" s="61">
        <v>822.89599999999996</v>
      </c>
      <c r="I45" s="62">
        <v>61.698627090914179</v>
      </c>
      <c r="J45" s="63">
        <v>75.736018427070576</v>
      </c>
      <c r="K45" s="539">
        <v>3.8132366737096968</v>
      </c>
      <c r="M45" s="15" t="s">
        <v>0</v>
      </c>
      <c r="N45" s="21">
        <v>581.74900000000002</v>
      </c>
      <c r="O45" s="21">
        <v>726.13400000000001</v>
      </c>
      <c r="P45" s="21">
        <v>1071.7929999999999</v>
      </c>
      <c r="Q45" s="64">
        <v>379.96710000000002</v>
      </c>
      <c r="R45" s="64">
        <v>251.23050000000001</v>
      </c>
      <c r="S45" s="64">
        <v>80.548699999999997</v>
      </c>
      <c r="T45" s="65">
        <v>80.375290113722258</v>
      </c>
      <c r="U45" s="66">
        <v>26.691234265006646</v>
      </c>
      <c r="V45" s="25">
        <v>4.9626161630609733</v>
      </c>
      <c r="W45" s="67">
        <v>-5.7678432999714646</v>
      </c>
    </row>
    <row r="46" spans="1:23" ht="15" customHeight="1" x14ac:dyDescent="0.25">
      <c r="A46" s="15" t="s">
        <v>1</v>
      </c>
      <c r="B46" s="16">
        <v>58.061</v>
      </c>
      <c r="C46" s="16">
        <v>23.434899999999999</v>
      </c>
      <c r="D46" s="527">
        <v>27.4452</v>
      </c>
      <c r="E46" s="16">
        <v>17.869399999999999</v>
      </c>
      <c r="F46" s="16">
        <v>17.845199999999998</v>
      </c>
      <c r="G46" s="16">
        <v>16.0227</v>
      </c>
      <c r="H46" s="61">
        <v>13.115500000000001</v>
      </c>
      <c r="I46" s="62">
        <v>5.0519902984821865</v>
      </c>
      <c r="J46" s="63">
        <v>1.207097555074085</v>
      </c>
      <c r="K46" s="539">
        <v>-3.0298050265910925</v>
      </c>
      <c r="M46" s="15" t="s">
        <v>1</v>
      </c>
      <c r="N46" s="21">
        <v>19.5397</v>
      </c>
      <c r="O46" s="21">
        <v>19.637</v>
      </c>
      <c r="P46" s="21">
        <v>14.131</v>
      </c>
      <c r="Q46" s="64">
        <v>18.046700000000001</v>
      </c>
      <c r="R46" s="64">
        <v>14.61</v>
      </c>
      <c r="S46" s="64">
        <v>9.1079000000000008</v>
      </c>
      <c r="T46" s="65">
        <v>1.0597039023365606</v>
      </c>
      <c r="U46" s="66">
        <v>3.0180635139021987</v>
      </c>
      <c r="V46" s="25">
        <v>-2.7280167462698235</v>
      </c>
      <c r="W46" s="67">
        <v>-4.4920198316836686</v>
      </c>
    </row>
    <row r="47" spans="1:23" ht="15" customHeight="1" x14ac:dyDescent="0.25">
      <c r="A47" s="15" t="s">
        <v>2</v>
      </c>
      <c r="B47" s="16">
        <v>80.959199999999996</v>
      </c>
      <c r="C47" s="16">
        <v>175.21850000000001</v>
      </c>
      <c r="D47" s="527">
        <v>180.62899999999999</v>
      </c>
      <c r="E47" s="16">
        <v>199.39949999999999</v>
      </c>
      <c r="F47" s="16">
        <v>214.04669999999999</v>
      </c>
      <c r="G47" s="16">
        <v>236.73099999999999</v>
      </c>
      <c r="H47" s="61">
        <v>250.5204</v>
      </c>
      <c r="I47" s="62">
        <v>33.249382610603639</v>
      </c>
      <c r="J47" s="63">
        <v>23.056884017855346</v>
      </c>
      <c r="K47" s="539">
        <v>1.3722262305941424</v>
      </c>
      <c r="M47" s="15" t="s">
        <v>2</v>
      </c>
      <c r="N47" s="21">
        <v>200.83500000000001</v>
      </c>
      <c r="O47" s="21">
        <v>217.85730000000001</v>
      </c>
      <c r="P47" s="21">
        <v>247.5617</v>
      </c>
      <c r="Q47" s="64">
        <v>206.96690000000001</v>
      </c>
      <c r="R47" s="64">
        <v>223.21010000000001</v>
      </c>
      <c r="S47" s="64">
        <v>212.12289999999999</v>
      </c>
      <c r="T47" s="65">
        <v>18.565005983941184</v>
      </c>
      <c r="U47" s="66">
        <v>70.290669084325103</v>
      </c>
      <c r="V47" s="25">
        <v>1.3220572408685349</v>
      </c>
      <c r="W47" s="67">
        <v>0.6719165470852495</v>
      </c>
    </row>
    <row r="48" spans="1:23" ht="15" customHeight="1" x14ac:dyDescent="0.25">
      <c r="A48" s="132" t="s">
        <v>19</v>
      </c>
      <c r="B48" s="133">
        <v>409.52359999999999</v>
      </c>
      <c r="C48" s="133">
        <v>649.24040000000002</v>
      </c>
      <c r="D48" s="133">
        <v>662.5566</v>
      </c>
      <c r="E48" s="133">
        <v>867.11540000000002</v>
      </c>
      <c r="F48" s="133">
        <v>963.6961</v>
      </c>
      <c r="G48" s="133">
        <v>1045.9755</v>
      </c>
      <c r="H48" s="134">
        <v>1115.9308000000001</v>
      </c>
      <c r="I48" s="135">
        <v>99.999999999999986</v>
      </c>
      <c r="J48" s="136">
        <v>99.999999999999986</v>
      </c>
      <c r="K48" s="545">
        <v>2.1960072216010929</v>
      </c>
      <c r="M48" s="137" t="s">
        <v>19</v>
      </c>
      <c r="N48" s="138">
        <v>889.15020000000004</v>
      </c>
      <c r="O48" s="138">
        <v>1006.2047</v>
      </c>
      <c r="P48" s="138">
        <v>1203.8947000000001</v>
      </c>
      <c r="Q48" s="138">
        <v>816.61189999999999</v>
      </c>
      <c r="R48" s="138">
        <v>853.96050000000002</v>
      </c>
      <c r="S48" s="138">
        <v>850.87909999999999</v>
      </c>
      <c r="T48" s="139">
        <v>99.999991693625702</v>
      </c>
      <c r="U48" s="139">
        <v>99.999999999999986</v>
      </c>
      <c r="V48" s="140">
        <v>2.5195984778411784</v>
      </c>
      <c r="W48" s="530">
        <v>1.0478016536913159</v>
      </c>
    </row>
    <row r="49" spans="1:23" ht="15" customHeight="1" x14ac:dyDescent="0.25">
      <c r="A49" s="15" t="s">
        <v>0</v>
      </c>
      <c r="B49" s="16">
        <v>55.217599999999997</v>
      </c>
      <c r="C49" s="16">
        <v>117.9027</v>
      </c>
      <c r="D49" s="527">
        <v>117.5904</v>
      </c>
      <c r="E49" s="16">
        <v>178.03319999999999</v>
      </c>
      <c r="F49" s="16">
        <v>208.92699999999999</v>
      </c>
      <c r="G49" s="16">
        <v>236.10230000000001</v>
      </c>
      <c r="H49" s="61">
        <v>260.57769999999999</v>
      </c>
      <c r="I49" s="62">
        <v>17.747978059534837</v>
      </c>
      <c r="J49" s="63">
        <v>23.350704183449366</v>
      </c>
      <c r="K49" s="539">
        <v>3.3709618777325145</v>
      </c>
      <c r="M49" s="15" t="s">
        <v>0</v>
      </c>
      <c r="N49" s="21">
        <v>181.44710000000001</v>
      </c>
      <c r="O49" s="21">
        <v>215.44059999999999</v>
      </c>
      <c r="P49" s="21">
        <v>272.73169999999999</v>
      </c>
      <c r="Q49" s="64">
        <v>163.7646</v>
      </c>
      <c r="R49" s="64">
        <v>175.43790000000001</v>
      </c>
      <c r="S49" s="64">
        <v>180.244</v>
      </c>
      <c r="T49" s="65">
        <v>22.654115845845986</v>
      </c>
      <c r="U49" s="66">
        <v>21.18326798719113</v>
      </c>
      <c r="V49" s="25">
        <v>3.5674992025164887</v>
      </c>
      <c r="W49" s="67">
        <v>1.7955296103313589</v>
      </c>
    </row>
    <row r="50" spans="1:23" ht="15" customHeight="1" x14ac:dyDescent="0.25">
      <c r="A50" s="15" t="s">
        <v>1</v>
      </c>
      <c r="B50" s="16">
        <v>333.14429999999999</v>
      </c>
      <c r="C50" s="16">
        <v>468.23570000000001</v>
      </c>
      <c r="D50" s="527">
        <v>484.57639999999998</v>
      </c>
      <c r="E50" s="16">
        <v>597.53779999999995</v>
      </c>
      <c r="F50" s="16">
        <v>641.74310000000003</v>
      </c>
      <c r="G50" s="16">
        <v>672.06780000000003</v>
      </c>
      <c r="H50" s="61">
        <v>690.38099999999997</v>
      </c>
      <c r="I50" s="62">
        <v>73.137359132789555</v>
      </c>
      <c r="J50" s="63">
        <v>61.86593290551707</v>
      </c>
      <c r="K50" s="539">
        <v>1.4857986569351</v>
      </c>
      <c r="M50" s="15" t="s">
        <v>1</v>
      </c>
      <c r="N50" s="21">
        <v>615.1345</v>
      </c>
      <c r="O50" s="21">
        <v>675.37369999999999</v>
      </c>
      <c r="P50" s="21">
        <v>760.73720000000003</v>
      </c>
      <c r="Q50" s="64">
        <v>560.61490000000003</v>
      </c>
      <c r="R50" s="64">
        <v>566.9135</v>
      </c>
      <c r="S50" s="64">
        <v>520.02829999999994</v>
      </c>
      <c r="T50" s="65">
        <v>63.189679296702607</v>
      </c>
      <c r="U50" s="66">
        <v>61.116591064464963</v>
      </c>
      <c r="V50" s="25">
        <v>1.8969887047065814</v>
      </c>
      <c r="W50" s="67">
        <v>0.29463371918343473</v>
      </c>
    </row>
    <row r="51" spans="1:23" ht="15" customHeight="1" x14ac:dyDescent="0.25">
      <c r="A51" s="90" t="s">
        <v>28</v>
      </c>
      <c r="B51" s="43">
        <v>184.99510000000001</v>
      </c>
      <c r="C51" s="43">
        <v>332.8929</v>
      </c>
      <c r="D51" s="532">
        <v>345.03519999999997</v>
      </c>
      <c r="E51" s="43">
        <v>433.73250000000002</v>
      </c>
      <c r="F51" s="43">
        <v>468.42939999999999</v>
      </c>
      <c r="G51" s="43">
        <v>490.89519999999999</v>
      </c>
      <c r="H51" s="91">
        <v>502.0992</v>
      </c>
      <c r="I51" s="92">
        <v>52.076335817951247</v>
      </c>
      <c r="J51" s="93">
        <v>44.993757677447377</v>
      </c>
      <c r="K51" s="546">
        <v>1.575411073427313</v>
      </c>
      <c r="M51" s="90" t="s">
        <v>28</v>
      </c>
      <c r="N51" s="36">
        <v>448.24540000000002</v>
      </c>
      <c r="O51" s="36">
        <v>496.48939999999999</v>
      </c>
      <c r="P51" s="36">
        <v>561.81439999999998</v>
      </c>
      <c r="Q51" s="94">
        <v>400.70269999999999</v>
      </c>
      <c r="R51" s="94">
        <v>401.26319999999998</v>
      </c>
      <c r="S51" s="94">
        <v>354.04770000000002</v>
      </c>
      <c r="T51" s="95">
        <v>46.666406954030109</v>
      </c>
      <c r="U51" s="96">
        <v>41.609636433660199</v>
      </c>
      <c r="V51" s="40">
        <v>2.0521270290585036</v>
      </c>
      <c r="W51" s="97">
        <v>0.10749610655436115</v>
      </c>
    </row>
    <row r="52" spans="1:23" ht="12.75" customHeight="1" x14ac:dyDescent="0.25">
      <c r="A52" s="47" t="s">
        <v>2</v>
      </c>
      <c r="B52" s="48">
        <v>21.1617</v>
      </c>
      <c r="C52" s="48">
        <v>63.101999999999997</v>
      </c>
      <c r="D52" s="533">
        <v>60.389800000000001</v>
      </c>
      <c r="E52" s="48">
        <v>91.544499999999999</v>
      </c>
      <c r="F52" s="48">
        <v>113.026</v>
      </c>
      <c r="G52" s="48">
        <v>137.80539999999999</v>
      </c>
      <c r="H52" s="68">
        <v>164.97210000000001</v>
      </c>
      <c r="I52" s="69">
        <v>9.114662807675602</v>
      </c>
      <c r="J52" s="70">
        <v>14.783362911033551</v>
      </c>
      <c r="K52" s="542">
        <v>4.276221996797025</v>
      </c>
      <c r="M52" s="71" t="s">
        <v>2</v>
      </c>
      <c r="N52" s="72">
        <v>92.568600000000004</v>
      </c>
      <c r="O52" s="72">
        <v>115.3904</v>
      </c>
      <c r="P52" s="72">
        <v>170.42570000000001</v>
      </c>
      <c r="Q52" s="73">
        <v>92.232399999999998</v>
      </c>
      <c r="R52" s="73">
        <v>111.6091</v>
      </c>
      <c r="S52" s="73">
        <v>150.60679999999999</v>
      </c>
      <c r="T52" s="74">
        <v>14.1561965510771</v>
      </c>
      <c r="U52" s="75">
        <v>17.700140948343897</v>
      </c>
      <c r="V52" s="76">
        <v>4.4176253432464341</v>
      </c>
      <c r="W52" s="77">
        <v>3.8811402243285276</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25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7">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44</v>
      </c>
      <c r="B1" s="522"/>
      <c r="C1" s="522"/>
      <c r="D1" s="522"/>
      <c r="E1" s="522"/>
      <c r="F1" s="522"/>
      <c r="G1" s="522"/>
      <c r="H1" s="522"/>
      <c r="I1" s="522"/>
      <c r="J1" s="522"/>
      <c r="K1" s="522"/>
      <c r="M1" s="522" t="s">
        <v>157</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5295.2524000000003</v>
      </c>
      <c r="C6" s="120">
        <v>5258.8442999999997</v>
      </c>
      <c r="D6" s="120">
        <v>5254.9529000000002</v>
      </c>
      <c r="E6" s="120">
        <v>5220.8968999999997</v>
      </c>
      <c r="F6" s="120">
        <v>5137.9238999999998</v>
      </c>
      <c r="G6" s="120">
        <v>5065.8802999999998</v>
      </c>
      <c r="H6" s="120">
        <v>5048.9364999999998</v>
      </c>
      <c r="I6" s="121">
        <v>100</v>
      </c>
      <c r="J6" s="122">
        <v>100.00000000000001</v>
      </c>
      <c r="K6" s="123">
        <v>-0.16650046037484101</v>
      </c>
      <c r="M6" s="141" t="s">
        <v>18</v>
      </c>
      <c r="N6" s="142">
        <v>5379.2236999999996</v>
      </c>
      <c r="O6" s="142">
        <v>5409.2308999999996</v>
      </c>
      <c r="P6" s="142">
        <v>5523.8887000000004</v>
      </c>
      <c r="Q6" s="142">
        <v>4906.3968999999997</v>
      </c>
      <c r="R6" s="142">
        <v>4624.3148000000001</v>
      </c>
      <c r="S6" s="142">
        <v>4258.1637000000001</v>
      </c>
      <c r="T6" s="143">
        <v>100</v>
      </c>
      <c r="U6" s="143">
        <v>100</v>
      </c>
      <c r="V6" s="144">
        <v>0.20799999999999999</v>
      </c>
      <c r="W6" s="144">
        <v>-0.873</v>
      </c>
    </row>
    <row r="7" spans="1:27" ht="15" customHeight="1" x14ac:dyDescent="0.25">
      <c r="A7" s="15" t="s">
        <v>0</v>
      </c>
      <c r="B7" s="16">
        <v>1095.4785999999999</v>
      </c>
      <c r="C7" s="16">
        <v>949.92639999999994</v>
      </c>
      <c r="D7" s="526">
        <v>886.3777</v>
      </c>
      <c r="E7" s="16">
        <v>765.49739999999997</v>
      </c>
      <c r="F7" s="16">
        <v>701.82100000000003</v>
      </c>
      <c r="G7" s="16">
        <v>634.1662</v>
      </c>
      <c r="H7" s="16">
        <v>597.01300000000003</v>
      </c>
      <c r="I7" s="17">
        <v>16.867471828339315</v>
      </c>
      <c r="J7" s="18">
        <v>11.824529779687268</v>
      </c>
      <c r="K7" s="19">
        <v>-1.6332007188247788</v>
      </c>
      <c r="M7" s="20" t="s">
        <v>0</v>
      </c>
      <c r="N7" s="21">
        <v>839.77639999999997</v>
      </c>
      <c r="O7" s="21">
        <v>806.27980000000002</v>
      </c>
      <c r="P7" s="21">
        <v>765.53620000000001</v>
      </c>
      <c r="Q7" s="22">
        <v>473.0804</v>
      </c>
      <c r="R7" s="22">
        <v>277.49520000000001</v>
      </c>
      <c r="S7" s="22">
        <v>194.1062</v>
      </c>
      <c r="T7" s="23">
        <v>13.858646355419868</v>
      </c>
      <c r="U7" s="24">
        <v>4.5584485161995998</v>
      </c>
      <c r="V7" s="25">
        <v>-0.60899999999999999</v>
      </c>
      <c r="W7" s="26">
        <v>-6.1319999999999997</v>
      </c>
    </row>
    <row r="8" spans="1:27" ht="15" customHeight="1" x14ac:dyDescent="0.25">
      <c r="A8" s="15" t="s">
        <v>1</v>
      </c>
      <c r="B8" s="16">
        <v>2115.3287</v>
      </c>
      <c r="C8" s="16">
        <v>1892.9614999999999</v>
      </c>
      <c r="D8" s="527">
        <v>1902.3613</v>
      </c>
      <c r="E8" s="16">
        <v>1742.0224000000001</v>
      </c>
      <c r="F8" s="16">
        <v>1616.9138</v>
      </c>
      <c r="G8" s="16">
        <v>1484.5717999999999</v>
      </c>
      <c r="H8" s="16">
        <v>1392.0358000000001</v>
      </c>
      <c r="I8" s="17">
        <v>36.201300681496122</v>
      </c>
      <c r="J8" s="18">
        <v>27.570871608308011</v>
      </c>
      <c r="K8" s="19">
        <v>-1.2929380703274984</v>
      </c>
      <c r="M8" s="20" t="s">
        <v>1</v>
      </c>
      <c r="N8" s="21">
        <v>1801.4486999999999</v>
      </c>
      <c r="O8" s="21">
        <v>1729.8181999999999</v>
      </c>
      <c r="P8" s="21">
        <v>1600.8946000000001</v>
      </c>
      <c r="Q8" s="22">
        <v>1600.1481000000001</v>
      </c>
      <c r="R8" s="22">
        <v>1353.0178000000001</v>
      </c>
      <c r="S8" s="22">
        <v>927.50739999999996</v>
      </c>
      <c r="T8" s="23">
        <v>28.981297179286038</v>
      </c>
      <c r="U8" s="24">
        <v>21.781863388671503</v>
      </c>
      <c r="V8" s="25">
        <v>-0.71599999999999997</v>
      </c>
      <c r="W8" s="26">
        <v>-2.9489999999999998</v>
      </c>
    </row>
    <row r="9" spans="1:27" ht="15" customHeight="1" x14ac:dyDescent="0.25">
      <c r="A9" s="15" t="s">
        <v>2</v>
      </c>
      <c r="B9" s="16">
        <v>1162.6306</v>
      </c>
      <c r="C9" s="16">
        <v>1372.9469999999999</v>
      </c>
      <c r="D9" s="527">
        <v>1402.2412999999999</v>
      </c>
      <c r="E9" s="16">
        <v>1468.143</v>
      </c>
      <c r="F9" s="16">
        <v>1508.0844999999999</v>
      </c>
      <c r="G9" s="16">
        <v>1563.3559</v>
      </c>
      <c r="H9" s="16">
        <v>1593.2538999999999</v>
      </c>
      <c r="I9" s="17">
        <v>26.684183981934449</v>
      </c>
      <c r="J9" s="18">
        <v>31.556227732315506</v>
      </c>
      <c r="K9" s="19">
        <v>0.53352871377767563</v>
      </c>
      <c r="M9" s="20" t="s">
        <v>2</v>
      </c>
      <c r="N9" s="21">
        <v>1510.2008000000001</v>
      </c>
      <c r="O9" s="21">
        <v>1579.9915000000001</v>
      </c>
      <c r="P9" s="21">
        <v>1734.9209000000001</v>
      </c>
      <c r="Q9" s="22">
        <v>1463.8915999999999</v>
      </c>
      <c r="R9" s="22">
        <v>1397.596</v>
      </c>
      <c r="S9" s="22">
        <v>1136.2774999999999</v>
      </c>
      <c r="T9" s="23">
        <v>31.40760059122842</v>
      </c>
      <c r="U9" s="24">
        <v>26.684683353061317</v>
      </c>
      <c r="V9" s="25">
        <v>0.89100000000000001</v>
      </c>
      <c r="W9" s="26">
        <v>-0.872</v>
      </c>
    </row>
    <row r="10" spans="1:27" ht="15" customHeight="1" x14ac:dyDescent="0.25">
      <c r="A10" s="15" t="s">
        <v>3</v>
      </c>
      <c r="B10" s="16">
        <v>586.17930000000001</v>
      </c>
      <c r="C10" s="16">
        <v>513.68579999999997</v>
      </c>
      <c r="D10" s="527">
        <v>511.45359999999999</v>
      </c>
      <c r="E10" s="16">
        <v>517.19820000000004</v>
      </c>
      <c r="F10" s="16">
        <v>489.04349999999999</v>
      </c>
      <c r="G10" s="16">
        <v>468.02019999999999</v>
      </c>
      <c r="H10" s="16">
        <v>460.65629999999999</v>
      </c>
      <c r="I10" s="17">
        <v>9.7327913253037899</v>
      </c>
      <c r="J10" s="18">
        <v>9.123828354743619</v>
      </c>
      <c r="K10" s="19">
        <v>-0.43490427335999282</v>
      </c>
      <c r="M10" s="20" t="s">
        <v>3</v>
      </c>
      <c r="N10" s="21">
        <v>529.09299999999996</v>
      </c>
      <c r="O10" s="21">
        <v>525.95180000000005</v>
      </c>
      <c r="P10" s="21">
        <v>513.92859999999996</v>
      </c>
      <c r="Q10" s="22">
        <v>553.45360000000005</v>
      </c>
      <c r="R10" s="22">
        <v>586.08709999999996</v>
      </c>
      <c r="S10" s="22">
        <v>618.37829999999997</v>
      </c>
      <c r="T10" s="23">
        <v>9.3037464712132945</v>
      </c>
      <c r="U10" s="24">
        <v>14.522182413982815</v>
      </c>
      <c r="V10" s="25">
        <v>0.02</v>
      </c>
      <c r="W10" s="26">
        <v>0.79400000000000004</v>
      </c>
    </row>
    <row r="11" spans="1:27" ht="15" customHeight="1" x14ac:dyDescent="0.25">
      <c r="A11" s="15" t="s">
        <v>4</v>
      </c>
      <c r="B11" s="16">
        <v>115.167</v>
      </c>
      <c r="C11" s="16">
        <v>118.58150000000001</v>
      </c>
      <c r="D11" s="527">
        <v>121.26779999999999</v>
      </c>
      <c r="E11" s="16">
        <v>133.97460000000001</v>
      </c>
      <c r="F11" s="16">
        <v>139.30629999999999</v>
      </c>
      <c r="G11" s="16">
        <v>143.21539999999999</v>
      </c>
      <c r="H11" s="16">
        <v>147.0273</v>
      </c>
      <c r="I11" s="17">
        <v>2.3076857644147486</v>
      </c>
      <c r="J11" s="18">
        <v>2.9120449425339379</v>
      </c>
      <c r="K11" s="19">
        <v>0.80579990096718568</v>
      </c>
      <c r="M11" s="20" t="s">
        <v>4</v>
      </c>
      <c r="N11" s="21">
        <v>133.5025</v>
      </c>
      <c r="O11" s="21">
        <v>138.32149999999999</v>
      </c>
      <c r="P11" s="21">
        <v>146.0153</v>
      </c>
      <c r="Q11" s="22">
        <v>136.7757</v>
      </c>
      <c r="R11" s="22">
        <v>144.76990000000001</v>
      </c>
      <c r="S11" s="22">
        <v>156.7748</v>
      </c>
      <c r="T11" s="23">
        <v>2.6433425423651276</v>
      </c>
      <c r="U11" s="24">
        <v>3.6817466646479557</v>
      </c>
      <c r="V11" s="25">
        <v>0.77700000000000002</v>
      </c>
      <c r="W11" s="26">
        <v>1.0760000000000001</v>
      </c>
    </row>
    <row r="12" spans="1:27" s="107" customFormat="1" ht="15" customHeight="1" x14ac:dyDescent="0.25">
      <c r="A12" s="15" t="s">
        <v>32</v>
      </c>
      <c r="B12" s="16">
        <v>183.57480000000001</v>
      </c>
      <c r="C12" s="16">
        <v>302.78730000000002</v>
      </c>
      <c r="D12" s="527">
        <v>311.53269999999998</v>
      </c>
      <c r="E12" s="16">
        <v>377.8288</v>
      </c>
      <c r="F12" s="16">
        <v>408.3904</v>
      </c>
      <c r="G12" s="16">
        <v>434.72019999999998</v>
      </c>
      <c r="H12" s="16">
        <v>459.68740000000003</v>
      </c>
      <c r="I12" s="17">
        <v>5.928363316063213</v>
      </c>
      <c r="J12" s="18">
        <v>9.1046381747918605</v>
      </c>
      <c r="K12" s="19">
        <v>1.6342195819965655</v>
      </c>
      <c r="M12" s="20" t="s">
        <v>32</v>
      </c>
      <c r="N12" s="21">
        <v>367.11970000000002</v>
      </c>
      <c r="O12" s="21">
        <v>390.71159999999998</v>
      </c>
      <c r="P12" s="21">
        <v>441.22050000000002</v>
      </c>
      <c r="Q12" s="22">
        <v>419.12150000000003</v>
      </c>
      <c r="R12" s="22">
        <v>478.08640000000003</v>
      </c>
      <c r="S12" s="22">
        <v>551.04</v>
      </c>
      <c r="T12" s="23">
        <v>7.9874980102332609</v>
      </c>
      <c r="U12" s="24">
        <v>12.940789476928751</v>
      </c>
      <c r="V12" s="25">
        <v>1.4610000000000001</v>
      </c>
      <c r="W12" s="26">
        <v>2.4049999999999998</v>
      </c>
      <c r="AA12" s="114"/>
    </row>
    <row r="13" spans="1:27" s="110" customFormat="1" ht="15" customHeight="1" x14ac:dyDescent="0.25">
      <c r="A13" s="27" t="s">
        <v>5</v>
      </c>
      <c r="B13" s="28">
        <v>36.893500000000003</v>
      </c>
      <c r="C13" s="28">
        <v>107.95480000000001</v>
      </c>
      <c r="D13" s="528">
        <v>119.71850000000001</v>
      </c>
      <c r="E13" s="28">
        <v>216.23249999999999</v>
      </c>
      <c r="F13" s="28">
        <v>274.36450000000002</v>
      </c>
      <c r="G13" s="28">
        <v>337.83069999999998</v>
      </c>
      <c r="H13" s="28">
        <v>399.26280000000003</v>
      </c>
      <c r="I13" s="29">
        <v>2.2782031024483587</v>
      </c>
      <c r="J13" s="30">
        <v>7.9078594076198039</v>
      </c>
      <c r="K13" s="31">
        <v>5.1467207081535626</v>
      </c>
      <c r="M13" s="20" t="s">
        <v>5</v>
      </c>
      <c r="N13" s="21">
        <v>198.08269999999999</v>
      </c>
      <c r="O13" s="21">
        <v>238.15639999999999</v>
      </c>
      <c r="P13" s="21">
        <v>321.37259999999998</v>
      </c>
      <c r="Q13" s="22">
        <v>259.92599999999999</v>
      </c>
      <c r="R13" s="22">
        <v>387.26240000000001</v>
      </c>
      <c r="S13" s="22">
        <v>674.07950000000005</v>
      </c>
      <c r="T13" s="23">
        <v>5.8178688502539879</v>
      </c>
      <c r="U13" s="24">
        <v>15.830286186508049</v>
      </c>
      <c r="V13" s="25">
        <v>4.2</v>
      </c>
      <c r="W13" s="26">
        <v>7.4660000000000002</v>
      </c>
    </row>
    <row r="14" spans="1:27" ht="15" customHeight="1" x14ac:dyDescent="0.25">
      <c r="A14" s="119" t="s">
        <v>16</v>
      </c>
      <c r="B14" s="120">
        <v>2136.1062999999999</v>
      </c>
      <c r="C14" s="120">
        <v>2154.8708999999999</v>
      </c>
      <c r="D14" s="120">
        <v>2143.6116999999999</v>
      </c>
      <c r="E14" s="120">
        <v>2107.3226</v>
      </c>
      <c r="F14" s="120">
        <v>2106.6311000000001</v>
      </c>
      <c r="G14" s="120">
        <v>2118.5808999999999</v>
      </c>
      <c r="H14" s="120">
        <v>2154.6060000000002</v>
      </c>
      <c r="I14" s="121">
        <v>100.00000000000001</v>
      </c>
      <c r="J14" s="122">
        <v>100</v>
      </c>
      <c r="K14" s="529">
        <v>2.131793645829827E-2</v>
      </c>
      <c r="M14" s="137" t="s">
        <v>16</v>
      </c>
      <c r="N14" s="138">
        <v>2199.4996999999998</v>
      </c>
      <c r="O14" s="138">
        <v>2254.2116999999998</v>
      </c>
      <c r="P14" s="138">
        <v>2373.8429999999998</v>
      </c>
      <c r="Q14" s="138">
        <v>1946.3453999999999</v>
      </c>
      <c r="R14" s="138">
        <v>1883.9699000000001</v>
      </c>
      <c r="S14" s="138">
        <v>1950.0065999999999</v>
      </c>
      <c r="T14" s="145">
        <v>100</v>
      </c>
      <c r="U14" s="145">
        <v>100</v>
      </c>
      <c r="V14" s="140">
        <v>0.42599999999999999</v>
      </c>
      <c r="W14" s="140">
        <v>-0.39400000000000002</v>
      </c>
    </row>
    <row r="15" spans="1:27" ht="15" customHeight="1" x14ac:dyDescent="0.25">
      <c r="A15" s="15" t="s">
        <v>0</v>
      </c>
      <c r="B15" s="16">
        <v>893.6585</v>
      </c>
      <c r="C15" s="16">
        <v>747.77239999999995</v>
      </c>
      <c r="D15" s="527">
        <v>690.70150000000001</v>
      </c>
      <c r="E15" s="16">
        <v>579.27030000000002</v>
      </c>
      <c r="F15" s="16">
        <v>526.40129999999999</v>
      </c>
      <c r="G15" s="16">
        <v>466.64010000000002</v>
      </c>
      <c r="H15" s="16">
        <v>436.65339999999998</v>
      </c>
      <c r="I15" s="17">
        <v>32.221390655779686</v>
      </c>
      <c r="J15" s="18">
        <v>20.266044000620063</v>
      </c>
      <c r="K15" s="19">
        <v>-1.8925618431165248</v>
      </c>
      <c r="M15" s="20" t="s">
        <v>0</v>
      </c>
      <c r="N15" s="21">
        <v>651.52459999999996</v>
      </c>
      <c r="O15" s="21">
        <v>627.00250000000005</v>
      </c>
      <c r="P15" s="21">
        <v>590.34770000000003</v>
      </c>
      <c r="Q15" s="22">
        <v>301.149</v>
      </c>
      <c r="R15" s="22">
        <v>123.8762</v>
      </c>
      <c r="S15" s="22">
        <v>71.483199999999997</v>
      </c>
      <c r="T15" s="23">
        <v>24.868860324798231</v>
      </c>
      <c r="U15" s="24">
        <v>3.6657927209066883</v>
      </c>
      <c r="V15" s="25">
        <v>-0.65200000000000002</v>
      </c>
      <c r="W15" s="26">
        <v>-9.0180000000000007</v>
      </c>
    </row>
    <row r="16" spans="1:27" ht="15" customHeight="1" x14ac:dyDescent="0.25">
      <c r="A16" s="15" t="s">
        <v>1</v>
      </c>
      <c r="B16" s="16">
        <v>145.06139999999999</v>
      </c>
      <c r="C16" s="16">
        <v>60.783900000000003</v>
      </c>
      <c r="D16" s="527">
        <v>55.884399999999999</v>
      </c>
      <c r="E16" s="16">
        <v>24.290600000000001</v>
      </c>
      <c r="F16" s="16">
        <v>19.287700000000001</v>
      </c>
      <c r="G16" s="16">
        <v>15.1812</v>
      </c>
      <c r="H16" s="16">
        <v>10.8292</v>
      </c>
      <c r="I16" s="17">
        <v>2.6070206651699093</v>
      </c>
      <c r="J16" s="18">
        <v>0.50260697315425651</v>
      </c>
      <c r="K16" s="19">
        <v>-6.6091329213820105</v>
      </c>
      <c r="M16" s="20" t="s">
        <v>1</v>
      </c>
      <c r="N16" s="21">
        <v>25.184200000000001</v>
      </c>
      <c r="O16" s="21">
        <v>20.325600000000001</v>
      </c>
      <c r="P16" s="21">
        <v>12.4781</v>
      </c>
      <c r="Q16" s="22">
        <v>19.9833</v>
      </c>
      <c r="R16" s="22">
        <v>13.0694</v>
      </c>
      <c r="S16" s="22">
        <v>5.8803000000000001</v>
      </c>
      <c r="T16" s="23">
        <v>0.52564975864031449</v>
      </c>
      <c r="U16" s="24">
        <v>0.30155282551351364</v>
      </c>
      <c r="V16" s="25">
        <v>-6.056</v>
      </c>
      <c r="W16" s="26">
        <v>-8.9550000000000001</v>
      </c>
    </row>
    <row r="17" spans="1:23" ht="15" customHeight="1" x14ac:dyDescent="0.25">
      <c r="A17" s="15" t="s">
        <v>2</v>
      </c>
      <c r="B17" s="16">
        <v>319.53179999999998</v>
      </c>
      <c r="C17" s="16">
        <v>512.42840000000001</v>
      </c>
      <c r="D17" s="527">
        <v>548.69690000000003</v>
      </c>
      <c r="E17" s="16">
        <v>523.35209999999995</v>
      </c>
      <c r="F17" s="16">
        <v>542.83600000000001</v>
      </c>
      <c r="G17" s="16">
        <v>570.5548</v>
      </c>
      <c r="H17" s="16">
        <v>581.84320000000002</v>
      </c>
      <c r="I17" s="17">
        <v>25.596842002681736</v>
      </c>
      <c r="J17" s="18">
        <v>27.004621726663714</v>
      </c>
      <c r="K17" s="19">
        <v>0.24469389342227643</v>
      </c>
      <c r="M17" s="20" t="s">
        <v>2</v>
      </c>
      <c r="N17" s="21">
        <v>546.65930000000003</v>
      </c>
      <c r="O17" s="21">
        <v>585.46420000000001</v>
      </c>
      <c r="P17" s="21">
        <v>663.10990000000004</v>
      </c>
      <c r="Q17" s="22">
        <v>569.45870000000002</v>
      </c>
      <c r="R17" s="22">
        <v>520.34730000000002</v>
      </c>
      <c r="S17" s="22">
        <v>310.09480000000002</v>
      </c>
      <c r="T17" s="23">
        <v>27.934025122975704</v>
      </c>
      <c r="U17" s="24">
        <v>15.902243612919056</v>
      </c>
      <c r="V17" s="25">
        <v>0.79200000000000004</v>
      </c>
      <c r="W17" s="26">
        <v>-2.35</v>
      </c>
    </row>
    <row r="18" spans="1:23" ht="15" customHeight="1" x14ac:dyDescent="0.25">
      <c r="A18" s="15" t="s">
        <v>3</v>
      </c>
      <c r="B18" s="16">
        <v>586.17930000000001</v>
      </c>
      <c r="C18" s="16">
        <v>513.68579999999997</v>
      </c>
      <c r="D18" s="527">
        <v>511.45359999999999</v>
      </c>
      <c r="E18" s="16">
        <v>517.19820000000004</v>
      </c>
      <c r="F18" s="16">
        <v>489.04349999999999</v>
      </c>
      <c r="G18" s="16">
        <v>468.02019999999999</v>
      </c>
      <c r="H18" s="16">
        <v>460.65629999999999</v>
      </c>
      <c r="I18" s="17">
        <v>23.859433124012153</v>
      </c>
      <c r="J18" s="18">
        <v>21.380071344830558</v>
      </c>
      <c r="K18" s="19">
        <v>-0.43490427335999282</v>
      </c>
      <c r="M18" s="20" t="s">
        <v>3</v>
      </c>
      <c r="N18" s="21">
        <v>529.09299999999996</v>
      </c>
      <c r="O18" s="21">
        <v>525.95180000000005</v>
      </c>
      <c r="P18" s="21">
        <v>513.92859999999996</v>
      </c>
      <c r="Q18" s="22">
        <v>553.45360000000005</v>
      </c>
      <c r="R18" s="22">
        <v>586.08709999999996</v>
      </c>
      <c r="S18" s="22">
        <v>618.37829999999997</v>
      </c>
      <c r="T18" s="23">
        <v>21.649645743210481</v>
      </c>
      <c r="U18" s="24">
        <v>31.71160036073724</v>
      </c>
      <c r="V18" s="25">
        <v>0.02</v>
      </c>
      <c r="W18" s="26">
        <v>0.79400000000000004</v>
      </c>
    </row>
    <row r="19" spans="1:23" ht="15" customHeight="1" x14ac:dyDescent="0.25">
      <c r="A19" s="15" t="s">
        <v>4</v>
      </c>
      <c r="B19" s="16">
        <v>115.167</v>
      </c>
      <c r="C19" s="16">
        <v>118.58150000000001</v>
      </c>
      <c r="D19" s="527">
        <v>121.26779999999999</v>
      </c>
      <c r="E19" s="16">
        <v>133.97460000000001</v>
      </c>
      <c r="F19" s="16">
        <v>139.30629999999999</v>
      </c>
      <c r="G19" s="16">
        <v>143.21539999999999</v>
      </c>
      <c r="H19" s="16">
        <v>147.0273</v>
      </c>
      <c r="I19" s="17">
        <v>5.6571719588953542</v>
      </c>
      <c r="J19" s="18">
        <v>6.823860139626456</v>
      </c>
      <c r="K19" s="19">
        <v>0.80579990096718568</v>
      </c>
      <c r="M19" s="20" t="s">
        <v>4</v>
      </c>
      <c r="N19" s="21">
        <v>133.5025</v>
      </c>
      <c r="O19" s="21">
        <v>138.32149999999999</v>
      </c>
      <c r="P19" s="21">
        <v>146.0153</v>
      </c>
      <c r="Q19" s="22">
        <v>136.7757</v>
      </c>
      <c r="R19" s="22">
        <v>144.76990000000001</v>
      </c>
      <c r="S19" s="22">
        <v>156.7748</v>
      </c>
      <c r="T19" s="23">
        <v>6.1510091442441652</v>
      </c>
      <c r="U19" s="24">
        <v>8.0397061220203057</v>
      </c>
      <c r="V19" s="25">
        <v>0.77700000000000002</v>
      </c>
      <c r="W19" s="26">
        <v>1.0760000000000001</v>
      </c>
    </row>
    <row r="20" spans="1:23" ht="15" customHeight="1" x14ac:dyDescent="0.25">
      <c r="A20" s="15" t="s">
        <v>32</v>
      </c>
      <c r="B20" s="16">
        <v>45.567399999999999</v>
      </c>
      <c r="C20" s="16">
        <v>103.6347</v>
      </c>
      <c r="D20" s="527">
        <v>106.9573</v>
      </c>
      <c r="E20" s="16">
        <v>136.86949999999999</v>
      </c>
      <c r="F20" s="16">
        <v>147.99510000000001</v>
      </c>
      <c r="G20" s="16">
        <v>159.1951</v>
      </c>
      <c r="H20" s="16">
        <v>169.9836</v>
      </c>
      <c r="I20" s="17">
        <v>4.9895837011899129</v>
      </c>
      <c r="J20" s="18">
        <v>7.8893124775480983</v>
      </c>
      <c r="K20" s="19">
        <v>1.9490519018538599</v>
      </c>
      <c r="M20" s="20" t="s">
        <v>32</v>
      </c>
      <c r="N20" s="21">
        <v>132.68190000000001</v>
      </c>
      <c r="O20" s="21">
        <v>140.50309999999999</v>
      </c>
      <c r="P20" s="21">
        <v>158.11590000000001</v>
      </c>
      <c r="Q20" s="22">
        <v>140.20410000000001</v>
      </c>
      <c r="R20" s="22">
        <v>160.35210000000001</v>
      </c>
      <c r="S20" s="22">
        <v>200.8784</v>
      </c>
      <c r="T20" s="23">
        <v>6.6607564190218156</v>
      </c>
      <c r="U20" s="24">
        <v>10.301421543906569</v>
      </c>
      <c r="V20" s="25">
        <v>1.6419999999999999</v>
      </c>
      <c r="W20" s="26">
        <v>2.661</v>
      </c>
    </row>
    <row r="21" spans="1:23" ht="15" customHeight="1" x14ac:dyDescent="0.25">
      <c r="A21" s="27" t="s">
        <v>5</v>
      </c>
      <c r="B21" s="28">
        <v>30.940999999999999</v>
      </c>
      <c r="C21" s="28">
        <v>97.984200000000001</v>
      </c>
      <c r="D21" s="528">
        <v>108.6502</v>
      </c>
      <c r="E21" s="28">
        <v>192.3673</v>
      </c>
      <c r="F21" s="28">
        <v>241.7612</v>
      </c>
      <c r="G21" s="28">
        <v>295.774</v>
      </c>
      <c r="H21" s="28">
        <v>347.613</v>
      </c>
      <c r="I21" s="29">
        <v>5.0685578922712544</v>
      </c>
      <c r="J21" s="30">
        <v>16.133483337556843</v>
      </c>
      <c r="K21" s="31">
        <v>4.9649721759292387</v>
      </c>
      <c r="M21" s="20" t="s">
        <v>5</v>
      </c>
      <c r="N21" s="21">
        <v>180.85429999999999</v>
      </c>
      <c r="O21" s="21">
        <v>216.6429</v>
      </c>
      <c r="P21" s="21">
        <v>289.8476</v>
      </c>
      <c r="Q21" s="22">
        <v>225.32089999999999</v>
      </c>
      <c r="R21" s="22">
        <v>335.46789999999999</v>
      </c>
      <c r="S21" s="22">
        <v>586.51679999999999</v>
      </c>
      <c r="T21" s="23">
        <v>12.210057699687807</v>
      </c>
      <c r="U21" s="24">
        <v>30.077682813996631</v>
      </c>
      <c r="V21" s="25">
        <v>4.173</v>
      </c>
      <c r="W21" s="26">
        <v>7.2779999999999996</v>
      </c>
    </row>
    <row r="22" spans="1:23" ht="15" customHeight="1" x14ac:dyDescent="0.25">
      <c r="A22" s="119" t="s">
        <v>17</v>
      </c>
      <c r="B22" s="120">
        <v>424.2586</v>
      </c>
      <c r="C22" s="120">
        <v>475.07330000000002</v>
      </c>
      <c r="D22" s="120">
        <v>463.66269999999997</v>
      </c>
      <c r="E22" s="120">
        <v>493.83870000000002</v>
      </c>
      <c r="F22" s="120">
        <v>492.39150000000001</v>
      </c>
      <c r="G22" s="120">
        <v>496.22059999999999</v>
      </c>
      <c r="H22" s="120">
        <v>502.7278</v>
      </c>
      <c r="I22" s="121">
        <v>100</v>
      </c>
      <c r="J22" s="122">
        <v>100</v>
      </c>
      <c r="K22" s="529">
        <v>0.33761665515954498</v>
      </c>
      <c r="M22" s="137" t="s">
        <v>17</v>
      </c>
      <c r="N22" s="138">
        <v>509.89409999999998</v>
      </c>
      <c r="O22" s="138">
        <v>519.83370000000002</v>
      </c>
      <c r="P22" s="138">
        <v>559.85910000000001</v>
      </c>
      <c r="Q22" s="138">
        <v>463.70080000000002</v>
      </c>
      <c r="R22" s="138">
        <v>436.35399999999998</v>
      </c>
      <c r="S22" s="138">
        <v>379.76150000000001</v>
      </c>
      <c r="T22" s="145">
        <v>100</v>
      </c>
      <c r="U22" s="145">
        <v>100</v>
      </c>
      <c r="V22" s="140">
        <v>0.78900000000000003</v>
      </c>
      <c r="W22" s="530">
        <v>-0.82799999999999996</v>
      </c>
    </row>
    <row r="23" spans="1:23" ht="15" customHeight="1" x14ac:dyDescent="0.25">
      <c r="A23" s="32" t="s">
        <v>25</v>
      </c>
      <c r="B23" s="33">
        <v>121.70659999999999</v>
      </c>
      <c r="C23" s="33">
        <v>125.66200000000001</v>
      </c>
      <c r="D23" s="531">
        <v>126.8708</v>
      </c>
      <c r="E23" s="33">
        <v>124.0017</v>
      </c>
      <c r="F23" s="33">
        <v>125.2409</v>
      </c>
      <c r="G23" s="33">
        <v>126.4635</v>
      </c>
      <c r="H23" s="33">
        <v>128.57040000000001</v>
      </c>
      <c r="I23" s="29">
        <v>27.362735885375301</v>
      </c>
      <c r="J23" s="30">
        <v>25.574555455258295</v>
      </c>
      <c r="K23" s="34">
        <v>5.5462743383016821E-2</v>
      </c>
      <c r="M23" s="35" t="s">
        <v>25</v>
      </c>
      <c r="N23" s="36">
        <v>128.97059999999999</v>
      </c>
      <c r="O23" s="36">
        <v>133.31989999999999</v>
      </c>
      <c r="P23" s="36">
        <v>141.9915</v>
      </c>
      <c r="Q23" s="37">
        <v>116.2608</v>
      </c>
      <c r="R23" s="37">
        <v>112.4299</v>
      </c>
      <c r="S23" s="37">
        <v>109.6033</v>
      </c>
      <c r="T23" s="38">
        <v>25.362006261932692</v>
      </c>
      <c r="U23" s="39">
        <v>28.861087814325572</v>
      </c>
      <c r="V23" s="40">
        <v>0.47</v>
      </c>
      <c r="W23" s="41">
        <v>-0.60799999999999998</v>
      </c>
    </row>
    <row r="24" spans="1:23" ht="15" customHeight="1" x14ac:dyDescent="0.25">
      <c r="A24" s="119" t="s">
        <v>19</v>
      </c>
      <c r="B24" s="120">
        <v>3632.6304</v>
      </c>
      <c r="C24" s="120">
        <v>3633.6482999999998</v>
      </c>
      <c r="D24" s="120">
        <v>3660.4630999999999</v>
      </c>
      <c r="E24" s="120">
        <v>3681.9211</v>
      </c>
      <c r="F24" s="120">
        <v>3630.2319000000002</v>
      </c>
      <c r="G24" s="120">
        <v>3575.0124999999998</v>
      </c>
      <c r="H24" s="120">
        <v>3552.2745</v>
      </c>
      <c r="I24" s="121">
        <v>100.00000546378955</v>
      </c>
      <c r="J24" s="122">
        <v>100</v>
      </c>
      <c r="K24" s="529">
        <v>-0.12492842819543659</v>
      </c>
      <c r="M24" s="137" t="s">
        <v>19</v>
      </c>
      <c r="N24" s="138">
        <v>3763.7462</v>
      </c>
      <c r="O24" s="138">
        <v>3777.1484</v>
      </c>
      <c r="P24" s="138">
        <v>3830.5030000000002</v>
      </c>
      <c r="Q24" s="138">
        <v>3516.3004000000001</v>
      </c>
      <c r="R24" s="138">
        <v>3336.5389</v>
      </c>
      <c r="S24" s="138">
        <v>3025.8919999999998</v>
      </c>
      <c r="T24" s="145">
        <v>100</v>
      </c>
      <c r="U24" s="145">
        <v>100</v>
      </c>
      <c r="V24" s="140">
        <v>0.189</v>
      </c>
      <c r="W24" s="530">
        <v>-0.79</v>
      </c>
    </row>
    <row r="25" spans="1:23" ht="15" customHeight="1" x14ac:dyDescent="0.25">
      <c r="A25" s="15" t="s">
        <v>0</v>
      </c>
      <c r="B25" s="16">
        <v>138.69579999999999</v>
      </c>
      <c r="C25" s="16">
        <v>110.98699999999999</v>
      </c>
      <c r="D25" s="527">
        <v>109.1133</v>
      </c>
      <c r="E25" s="16">
        <v>101.85039999999999</v>
      </c>
      <c r="F25" s="16">
        <v>94.931600000000003</v>
      </c>
      <c r="G25" s="16">
        <v>87.529399999999995</v>
      </c>
      <c r="H25" s="16">
        <v>81.649799999999999</v>
      </c>
      <c r="I25" s="17">
        <v>2.9808605364714644</v>
      </c>
      <c r="J25" s="18">
        <v>2.2985216936360069</v>
      </c>
      <c r="K25" s="19">
        <v>-1.2008458575960113</v>
      </c>
      <c r="M25" s="20" t="s">
        <v>0</v>
      </c>
      <c r="N25" s="21">
        <v>103.55929999999999</v>
      </c>
      <c r="O25" s="21">
        <v>98.105699999999999</v>
      </c>
      <c r="P25" s="21">
        <v>87.477599999999995</v>
      </c>
      <c r="Q25" s="22">
        <v>94.417599999999993</v>
      </c>
      <c r="R25" s="22">
        <v>83.2928</v>
      </c>
      <c r="S25" s="22">
        <v>63.879800000000003</v>
      </c>
      <c r="T25" s="23">
        <v>2.2837105205243278</v>
      </c>
      <c r="U25" s="24">
        <v>2.1111064109360154</v>
      </c>
      <c r="V25" s="25">
        <v>-0.91700000000000004</v>
      </c>
      <c r="W25" s="26">
        <v>-2.206</v>
      </c>
    </row>
    <row r="26" spans="1:23" ht="15" customHeight="1" x14ac:dyDescent="0.25">
      <c r="A26" s="15" t="s">
        <v>1</v>
      </c>
      <c r="B26" s="16">
        <v>1837.7953</v>
      </c>
      <c r="C26" s="16">
        <v>1732.3585</v>
      </c>
      <c r="D26" s="527">
        <v>1747.3959</v>
      </c>
      <c r="E26" s="16">
        <v>1617.8436999999999</v>
      </c>
      <c r="F26" s="16">
        <v>1501.7713000000001</v>
      </c>
      <c r="G26" s="16">
        <v>1384.0319999999999</v>
      </c>
      <c r="H26" s="16">
        <v>1300.7739999999999</v>
      </c>
      <c r="I26" s="17">
        <v>47.737017209653068</v>
      </c>
      <c r="J26" s="18">
        <v>36.61805978113459</v>
      </c>
      <c r="K26" s="19">
        <v>-1.2223312200420833</v>
      </c>
      <c r="M26" s="20" t="s">
        <v>1</v>
      </c>
      <c r="N26" s="21">
        <v>1671.6496999999999</v>
      </c>
      <c r="O26" s="21">
        <v>1604.5759</v>
      </c>
      <c r="P26" s="21">
        <v>1498.5434</v>
      </c>
      <c r="Q26" s="22">
        <v>1486.3788999999999</v>
      </c>
      <c r="R26" s="22">
        <v>1258.4558999999999</v>
      </c>
      <c r="S26" s="22">
        <v>866.15769999999998</v>
      </c>
      <c r="T26" s="23">
        <v>39.121321664543792</v>
      </c>
      <c r="U26" s="24">
        <v>28.624871608107625</v>
      </c>
      <c r="V26" s="25">
        <v>-0.63800000000000001</v>
      </c>
      <c r="W26" s="26">
        <v>-2.8820000000000001</v>
      </c>
    </row>
    <row r="27" spans="1:23" ht="15" customHeight="1" x14ac:dyDescent="0.25">
      <c r="A27" s="15" t="s">
        <v>2</v>
      </c>
      <c r="B27" s="16">
        <v>744.1472</v>
      </c>
      <c r="C27" s="16">
        <v>717.78129999999999</v>
      </c>
      <c r="D27" s="527">
        <v>718.26030000000003</v>
      </c>
      <c r="E27" s="16">
        <v>774.19510000000002</v>
      </c>
      <c r="F27" s="16">
        <v>788.56610000000001</v>
      </c>
      <c r="G27" s="16">
        <v>801.6653</v>
      </c>
      <c r="H27" s="16">
        <v>809.08969999999999</v>
      </c>
      <c r="I27" s="17">
        <v>19.622115573300004</v>
      </c>
      <c r="J27" s="18">
        <v>22.776666048752709</v>
      </c>
      <c r="K27" s="19">
        <v>0.49739019170755849</v>
      </c>
      <c r="M27" s="20" t="s">
        <v>2</v>
      </c>
      <c r="N27" s="21">
        <v>787.21159999999998</v>
      </c>
      <c r="O27" s="21">
        <v>808.77710000000002</v>
      </c>
      <c r="P27" s="21">
        <v>845.29690000000005</v>
      </c>
      <c r="Q27" s="22">
        <v>732.74609999999996</v>
      </c>
      <c r="R27" s="22">
        <v>718.33799999999997</v>
      </c>
      <c r="S27" s="22">
        <v>681.06700000000001</v>
      </c>
      <c r="T27" s="23">
        <v>22.067516981451263</v>
      </c>
      <c r="U27" s="24">
        <v>22.507974508012847</v>
      </c>
      <c r="V27" s="25">
        <v>0.68100000000000005</v>
      </c>
      <c r="W27" s="26">
        <v>-0.221</v>
      </c>
    </row>
    <row r="28" spans="1:23" ht="15" customHeight="1" x14ac:dyDescent="0.25">
      <c r="A28" s="15" t="s">
        <v>6</v>
      </c>
      <c r="B28" s="16">
        <v>717.88879999999995</v>
      </c>
      <c r="C28" s="16">
        <v>807.61890000000005</v>
      </c>
      <c r="D28" s="527">
        <v>814.72680000000003</v>
      </c>
      <c r="E28" s="16">
        <v>867.46349999999995</v>
      </c>
      <c r="F28" s="16">
        <v>897.46130000000005</v>
      </c>
      <c r="G28" s="16">
        <v>930.91899999999998</v>
      </c>
      <c r="H28" s="16">
        <v>967.29100000000005</v>
      </c>
      <c r="I28" s="17">
        <v>22.257478841953084</v>
      </c>
      <c r="J28" s="18">
        <v>27.230187306752335</v>
      </c>
      <c r="K28" s="19">
        <v>0.7177575303574768</v>
      </c>
      <c r="M28" s="20" t="s">
        <v>6</v>
      </c>
      <c r="N28" s="21">
        <v>892.73670000000004</v>
      </c>
      <c r="O28" s="21">
        <v>937.40679999999998</v>
      </c>
      <c r="P28" s="21">
        <v>1028.4831999999999</v>
      </c>
      <c r="Q28" s="22">
        <v>835.44010000000003</v>
      </c>
      <c r="R28" s="22">
        <v>855.61149999999998</v>
      </c>
      <c r="S28" s="22">
        <v>930.47709999999995</v>
      </c>
      <c r="T28" s="23">
        <v>26.849821028726513</v>
      </c>
      <c r="U28" s="24">
        <v>30.750505966505081</v>
      </c>
      <c r="V28" s="25">
        <v>0.97599999999999998</v>
      </c>
      <c r="W28" s="26">
        <v>0.55500000000000005</v>
      </c>
    </row>
    <row r="29" spans="1:23" ht="15" customHeight="1" x14ac:dyDescent="0.25">
      <c r="A29" s="15" t="s">
        <v>7</v>
      </c>
      <c r="B29" s="16">
        <v>50.465499999999999</v>
      </c>
      <c r="C29" s="16">
        <v>57.022799999999997</v>
      </c>
      <c r="D29" s="527">
        <v>56.9651</v>
      </c>
      <c r="E29" s="16">
        <v>57.7316</v>
      </c>
      <c r="F29" s="16">
        <v>56.622500000000002</v>
      </c>
      <c r="G29" s="16">
        <v>55.529499999999999</v>
      </c>
      <c r="H29" s="16">
        <v>54.475000000000001</v>
      </c>
      <c r="I29" s="17">
        <v>1.5562265878325614</v>
      </c>
      <c r="J29" s="18">
        <v>1.5335245066224472</v>
      </c>
      <c r="K29" s="19">
        <v>-0.18606384779703555</v>
      </c>
      <c r="M29" s="20" t="s">
        <v>7</v>
      </c>
      <c r="N29" s="21">
        <v>58.931800000000003</v>
      </c>
      <c r="O29" s="21">
        <v>58.717199999999998</v>
      </c>
      <c r="P29" s="21">
        <v>58.506599999999999</v>
      </c>
      <c r="Q29" s="22">
        <v>55.825899999999997</v>
      </c>
      <c r="R29" s="22">
        <v>53.512</v>
      </c>
      <c r="S29" s="22">
        <v>49.017400000000002</v>
      </c>
      <c r="T29" s="23">
        <v>1.5273868732122124</v>
      </c>
      <c r="U29" s="24">
        <v>1.61993223816316</v>
      </c>
      <c r="V29" s="25">
        <v>0.111</v>
      </c>
      <c r="W29" s="26">
        <v>-0.624</v>
      </c>
    </row>
    <row r="30" spans="1:23" ht="15" customHeight="1" x14ac:dyDescent="0.25">
      <c r="A30" s="15" t="s">
        <v>32</v>
      </c>
      <c r="B30" s="16">
        <v>137.69290000000001</v>
      </c>
      <c r="C30" s="16">
        <v>197.9178</v>
      </c>
      <c r="D30" s="527">
        <v>202.94229999999999</v>
      </c>
      <c r="E30" s="16">
        <v>238.98220000000001</v>
      </c>
      <c r="F30" s="16">
        <v>258.28750000000002</v>
      </c>
      <c r="G30" s="16">
        <v>273.29300000000001</v>
      </c>
      <c r="H30" s="16">
        <v>287.35829999999999</v>
      </c>
      <c r="I30" s="17">
        <v>5.5441700805562002</v>
      </c>
      <c r="J30" s="18">
        <v>8.0894170762985809</v>
      </c>
      <c r="K30" s="19">
        <v>1.4597525198115413</v>
      </c>
      <c r="M30" s="20" t="s">
        <v>32</v>
      </c>
      <c r="N30" s="21">
        <v>232.43950000000001</v>
      </c>
      <c r="O30" s="21">
        <v>248.0634</v>
      </c>
      <c r="P30" s="21">
        <v>280.68259999999998</v>
      </c>
      <c r="Q30" s="22">
        <v>276.89819999999997</v>
      </c>
      <c r="R30" s="22">
        <v>315.54719999999998</v>
      </c>
      <c r="S30" s="22">
        <v>347.74610000000001</v>
      </c>
      <c r="T30" s="23">
        <v>7.3275650743518534</v>
      </c>
      <c r="U30" s="24">
        <v>11.492350024389504</v>
      </c>
      <c r="V30" s="25">
        <v>1.36</v>
      </c>
      <c r="W30" s="26">
        <v>2.2690000000000001</v>
      </c>
    </row>
    <row r="31" spans="1:23" ht="15" customHeight="1" x14ac:dyDescent="0.25">
      <c r="A31" s="27" t="s">
        <v>5</v>
      </c>
      <c r="B31" s="28">
        <v>5.9450000000000003</v>
      </c>
      <c r="C31" s="28">
        <v>9.9619999999999997</v>
      </c>
      <c r="D31" s="528">
        <v>11.0596</v>
      </c>
      <c r="E31" s="28">
        <v>23.854399999999998</v>
      </c>
      <c r="F31" s="28">
        <v>32.5916</v>
      </c>
      <c r="G31" s="28">
        <v>42.0443</v>
      </c>
      <c r="H31" s="28">
        <v>51.636699999999998</v>
      </c>
      <c r="I31" s="29">
        <v>0.30213663402316498</v>
      </c>
      <c r="J31" s="30">
        <v>1.4536235868033285</v>
      </c>
      <c r="K31" s="31">
        <v>6.6311584608405694</v>
      </c>
      <c r="M31" s="20" t="s">
        <v>5</v>
      </c>
      <c r="N31" s="21">
        <v>17.217600000000001</v>
      </c>
      <c r="O31" s="21">
        <v>21.502199999999998</v>
      </c>
      <c r="P31" s="21">
        <v>31.512599999999999</v>
      </c>
      <c r="Q31" s="22">
        <v>34.593600000000002</v>
      </c>
      <c r="R31" s="22">
        <v>51.781399999999998</v>
      </c>
      <c r="S31" s="22">
        <v>87.546899999999994</v>
      </c>
      <c r="T31" s="23">
        <v>0.82267524656683466</v>
      </c>
      <c r="U31" s="24">
        <v>2.8932592438857698</v>
      </c>
      <c r="V31" s="25">
        <v>4.4589999999999996</v>
      </c>
      <c r="W31" s="26">
        <v>9.0030000000000001</v>
      </c>
    </row>
    <row r="32" spans="1:23" ht="15" customHeight="1" x14ac:dyDescent="0.25">
      <c r="A32" s="119" t="s">
        <v>8</v>
      </c>
      <c r="B32" s="120">
        <v>920.94389999999999</v>
      </c>
      <c r="C32" s="120">
        <v>835.66570000000002</v>
      </c>
      <c r="D32" s="120">
        <v>845.70439999999996</v>
      </c>
      <c r="E32" s="120">
        <v>881.75599999999997</v>
      </c>
      <c r="F32" s="120">
        <v>876.11180000000002</v>
      </c>
      <c r="G32" s="120">
        <v>869.37580000000003</v>
      </c>
      <c r="H32" s="120">
        <v>868.88980000000004</v>
      </c>
      <c r="I32" s="121">
        <v>100.00000000000001</v>
      </c>
      <c r="J32" s="122">
        <v>100</v>
      </c>
      <c r="K32" s="529">
        <v>0.11275691966281531</v>
      </c>
      <c r="M32" s="137" t="s">
        <v>8</v>
      </c>
      <c r="N32" s="138">
        <v>893.36739999999998</v>
      </c>
      <c r="O32" s="138">
        <v>898.43280000000004</v>
      </c>
      <c r="P32" s="138">
        <v>907.07079999999996</v>
      </c>
      <c r="Q32" s="138">
        <v>844.66269999999997</v>
      </c>
      <c r="R32" s="138">
        <v>811.93110000000001</v>
      </c>
      <c r="S32" s="138">
        <v>760.41330000000005</v>
      </c>
      <c r="T32" s="145">
        <v>100</v>
      </c>
      <c r="U32" s="145">
        <v>100</v>
      </c>
      <c r="V32" s="140">
        <v>0.29199999999999998</v>
      </c>
      <c r="W32" s="530">
        <v>-0.442</v>
      </c>
    </row>
    <row r="33" spans="1:23" ht="15" customHeight="1" x14ac:dyDescent="0.25">
      <c r="A33" s="15" t="s">
        <v>0</v>
      </c>
      <c r="B33" s="16">
        <v>118.16889999999999</v>
      </c>
      <c r="C33" s="16">
        <v>89.412000000000006</v>
      </c>
      <c r="D33" s="527">
        <v>88.787499999999994</v>
      </c>
      <c r="E33" s="16">
        <v>85.212999999999994</v>
      </c>
      <c r="F33" s="16">
        <v>80.711299999999994</v>
      </c>
      <c r="G33" s="16">
        <v>75.706299999999999</v>
      </c>
      <c r="H33" s="16">
        <v>71.128</v>
      </c>
      <c r="I33" s="17">
        <v>10.498644680103355</v>
      </c>
      <c r="J33" s="18">
        <v>8.1860783726543911</v>
      </c>
      <c r="K33" s="19">
        <v>-0.91976406835360125</v>
      </c>
      <c r="M33" s="20" t="s">
        <v>0</v>
      </c>
      <c r="N33" s="21">
        <v>85.743600000000001</v>
      </c>
      <c r="O33" s="21">
        <v>81.803100000000001</v>
      </c>
      <c r="P33" s="21">
        <v>73.190100000000001</v>
      </c>
      <c r="Q33" s="22">
        <v>79.231300000000005</v>
      </c>
      <c r="R33" s="22">
        <v>71.487200000000001</v>
      </c>
      <c r="S33" s="22">
        <v>57.108400000000003</v>
      </c>
      <c r="T33" s="23">
        <v>8.0688409328136235</v>
      </c>
      <c r="U33" s="24">
        <v>7.5101790039706033</v>
      </c>
      <c r="V33" s="25">
        <v>-0.80200000000000005</v>
      </c>
      <c r="W33" s="26">
        <v>-1.8220000000000001</v>
      </c>
    </row>
    <row r="34" spans="1:23" ht="15" customHeight="1" x14ac:dyDescent="0.25">
      <c r="A34" s="15" t="s">
        <v>1</v>
      </c>
      <c r="B34" s="16">
        <v>148.50919999999999</v>
      </c>
      <c r="C34" s="16">
        <v>122.0685</v>
      </c>
      <c r="D34" s="527">
        <v>125.6811</v>
      </c>
      <c r="E34" s="16">
        <v>120.8215</v>
      </c>
      <c r="F34" s="16">
        <v>115.12609999999999</v>
      </c>
      <c r="G34" s="16">
        <v>109.0934</v>
      </c>
      <c r="H34" s="16">
        <v>103.8698</v>
      </c>
      <c r="I34" s="17">
        <v>14.861114592758415</v>
      </c>
      <c r="J34" s="18">
        <v>11.954312272971784</v>
      </c>
      <c r="K34" s="19">
        <v>-0.79106099034432775</v>
      </c>
      <c r="M34" s="20" t="s">
        <v>1</v>
      </c>
      <c r="N34" s="21">
        <v>122.7646</v>
      </c>
      <c r="O34" s="21">
        <v>118.40300000000001</v>
      </c>
      <c r="P34" s="21">
        <v>108.54689999999999</v>
      </c>
      <c r="Q34" s="22">
        <v>113.4652</v>
      </c>
      <c r="R34" s="22">
        <v>103.30710000000001</v>
      </c>
      <c r="S34" s="22">
        <v>85.182699999999997</v>
      </c>
      <c r="T34" s="23">
        <v>11.966750555744932</v>
      </c>
      <c r="U34" s="24">
        <v>11.202158089554718</v>
      </c>
      <c r="V34" s="25">
        <v>-0.60899999999999999</v>
      </c>
      <c r="W34" s="26">
        <v>-1.6080000000000001</v>
      </c>
    </row>
    <row r="35" spans="1:23" ht="15" customHeight="1" x14ac:dyDescent="0.25">
      <c r="A35" s="15" t="s">
        <v>2</v>
      </c>
      <c r="B35" s="16">
        <v>286.30869999999999</v>
      </c>
      <c r="C35" s="16">
        <v>272.4966</v>
      </c>
      <c r="D35" s="527">
        <v>274.98820000000001</v>
      </c>
      <c r="E35" s="16">
        <v>299.3895</v>
      </c>
      <c r="F35" s="16">
        <v>299.23140000000001</v>
      </c>
      <c r="G35" s="16">
        <v>297.76639999999998</v>
      </c>
      <c r="H35" s="16">
        <v>298.55349999999999</v>
      </c>
      <c r="I35" s="17">
        <v>32.515876705856087</v>
      </c>
      <c r="J35" s="18">
        <v>34.360341207826352</v>
      </c>
      <c r="K35" s="19">
        <v>0.34317482858909898</v>
      </c>
      <c r="M35" s="20" t="s">
        <v>2</v>
      </c>
      <c r="N35" s="21">
        <v>302.91449999999998</v>
      </c>
      <c r="O35" s="21">
        <v>306.53440000000001</v>
      </c>
      <c r="P35" s="21">
        <v>312.14460000000003</v>
      </c>
      <c r="Q35" s="22">
        <v>285.97030000000001</v>
      </c>
      <c r="R35" s="22">
        <v>273.72699999999998</v>
      </c>
      <c r="S35" s="22">
        <v>247.15799999999999</v>
      </c>
      <c r="T35" s="23">
        <v>34.412374425458303</v>
      </c>
      <c r="U35" s="24">
        <v>32.503113767210543</v>
      </c>
      <c r="V35" s="25">
        <v>0.52900000000000003</v>
      </c>
      <c r="W35" s="26">
        <v>-0.44400000000000001</v>
      </c>
    </row>
    <row r="36" spans="1:23" ht="15" customHeight="1" x14ac:dyDescent="0.25">
      <c r="A36" s="15" t="s">
        <v>6</v>
      </c>
      <c r="B36" s="16">
        <v>279.53219999999999</v>
      </c>
      <c r="C36" s="16">
        <v>255.0342</v>
      </c>
      <c r="D36" s="527">
        <v>257.69510000000002</v>
      </c>
      <c r="E36" s="16">
        <v>270.5994</v>
      </c>
      <c r="F36" s="16">
        <v>272.9076</v>
      </c>
      <c r="G36" s="16">
        <v>275.96429999999998</v>
      </c>
      <c r="H36" s="16">
        <v>281.03300000000002</v>
      </c>
      <c r="I36" s="17">
        <v>30.47106057388374</v>
      </c>
      <c r="J36" s="18">
        <v>32.343917491032812</v>
      </c>
      <c r="K36" s="19">
        <v>0.36188237314986882</v>
      </c>
      <c r="M36" s="20" t="s">
        <v>6</v>
      </c>
      <c r="N36" s="21">
        <v>274.08690000000001</v>
      </c>
      <c r="O36" s="21">
        <v>279.35599999999999</v>
      </c>
      <c r="P36" s="21">
        <v>290.75880000000001</v>
      </c>
      <c r="Q36" s="22">
        <v>259.61320000000001</v>
      </c>
      <c r="R36" s="22">
        <v>251.22909999999999</v>
      </c>
      <c r="S36" s="22">
        <v>246.7208</v>
      </c>
      <c r="T36" s="23">
        <v>32.054697384151268</v>
      </c>
      <c r="U36" s="24">
        <v>32.445618718136572</v>
      </c>
      <c r="V36" s="25">
        <v>0.504</v>
      </c>
      <c r="W36" s="26">
        <v>-0.18099999999999999</v>
      </c>
    </row>
    <row r="37" spans="1:23" ht="15" customHeight="1" x14ac:dyDescent="0.25">
      <c r="A37" s="15" t="s">
        <v>7</v>
      </c>
      <c r="B37" s="16">
        <v>17.810700000000001</v>
      </c>
      <c r="C37" s="16">
        <v>24.24</v>
      </c>
      <c r="D37" s="527">
        <v>24.324100000000001</v>
      </c>
      <c r="E37" s="16">
        <v>23.854700000000001</v>
      </c>
      <c r="F37" s="16">
        <v>22.4178</v>
      </c>
      <c r="G37" s="16">
        <v>20.987300000000001</v>
      </c>
      <c r="H37" s="16">
        <v>19.814399999999999</v>
      </c>
      <c r="I37" s="17">
        <v>2.8761940933498753</v>
      </c>
      <c r="J37" s="18">
        <v>2.2804272762783033</v>
      </c>
      <c r="K37" s="19">
        <v>-0.8507714574827685</v>
      </c>
      <c r="M37" s="20" t="s">
        <v>7</v>
      </c>
      <c r="N37" s="21">
        <v>24.192299999999999</v>
      </c>
      <c r="O37" s="21">
        <v>23.093299999999999</v>
      </c>
      <c r="P37" s="21">
        <v>21.016300000000001</v>
      </c>
      <c r="Q37" s="22">
        <v>22.8322</v>
      </c>
      <c r="R37" s="22">
        <v>20.6952</v>
      </c>
      <c r="S37" s="22">
        <v>16.785900000000002</v>
      </c>
      <c r="T37" s="23">
        <v>2.3169415220950782</v>
      </c>
      <c r="U37" s="24">
        <v>2.2074705952670737</v>
      </c>
      <c r="V37" s="25">
        <v>-0.60699999999999998</v>
      </c>
      <c r="W37" s="26">
        <v>-1.534</v>
      </c>
    </row>
    <row r="38" spans="1:23" ht="15" customHeight="1" x14ac:dyDescent="0.25">
      <c r="A38" s="15" t="s">
        <v>32</v>
      </c>
      <c r="B38" s="16">
        <v>70.249799999999993</v>
      </c>
      <c r="C38" s="16">
        <v>71.961699999999993</v>
      </c>
      <c r="D38" s="527">
        <v>73.738799999999998</v>
      </c>
      <c r="E38" s="16">
        <v>80.614999999999995</v>
      </c>
      <c r="F38" s="16">
        <v>83.576899999999995</v>
      </c>
      <c r="G38" s="16">
        <v>86.504300000000001</v>
      </c>
      <c r="H38" s="16">
        <v>89.871700000000004</v>
      </c>
      <c r="I38" s="17">
        <v>8.7192167854394516</v>
      </c>
      <c r="J38" s="18">
        <v>10.343279435435885</v>
      </c>
      <c r="K38" s="19">
        <v>0.82779904130270143</v>
      </c>
      <c r="M38" s="20" t="s">
        <v>32</v>
      </c>
      <c r="N38" s="21">
        <v>82.747399999999999</v>
      </c>
      <c r="O38" s="21">
        <v>87.789400000000001</v>
      </c>
      <c r="P38" s="21">
        <v>98.405900000000003</v>
      </c>
      <c r="Q38" s="22">
        <v>80.642600000000002</v>
      </c>
      <c r="R38" s="22">
        <v>85.101399999999998</v>
      </c>
      <c r="S38" s="22">
        <v>93.692800000000005</v>
      </c>
      <c r="T38" s="23">
        <v>10.848756238212056</v>
      </c>
      <c r="U38" s="24">
        <v>12.321299482794421</v>
      </c>
      <c r="V38" s="25">
        <v>1.21</v>
      </c>
      <c r="W38" s="26">
        <v>1.0029999999999999</v>
      </c>
    </row>
    <row r="39" spans="1:23" ht="15" customHeight="1" x14ac:dyDescent="0.25">
      <c r="A39" s="27" t="s">
        <v>5</v>
      </c>
      <c r="B39" s="28">
        <v>0.3644</v>
      </c>
      <c r="C39" s="28">
        <v>0.45269999999999999</v>
      </c>
      <c r="D39" s="528">
        <v>0.48959999999999998</v>
      </c>
      <c r="E39" s="28">
        <v>1.2629999999999999</v>
      </c>
      <c r="F39" s="28">
        <v>2.1408</v>
      </c>
      <c r="G39" s="28">
        <v>3.3536999999999999</v>
      </c>
      <c r="H39" s="28">
        <v>4.6193999999999997</v>
      </c>
      <c r="I39" s="29">
        <v>5.7892568609079008E-2</v>
      </c>
      <c r="J39" s="30">
        <v>0.53164394380046809</v>
      </c>
      <c r="K39" s="31">
        <v>9.8030339084109954</v>
      </c>
      <c r="M39" s="20" t="s">
        <v>5</v>
      </c>
      <c r="N39" s="21">
        <v>0.91810000000000003</v>
      </c>
      <c r="O39" s="21">
        <v>1.4537</v>
      </c>
      <c r="P39" s="21">
        <v>3.0082</v>
      </c>
      <c r="Q39" s="22">
        <v>2.9079000000000002</v>
      </c>
      <c r="R39" s="22">
        <v>6.3841000000000001</v>
      </c>
      <c r="S39" s="22">
        <v>13.764799999999999</v>
      </c>
      <c r="T39" s="23">
        <v>0.33163894152474099</v>
      </c>
      <c r="U39" s="24">
        <v>1.8101734938092215</v>
      </c>
      <c r="V39" s="25">
        <v>7.8579999999999997</v>
      </c>
      <c r="W39" s="26">
        <v>14.914</v>
      </c>
    </row>
    <row r="40" spans="1:23" ht="15" customHeight="1" x14ac:dyDescent="0.25">
      <c r="A40" s="119" t="s">
        <v>9</v>
      </c>
      <c r="B40" s="120">
        <v>1142.9039</v>
      </c>
      <c r="C40" s="120">
        <v>1231.0163</v>
      </c>
      <c r="D40" s="120">
        <v>1241.4375</v>
      </c>
      <c r="E40" s="120">
        <v>1171.6342</v>
      </c>
      <c r="F40" s="120">
        <v>1117.3125</v>
      </c>
      <c r="G40" s="120">
        <v>1062.5083</v>
      </c>
      <c r="H40" s="120">
        <v>1034.6746000000001</v>
      </c>
      <c r="I40" s="121">
        <v>100</v>
      </c>
      <c r="J40" s="122">
        <v>100</v>
      </c>
      <c r="K40" s="529">
        <v>-0.75622198233622484</v>
      </c>
      <c r="M40" s="137" t="s">
        <v>9</v>
      </c>
      <c r="N40" s="138">
        <v>1200.8608999999999</v>
      </c>
      <c r="O40" s="138">
        <v>1174.8724999999999</v>
      </c>
      <c r="P40" s="138">
        <v>1156.8697</v>
      </c>
      <c r="Q40" s="138">
        <v>1111.8527999999999</v>
      </c>
      <c r="R40" s="138">
        <v>1004.4574</v>
      </c>
      <c r="S40" s="138">
        <v>817.24220000000003</v>
      </c>
      <c r="T40" s="145">
        <v>100</v>
      </c>
      <c r="U40" s="145">
        <v>100</v>
      </c>
      <c r="V40" s="140">
        <v>-0.29399999999999998</v>
      </c>
      <c r="W40" s="530">
        <v>-1.7270000000000001</v>
      </c>
    </row>
    <row r="41" spans="1:23" ht="15" customHeight="1" x14ac:dyDescent="0.25">
      <c r="A41" s="15" t="s">
        <v>1</v>
      </c>
      <c r="B41" s="16">
        <v>1108.873</v>
      </c>
      <c r="C41" s="16">
        <v>1147.1332</v>
      </c>
      <c r="D41" s="527">
        <v>1156.4842000000001</v>
      </c>
      <c r="E41" s="16">
        <v>1047.5904</v>
      </c>
      <c r="F41" s="16">
        <v>963.98559999999998</v>
      </c>
      <c r="G41" s="16">
        <v>881.07150000000001</v>
      </c>
      <c r="H41" s="16">
        <v>827.31629999999996</v>
      </c>
      <c r="I41" s="17">
        <v>93.156860494386549</v>
      </c>
      <c r="J41" s="18">
        <v>79.959080854985714</v>
      </c>
      <c r="K41" s="19">
        <v>-1.3859425241163126</v>
      </c>
      <c r="M41" s="20" t="s">
        <v>1</v>
      </c>
      <c r="N41" s="21">
        <v>1090.5187000000001</v>
      </c>
      <c r="O41" s="21">
        <v>1048.2343000000001</v>
      </c>
      <c r="P41" s="21">
        <v>996.94740000000002</v>
      </c>
      <c r="Q41" s="22">
        <v>940.11220000000003</v>
      </c>
      <c r="R41" s="22">
        <v>758.04740000000004</v>
      </c>
      <c r="S41" s="22">
        <v>445.93049999999999</v>
      </c>
      <c r="T41" s="23">
        <v>86.176291072365373</v>
      </c>
      <c r="U41" s="24">
        <v>54.565280647524069</v>
      </c>
      <c r="V41" s="25">
        <v>-0.61699999999999999</v>
      </c>
      <c r="W41" s="26">
        <v>-3.8929999999999998</v>
      </c>
    </row>
    <row r="42" spans="1:23" ht="15" customHeight="1" x14ac:dyDescent="0.25">
      <c r="A42" s="15" t="s">
        <v>6</v>
      </c>
      <c r="B42" s="16">
        <v>8.9527000000000001</v>
      </c>
      <c r="C42" s="16">
        <v>9.2377000000000002</v>
      </c>
      <c r="D42" s="527">
        <v>9.4071999999999996</v>
      </c>
      <c r="E42" s="16">
        <v>16.8901</v>
      </c>
      <c r="F42" s="16">
        <v>22.719200000000001</v>
      </c>
      <c r="G42" s="16">
        <v>31.348199999999999</v>
      </c>
      <c r="H42" s="16">
        <v>41.806199999999997</v>
      </c>
      <c r="I42" s="17">
        <v>0.75776670190807016</v>
      </c>
      <c r="J42" s="18">
        <v>4.0405166996464388</v>
      </c>
      <c r="K42" s="19">
        <v>6.4120589877570744</v>
      </c>
      <c r="M42" s="20" t="s">
        <v>6</v>
      </c>
      <c r="N42" s="21">
        <v>14.1015</v>
      </c>
      <c r="O42" s="21">
        <v>16.8443</v>
      </c>
      <c r="P42" s="21">
        <v>22.85</v>
      </c>
      <c r="Q42" s="22">
        <v>24.910499999999999</v>
      </c>
      <c r="R42" s="22">
        <v>52.060400000000001</v>
      </c>
      <c r="S42" s="22">
        <v>128.14320000000001</v>
      </c>
      <c r="T42" s="23">
        <v>1.9751576171456477</v>
      </c>
      <c r="U42" s="24">
        <v>15.67995387413915</v>
      </c>
      <c r="V42" s="25">
        <v>3.7669999999999999</v>
      </c>
      <c r="W42" s="26">
        <v>11.496</v>
      </c>
    </row>
    <row r="43" spans="1:23" ht="15" customHeight="1" x14ac:dyDescent="0.25">
      <c r="A43" s="15" t="s">
        <v>10</v>
      </c>
      <c r="B43" s="16">
        <v>4.0313999999999997</v>
      </c>
      <c r="C43" s="16">
        <v>49.467500000000001</v>
      </c>
      <c r="D43" s="527">
        <v>50.9636</v>
      </c>
      <c r="E43" s="16">
        <v>70.565600000000003</v>
      </c>
      <c r="F43" s="16">
        <v>81.866699999999994</v>
      </c>
      <c r="G43" s="16">
        <v>88.930499999999995</v>
      </c>
      <c r="H43" s="16">
        <v>95.321799999999996</v>
      </c>
      <c r="I43" s="17">
        <v>4.105208679454261</v>
      </c>
      <c r="J43" s="18">
        <v>9.2127321961899895</v>
      </c>
      <c r="K43" s="19">
        <v>2.6432762344350325</v>
      </c>
      <c r="M43" s="20" t="s">
        <v>10</v>
      </c>
      <c r="N43" s="21">
        <v>65.260099999999994</v>
      </c>
      <c r="O43" s="21">
        <v>73.064099999999996</v>
      </c>
      <c r="P43" s="21">
        <v>89.640199999999993</v>
      </c>
      <c r="Q43" s="22">
        <v>109.785</v>
      </c>
      <c r="R43" s="22">
        <v>141.59200000000001</v>
      </c>
      <c r="S43" s="22">
        <v>160.66829999999999</v>
      </c>
      <c r="T43" s="23">
        <v>7.7485130780069706</v>
      </c>
      <c r="U43" s="24">
        <v>19.659814434447949</v>
      </c>
      <c r="V43" s="25">
        <v>2.3809999999999998</v>
      </c>
      <c r="W43" s="26">
        <v>4.9009999999999998</v>
      </c>
    </row>
    <row r="44" spans="1:23" ht="15" customHeight="1" x14ac:dyDescent="0.25">
      <c r="A44" s="27" t="s">
        <v>11</v>
      </c>
      <c r="B44" s="28">
        <v>21.046800000000001</v>
      </c>
      <c r="C44" s="28">
        <v>25.177900000000001</v>
      </c>
      <c r="D44" s="528">
        <v>24.5825</v>
      </c>
      <c r="E44" s="28">
        <v>36.588099999999997</v>
      </c>
      <c r="F44" s="28">
        <v>48.741</v>
      </c>
      <c r="G44" s="28">
        <v>61.158099999999997</v>
      </c>
      <c r="H44" s="28">
        <v>70.2303</v>
      </c>
      <c r="I44" s="29">
        <v>1.9801641242511201</v>
      </c>
      <c r="J44" s="30">
        <v>6.7876702491778573</v>
      </c>
      <c r="K44" s="31">
        <v>4.4710043336871674</v>
      </c>
      <c r="M44" s="20" t="s">
        <v>11</v>
      </c>
      <c r="N44" s="21">
        <v>30.980599999999999</v>
      </c>
      <c r="O44" s="21">
        <v>36.729799999999997</v>
      </c>
      <c r="P44" s="21">
        <v>47.432099999999998</v>
      </c>
      <c r="Q44" s="22">
        <v>37.045099999999998</v>
      </c>
      <c r="R44" s="22">
        <v>52.757599999999996</v>
      </c>
      <c r="S44" s="22">
        <v>82.500200000000007</v>
      </c>
      <c r="T44" s="23">
        <v>4.1000382324820155</v>
      </c>
      <c r="U44" s="24">
        <v>10.094951043888825</v>
      </c>
      <c r="V44" s="25">
        <v>2.7759999999999998</v>
      </c>
      <c r="W44" s="26">
        <v>5.1740000000000004</v>
      </c>
    </row>
    <row r="45" spans="1:23" ht="15" customHeight="1" x14ac:dyDescent="0.25">
      <c r="A45" s="119" t="s">
        <v>22</v>
      </c>
      <c r="B45" s="120">
        <v>1142.4087999999999</v>
      </c>
      <c r="C45" s="120">
        <v>1196.6122</v>
      </c>
      <c r="D45" s="120">
        <v>1200.5286000000001</v>
      </c>
      <c r="E45" s="120">
        <v>1230.3405</v>
      </c>
      <c r="F45" s="120">
        <v>1244.1842999999999</v>
      </c>
      <c r="G45" s="120">
        <v>1259.4586999999999</v>
      </c>
      <c r="H45" s="120">
        <v>1274.9866</v>
      </c>
      <c r="I45" s="121">
        <v>100.0000083296641</v>
      </c>
      <c r="J45" s="121">
        <v>100.00001568643937</v>
      </c>
      <c r="K45" s="529">
        <v>0.25103836222455378</v>
      </c>
      <c r="M45" s="137" t="s">
        <v>22</v>
      </c>
      <c r="N45" s="138">
        <v>1271.3227999999999</v>
      </c>
      <c r="O45" s="138">
        <v>1310.2047</v>
      </c>
      <c r="P45" s="138">
        <v>1389.3901000000001</v>
      </c>
      <c r="Q45" s="138">
        <v>1167.5990999999999</v>
      </c>
      <c r="R45" s="138">
        <v>1136.096</v>
      </c>
      <c r="S45" s="138">
        <v>1085.7778000000001</v>
      </c>
      <c r="T45" s="145">
        <v>100</v>
      </c>
      <c r="U45" s="145">
        <v>100</v>
      </c>
      <c r="V45" s="140">
        <v>0.61099999999999999</v>
      </c>
      <c r="W45" s="530">
        <v>-0.41799999999999998</v>
      </c>
    </row>
    <row r="46" spans="1:23" ht="15" customHeight="1" x14ac:dyDescent="0.25">
      <c r="A46" s="15" t="s">
        <v>0</v>
      </c>
      <c r="B46" s="16">
        <v>17.224399999999999</v>
      </c>
      <c r="C46" s="16">
        <v>17.5915</v>
      </c>
      <c r="D46" s="527">
        <v>16.439900000000002</v>
      </c>
      <c r="E46" s="16">
        <v>12.9107</v>
      </c>
      <c r="F46" s="16">
        <v>10.6402</v>
      </c>
      <c r="G46" s="16">
        <v>8.3406000000000002</v>
      </c>
      <c r="H46" s="16">
        <v>7.1375999999999999</v>
      </c>
      <c r="I46" s="17">
        <v>1.3693884510539773</v>
      </c>
      <c r="J46" s="18">
        <v>0.55981764827959757</v>
      </c>
      <c r="K46" s="19">
        <v>-3.4166622520856671</v>
      </c>
      <c r="M46" s="20" t="s">
        <v>0</v>
      </c>
      <c r="N46" s="21">
        <v>13.9983</v>
      </c>
      <c r="O46" s="21">
        <v>12.577</v>
      </c>
      <c r="P46" s="21">
        <v>10.6691</v>
      </c>
      <c r="Q46" s="22">
        <v>11.5115</v>
      </c>
      <c r="R46" s="22">
        <v>8.3186</v>
      </c>
      <c r="S46" s="22">
        <v>3.5632000000000001</v>
      </c>
      <c r="T46" s="23">
        <v>0.76789808708151863</v>
      </c>
      <c r="U46" s="24">
        <v>0.32817027572308072</v>
      </c>
      <c r="V46" s="25">
        <v>-1.7849999999999999</v>
      </c>
      <c r="W46" s="26">
        <v>-6.1719999999999997</v>
      </c>
    </row>
    <row r="47" spans="1:23" ht="15" customHeight="1" x14ac:dyDescent="0.25">
      <c r="A47" s="15" t="s">
        <v>1</v>
      </c>
      <c r="B47" s="16">
        <v>211.1464</v>
      </c>
      <c r="C47" s="16">
        <v>136.48480000000001</v>
      </c>
      <c r="D47" s="527">
        <v>137.6146</v>
      </c>
      <c r="E47" s="16">
        <v>106.85599999999999</v>
      </c>
      <c r="F47" s="16">
        <v>86.921800000000005</v>
      </c>
      <c r="G47" s="16">
        <v>67.906499999999994</v>
      </c>
      <c r="H47" s="16">
        <v>54.154499999999999</v>
      </c>
      <c r="I47" s="17">
        <v>11.462833954976166</v>
      </c>
      <c r="J47" s="18">
        <v>4.2474564046398608</v>
      </c>
      <c r="K47" s="19">
        <v>-3.8113672520519559</v>
      </c>
      <c r="M47" s="20" t="s">
        <v>1</v>
      </c>
      <c r="N47" s="21">
        <v>115.6468</v>
      </c>
      <c r="O47" s="21">
        <v>101.23869999999999</v>
      </c>
      <c r="P47" s="21">
        <v>74.635499999999993</v>
      </c>
      <c r="Q47" s="22">
        <v>96.551199999999994</v>
      </c>
      <c r="R47" s="22">
        <v>70.685599999999994</v>
      </c>
      <c r="S47" s="22">
        <v>32.276699999999998</v>
      </c>
      <c r="T47" s="23">
        <v>5.3718174614890373</v>
      </c>
      <c r="U47" s="24">
        <v>2.9726800455857538</v>
      </c>
      <c r="V47" s="25">
        <v>-2.5169999999999999</v>
      </c>
      <c r="W47" s="26">
        <v>-5.8630000000000004</v>
      </c>
    </row>
    <row r="48" spans="1:23" ht="15" customHeight="1" x14ac:dyDescent="0.25">
      <c r="A48" s="15" t="s">
        <v>2</v>
      </c>
      <c r="B48" s="16">
        <v>391.40469999999999</v>
      </c>
      <c r="C48" s="16">
        <v>396.54860000000002</v>
      </c>
      <c r="D48" s="527">
        <v>394.20409999999998</v>
      </c>
      <c r="E48" s="16">
        <v>404.97050000000002</v>
      </c>
      <c r="F48" s="16">
        <v>406.82470000000001</v>
      </c>
      <c r="G48" s="16">
        <v>408.93380000000002</v>
      </c>
      <c r="H48" s="16">
        <v>406.584</v>
      </c>
      <c r="I48" s="17">
        <v>32.835877462644369</v>
      </c>
      <c r="J48" s="18">
        <v>31.889276326511983</v>
      </c>
      <c r="K48" s="19">
        <v>0.12892367784005376</v>
      </c>
      <c r="M48" s="20" t="s">
        <v>2</v>
      </c>
      <c r="N48" s="21">
        <v>420.00650000000002</v>
      </c>
      <c r="O48" s="21">
        <v>431.55489999999998</v>
      </c>
      <c r="P48" s="21">
        <v>451.529</v>
      </c>
      <c r="Q48" s="22">
        <v>377.14620000000002</v>
      </c>
      <c r="R48" s="22">
        <v>359.16120000000001</v>
      </c>
      <c r="S48" s="22">
        <v>319.3193</v>
      </c>
      <c r="T48" s="23">
        <v>32.498360251739236</v>
      </c>
      <c r="U48" s="24">
        <v>29.409267715733368</v>
      </c>
      <c r="V48" s="25">
        <v>0.56699999999999995</v>
      </c>
      <c r="W48" s="26">
        <v>-0.874</v>
      </c>
    </row>
    <row r="49" spans="1:23" ht="15" customHeight="1" x14ac:dyDescent="0.25">
      <c r="A49" s="15" t="s">
        <v>6</v>
      </c>
      <c r="B49" s="16">
        <v>422.8766</v>
      </c>
      <c r="C49" s="16">
        <v>531.42999999999995</v>
      </c>
      <c r="D49" s="527">
        <v>535.56579999999997</v>
      </c>
      <c r="E49" s="16">
        <v>568.36559999999997</v>
      </c>
      <c r="F49" s="16">
        <v>590.47209999999995</v>
      </c>
      <c r="G49" s="16">
        <v>612.45339999999999</v>
      </c>
      <c r="H49" s="16">
        <v>633.52650000000006</v>
      </c>
      <c r="I49" s="17">
        <v>44.610832261722038</v>
      </c>
      <c r="J49" s="18">
        <v>49.688875161511511</v>
      </c>
      <c r="K49" s="19">
        <v>0.70236371752476767</v>
      </c>
      <c r="M49" s="20" t="s">
        <v>6</v>
      </c>
      <c r="N49" s="21">
        <v>592.42510000000004</v>
      </c>
      <c r="O49" s="21">
        <v>628.97349999999994</v>
      </c>
      <c r="P49" s="21">
        <v>702.44280000000003</v>
      </c>
      <c r="Q49" s="22">
        <v>539.7636</v>
      </c>
      <c r="R49" s="22">
        <v>541.73670000000004</v>
      </c>
      <c r="S49" s="22">
        <v>546.09059999999999</v>
      </c>
      <c r="T49" s="23">
        <v>50.557636764505517</v>
      </c>
      <c r="U49" s="24">
        <v>50.294876170796634</v>
      </c>
      <c r="V49" s="25">
        <v>1.137</v>
      </c>
      <c r="W49" s="26">
        <v>8.1000000000000003E-2</v>
      </c>
    </row>
    <row r="50" spans="1:23" ht="15" customHeight="1" x14ac:dyDescent="0.25">
      <c r="A50" s="15" t="s">
        <v>7</v>
      </c>
      <c r="B50" s="16">
        <v>32.1723</v>
      </c>
      <c r="C50" s="16">
        <v>32.544899999999998</v>
      </c>
      <c r="D50" s="527">
        <v>32.403300000000002</v>
      </c>
      <c r="E50" s="16">
        <v>33.663200000000003</v>
      </c>
      <c r="F50" s="16">
        <v>34.005699999999997</v>
      </c>
      <c r="G50" s="16">
        <v>34.355499999999999</v>
      </c>
      <c r="H50" s="16">
        <v>34.484900000000003</v>
      </c>
      <c r="I50" s="17">
        <v>2.6990860525938323</v>
      </c>
      <c r="J50" s="18">
        <v>2.704726465360499</v>
      </c>
      <c r="K50" s="19">
        <v>0.25975878003379194</v>
      </c>
      <c r="M50" s="20" t="s">
        <v>7</v>
      </c>
      <c r="N50" s="21">
        <v>34.513500000000001</v>
      </c>
      <c r="O50" s="21">
        <v>35.404400000000003</v>
      </c>
      <c r="P50" s="21">
        <v>37.279499999999999</v>
      </c>
      <c r="Q50" s="22">
        <v>32.7956</v>
      </c>
      <c r="R50" s="22">
        <v>32.6447</v>
      </c>
      <c r="S50" s="22">
        <v>32.100299999999997</v>
      </c>
      <c r="T50" s="23">
        <v>2.6831557242274862</v>
      </c>
      <c r="U50" s="24">
        <v>2.9564336275801546</v>
      </c>
      <c r="V50" s="25">
        <v>0.58599999999999997</v>
      </c>
      <c r="W50" s="26">
        <v>-3.9E-2</v>
      </c>
    </row>
    <row r="51" spans="1:23" ht="15" customHeight="1" x14ac:dyDescent="0.25">
      <c r="A51" s="15" t="s">
        <v>32</v>
      </c>
      <c r="B51" s="16">
        <v>62.217199999999998</v>
      </c>
      <c r="C51" s="16">
        <v>73.373699999999999</v>
      </c>
      <c r="D51" s="527">
        <v>74.8613</v>
      </c>
      <c r="E51" s="16">
        <v>82.866600000000005</v>
      </c>
      <c r="F51" s="16">
        <v>87.170100000000005</v>
      </c>
      <c r="G51" s="16">
        <v>91.500299999999996</v>
      </c>
      <c r="H51" s="16">
        <v>95.207099999999997</v>
      </c>
      <c r="I51" s="17">
        <v>6.2356948430882859</v>
      </c>
      <c r="J51" s="18">
        <v>7.4673020092917053</v>
      </c>
      <c r="K51" s="19">
        <v>1.0067735829604407</v>
      </c>
      <c r="M51" s="20" t="s">
        <v>32</v>
      </c>
      <c r="N51" s="21">
        <v>79.935599999999994</v>
      </c>
      <c r="O51" s="21">
        <v>82.137699999999995</v>
      </c>
      <c r="P51" s="21">
        <v>86.526200000000003</v>
      </c>
      <c r="Q51" s="22">
        <v>80.340800000000002</v>
      </c>
      <c r="R51" s="22">
        <v>81.0839</v>
      </c>
      <c r="S51" s="22">
        <v>82.958100000000002</v>
      </c>
      <c r="T51" s="23">
        <v>6.2276390194517726</v>
      </c>
      <c r="U51" s="24">
        <v>7.6404306663849635</v>
      </c>
      <c r="V51" s="25">
        <v>0.60499999999999998</v>
      </c>
      <c r="W51" s="26">
        <v>0.42899999999999999</v>
      </c>
    </row>
    <row r="52" spans="1:23" ht="15" customHeight="1" x14ac:dyDescent="0.25">
      <c r="A52" s="42" t="s">
        <v>131</v>
      </c>
      <c r="B52" s="43">
        <v>0</v>
      </c>
      <c r="C52" s="43">
        <v>0</v>
      </c>
      <c r="D52" s="532">
        <v>0</v>
      </c>
      <c r="E52" s="43">
        <v>0</v>
      </c>
      <c r="F52" s="43">
        <v>0</v>
      </c>
      <c r="G52" s="43">
        <v>0</v>
      </c>
      <c r="H52" s="43">
        <v>0</v>
      </c>
      <c r="I52" s="44">
        <v>0</v>
      </c>
      <c r="J52" s="45">
        <v>0</v>
      </c>
      <c r="K52" s="46" t="s">
        <v>46</v>
      </c>
      <c r="M52" s="42" t="s">
        <v>131</v>
      </c>
      <c r="N52" s="36">
        <v>0</v>
      </c>
      <c r="O52" s="36">
        <v>0</v>
      </c>
      <c r="P52" s="36">
        <v>0</v>
      </c>
      <c r="Q52" s="37">
        <v>0</v>
      </c>
      <c r="R52" s="37">
        <v>0</v>
      </c>
      <c r="S52" s="37">
        <v>0</v>
      </c>
      <c r="T52" s="38">
        <v>0</v>
      </c>
      <c r="U52" s="39">
        <v>0</v>
      </c>
      <c r="V52" s="40" t="s">
        <v>46</v>
      </c>
      <c r="W52" s="41" t="s">
        <v>46</v>
      </c>
    </row>
    <row r="53" spans="1:23" ht="15" customHeight="1" x14ac:dyDescent="0.25">
      <c r="A53" s="47" t="s">
        <v>5</v>
      </c>
      <c r="B53" s="48">
        <v>5.3670999999999998</v>
      </c>
      <c r="C53" s="48">
        <v>8.6387999999999998</v>
      </c>
      <c r="D53" s="533">
        <v>9.4397000000000002</v>
      </c>
      <c r="E53" s="48">
        <v>20.707799999999999</v>
      </c>
      <c r="F53" s="48">
        <v>28.149799999999999</v>
      </c>
      <c r="G53" s="48">
        <v>35.968600000000002</v>
      </c>
      <c r="H53" s="48">
        <v>43.892200000000003</v>
      </c>
      <c r="I53" s="49">
        <v>0.7862953035854372</v>
      </c>
      <c r="J53" s="50">
        <v>3.4425616708442268</v>
      </c>
      <c r="K53" s="51">
        <v>6.6128487833398752</v>
      </c>
      <c r="M53" s="20" t="s">
        <v>5</v>
      </c>
      <c r="N53" s="21">
        <v>14.7971</v>
      </c>
      <c r="O53" s="21">
        <v>18.3185</v>
      </c>
      <c r="P53" s="21">
        <v>26.3081</v>
      </c>
      <c r="Q53" s="22">
        <v>29.490200000000002</v>
      </c>
      <c r="R53" s="22">
        <v>42.465299999999999</v>
      </c>
      <c r="S53" s="22">
        <v>69.4696</v>
      </c>
      <c r="T53" s="23">
        <v>1.8934998889080896</v>
      </c>
      <c r="U53" s="24">
        <v>6.3981414981960389</v>
      </c>
      <c r="V53" s="25">
        <v>4.3630000000000004</v>
      </c>
      <c r="W53" s="26">
        <v>8.6720000000000006</v>
      </c>
    </row>
    <row r="54" spans="1:23" ht="15" customHeight="1" x14ac:dyDescent="0.25">
      <c r="A54" s="124" t="s">
        <v>23</v>
      </c>
      <c r="B54" s="125">
        <v>426.37379999999985</v>
      </c>
      <c r="C54" s="125">
        <v>370.35409999999979</v>
      </c>
      <c r="D54" s="125">
        <v>372.79259999999977</v>
      </c>
      <c r="E54" s="125">
        <v>398.19040000000018</v>
      </c>
      <c r="F54" s="125">
        <v>392.6233000000002</v>
      </c>
      <c r="G54" s="125">
        <v>383.66970000000015</v>
      </c>
      <c r="H54" s="125">
        <v>373.72350000000006</v>
      </c>
      <c r="I54" s="126">
        <v>100</v>
      </c>
      <c r="J54" s="127">
        <v>100</v>
      </c>
      <c r="K54" s="534">
        <v>1.0392149746918378E-2</v>
      </c>
      <c r="M54" s="146" t="s">
        <v>23</v>
      </c>
      <c r="N54" s="147">
        <v>398.19510000000014</v>
      </c>
      <c r="O54" s="147">
        <v>393.63840000000005</v>
      </c>
      <c r="P54" s="147">
        <v>377.17240000000015</v>
      </c>
      <c r="Q54" s="147">
        <v>392.18580000000043</v>
      </c>
      <c r="R54" s="147">
        <v>384.05439999999976</v>
      </c>
      <c r="S54" s="147">
        <v>362.45869999999945</v>
      </c>
      <c r="T54" s="148">
        <v>100</v>
      </c>
      <c r="U54" s="148">
        <v>100</v>
      </c>
      <c r="V54" s="149">
        <v>4.9000000000000002E-2</v>
      </c>
      <c r="W54" s="535">
        <v>-0.11700000000000001</v>
      </c>
    </row>
    <row r="55" spans="1:23" ht="15" customHeight="1" x14ac:dyDescent="0.25">
      <c r="A55" s="42" t="s">
        <v>132</v>
      </c>
      <c r="B55" s="43">
        <v>265.71120000000002</v>
      </c>
      <c r="C55" s="43">
        <v>220.81280000000001</v>
      </c>
      <c r="D55" s="532">
        <v>221.48330000000001</v>
      </c>
      <c r="E55" s="43">
        <v>239.386</v>
      </c>
      <c r="F55" s="43">
        <v>233.9111</v>
      </c>
      <c r="G55" s="43">
        <v>226.08349999999999</v>
      </c>
      <c r="H55" s="43">
        <v>217.88290000000001</v>
      </c>
      <c r="I55" s="44">
        <v>18.448814963675169</v>
      </c>
      <c r="J55" s="45">
        <v>17.089034504362637</v>
      </c>
      <c r="K55" s="46">
        <v>-6.8265976102332981E-2</v>
      </c>
      <c r="M55" s="42" t="s">
        <v>132</v>
      </c>
      <c r="N55" s="36">
        <v>237.9881</v>
      </c>
      <c r="O55" s="36">
        <v>232.2139</v>
      </c>
      <c r="P55" s="36">
        <v>216.08170000000001</v>
      </c>
      <c r="Q55" s="37">
        <v>237.4357</v>
      </c>
      <c r="R55" s="37">
        <v>231.46430000000001</v>
      </c>
      <c r="S55" s="37">
        <v>216.17570000000001</v>
      </c>
      <c r="T55" s="38">
        <v>15.552270021212905</v>
      </c>
      <c r="U55" s="39">
        <v>19.909755016173659</v>
      </c>
      <c r="V55" s="40">
        <v>-0.10299999999999999</v>
      </c>
      <c r="W55" s="41">
        <v>-0.10100000000000001</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26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58">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44</v>
      </c>
      <c r="B1" s="522"/>
      <c r="C1" s="522"/>
      <c r="D1" s="522"/>
      <c r="E1" s="522"/>
      <c r="F1" s="522"/>
      <c r="G1" s="522"/>
      <c r="H1" s="522"/>
      <c r="I1" s="522"/>
      <c r="J1" s="522"/>
      <c r="K1" s="522"/>
      <c r="M1" s="522" t="s">
        <v>157</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9766.81</v>
      </c>
      <c r="C6" s="120">
        <v>10839.0185</v>
      </c>
      <c r="D6" s="120">
        <v>10934.9041</v>
      </c>
      <c r="E6" s="120">
        <v>11557.5033</v>
      </c>
      <c r="F6" s="120">
        <v>11908.648999999999</v>
      </c>
      <c r="G6" s="120">
        <v>12305.1363</v>
      </c>
      <c r="H6" s="128">
        <v>12746.366900000001</v>
      </c>
      <c r="I6" s="129">
        <v>99.999999999999972</v>
      </c>
      <c r="J6" s="129">
        <v>99.999999999999972</v>
      </c>
      <c r="K6" s="537">
        <v>0.64073731967317915</v>
      </c>
      <c r="M6" s="137" t="s">
        <v>12</v>
      </c>
      <c r="N6" s="138">
        <v>11913.842500000001</v>
      </c>
      <c r="O6" s="138">
        <v>12472.5113</v>
      </c>
      <c r="P6" s="138">
        <v>13616.402700000001</v>
      </c>
      <c r="Q6" s="138">
        <v>11088.1487</v>
      </c>
      <c r="R6" s="138">
        <v>11266.3727</v>
      </c>
      <c r="S6" s="138">
        <v>12087.0419</v>
      </c>
      <c r="T6" s="139">
        <v>100.00000073440842</v>
      </c>
      <c r="U6" s="139">
        <v>99.999999172667728</v>
      </c>
      <c r="V6" s="140">
        <v>0.91800161865236429</v>
      </c>
      <c r="W6" s="538">
        <v>0.41826428240021585</v>
      </c>
    </row>
    <row r="7" spans="1:23" ht="15" customHeight="1" x14ac:dyDescent="0.25">
      <c r="A7" s="15" t="s">
        <v>0</v>
      </c>
      <c r="B7" s="16">
        <v>3792.7959999999998</v>
      </c>
      <c r="C7" s="16">
        <v>3227.7779999999998</v>
      </c>
      <c r="D7" s="527">
        <v>2963.5376999999999</v>
      </c>
      <c r="E7" s="16">
        <v>2544.9962</v>
      </c>
      <c r="F7" s="16">
        <v>2331.8932</v>
      </c>
      <c r="G7" s="16">
        <v>2095.3629999999998</v>
      </c>
      <c r="H7" s="61">
        <v>1985.8325</v>
      </c>
      <c r="I7" s="62">
        <v>27.101634114925616</v>
      </c>
      <c r="J7" s="63">
        <v>15.579596253423395</v>
      </c>
      <c r="K7" s="539">
        <v>-1.6542704046520029</v>
      </c>
      <c r="M7" s="15" t="s">
        <v>0</v>
      </c>
      <c r="N7" s="21">
        <v>2874.8607999999999</v>
      </c>
      <c r="O7" s="21">
        <v>2801.1471999999999</v>
      </c>
      <c r="P7" s="21">
        <v>2723.3764000000001</v>
      </c>
      <c r="Q7" s="64">
        <v>1314.9521999999999</v>
      </c>
      <c r="R7" s="64">
        <v>523.43359999999996</v>
      </c>
      <c r="S7" s="64">
        <v>266.7287</v>
      </c>
      <c r="T7" s="65">
        <v>20.000704003855585</v>
      </c>
      <c r="U7" s="66">
        <v>2.2067326497809194</v>
      </c>
      <c r="V7" s="25">
        <v>-0.35151112130927809</v>
      </c>
      <c r="W7" s="67">
        <v>-9.5460637795492964</v>
      </c>
    </row>
    <row r="8" spans="1:23" ht="15" customHeight="1" x14ac:dyDescent="0.25">
      <c r="A8" s="15" t="s">
        <v>1</v>
      </c>
      <c r="B8" s="16">
        <v>636.505</v>
      </c>
      <c r="C8" s="16">
        <v>260.79379999999998</v>
      </c>
      <c r="D8" s="527">
        <v>236.5829</v>
      </c>
      <c r="E8" s="16">
        <v>100.1367</v>
      </c>
      <c r="F8" s="16">
        <v>78.586699999999993</v>
      </c>
      <c r="G8" s="16">
        <v>59.480200000000004</v>
      </c>
      <c r="H8" s="61">
        <v>39.262900000000002</v>
      </c>
      <c r="I8" s="62">
        <v>2.1635571545616026</v>
      </c>
      <c r="J8" s="63">
        <v>0.30803208716673613</v>
      </c>
      <c r="K8" s="539">
        <v>-7.2102596857871575</v>
      </c>
      <c r="M8" s="15" t="s">
        <v>1</v>
      </c>
      <c r="N8" s="21">
        <v>103.9933</v>
      </c>
      <c r="O8" s="21">
        <v>83.153999999999996</v>
      </c>
      <c r="P8" s="21">
        <v>46.976500000000001</v>
      </c>
      <c r="Q8" s="64">
        <v>79.87</v>
      </c>
      <c r="R8" s="64">
        <v>46.741100000000003</v>
      </c>
      <c r="S8" s="64">
        <v>14.591900000000001</v>
      </c>
      <c r="T8" s="65">
        <v>0.34499934406317168</v>
      </c>
      <c r="U8" s="66">
        <v>0.12072349976713491</v>
      </c>
      <c r="V8" s="25">
        <v>-6.5141844546623311</v>
      </c>
      <c r="W8" s="67">
        <v>-10.959275056797036</v>
      </c>
    </row>
    <row r="9" spans="1:23" ht="15" customHeight="1" x14ac:dyDescent="0.25">
      <c r="A9" s="15" t="s">
        <v>2</v>
      </c>
      <c r="B9" s="16">
        <v>1542.8879999999999</v>
      </c>
      <c r="C9" s="16">
        <v>2845.6084000000001</v>
      </c>
      <c r="D9" s="527">
        <v>3088.52</v>
      </c>
      <c r="E9" s="16">
        <v>3103.5297999999998</v>
      </c>
      <c r="F9" s="16">
        <v>3292.4151000000002</v>
      </c>
      <c r="G9" s="16">
        <v>3503.5880000000002</v>
      </c>
      <c r="H9" s="61">
        <v>3606.4395</v>
      </c>
      <c r="I9" s="62">
        <v>28.244600700247567</v>
      </c>
      <c r="J9" s="63">
        <v>28.293862308325675</v>
      </c>
      <c r="K9" s="539">
        <v>0.64804489039358426</v>
      </c>
      <c r="M9" s="15" t="s">
        <v>2</v>
      </c>
      <c r="N9" s="21">
        <v>3232.8615</v>
      </c>
      <c r="O9" s="21">
        <v>3540.1377000000002</v>
      </c>
      <c r="P9" s="21">
        <v>4129.5172000000002</v>
      </c>
      <c r="Q9" s="64">
        <v>3369.9856</v>
      </c>
      <c r="R9" s="64">
        <v>3130.0751</v>
      </c>
      <c r="S9" s="64">
        <v>1765.4416000000001</v>
      </c>
      <c r="T9" s="65">
        <v>30.327519617204036</v>
      </c>
      <c r="U9" s="66">
        <v>14.606068338358288</v>
      </c>
      <c r="V9" s="25">
        <v>1.2176389550418998</v>
      </c>
      <c r="W9" s="67">
        <v>-2.3034361618746169</v>
      </c>
    </row>
    <row r="10" spans="1:23" ht="15" customHeight="1" x14ac:dyDescent="0.25">
      <c r="A10" s="15" t="s">
        <v>3</v>
      </c>
      <c r="B10" s="16">
        <v>2249.1370000000002</v>
      </c>
      <c r="C10" s="16">
        <v>1970.682</v>
      </c>
      <c r="D10" s="527">
        <v>1962.1377</v>
      </c>
      <c r="E10" s="16">
        <v>1984.5410999999999</v>
      </c>
      <c r="F10" s="16">
        <v>1876.4976999999999</v>
      </c>
      <c r="G10" s="16">
        <v>1795.8371</v>
      </c>
      <c r="H10" s="61">
        <v>1767.6844000000001</v>
      </c>
      <c r="I10" s="62">
        <v>17.943803457773353</v>
      </c>
      <c r="J10" s="63">
        <v>13.868143086325249</v>
      </c>
      <c r="K10" s="539">
        <v>-0.43390631401127866</v>
      </c>
      <c r="M10" s="15" t="s">
        <v>3</v>
      </c>
      <c r="N10" s="21">
        <v>2030.1931</v>
      </c>
      <c r="O10" s="21">
        <v>2018.1533999999999</v>
      </c>
      <c r="P10" s="21">
        <v>1972.14</v>
      </c>
      <c r="Q10" s="64">
        <v>2123.6972000000001</v>
      </c>
      <c r="R10" s="64">
        <v>2248.9432000000002</v>
      </c>
      <c r="S10" s="64">
        <v>2373.0353</v>
      </c>
      <c r="T10" s="65">
        <v>14.48356106565503</v>
      </c>
      <c r="U10" s="66">
        <v>19.632887183091505</v>
      </c>
      <c r="V10" s="25">
        <v>2.1188516985204409E-2</v>
      </c>
      <c r="W10" s="67">
        <v>0.79537691099949015</v>
      </c>
    </row>
    <row r="11" spans="1:23" ht="15" customHeight="1" x14ac:dyDescent="0.25">
      <c r="A11" s="15" t="s">
        <v>133</v>
      </c>
      <c r="B11" s="16">
        <v>1545.4839999999999</v>
      </c>
      <c r="C11" s="16">
        <v>2534.1563000000001</v>
      </c>
      <c r="D11" s="527">
        <v>2684.1257999999993</v>
      </c>
      <c r="E11" s="16">
        <v>3824.2995000000001</v>
      </c>
      <c r="F11" s="16">
        <v>4329.2563</v>
      </c>
      <c r="G11" s="16">
        <v>4850.8679999999995</v>
      </c>
      <c r="H11" s="61">
        <v>5347.1476000000002</v>
      </c>
      <c r="I11" s="62">
        <v>24.546404572491856</v>
      </c>
      <c r="J11" s="63">
        <v>41.950366264758934</v>
      </c>
      <c r="K11" s="539">
        <v>2.9133315887636346</v>
      </c>
      <c r="M11" s="15" t="s">
        <v>133</v>
      </c>
      <c r="N11" s="21">
        <v>3671.9337999999998</v>
      </c>
      <c r="O11" s="21">
        <v>4029.9191000000001</v>
      </c>
      <c r="P11" s="21">
        <v>4744.3927000000003</v>
      </c>
      <c r="Q11" s="64">
        <v>4199.6436999999996</v>
      </c>
      <c r="R11" s="64">
        <v>5317.1798000000008</v>
      </c>
      <c r="S11" s="64">
        <v>7667.2443000000003</v>
      </c>
      <c r="T11" s="65">
        <v>34.843216703630539</v>
      </c>
      <c r="U11" s="66">
        <v>63.433587501669862</v>
      </c>
      <c r="V11" s="25">
        <v>2.4017566416113301</v>
      </c>
      <c r="W11" s="67">
        <v>4.4703824952986526</v>
      </c>
    </row>
    <row r="12" spans="1:23" ht="15" customHeight="1" x14ac:dyDescent="0.25">
      <c r="A12" s="540" t="s">
        <v>4</v>
      </c>
      <c r="B12" s="16">
        <v>1339.1510000000001</v>
      </c>
      <c r="C12" s="16">
        <v>1378.854</v>
      </c>
      <c r="D12" s="527">
        <v>1410.0891999999999</v>
      </c>
      <c r="E12" s="16">
        <v>1557.8724</v>
      </c>
      <c r="F12" s="16">
        <v>1619.8783000000001</v>
      </c>
      <c r="G12" s="16">
        <v>1665.3404</v>
      </c>
      <c r="H12" s="61">
        <v>1709.6745000000001</v>
      </c>
      <c r="I12" s="62">
        <v>12.895304678529371</v>
      </c>
      <c r="J12" s="63">
        <v>13.413033795535886</v>
      </c>
      <c r="K12" s="539">
        <v>0.80593882852013632</v>
      </c>
      <c r="M12" s="540" t="s">
        <v>4</v>
      </c>
      <c r="N12" s="21">
        <v>1552.3810000000001</v>
      </c>
      <c r="O12" s="21">
        <v>1608.4242999999999</v>
      </c>
      <c r="P12" s="21">
        <v>1697.9046000000001</v>
      </c>
      <c r="Q12" s="64">
        <v>1590.4491</v>
      </c>
      <c r="R12" s="64">
        <v>1683.4204</v>
      </c>
      <c r="S12" s="64">
        <v>1823.0389</v>
      </c>
      <c r="T12" s="65">
        <v>12.469553357143292</v>
      </c>
      <c r="U12" s="66">
        <v>15.082589396831661</v>
      </c>
      <c r="V12" s="25">
        <v>0.77692727900524616</v>
      </c>
      <c r="W12" s="67">
        <v>1.0759634186070954</v>
      </c>
    </row>
    <row r="13" spans="1:23" ht="15" customHeight="1" x14ac:dyDescent="0.25">
      <c r="A13" s="540" t="s">
        <v>32</v>
      </c>
      <c r="B13" s="16">
        <v>143.04300000000001</v>
      </c>
      <c r="C13" s="16">
        <v>355.28730000000002</v>
      </c>
      <c r="D13" s="527">
        <v>370.92759999999998</v>
      </c>
      <c r="E13" s="16">
        <v>484.3965</v>
      </c>
      <c r="F13" s="16">
        <v>529.18039999999996</v>
      </c>
      <c r="G13" s="16">
        <v>571.88549999999998</v>
      </c>
      <c r="H13" s="61">
        <v>609.12699999999995</v>
      </c>
      <c r="I13" s="62">
        <v>3.3921431464588703</v>
      </c>
      <c r="J13" s="63">
        <v>4.7788283891310224</v>
      </c>
      <c r="K13" s="539">
        <v>2.0882547039014376</v>
      </c>
      <c r="M13" s="540" t="s">
        <v>32</v>
      </c>
      <c r="N13" s="21">
        <v>467.84070000000003</v>
      </c>
      <c r="O13" s="21">
        <v>497.99220000000003</v>
      </c>
      <c r="P13" s="21">
        <v>559.23779999999999</v>
      </c>
      <c r="Q13" s="64">
        <v>506.82420000000002</v>
      </c>
      <c r="R13" s="64">
        <v>593.50909999999999</v>
      </c>
      <c r="S13" s="64">
        <v>768.89700000000005</v>
      </c>
      <c r="T13" s="65">
        <v>4.1070891653343944</v>
      </c>
      <c r="U13" s="66">
        <v>6.3613331232019652</v>
      </c>
      <c r="V13" s="25">
        <v>1.7254158030339584</v>
      </c>
      <c r="W13" s="67">
        <v>3.083888465395801</v>
      </c>
    </row>
    <row r="14" spans="1:23" ht="15" customHeight="1" x14ac:dyDescent="0.25">
      <c r="A14" s="540" t="s">
        <v>13</v>
      </c>
      <c r="B14" s="16">
        <v>28.524000000000001</v>
      </c>
      <c r="C14" s="16">
        <v>556.15800000000002</v>
      </c>
      <c r="D14" s="527">
        <v>622.4556</v>
      </c>
      <c r="E14" s="16">
        <v>1163.0222000000001</v>
      </c>
      <c r="F14" s="16">
        <v>1403.4327000000001</v>
      </c>
      <c r="G14" s="16">
        <v>1665.9129</v>
      </c>
      <c r="H14" s="61">
        <v>1900.9185</v>
      </c>
      <c r="I14" s="62">
        <v>5.6923736532815132</v>
      </c>
      <c r="J14" s="63">
        <v>14.91341426865721</v>
      </c>
      <c r="K14" s="539">
        <v>4.761641956806173</v>
      </c>
      <c r="M14" s="540" t="s">
        <v>13</v>
      </c>
      <c r="N14" s="21">
        <v>1091.1751999999999</v>
      </c>
      <c r="O14" s="21">
        <v>1259.1487</v>
      </c>
      <c r="P14" s="21">
        <v>1588.8186000000001</v>
      </c>
      <c r="Q14" s="64">
        <v>1365.1086</v>
      </c>
      <c r="R14" s="64">
        <v>1943.2561000000001</v>
      </c>
      <c r="S14" s="64">
        <v>3072.7674000000002</v>
      </c>
      <c r="T14" s="65">
        <v>11.668416651631491</v>
      </c>
      <c r="U14" s="66">
        <v>25.421996758363186</v>
      </c>
      <c r="V14" s="25">
        <v>3.9817001408718466</v>
      </c>
      <c r="W14" s="67">
        <v>6.8790425200729644</v>
      </c>
    </row>
    <row r="15" spans="1:23" ht="15" customHeight="1" x14ac:dyDescent="0.25">
      <c r="A15" s="540" t="s">
        <v>14</v>
      </c>
      <c r="B15" s="16">
        <v>32.975999999999999</v>
      </c>
      <c r="C15" s="16">
        <v>50.447000000000003</v>
      </c>
      <c r="D15" s="527">
        <v>54.254399999999997</v>
      </c>
      <c r="E15" s="16">
        <v>73.534800000000004</v>
      </c>
      <c r="F15" s="16">
        <v>96.430899999999994</v>
      </c>
      <c r="G15" s="16">
        <v>121.96</v>
      </c>
      <c r="H15" s="61">
        <v>145.4545</v>
      </c>
      <c r="I15" s="62">
        <v>0.49615798642440773</v>
      </c>
      <c r="J15" s="63">
        <v>1.1411447759282685</v>
      </c>
      <c r="K15" s="539">
        <v>4.194671121886695</v>
      </c>
      <c r="M15" s="540" t="s">
        <v>14</v>
      </c>
      <c r="N15" s="21">
        <v>72.6083</v>
      </c>
      <c r="O15" s="21">
        <v>91.875200000000007</v>
      </c>
      <c r="P15" s="21">
        <v>129.07570000000001</v>
      </c>
      <c r="Q15" s="64">
        <v>81.273300000000006</v>
      </c>
      <c r="R15" s="64">
        <v>121.18</v>
      </c>
      <c r="S15" s="64">
        <v>206.09800000000001</v>
      </c>
      <c r="T15" s="65">
        <v>0.94794273380295957</v>
      </c>
      <c r="U15" s="66">
        <v>1.7051152937593441</v>
      </c>
      <c r="V15" s="25">
        <v>3.6773123038582378</v>
      </c>
      <c r="W15" s="67">
        <v>5.7186520730770907</v>
      </c>
    </row>
    <row r="16" spans="1:23" ht="15" customHeight="1" x14ac:dyDescent="0.25">
      <c r="A16" s="540" t="s">
        <v>20</v>
      </c>
      <c r="B16" s="16">
        <v>0.72499999999999998</v>
      </c>
      <c r="C16" s="16">
        <v>183.27</v>
      </c>
      <c r="D16" s="527">
        <v>215.5094</v>
      </c>
      <c r="E16" s="16">
        <v>524.56939999999997</v>
      </c>
      <c r="F16" s="16">
        <v>642.81600000000003</v>
      </c>
      <c r="G16" s="16">
        <v>761.98469999999998</v>
      </c>
      <c r="H16" s="61">
        <v>878.40219999999999</v>
      </c>
      <c r="I16" s="62">
        <v>1.9708394150434299</v>
      </c>
      <c r="J16" s="63">
        <v>6.8913927152057726</v>
      </c>
      <c r="K16" s="539">
        <v>6.0293583456379807</v>
      </c>
      <c r="M16" s="540" t="s">
        <v>20</v>
      </c>
      <c r="N16" s="21">
        <v>469.5104</v>
      </c>
      <c r="O16" s="21">
        <v>544.34469999999999</v>
      </c>
      <c r="P16" s="21">
        <v>705.66690000000006</v>
      </c>
      <c r="Q16" s="64">
        <v>626.29759999999999</v>
      </c>
      <c r="R16" s="64">
        <v>888.57590000000005</v>
      </c>
      <c r="S16" s="64">
        <v>1446.1066000000001</v>
      </c>
      <c r="T16" s="65">
        <v>5.1824767197873784</v>
      </c>
      <c r="U16" s="66">
        <v>11.964106784473048</v>
      </c>
      <c r="V16" s="25">
        <v>5.0664109398799617</v>
      </c>
      <c r="W16" s="67">
        <v>8.2548228752348898</v>
      </c>
    </row>
    <row r="17" spans="1:23" ht="15" customHeight="1" x14ac:dyDescent="0.25">
      <c r="A17" s="540" t="s">
        <v>21</v>
      </c>
      <c r="B17" s="16">
        <v>0.52600000000000002</v>
      </c>
      <c r="C17" s="16">
        <v>9.1419999999999995</v>
      </c>
      <c r="D17" s="527">
        <v>9.6835000000000004</v>
      </c>
      <c r="E17" s="16">
        <v>16.9468</v>
      </c>
      <c r="F17" s="16">
        <v>25.863700000000001</v>
      </c>
      <c r="G17" s="16">
        <v>37.957299999999996</v>
      </c>
      <c r="H17" s="61">
        <v>53.766399999999997</v>
      </c>
      <c r="I17" s="62">
        <v>8.8555874943612903E-2</v>
      </c>
      <c r="J17" s="63">
        <v>0.42181745137118248</v>
      </c>
      <c r="K17" s="539">
        <v>7.4038728443850621</v>
      </c>
      <c r="M17" s="540" t="s">
        <v>21</v>
      </c>
      <c r="N17" s="21">
        <v>15.8497</v>
      </c>
      <c r="O17" s="21">
        <v>21.357199999999999</v>
      </c>
      <c r="P17" s="21">
        <v>41.489400000000003</v>
      </c>
      <c r="Q17" s="64">
        <v>25.2255</v>
      </c>
      <c r="R17" s="64">
        <v>72.213300000000004</v>
      </c>
      <c r="S17" s="64">
        <v>273.07749999999999</v>
      </c>
      <c r="T17" s="65">
        <v>0.30470162284492364</v>
      </c>
      <c r="U17" s="66">
        <v>2.2592583219224216</v>
      </c>
      <c r="V17" s="25">
        <v>6.2501046702209573</v>
      </c>
      <c r="W17" s="67">
        <v>14.928365889345452</v>
      </c>
    </row>
    <row r="18" spans="1:23" ht="15" customHeight="1" x14ac:dyDescent="0.25">
      <c r="A18" s="541" t="s">
        <v>24</v>
      </c>
      <c r="B18" s="48">
        <v>0.53900000000000003</v>
      </c>
      <c r="C18" s="48">
        <v>0.998</v>
      </c>
      <c r="D18" s="533">
        <v>1.2060999999999999</v>
      </c>
      <c r="E18" s="48">
        <v>3.9573999999999998</v>
      </c>
      <c r="F18" s="48">
        <v>11.654299999999999</v>
      </c>
      <c r="G18" s="48">
        <v>25.827200000000001</v>
      </c>
      <c r="H18" s="68">
        <v>49.804499999999997</v>
      </c>
      <c r="I18" s="69">
        <v>1.1029817810656428E-2</v>
      </c>
      <c r="J18" s="70">
        <v>0.39073486892959275</v>
      </c>
      <c r="K18" s="542">
        <v>16.76926667404388</v>
      </c>
      <c r="M18" s="543" t="s">
        <v>24</v>
      </c>
      <c r="N18" s="72">
        <v>2.5684999999999998</v>
      </c>
      <c r="O18" s="72">
        <v>6.7767999999999997</v>
      </c>
      <c r="P18" s="72">
        <v>22.1997</v>
      </c>
      <c r="Q18" s="73">
        <v>4.4653999999999998</v>
      </c>
      <c r="R18" s="73">
        <v>15.025</v>
      </c>
      <c r="S18" s="73">
        <v>77.258899999999997</v>
      </c>
      <c r="T18" s="74">
        <v>0.16303645308610035</v>
      </c>
      <c r="U18" s="75">
        <v>0.63918782311824363</v>
      </c>
      <c r="V18" s="76">
        <v>12.903349028929822</v>
      </c>
      <c r="W18" s="77">
        <v>18.925106804432403</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2994.9938999999999</v>
      </c>
      <c r="D23" s="120">
        <v>3056.2764999999999</v>
      </c>
      <c r="E23" s="120">
        <v>3412.8195000000001</v>
      </c>
      <c r="F23" s="120">
        <v>3578.6860999999999</v>
      </c>
      <c r="G23" s="120">
        <v>3763.6035999999999</v>
      </c>
      <c r="H23" s="128">
        <v>3942.0549000000001</v>
      </c>
      <c r="I23" s="129">
        <v>100.00000327195525</v>
      </c>
      <c r="J23" s="129">
        <v>99.999994926503931</v>
      </c>
      <c r="K23" s="537">
        <v>1.066079184372426</v>
      </c>
      <c r="M23" s="137" t="s">
        <v>15</v>
      </c>
      <c r="N23" s="138">
        <v>3403.5785000000001</v>
      </c>
      <c r="O23" s="138">
        <v>3553.6061</v>
      </c>
      <c r="P23" s="138">
        <v>3895.0686999999998</v>
      </c>
      <c r="Q23" s="138">
        <v>3473.0092</v>
      </c>
      <c r="R23" s="138">
        <v>3762.9349000000002</v>
      </c>
      <c r="S23" s="138">
        <v>4451.4624000000003</v>
      </c>
      <c r="T23" s="139">
        <v>100.00000256734884</v>
      </c>
      <c r="U23" s="139">
        <v>99.999997753547262</v>
      </c>
      <c r="V23" s="140">
        <v>1.0155974210874774</v>
      </c>
      <c r="W23" s="538">
        <v>1.5791527467818423</v>
      </c>
    </row>
    <row r="24" spans="1:23" ht="15" customHeight="1" x14ac:dyDescent="0.25">
      <c r="A24" s="15" t="s">
        <v>0</v>
      </c>
      <c r="B24" s="82"/>
      <c r="C24" s="16">
        <v>617.38779999999997</v>
      </c>
      <c r="D24" s="527">
        <v>605.16589999999997</v>
      </c>
      <c r="E24" s="16">
        <v>516.35149999999999</v>
      </c>
      <c r="F24" s="16">
        <v>477.78309999999999</v>
      </c>
      <c r="G24" s="16">
        <v>431.84269999999998</v>
      </c>
      <c r="H24" s="61">
        <v>405.14409999999998</v>
      </c>
      <c r="I24" s="62">
        <v>19.800757555803607</v>
      </c>
      <c r="J24" s="63">
        <v>10.277484973636465</v>
      </c>
      <c r="K24" s="539">
        <v>-1.6580170068496658</v>
      </c>
      <c r="M24" s="15" t="s">
        <v>0</v>
      </c>
      <c r="N24" s="21">
        <v>539.01509999999996</v>
      </c>
      <c r="O24" s="21">
        <v>514.73030000000006</v>
      </c>
      <c r="P24" s="21">
        <v>488.20100000000002</v>
      </c>
      <c r="Q24" s="64">
        <v>477.92270000000002</v>
      </c>
      <c r="R24" s="64">
        <v>336.13909999999998</v>
      </c>
      <c r="S24" s="64">
        <v>142.92179999999999</v>
      </c>
      <c r="T24" s="65">
        <v>12.533822574169232</v>
      </c>
      <c r="U24" s="66">
        <v>3.2106707225023392</v>
      </c>
      <c r="V24" s="25">
        <v>-0.89090533000184546</v>
      </c>
      <c r="W24" s="67">
        <v>-5.8361223129473005</v>
      </c>
    </row>
    <row r="25" spans="1:23" ht="15" customHeight="1" x14ac:dyDescent="0.25">
      <c r="A25" s="15" t="s">
        <v>1</v>
      </c>
      <c r="B25" s="82"/>
      <c r="C25" s="16">
        <v>189.78960000000001</v>
      </c>
      <c r="D25" s="527">
        <v>188.47450000000001</v>
      </c>
      <c r="E25" s="16">
        <v>97.239599999999996</v>
      </c>
      <c r="F25" s="16">
        <v>74.7196</v>
      </c>
      <c r="G25" s="16">
        <v>62.966799999999999</v>
      </c>
      <c r="H25" s="61">
        <v>52.025300000000001</v>
      </c>
      <c r="I25" s="83">
        <v>6.1668013348923116</v>
      </c>
      <c r="J25" s="84">
        <v>1.3197507726236892</v>
      </c>
      <c r="K25" s="539">
        <v>-5.222172465920849</v>
      </c>
      <c r="M25" s="15" t="s">
        <v>1</v>
      </c>
      <c r="N25" s="21">
        <v>98.175700000000006</v>
      </c>
      <c r="O25" s="21">
        <v>77.718000000000004</v>
      </c>
      <c r="P25" s="21">
        <v>55.5334</v>
      </c>
      <c r="Q25" s="64">
        <v>87.310100000000006</v>
      </c>
      <c r="R25" s="64">
        <v>63.730899999999998</v>
      </c>
      <c r="S25" s="64">
        <v>37.753700000000002</v>
      </c>
      <c r="T25" s="65">
        <v>1.4257360852197551</v>
      </c>
      <c r="U25" s="66">
        <v>0.84811903611720951</v>
      </c>
      <c r="V25" s="25">
        <v>-4.9641268192848749</v>
      </c>
      <c r="W25" s="67">
        <v>-6.4800092869359176</v>
      </c>
    </row>
    <row r="26" spans="1:23" ht="15" customHeight="1" x14ac:dyDescent="0.25">
      <c r="A26" s="15" t="s">
        <v>2</v>
      </c>
      <c r="B26" s="82"/>
      <c r="C26" s="16">
        <v>902.29100000000005</v>
      </c>
      <c r="D26" s="527">
        <v>913.14419999999996</v>
      </c>
      <c r="E26" s="16">
        <v>1042.2501999999999</v>
      </c>
      <c r="F26" s="16">
        <v>1107.6162999999999</v>
      </c>
      <c r="G26" s="16">
        <v>1186.4059999999999</v>
      </c>
      <c r="H26" s="61">
        <v>1252.8579999999999</v>
      </c>
      <c r="I26" s="83">
        <v>29.877669772352078</v>
      </c>
      <c r="J26" s="84">
        <v>31.781850628209156</v>
      </c>
      <c r="K26" s="539">
        <v>1.326592228715473</v>
      </c>
      <c r="M26" s="15" t="s">
        <v>2</v>
      </c>
      <c r="N26" s="21">
        <v>1075.3538000000001</v>
      </c>
      <c r="O26" s="21">
        <v>1160.9686999999999</v>
      </c>
      <c r="P26" s="21">
        <v>1350.4938999999999</v>
      </c>
      <c r="Q26" s="64">
        <v>957.77480000000003</v>
      </c>
      <c r="R26" s="64">
        <v>978.87890000000004</v>
      </c>
      <c r="S26" s="64">
        <v>1040.2307000000001</v>
      </c>
      <c r="T26" s="65">
        <v>34.67188909915761</v>
      </c>
      <c r="U26" s="66">
        <v>23.368291283331967</v>
      </c>
      <c r="V26" s="25">
        <v>1.6439153679182139</v>
      </c>
      <c r="W26" s="67">
        <v>0.54440982655388215</v>
      </c>
    </row>
    <row r="27" spans="1:23" ht="15" customHeight="1" x14ac:dyDescent="0.25">
      <c r="A27" s="15" t="s">
        <v>3</v>
      </c>
      <c r="B27" s="82"/>
      <c r="C27" s="16">
        <v>312.5</v>
      </c>
      <c r="D27" s="527">
        <v>314.09500000000003</v>
      </c>
      <c r="E27" s="16">
        <v>275.97699999999998</v>
      </c>
      <c r="F27" s="16">
        <v>253.351</v>
      </c>
      <c r="G27" s="16">
        <v>240.74100000000001</v>
      </c>
      <c r="H27" s="61">
        <v>236.572</v>
      </c>
      <c r="I27" s="83">
        <v>10.277047904533507</v>
      </c>
      <c r="J27" s="84">
        <v>6.001235548495278</v>
      </c>
      <c r="K27" s="539">
        <v>-1.1740654538659578</v>
      </c>
      <c r="M27" s="15" t="s">
        <v>3</v>
      </c>
      <c r="N27" s="21">
        <v>284.34899999999999</v>
      </c>
      <c r="O27" s="21">
        <v>273.88099999999997</v>
      </c>
      <c r="P27" s="21">
        <v>262.11</v>
      </c>
      <c r="Q27" s="64">
        <v>293.18700000000001</v>
      </c>
      <c r="R27" s="64">
        <v>304.76900000000001</v>
      </c>
      <c r="S27" s="64">
        <v>317.88099999999997</v>
      </c>
      <c r="T27" s="65">
        <v>6.7292779714000943</v>
      </c>
      <c r="U27" s="66">
        <v>7.141046501931589</v>
      </c>
      <c r="V27" s="25">
        <v>-0.75104555537676143</v>
      </c>
      <c r="W27" s="67">
        <v>4.993584290802211E-2</v>
      </c>
    </row>
    <row r="28" spans="1:23" ht="15" customHeight="1" x14ac:dyDescent="0.25">
      <c r="A28" s="15" t="s">
        <v>133</v>
      </c>
      <c r="B28" s="544"/>
      <c r="C28" s="16">
        <v>973.02539999999988</v>
      </c>
      <c r="D28" s="527">
        <v>1035.3969999999999</v>
      </c>
      <c r="E28" s="16">
        <v>1481.0010999999997</v>
      </c>
      <c r="F28" s="16">
        <v>1665.2161999999998</v>
      </c>
      <c r="G28" s="16">
        <v>1841.6470999999997</v>
      </c>
      <c r="H28" s="61">
        <v>1995.4552999999999</v>
      </c>
      <c r="I28" s="83">
        <v>33.877726704373771</v>
      </c>
      <c r="J28" s="84">
        <v>50.619673003539347</v>
      </c>
      <c r="K28" s="539">
        <v>2.7714054802733479</v>
      </c>
      <c r="M28" s="15" t="s">
        <v>133</v>
      </c>
      <c r="N28" s="21">
        <v>1406.6849</v>
      </c>
      <c r="O28" s="21">
        <v>1526.3083000000004</v>
      </c>
      <c r="P28" s="21">
        <v>1738.7305000000001</v>
      </c>
      <c r="Q28" s="64">
        <v>1656.8146000000002</v>
      </c>
      <c r="R28" s="64">
        <v>2079.4172999999996</v>
      </c>
      <c r="S28" s="64">
        <v>2912.6750999999995</v>
      </c>
      <c r="T28" s="65">
        <v>44.639276837402129</v>
      </c>
      <c r="U28" s="66">
        <v>65.431870209664112</v>
      </c>
      <c r="V28" s="25">
        <v>2.1833705107402901</v>
      </c>
      <c r="W28" s="67">
        <v>4.4037378572867603</v>
      </c>
    </row>
    <row r="29" spans="1:23" ht="15" customHeight="1" x14ac:dyDescent="0.25">
      <c r="A29" s="540" t="s">
        <v>4</v>
      </c>
      <c r="B29" s="82"/>
      <c r="C29" s="16">
        <v>481.77499999999998</v>
      </c>
      <c r="D29" s="527">
        <v>484.83109999999999</v>
      </c>
      <c r="E29" s="16">
        <v>510.39299999999997</v>
      </c>
      <c r="F29" s="16">
        <v>524.58079999999995</v>
      </c>
      <c r="G29" s="16">
        <v>536.04269999999997</v>
      </c>
      <c r="H29" s="61">
        <v>546.68020000000001</v>
      </c>
      <c r="I29" s="83">
        <v>15.863456725855793</v>
      </c>
      <c r="J29" s="84">
        <v>13.867899201505285</v>
      </c>
      <c r="K29" s="539">
        <v>0.501517598365675</v>
      </c>
      <c r="M29" s="540" t="s">
        <v>4</v>
      </c>
      <c r="N29" s="21">
        <v>508.12209999999999</v>
      </c>
      <c r="O29" s="21">
        <v>520.09739999999999</v>
      </c>
      <c r="P29" s="21">
        <v>540.67020000000002</v>
      </c>
      <c r="Q29" s="64">
        <v>522.27189999999996</v>
      </c>
      <c r="R29" s="64">
        <v>547.80799999999999</v>
      </c>
      <c r="S29" s="64">
        <v>586.16740000000004</v>
      </c>
      <c r="T29" s="65">
        <v>13.880889957088563</v>
      </c>
      <c r="U29" s="66">
        <v>13.167973742741262</v>
      </c>
      <c r="V29" s="25">
        <v>0.45523681145771544</v>
      </c>
      <c r="W29" s="67">
        <v>0.7939889706836345</v>
      </c>
    </row>
    <row r="30" spans="1:23" ht="15" customHeight="1" x14ac:dyDescent="0.25">
      <c r="A30" s="540" t="s">
        <v>32</v>
      </c>
      <c r="B30" s="85"/>
      <c r="C30" s="16">
        <v>73.926000000000002</v>
      </c>
      <c r="D30" s="527">
        <v>76.690299999999993</v>
      </c>
      <c r="E30" s="16">
        <v>98.180400000000006</v>
      </c>
      <c r="F30" s="16">
        <v>106.3439</v>
      </c>
      <c r="G30" s="16">
        <v>113.1491</v>
      </c>
      <c r="H30" s="61">
        <v>119.0103</v>
      </c>
      <c r="I30" s="83">
        <v>2.5092723122400735</v>
      </c>
      <c r="J30" s="84">
        <v>3.0189914402257561</v>
      </c>
      <c r="K30" s="539">
        <v>1.8478435609795341</v>
      </c>
      <c r="M30" s="540" t="s">
        <v>32</v>
      </c>
      <c r="N30" s="21">
        <v>94.887500000000003</v>
      </c>
      <c r="O30" s="21">
        <v>100.1909</v>
      </c>
      <c r="P30" s="21">
        <v>109.20050000000001</v>
      </c>
      <c r="Q30" s="64">
        <v>102.6861</v>
      </c>
      <c r="R30" s="64">
        <v>119.0128</v>
      </c>
      <c r="S30" s="64">
        <v>150.95760000000001</v>
      </c>
      <c r="T30" s="65">
        <v>2.8035577395592535</v>
      </c>
      <c r="U30" s="66">
        <v>3.3911911734894136</v>
      </c>
      <c r="V30" s="25">
        <v>1.4834387021448237</v>
      </c>
      <c r="W30" s="67">
        <v>2.8619546348038538</v>
      </c>
    </row>
    <row r="31" spans="1:23" ht="15" customHeight="1" x14ac:dyDescent="0.25">
      <c r="A31" s="540" t="s">
        <v>13</v>
      </c>
      <c r="B31" s="85"/>
      <c r="C31" s="16">
        <v>238.46799999999999</v>
      </c>
      <c r="D31" s="527">
        <v>262.51400000000001</v>
      </c>
      <c r="E31" s="16">
        <v>444.8888</v>
      </c>
      <c r="F31" s="16">
        <v>518.17359999999996</v>
      </c>
      <c r="G31" s="16">
        <v>589.92589999999996</v>
      </c>
      <c r="H31" s="61">
        <v>649.30499999999995</v>
      </c>
      <c r="I31" s="83">
        <v>8.589340656841749</v>
      </c>
      <c r="J31" s="84">
        <v>16.471231793347169</v>
      </c>
      <c r="K31" s="539">
        <v>3.8454194598027236</v>
      </c>
      <c r="M31" s="540" t="s">
        <v>13</v>
      </c>
      <c r="N31" s="21">
        <v>419.51</v>
      </c>
      <c r="O31" s="21">
        <v>470.17259999999999</v>
      </c>
      <c r="P31" s="21">
        <v>555.05229999999995</v>
      </c>
      <c r="Q31" s="64">
        <v>516.97080000000005</v>
      </c>
      <c r="R31" s="64">
        <v>698.21960000000001</v>
      </c>
      <c r="S31" s="64">
        <v>1025.2103</v>
      </c>
      <c r="T31" s="65">
        <v>14.250128630593858</v>
      </c>
      <c r="U31" s="66">
        <v>23.030865092783888</v>
      </c>
      <c r="V31" s="25">
        <v>3.1690013132903427</v>
      </c>
      <c r="W31" s="67">
        <v>5.8406553971344755</v>
      </c>
    </row>
    <row r="32" spans="1:23" ht="15" customHeight="1" x14ac:dyDescent="0.25">
      <c r="A32" s="540" t="s">
        <v>14</v>
      </c>
      <c r="B32" s="85"/>
      <c r="C32" s="16">
        <v>8.1387999999999998</v>
      </c>
      <c r="D32" s="527">
        <v>8.3483000000000001</v>
      </c>
      <c r="E32" s="16">
        <v>10.8401</v>
      </c>
      <c r="F32" s="16">
        <v>14.0989</v>
      </c>
      <c r="G32" s="16">
        <v>17.616299999999999</v>
      </c>
      <c r="H32" s="61">
        <v>20.8443</v>
      </c>
      <c r="I32" s="83">
        <v>0.2731526417848647</v>
      </c>
      <c r="J32" s="84">
        <v>0.52876736952598002</v>
      </c>
      <c r="K32" s="539">
        <v>3.8862060843476431</v>
      </c>
      <c r="M32" s="540" t="s">
        <v>14</v>
      </c>
      <c r="N32" s="21">
        <v>10.725099999999999</v>
      </c>
      <c r="O32" s="21">
        <v>13.4344</v>
      </c>
      <c r="P32" s="21">
        <v>18.571899999999999</v>
      </c>
      <c r="Q32" s="64">
        <v>12.165100000000001</v>
      </c>
      <c r="R32" s="64">
        <v>17.695900000000002</v>
      </c>
      <c r="S32" s="64">
        <v>29.584299999999999</v>
      </c>
      <c r="T32" s="65">
        <v>0.47680545403473884</v>
      </c>
      <c r="U32" s="66">
        <v>0.66459732424113027</v>
      </c>
      <c r="V32" s="25">
        <v>3.3877527123330253</v>
      </c>
      <c r="W32" s="67">
        <v>5.4130312627054034</v>
      </c>
    </row>
    <row r="33" spans="1:23" ht="15" customHeight="1" x14ac:dyDescent="0.25">
      <c r="A33" s="540" t="s">
        <v>20</v>
      </c>
      <c r="B33" s="85"/>
      <c r="C33" s="16">
        <v>166.12549999999999</v>
      </c>
      <c r="D33" s="527">
        <v>198.4058</v>
      </c>
      <c r="E33" s="16">
        <v>408.88099999999997</v>
      </c>
      <c r="F33" s="16">
        <v>488.57119999999998</v>
      </c>
      <c r="G33" s="16">
        <v>562.20299999999997</v>
      </c>
      <c r="H33" s="61">
        <v>623.75070000000005</v>
      </c>
      <c r="I33" s="83">
        <v>6.4917490285973791</v>
      </c>
      <c r="J33" s="84">
        <v>15.822983591628823</v>
      </c>
      <c r="K33" s="539">
        <v>4.888376129037697</v>
      </c>
      <c r="M33" s="540" t="s">
        <v>20</v>
      </c>
      <c r="N33" s="21">
        <v>366.61090000000002</v>
      </c>
      <c r="O33" s="21">
        <v>412.43270000000001</v>
      </c>
      <c r="P33" s="21">
        <v>494.48509999999999</v>
      </c>
      <c r="Q33" s="64">
        <v>491.73410000000001</v>
      </c>
      <c r="R33" s="64">
        <v>666.55769999999995</v>
      </c>
      <c r="S33" s="64">
        <v>1009.6615</v>
      </c>
      <c r="T33" s="65">
        <v>12.695157340870523</v>
      </c>
      <c r="U33" s="66">
        <v>22.681568645845463</v>
      </c>
      <c r="V33" s="25">
        <v>3.8783282878189773</v>
      </c>
      <c r="W33" s="67">
        <v>7.0144834902489128</v>
      </c>
    </row>
    <row r="34" spans="1:23" ht="15" customHeight="1" x14ac:dyDescent="0.25">
      <c r="A34" s="540" t="s">
        <v>21</v>
      </c>
      <c r="B34" s="85"/>
      <c r="C34" s="16">
        <v>4.0629999999999997</v>
      </c>
      <c r="D34" s="527">
        <v>4.0697999999999999</v>
      </c>
      <c r="E34" s="16">
        <v>6.1151</v>
      </c>
      <c r="F34" s="16">
        <v>8.7073999999999998</v>
      </c>
      <c r="G34" s="16">
        <v>12.093999999999999</v>
      </c>
      <c r="H34" s="61">
        <v>15.8202</v>
      </c>
      <c r="I34" s="83">
        <v>0.13316203556844414</v>
      </c>
      <c r="J34" s="84">
        <v>0.4013186117727584</v>
      </c>
      <c r="K34" s="539">
        <v>5.820129235298932</v>
      </c>
      <c r="M34" s="540" t="s">
        <v>21</v>
      </c>
      <c r="N34" s="21">
        <v>5.7416</v>
      </c>
      <c r="O34" s="21">
        <v>7.266</v>
      </c>
      <c r="P34" s="21">
        <v>12.2018</v>
      </c>
      <c r="Q34" s="64">
        <v>9.0784000000000002</v>
      </c>
      <c r="R34" s="64">
        <v>23.733499999999999</v>
      </c>
      <c r="S34" s="64">
        <v>80.433800000000005</v>
      </c>
      <c r="T34" s="65">
        <v>0.31326276735504055</v>
      </c>
      <c r="U34" s="66">
        <v>1.8069073210637474</v>
      </c>
      <c r="V34" s="25">
        <v>4.681222248500605</v>
      </c>
      <c r="W34" s="67">
        <v>13.238575287073662</v>
      </c>
    </row>
    <row r="35" spans="1:23" ht="15" customHeight="1" x14ac:dyDescent="0.25">
      <c r="A35" s="541" t="s">
        <v>24</v>
      </c>
      <c r="B35" s="86"/>
      <c r="C35" s="48">
        <v>0.52910000000000001</v>
      </c>
      <c r="D35" s="533">
        <v>0.53769999999999996</v>
      </c>
      <c r="E35" s="48">
        <v>1.7027000000000001</v>
      </c>
      <c r="F35" s="48">
        <v>4.7404000000000002</v>
      </c>
      <c r="G35" s="48">
        <v>10.616099999999999</v>
      </c>
      <c r="H35" s="68">
        <v>20.044599999999999</v>
      </c>
      <c r="I35" s="87">
        <v>1.759330348546671E-2</v>
      </c>
      <c r="J35" s="88">
        <v>0.50848099553357307</v>
      </c>
      <c r="K35" s="542">
        <v>16.272601596238378</v>
      </c>
      <c r="M35" s="543" t="s">
        <v>24</v>
      </c>
      <c r="N35" s="72">
        <v>1.0876999999999999</v>
      </c>
      <c r="O35" s="72">
        <v>2.7143000000000002</v>
      </c>
      <c r="P35" s="72">
        <v>8.5487000000000002</v>
      </c>
      <c r="Q35" s="73">
        <v>1.9081999999999999</v>
      </c>
      <c r="R35" s="73">
        <v>6.3898000000000001</v>
      </c>
      <c r="S35" s="73">
        <v>30.6602</v>
      </c>
      <c r="T35" s="74">
        <v>0.21947494790014876</v>
      </c>
      <c r="U35" s="75">
        <v>0.68876690949922437</v>
      </c>
      <c r="V35" s="76">
        <v>12.216486894444166</v>
      </c>
      <c r="W35" s="77">
        <v>18.349961992004538</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12371.1471</v>
      </c>
      <c r="C40" s="120">
        <v>11602.189399999999</v>
      </c>
      <c r="D40" s="120">
        <v>11455.703799999999</v>
      </c>
      <c r="E40" s="120">
        <v>10491.0339</v>
      </c>
      <c r="F40" s="120">
        <v>9956.0346000000009</v>
      </c>
      <c r="G40" s="120">
        <v>9420.1514000000006</v>
      </c>
      <c r="H40" s="128">
        <v>9071.8201000000008</v>
      </c>
      <c r="I40" s="129">
        <v>99.999999127072414</v>
      </c>
      <c r="J40" s="130">
        <v>100</v>
      </c>
      <c r="K40" s="537">
        <v>-0.96743510207335515</v>
      </c>
      <c r="M40" s="137" t="s">
        <v>36</v>
      </c>
      <c r="N40" s="138">
        <v>11089.288399999999</v>
      </c>
      <c r="O40" s="138">
        <v>10907.002200000001</v>
      </c>
      <c r="P40" s="138">
        <v>10707.3356</v>
      </c>
      <c r="Q40" s="138">
        <v>8865.7279999999992</v>
      </c>
      <c r="R40" s="138">
        <v>7064.9497000000001</v>
      </c>
      <c r="S40" s="138">
        <v>4518.2587000000003</v>
      </c>
      <c r="T40" s="139">
        <v>100</v>
      </c>
      <c r="U40" s="139">
        <v>100</v>
      </c>
      <c r="V40" s="140">
        <v>-0.28109866646844894</v>
      </c>
      <c r="W40" s="538">
        <v>-3.8023296094608305</v>
      </c>
    </row>
    <row r="41" spans="1:23" ht="15" customHeight="1" x14ac:dyDescent="0.25">
      <c r="A41" s="15" t="s">
        <v>0</v>
      </c>
      <c r="B41" s="16">
        <v>4421.1450999999997</v>
      </c>
      <c r="C41" s="16">
        <v>3713.8189000000002</v>
      </c>
      <c r="D41" s="527">
        <v>3471.8040999999998</v>
      </c>
      <c r="E41" s="16">
        <v>2960.35</v>
      </c>
      <c r="F41" s="16">
        <v>2702.1053999999999</v>
      </c>
      <c r="G41" s="16">
        <v>2410.2799</v>
      </c>
      <c r="H41" s="61">
        <v>2250.6469000000002</v>
      </c>
      <c r="I41" s="62">
        <v>30.306336132748125</v>
      </c>
      <c r="J41" s="63">
        <v>24.809210006269854</v>
      </c>
      <c r="K41" s="539">
        <v>-1.7898578358044315</v>
      </c>
      <c r="M41" s="15" t="s">
        <v>0</v>
      </c>
      <c r="N41" s="21">
        <v>3274.7177000000001</v>
      </c>
      <c r="O41" s="21">
        <v>3144.2237</v>
      </c>
      <c r="P41" s="21">
        <v>2928.1363999999999</v>
      </c>
      <c r="Q41" s="64">
        <v>1766.0256999999999</v>
      </c>
      <c r="R41" s="64">
        <v>921.48929999999996</v>
      </c>
      <c r="S41" s="64">
        <v>432.03550000000001</v>
      </c>
      <c r="T41" s="65">
        <v>27.347012453779818</v>
      </c>
      <c r="U41" s="66">
        <v>9.5619912157752278</v>
      </c>
      <c r="V41" s="25">
        <v>-0.70710562973849145</v>
      </c>
      <c r="W41" s="67">
        <v>-8.3167128236740222</v>
      </c>
    </row>
    <row r="42" spans="1:23" ht="15" customHeight="1" x14ac:dyDescent="0.25">
      <c r="A42" s="15" t="s">
        <v>1</v>
      </c>
      <c r="B42" s="16">
        <v>5335.1903000000002</v>
      </c>
      <c r="C42" s="16">
        <v>4756.3095000000003</v>
      </c>
      <c r="D42" s="527">
        <v>4776.2222000000002</v>
      </c>
      <c r="E42" s="16">
        <v>4215.8100000000004</v>
      </c>
      <c r="F42" s="16">
        <v>3852.7746000000002</v>
      </c>
      <c r="G42" s="16">
        <v>3497.2620000000002</v>
      </c>
      <c r="H42" s="61">
        <v>3256.6464000000001</v>
      </c>
      <c r="I42" s="62">
        <v>41.692961719209258</v>
      </c>
      <c r="J42" s="63">
        <v>35.898489653691435</v>
      </c>
      <c r="K42" s="539">
        <v>-1.5829703193914191</v>
      </c>
      <c r="M42" s="15" t="s">
        <v>1</v>
      </c>
      <c r="N42" s="21">
        <v>4392.9965000000002</v>
      </c>
      <c r="O42" s="21">
        <v>4185.7963</v>
      </c>
      <c r="P42" s="21">
        <v>3892.2946999999999</v>
      </c>
      <c r="Q42" s="64">
        <v>3805.7523000000001</v>
      </c>
      <c r="R42" s="64">
        <v>3082.0965000000001</v>
      </c>
      <c r="S42" s="64">
        <v>1865.5512000000001</v>
      </c>
      <c r="T42" s="65">
        <v>36.351664367370716</v>
      </c>
      <c r="U42" s="66">
        <v>41.289163013175852</v>
      </c>
      <c r="V42" s="25">
        <v>-0.84908729476452782</v>
      </c>
      <c r="W42" s="67">
        <v>-3.84133090705292</v>
      </c>
    </row>
    <row r="43" spans="1:23" s="110" customFormat="1" ht="15" customHeight="1" x14ac:dyDescent="0.25">
      <c r="A43" s="47" t="s">
        <v>2</v>
      </c>
      <c r="B43" s="48">
        <v>2614.8117000000002</v>
      </c>
      <c r="C43" s="48">
        <v>3132.0610000000001</v>
      </c>
      <c r="D43" s="533">
        <v>3207.6774</v>
      </c>
      <c r="E43" s="48">
        <v>3314.8737999999998</v>
      </c>
      <c r="F43" s="48">
        <v>3401.1545999999998</v>
      </c>
      <c r="G43" s="48">
        <v>3512.6095</v>
      </c>
      <c r="H43" s="68">
        <v>3564.5268000000001</v>
      </c>
      <c r="I43" s="69">
        <v>28.000701275115027</v>
      </c>
      <c r="J43" s="70">
        <v>39.292300340038707</v>
      </c>
      <c r="K43" s="542">
        <v>0.44048473738191873</v>
      </c>
      <c r="M43" s="15" t="s">
        <v>2</v>
      </c>
      <c r="N43" s="21">
        <v>3421.5743000000002</v>
      </c>
      <c r="O43" s="21">
        <v>3576.9821999999999</v>
      </c>
      <c r="P43" s="21">
        <v>3886.9045000000001</v>
      </c>
      <c r="Q43" s="64">
        <v>3293.95</v>
      </c>
      <c r="R43" s="64">
        <v>3061.364</v>
      </c>
      <c r="S43" s="64">
        <v>2220.672</v>
      </c>
      <c r="T43" s="65">
        <v>36.301323178849458</v>
      </c>
      <c r="U43" s="66">
        <v>49.148845771048919</v>
      </c>
      <c r="V43" s="25">
        <v>0.803485585920094</v>
      </c>
      <c r="W43" s="67">
        <v>-1.5205595797562976</v>
      </c>
    </row>
    <row r="44" spans="1:23" ht="15" customHeight="1" x14ac:dyDescent="0.25">
      <c r="A44" s="132" t="s">
        <v>16</v>
      </c>
      <c r="B44" s="133">
        <v>4913.9740000000002</v>
      </c>
      <c r="C44" s="133">
        <v>4520.5964999999997</v>
      </c>
      <c r="D44" s="133">
        <v>4351.7178999999996</v>
      </c>
      <c r="E44" s="133">
        <v>3710.7170999999998</v>
      </c>
      <c r="F44" s="133">
        <v>3516.0850999999998</v>
      </c>
      <c r="G44" s="133">
        <v>3313.3861999999999</v>
      </c>
      <c r="H44" s="134">
        <v>3197.1277</v>
      </c>
      <c r="I44" s="135">
        <v>100.00000229794307</v>
      </c>
      <c r="J44" s="136">
        <v>100</v>
      </c>
      <c r="K44" s="545">
        <v>-1.2764413009879405</v>
      </c>
      <c r="M44" s="137" t="s">
        <v>16</v>
      </c>
      <c r="N44" s="138">
        <v>4072.5138999999999</v>
      </c>
      <c r="O44" s="138">
        <v>4044.8597</v>
      </c>
      <c r="P44" s="138">
        <v>4043.5396000000001</v>
      </c>
      <c r="Q44" s="138">
        <v>2656.2629000000002</v>
      </c>
      <c r="R44" s="138">
        <v>1691.5871</v>
      </c>
      <c r="S44" s="138">
        <v>662.4864</v>
      </c>
      <c r="T44" s="139">
        <v>100</v>
      </c>
      <c r="U44" s="139">
        <v>99.999984905350516</v>
      </c>
      <c r="V44" s="140">
        <v>-0.30557483214268544</v>
      </c>
      <c r="W44" s="530">
        <v>-7.5433451347457599</v>
      </c>
    </row>
    <row r="45" spans="1:23" ht="15" customHeight="1" x14ac:dyDescent="0.25">
      <c r="A45" s="15" t="s">
        <v>0</v>
      </c>
      <c r="B45" s="16">
        <v>3696.5319</v>
      </c>
      <c r="C45" s="16">
        <v>3116.277</v>
      </c>
      <c r="D45" s="527">
        <v>2878.1125999999999</v>
      </c>
      <c r="E45" s="16">
        <v>2400.0074</v>
      </c>
      <c r="F45" s="16">
        <v>2175.645</v>
      </c>
      <c r="G45" s="16">
        <v>1921.704</v>
      </c>
      <c r="H45" s="61">
        <v>1793.6376</v>
      </c>
      <c r="I45" s="62">
        <v>66.137389098682149</v>
      </c>
      <c r="J45" s="63">
        <v>56.101531383935651</v>
      </c>
      <c r="K45" s="539">
        <v>-1.9510858783418072</v>
      </c>
      <c r="M45" s="15" t="s">
        <v>0</v>
      </c>
      <c r="N45" s="21">
        <v>2703.9895999999999</v>
      </c>
      <c r="O45" s="21">
        <v>2600.7029000000002</v>
      </c>
      <c r="P45" s="21">
        <v>2441.9881</v>
      </c>
      <c r="Q45" s="64">
        <v>1252.6705999999999</v>
      </c>
      <c r="R45" s="64">
        <v>477.31169999999997</v>
      </c>
      <c r="S45" s="64">
        <v>128.6506</v>
      </c>
      <c r="T45" s="65">
        <v>60.392337940748739</v>
      </c>
      <c r="U45" s="66">
        <v>19.419357136991795</v>
      </c>
      <c r="V45" s="25">
        <v>-0.6823373905431307</v>
      </c>
      <c r="W45" s="67">
        <v>-12.145771736391996</v>
      </c>
    </row>
    <row r="46" spans="1:23" ht="15" customHeight="1" x14ac:dyDescent="0.25">
      <c r="A46" s="15" t="s">
        <v>1</v>
      </c>
      <c r="B46" s="16">
        <v>466.8372</v>
      </c>
      <c r="C46" s="16">
        <v>194.03450000000001</v>
      </c>
      <c r="D46" s="527">
        <v>178.0257</v>
      </c>
      <c r="E46" s="16">
        <v>77.165999999999997</v>
      </c>
      <c r="F46" s="16">
        <v>61.433599999999998</v>
      </c>
      <c r="G46" s="16">
        <v>48.406199999999998</v>
      </c>
      <c r="H46" s="61">
        <v>34.550800000000002</v>
      </c>
      <c r="I46" s="62">
        <v>4.0909292396917554</v>
      </c>
      <c r="J46" s="63">
        <v>1.0806825138701843</v>
      </c>
      <c r="K46" s="539">
        <v>-6.6031328909745053</v>
      </c>
      <c r="M46" s="15" t="s">
        <v>1</v>
      </c>
      <c r="N46" s="21">
        <v>80.126099999999994</v>
      </c>
      <c r="O46" s="21">
        <v>64.8733</v>
      </c>
      <c r="P46" s="21">
        <v>39.856299999999997</v>
      </c>
      <c r="Q46" s="64">
        <v>63.51</v>
      </c>
      <c r="R46" s="64">
        <v>41.700899999999997</v>
      </c>
      <c r="S46" s="64">
        <v>18.8231</v>
      </c>
      <c r="T46" s="65">
        <v>0.98567848822353565</v>
      </c>
      <c r="U46" s="66">
        <v>2.8412809681828941</v>
      </c>
      <c r="V46" s="25">
        <v>-6.0455701265118229</v>
      </c>
      <c r="W46" s="67">
        <v>-8.9369863837833527</v>
      </c>
    </row>
    <row r="47" spans="1:23" ht="15" customHeight="1" x14ac:dyDescent="0.25">
      <c r="A47" s="15" t="s">
        <v>2</v>
      </c>
      <c r="B47" s="16">
        <v>750.60490000000004</v>
      </c>
      <c r="C47" s="16">
        <v>1210.2850000000001</v>
      </c>
      <c r="D47" s="527">
        <v>1295.5797</v>
      </c>
      <c r="E47" s="16">
        <v>1233.5436999999999</v>
      </c>
      <c r="F47" s="16">
        <v>1279.0065</v>
      </c>
      <c r="G47" s="16">
        <v>1343.2760000000001</v>
      </c>
      <c r="H47" s="61">
        <v>1368.9393</v>
      </c>
      <c r="I47" s="62">
        <v>29.771683959569167</v>
      </c>
      <c r="J47" s="63">
        <v>42.817786102194169</v>
      </c>
      <c r="K47" s="539">
        <v>0.22975506092011155</v>
      </c>
      <c r="M47" s="15" t="s">
        <v>2</v>
      </c>
      <c r="N47" s="21">
        <v>1288.3982000000001</v>
      </c>
      <c r="O47" s="21">
        <v>1379.2835</v>
      </c>
      <c r="P47" s="21">
        <v>1561.6952000000001</v>
      </c>
      <c r="Q47" s="64">
        <v>1340.0823</v>
      </c>
      <c r="R47" s="64">
        <v>1172.5744999999999</v>
      </c>
      <c r="S47" s="64">
        <v>515.01260000000002</v>
      </c>
      <c r="T47" s="65">
        <v>38.621983571027727</v>
      </c>
      <c r="U47" s="66">
        <v>77.739346800175824</v>
      </c>
      <c r="V47" s="25">
        <v>0.78142757482022596</v>
      </c>
      <c r="W47" s="67">
        <v>-3.770904210921322</v>
      </c>
    </row>
    <row r="48" spans="1:23" ht="15" customHeight="1" x14ac:dyDescent="0.25">
      <c r="A48" s="132" t="s">
        <v>19</v>
      </c>
      <c r="B48" s="133">
        <v>6821.3086999999996</v>
      </c>
      <c r="C48" s="133">
        <v>6345.1782999999996</v>
      </c>
      <c r="D48" s="133">
        <v>6375.2974999999997</v>
      </c>
      <c r="E48" s="133">
        <v>5999.6828999999998</v>
      </c>
      <c r="F48" s="133">
        <v>5670.6781000000001</v>
      </c>
      <c r="G48" s="133">
        <v>5342.8132999999998</v>
      </c>
      <c r="H48" s="134">
        <v>5112.4603999999999</v>
      </c>
      <c r="I48" s="135">
        <v>100</v>
      </c>
      <c r="J48" s="136">
        <v>100.00000000000001</v>
      </c>
      <c r="K48" s="545">
        <v>-0.91557444424444911</v>
      </c>
      <c r="M48" s="137" t="s">
        <v>19</v>
      </c>
      <c r="N48" s="138">
        <v>6206.7056000000002</v>
      </c>
      <c r="O48" s="138">
        <v>6045.1949999999997</v>
      </c>
      <c r="P48" s="138">
        <v>5814.7434999999996</v>
      </c>
      <c r="Q48" s="138">
        <v>5491.8229000000001</v>
      </c>
      <c r="R48" s="138">
        <v>4734.5793999999996</v>
      </c>
      <c r="S48" s="138">
        <v>3388.5567999999998</v>
      </c>
      <c r="T48" s="139">
        <v>99.999998280233683</v>
      </c>
      <c r="U48" s="139">
        <v>99.999997048891146</v>
      </c>
      <c r="V48" s="140">
        <v>-0.38274101262492088</v>
      </c>
      <c r="W48" s="530">
        <v>-2.5990716130237623</v>
      </c>
    </row>
    <row r="49" spans="1:23" ht="15" customHeight="1" x14ac:dyDescent="0.25">
      <c r="A49" s="15" t="s">
        <v>0</v>
      </c>
      <c r="B49" s="16">
        <v>652.80039999999997</v>
      </c>
      <c r="C49" s="16">
        <v>481.1705</v>
      </c>
      <c r="D49" s="527">
        <v>479.80810000000002</v>
      </c>
      <c r="E49" s="16">
        <v>448.48</v>
      </c>
      <c r="F49" s="16">
        <v>418.34589999999997</v>
      </c>
      <c r="G49" s="16">
        <v>385.6694</v>
      </c>
      <c r="H49" s="61">
        <v>359.32040000000001</v>
      </c>
      <c r="I49" s="62">
        <v>7.5260503529443152</v>
      </c>
      <c r="J49" s="63">
        <v>7.028326322097282</v>
      </c>
      <c r="K49" s="539">
        <v>-1.1976527027142025</v>
      </c>
      <c r="M49" s="15" t="s">
        <v>0</v>
      </c>
      <c r="N49" s="21">
        <v>456.97969999999998</v>
      </c>
      <c r="O49" s="21">
        <v>432.96</v>
      </c>
      <c r="P49" s="21">
        <v>384.96390000000002</v>
      </c>
      <c r="Q49" s="64">
        <v>411.60070000000002</v>
      </c>
      <c r="R49" s="64">
        <v>353.71780000000001</v>
      </c>
      <c r="S49" s="64">
        <v>237.42189999999999</v>
      </c>
      <c r="T49" s="65">
        <v>6.6204794760078416</v>
      </c>
      <c r="U49" s="66">
        <v>7.0065787299182949</v>
      </c>
      <c r="V49" s="25">
        <v>-0.91345520238037548</v>
      </c>
      <c r="W49" s="67">
        <v>-2.8888977946152972</v>
      </c>
    </row>
    <row r="50" spans="1:23" ht="15" customHeight="1" x14ac:dyDescent="0.25">
      <c r="A50" s="15" t="s">
        <v>1</v>
      </c>
      <c r="B50" s="16">
        <v>4515.8370000000004</v>
      </c>
      <c r="C50" s="16">
        <v>4255.9456</v>
      </c>
      <c r="D50" s="527">
        <v>4288.0941000000003</v>
      </c>
      <c r="E50" s="16">
        <v>3841.1017999999999</v>
      </c>
      <c r="F50" s="16">
        <v>3510.1743000000001</v>
      </c>
      <c r="G50" s="16">
        <v>3184.7865000000002</v>
      </c>
      <c r="H50" s="61">
        <v>2964.0342000000001</v>
      </c>
      <c r="I50" s="62">
        <v>67.26108232596205</v>
      </c>
      <c r="J50" s="63">
        <v>57.976668142016322</v>
      </c>
      <c r="K50" s="539">
        <v>-1.5269353081662662</v>
      </c>
      <c r="M50" s="15" t="s">
        <v>1</v>
      </c>
      <c r="N50" s="21">
        <v>4004.306</v>
      </c>
      <c r="O50" s="21">
        <v>3818.7456999999999</v>
      </c>
      <c r="P50" s="21">
        <v>3553.4479999999999</v>
      </c>
      <c r="Q50" s="64">
        <v>3467.4967000000001</v>
      </c>
      <c r="R50" s="64">
        <v>2809.6367</v>
      </c>
      <c r="S50" s="64">
        <v>1691.4271000000001</v>
      </c>
      <c r="T50" s="65">
        <v>61.11100171486499</v>
      </c>
      <c r="U50" s="66">
        <v>49.915855033033537</v>
      </c>
      <c r="V50" s="25">
        <v>-0.77995894775000352</v>
      </c>
      <c r="W50" s="67">
        <v>-3.8019635759936277</v>
      </c>
    </row>
    <row r="51" spans="1:23" ht="15" customHeight="1" x14ac:dyDescent="0.25">
      <c r="A51" s="90" t="s">
        <v>28</v>
      </c>
      <c r="B51" s="43">
        <v>3294.8036000000002</v>
      </c>
      <c r="C51" s="43">
        <v>3423.1669999999999</v>
      </c>
      <c r="D51" s="532">
        <v>3450.3110999999999</v>
      </c>
      <c r="E51" s="43">
        <v>3124.3213000000001</v>
      </c>
      <c r="F51" s="43">
        <v>2875.0367000000001</v>
      </c>
      <c r="G51" s="43">
        <v>2627.8348000000001</v>
      </c>
      <c r="H51" s="91">
        <v>2467.2006000000001</v>
      </c>
      <c r="I51" s="92">
        <v>54.120001458755453</v>
      </c>
      <c r="J51" s="93">
        <v>48.258576242468301</v>
      </c>
      <c r="K51" s="546">
        <v>-1.387699162979017</v>
      </c>
      <c r="M51" s="90" t="s">
        <v>28</v>
      </c>
      <c r="N51" s="36">
        <v>3252.6936000000001</v>
      </c>
      <c r="O51" s="36">
        <v>3126.701</v>
      </c>
      <c r="P51" s="36">
        <v>2973.7476000000001</v>
      </c>
      <c r="Q51" s="94">
        <v>2803.1509000000001</v>
      </c>
      <c r="R51" s="94">
        <v>2259.6857</v>
      </c>
      <c r="S51" s="94">
        <v>1328.6206</v>
      </c>
      <c r="T51" s="95">
        <v>51.141509509404848</v>
      </c>
      <c r="U51" s="96">
        <v>39.209040261624061</v>
      </c>
      <c r="V51" s="40">
        <v>-0.61742531981269222</v>
      </c>
      <c r="W51" s="97">
        <v>-3.898327282596481</v>
      </c>
    </row>
    <row r="52" spans="1:23" ht="12.75" customHeight="1" x14ac:dyDescent="0.25">
      <c r="A52" s="47" t="s">
        <v>2</v>
      </c>
      <c r="B52" s="48">
        <v>1652.6713</v>
      </c>
      <c r="C52" s="48">
        <v>1608.0623000000001</v>
      </c>
      <c r="D52" s="533">
        <v>1607.3952999999999</v>
      </c>
      <c r="E52" s="48">
        <v>1710.1010000000001</v>
      </c>
      <c r="F52" s="48">
        <v>1742.1578</v>
      </c>
      <c r="G52" s="48">
        <v>1772.3574000000001</v>
      </c>
      <c r="H52" s="68">
        <v>1789.1058</v>
      </c>
      <c r="I52" s="69">
        <v>25.21286732109364</v>
      </c>
      <c r="J52" s="70">
        <v>34.995005535886406</v>
      </c>
      <c r="K52" s="542">
        <v>0.44725094126167875</v>
      </c>
      <c r="M52" s="71" t="s">
        <v>2</v>
      </c>
      <c r="N52" s="72">
        <v>1745.4199000000001</v>
      </c>
      <c r="O52" s="72">
        <v>1793.4893</v>
      </c>
      <c r="P52" s="72">
        <v>1876.3315</v>
      </c>
      <c r="Q52" s="73">
        <v>1612.7254</v>
      </c>
      <c r="R52" s="73">
        <v>1571.2249999999999</v>
      </c>
      <c r="S52" s="73">
        <v>1459.7076999999999</v>
      </c>
      <c r="T52" s="74">
        <v>32.268517089360863</v>
      </c>
      <c r="U52" s="75">
        <v>43.077563285939313</v>
      </c>
      <c r="V52" s="76">
        <v>0.64667991140574532</v>
      </c>
      <c r="W52" s="77">
        <v>-0.40077322117093583</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27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59">
    <tabColor rgb="FFC00000"/>
  </sheetPr>
  <dimension ref="A1:AA56"/>
  <sheetViews>
    <sheetView showGridLines="0" showWhiteSpace="0" zoomScaleNormal="100" workbookViewId="0">
      <pane ySplit="5" topLeftCell="A6" activePane="bottomLeft" state="frozen"/>
      <selection activeCell="AA18" sqref="AA18"/>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49</v>
      </c>
      <c r="B1" s="522"/>
      <c r="C1" s="522"/>
      <c r="D1" s="522"/>
      <c r="E1" s="522"/>
      <c r="F1" s="522"/>
      <c r="G1" s="522"/>
      <c r="H1" s="522"/>
      <c r="I1" s="522"/>
      <c r="J1" s="522"/>
      <c r="K1" s="522"/>
      <c r="M1" s="522" t="s">
        <v>158</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4466.5360000000001</v>
      </c>
      <c r="C6" s="120">
        <v>7995.0227000000004</v>
      </c>
      <c r="D6" s="120">
        <v>8117.1648999999998</v>
      </c>
      <c r="E6" s="120">
        <v>9503.0733999999993</v>
      </c>
      <c r="F6" s="120">
        <v>10366.653899999999</v>
      </c>
      <c r="G6" s="120">
        <v>11180.311400000001</v>
      </c>
      <c r="H6" s="120">
        <v>11917.5016</v>
      </c>
      <c r="I6" s="121">
        <v>100.00000123195726</v>
      </c>
      <c r="J6" s="122">
        <v>99.999999999999986</v>
      </c>
      <c r="K6" s="123">
        <v>1.612983275968527</v>
      </c>
      <c r="M6" s="141" t="s">
        <v>18</v>
      </c>
      <c r="N6" s="142">
        <v>9831.2762000000002</v>
      </c>
      <c r="O6" s="142">
        <v>10942.4766</v>
      </c>
      <c r="P6" s="142">
        <v>13099.115100000001</v>
      </c>
      <c r="Q6" s="142">
        <v>8612.1937999999991</v>
      </c>
      <c r="R6" s="142">
        <v>8800.6764000000003</v>
      </c>
      <c r="S6" s="142">
        <v>9396.7383000000009</v>
      </c>
      <c r="T6" s="143">
        <v>100</v>
      </c>
      <c r="U6" s="143">
        <v>100</v>
      </c>
      <c r="V6" s="144">
        <v>2.0139999999999998</v>
      </c>
      <c r="W6" s="144">
        <v>0.61199999999999999</v>
      </c>
    </row>
    <row r="7" spans="1:27" ht="15" customHeight="1" x14ac:dyDescent="0.25">
      <c r="A7" s="15" t="s">
        <v>0</v>
      </c>
      <c r="B7" s="16">
        <v>1215.3672999999999</v>
      </c>
      <c r="C7" s="16">
        <v>2887.1374999999998</v>
      </c>
      <c r="D7" s="526">
        <v>2868.5241000000001</v>
      </c>
      <c r="E7" s="16">
        <v>3076.2716999999998</v>
      </c>
      <c r="F7" s="16">
        <v>3194.1828999999998</v>
      </c>
      <c r="G7" s="16">
        <v>3274.7267000000002</v>
      </c>
      <c r="H7" s="16">
        <v>3331.9101999999998</v>
      </c>
      <c r="I7" s="17">
        <v>35.338990094928342</v>
      </c>
      <c r="J7" s="18">
        <v>27.958126726830056</v>
      </c>
      <c r="K7" s="19">
        <v>0.62590115339329344</v>
      </c>
      <c r="M7" s="20" t="s">
        <v>0</v>
      </c>
      <c r="N7" s="21">
        <v>3325.5109000000002</v>
      </c>
      <c r="O7" s="21">
        <v>3656.4911000000002</v>
      </c>
      <c r="P7" s="21">
        <v>4279.9004000000004</v>
      </c>
      <c r="Q7" s="22">
        <v>2549.8179</v>
      </c>
      <c r="R7" s="22">
        <v>2179.6772000000001</v>
      </c>
      <c r="S7" s="22">
        <v>1582.865</v>
      </c>
      <c r="T7" s="23">
        <v>32.673202482204317</v>
      </c>
      <c r="U7" s="24">
        <v>16.844834340017748</v>
      </c>
      <c r="V7" s="25">
        <v>1.681</v>
      </c>
      <c r="W7" s="26">
        <v>-2.4470000000000001</v>
      </c>
    </row>
    <row r="8" spans="1:27" ht="15" customHeight="1" x14ac:dyDescent="0.25">
      <c r="A8" s="15" t="s">
        <v>1</v>
      </c>
      <c r="B8" s="16">
        <v>1280.8344</v>
      </c>
      <c r="C8" s="16">
        <v>2055.2543000000001</v>
      </c>
      <c r="D8" s="527">
        <v>2098.5783000000001</v>
      </c>
      <c r="E8" s="16">
        <v>2447.7651999999998</v>
      </c>
      <c r="F8" s="16">
        <v>2619.2316000000001</v>
      </c>
      <c r="G8" s="16">
        <v>2761.8312000000001</v>
      </c>
      <c r="H8" s="16">
        <v>2878.8157999999999</v>
      </c>
      <c r="I8" s="17">
        <v>25.853587131142309</v>
      </c>
      <c r="J8" s="18">
        <v>24.156202336905917</v>
      </c>
      <c r="K8" s="19">
        <v>1.3258749322430541</v>
      </c>
      <c r="M8" s="20" t="s">
        <v>1</v>
      </c>
      <c r="N8" s="21">
        <v>2542.2512000000002</v>
      </c>
      <c r="O8" s="21">
        <v>2792.2910999999999</v>
      </c>
      <c r="P8" s="21">
        <v>3233.0300999999999</v>
      </c>
      <c r="Q8" s="22">
        <v>2295.2997999999998</v>
      </c>
      <c r="R8" s="22">
        <v>2277.4205999999999</v>
      </c>
      <c r="S8" s="22">
        <v>2083.3496</v>
      </c>
      <c r="T8" s="23">
        <v>24.681286295438383</v>
      </c>
      <c r="U8" s="24">
        <v>22.170986713549315</v>
      </c>
      <c r="V8" s="25">
        <v>1.8169999999999999</v>
      </c>
      <c r="W8" s="26">
        <v>-0.03</v>
      </c>
    </row>
    <row r="9" spans="1:27" ht="15" customHeight="1" x14ac:dyDescent="0.25">
      <c r="A9" s="15" t="s">
        <v>2</v>
      </c>
      <c r="B9" s="16">
        <v>908.58699999999999</v>
      </c>
      <c r="C9" s="16">
        <v>1564.8483000000001</v>
      </c>
      <c r="D9" s="527">
        <v>1604.6762000000001</v>
      </c>
      <c r="E9" s="16">
        <v>1953.8747000000001</v>
      </c>
      <c r="F9" s="16">
        <v>2207.83</v>
      </c>
      <c r="G9" s="16">
        <v>2473.5277000000001</v>
      </c>
      <c r="H9" s="16">
        <v>2720.8589999999999</v>
      </c>
      <c r="I9" s="17">
        <v>19.76892449234338</v>
      </c>
      <c r="J9" s="18">
        <v>22.830783593098069</v>
      </c>
      <c r="K9" s="19">
        <v>2.2244876891578169</v>
      </c>
      <c r="M9" s="20" t="s">
        <v>2</v>
      </c>
      <c r="N9" s="21">
        <v>1995.5186000000001</v>
      </c>
      <c r="O9" s="21">
        <v>2285.0708</v>
      </c>
      <c r="P9" s="21">
        <v>2915.9475000000002</v>
      </c>
      <c r="Q9" s="22">
        <v>1905.8913</v>
      </c>
      <c r="R9" s="22">
        <v>2078.4252999999999</v>
      </c>
      <c r="S9" s="22">
        <v>2274.2710999999999</v>
      </c>
      <c r="T9" s="23">
        <v>22.260644919441923</v>
      </c>
      <c r="U9" s="24">
        <v>24.202771508492471</v>
      </c>
      <c r="V9" s="25">
        <v>2.52</v>
      </c>
      <c r="W9" s="26">
        <v>1.464</v>
      </c>
    </row>
    <row r="10" spans="1:27" ht="15" customHeight="1" x14ac:dyDescent="0.25">
      <c r="A10" s="15" t="s">
        <v>3</v>
      </c>
      <c r="B10" s="16">
        <v>89.408799999999999</v>
      </c>
      <c r="C10" s="16">
        <v>156.99029999999999</v>
      </c>
      <c r="D10" s="527">
        <v>169.60990000000001</v>
      </c>
      <c r="E10" s="16">
        <v>321.5702</v>
      </c>
      <c r="F10" s="16">
        <v>407.75470000000001</v>
      </c>
      <c r="G10" s="16">
        <v>481.2423</v>
      </c>
      <c r="H10" s="16">
        <v>541.27350000000001</v>
      </c>
      <c r="I10" s="17">
        <v>2.0895214288427231</v>
      </c>
      <c r="J10" s="18">
        <v>4.5418370239614658</v>
      </c>
      <c r="K10" s="19">
        <v>4.9538961460671604</v>
      </c>
      <c r="M10" s="20" t="s">
        <v>3</v>
      </c>
      <c r="N10" s="21">
        <v>309.80450000000002</v>
      </c>
      <c r="O10" s="21">
        <v>373.95299999999997</v>
      </c>
      <c r="P10" s="21">
        <v>483.06490000000002</v>
      </c>
      <c r="Q10" s="22">
        <v>366.92099999999999</v>
      </c>
      <c r="R10" s="22">
        <v>533.51559999999995</v>
      </c>
      <c r="S10" s="22">
        <v>774.60789999999997</v>
      </c>
      <c r="T10" s="23">
        <v>3.6877674278928962</v>
      </c>
      <c r="U10" s="24">
        <v>8.2433699361404997</v>
      </c>
      <c r="V10" s="25">
        <v>4.4580000000000002</v>
      </c>
      <c r="W10" s="26">
        <v>6.5330000000000004</v>
      </c>
    </row>
    <row r="11" spans="1:27" ht="15" customHeight="1" x14ac:dyDescent="0.25">
      <c r="A11" s="15" t="s">
        <v>4</v>
      </c>
      <c r="B11" s="16">
        <v>110.0689</v>
      </c>
      <c r="C11" s="16">
        <v>215.6926</v>
      </c>
      <c r="D11" s="527">
        <v>228.66120000000001</v>
      </c>
      <c r="E11" s="16">
        <v>279.1071</v>
      </c>
      <c r="F11" s="16">
        <v>320.19080000000002</v>
      </c>
      <c r="G11" s="16">
        <v>355.53250000000003</v>
      </c>
      <c r="H11" s="16">
        <v>385.49040000000002</v>
      </c>
      <c r="I11" s="17">
        <v>2.8170081896451311</v>
      </c>
      <c r="J11" s="18">
        <v>3.2346578413717184</v>
      </c>
      <c r="K11" s="19">
        <v>2.199995976500202</v>
      </c>
      <c r="M11" s="20" t="s">
        <v>4</v>
      </c>
      <c r="N11" s="21">
        <v>275.29730000000001</v>
      </c>
      <c r="O11" s="21">
        <v>308.97800000000001</v>
      </c>
      <c r="P11" s="21">
        <v>366.80549999999999</v>
      </c>
      <c r="Q11" s="22">
        <v>291.88760000000002</v>
      </c>
      <c r="R11" s="22">
        <v>344.32619999999997</v>
      </c>
      <c r="S11" s="22">
        <v>438.90780000000001</v>
      </c>
      <c r="T11" s="23">
        <v>2.8002311392774919</v>
      </c>
      <c r="U11" s="24">
        <v>4.6708526510736172</v>
      </c>
      <c r="V11" s="25">
        <v>1.9890000000000001</v>
      </c>
      <c r="W11" s="26">
        <v>2.754</v>
      </c>
    </row>
    <row r="12" spans="1:27" s="107" customFormat="1" ht="15" customHeight="1" x14ac:dyDescent="0.25">
      <c r="A12" s="15" t="s">
        <v>32</v>
      </c>
      <c r="B12" s="16">
        <v>839.11090000000002</v>
      </c>
      <c r="C12" s="16">
        <v>1022.7461</v>
      </c>
      <c r="D12" s="527">
        <v>1041.9485999999999</v>
      </c>
      <c r="E12" s="16">
        <v>1150.9668999999999</v>
      </c>
      <c r="F12" s="16">
        <v>1215.5046</v>
      </c>
      <c r="G12" s="16">
        <v>1275.0763999999999</v>
      </c>
      <c r="H12" s="16">
        <v>1325.3031000000001</v>
      </c>
      <c r="I12" s="17">
        <v>12.83636112899468</v>
      </c>
      <c r="J12" s="18">
        <v>11.12064545474867</v>
      </c>
      <c r="K12" s="19">
        <v>1.0073254321213421</v>
      </c>
      <c r="M12" s="20" t="s">
        <v>32</v>
      </c>
      <c r="N12" s="21">
        <v>1139.4822999999999</v>
      </c>
      <c r="O12" s="21">
        <v>1194.1421</v>
      </c>
      <c r="P12" s="21">
        <v>1285.3386</v>
      </c>
      <c r="Q12" s="22">
        <v>829.6703</v>
      </c>
      <c r="R12" s="22">
        <v>738.01969999999994</v>
      </c>
      <c r="S12" s="22">
        <v>920.32619999999997</v>
      </c>
      <c r="T12" s="23">
        <v>9.8124078625738616</v>
      </c>
      <c r="U12" s="24">
        <v>9.7941027047651197</v>
      </c>
      <c r="V12" s="25">
        <v>0.879</v>
      </c>
      <c r="W12" s="26">
        <v>-0.51600000000000001</v>
      </c>
      <c r="AA12" s="114"/>
    </row>
    <row r="13" spans="1:27" s="110" customFormat="1" ht="15" customHeight="1" x14ac:dyDescent="0.25">
      <c r="A13" s="27" t="s">
        <v>5</v>
      </c>
      <c r="B13" s="28">
        <v>23.1587</v>
      </c>
      <c r="C13" s="28">
        <v>92.3536</v>
      </c>
      <c r="D13" s="528">
        <v>105.16670000000001</v>
      </c>
      <c r="E13" s="28">
        <v>273.51760000000002</v>
      </c>
      <c r="F13" s="28">
        <v>401.95929999999998</v>
      </c>
      <c r="G13" s="28">
        <v>558.37459999999999</v>
      </c>
      <c r="H13" s="28">
        <v>733.84960000000001</v>
      </c>
      <c r="I13" s="29">
        <v>1.2956087660606723</v>
      </c>
      <c r="J13" s="30">
        <v>6.1577470230841005</v>
      </c>
      <c r="K13" s="31">
        <v>8.4314754387895707</v>
      </c>
      <c r="M13" s="20" t="s">
        <v>5</v>
      </c>
      <c r="N13" s="21">
        <v>243.41149999999999</v>
      </c>
      <c r="O13" s="21">
        <v>331.55059999999997</v>
      </c>
      <c r="P13" s="21">
        <v>535.02809999999999</v>
      </c>
      <c r="Q13" s="22">
        <v>372.70589999999999</v>
      </c>
      <c r="R13" s="22">
        <v>649.29190000000006</v>
      </c>
      <c r="S13" s="22">
        <v>1322.4106999999999</v>
      </c>
      <c r="T13" s="23">
        <v>4.0844598731711272</v>
      </c>
      <c r="U13" s="24">
        <v>14.073082145961219</v>
      </c>
      <c r="V13" s="25">
        <v>7.0129999999999999</v>
      </c>
      <c r="W13" s="26">
        <v>11.125</v>
      </c>
    </row>
    <row r="14" spans="1:27" ht="15" customHeight="1" x14ac:dyDescent="0.25">
      <c r="A14" s="119" t="s">
        <v>16</v>
      </c>
      <c r="B14" s="120">
        <v>1506.9498000000001</v>
      </c>
      <c r="C14" s="120">
        <v>3031.0925000000002</v>
      </c>
      <c r="D14" s="120">
        <v>3108.8816000000002</v>
      </c>
      <c r="E14" s="120">
        <v>3702.1405</v>
      </c>
      <c r="F14" s="120">
        <v>4117.7116999999998</v>
      </c>
      <c r="G14" s="120">
        <v>4537.1855999999998</v>
      </c>
      <c r="H14" s="120">
        <v>4938.9386999999997</v>
      </c>
      <c r="I14" s="121">
        <v>100.00000321659081</v>
      </c>
      <c r="J14" s="122">
        <v>100</v>
      </c>
      <c r="K14" s="529">
        <v>1.9474171206274482</v>
      </c>
      <c r="M14" s="137" t="s">
        <v>16</v>
      </c>
      <c r="N14" s="138">
        <v>3890.0726</v>
      </c>
      <c r="O14" s="138">
        <v>4430.8824000000004</v>
      </c>
      <c r="P14" s="138">
        <v>5550.9817000000003</v>
      </c>
      <c r="Q14" s="138">
        <v>3366.7793999999999</v>
      </c>
      <c r="R14" s="138">
        <v>3542.1586000000002</v>
      </c>
      <c r="S14" s="138">
        <v>4038.3332</v>
      </c>
      <c r="T14" s="145">
        <v>100</v>
      </c>
      <c r="U14" s="145">
        <v>100</v>
      </c>
      <c r="V14" s="140">
        <v>2.4449999999999998</v>
      </c>
      <c r="W14" s="140">
        <v>1.0960000000000001</v>
      </c>
    </row>
    <row r="15" spans="1:27" ht="15" customHeight="1" x14ac:dyDescent="0.25">
      <c r="A15" s="15" t="s">
        <v>0</v>
      </c>
      <c r="B15" s="16">
        <v>671.34469999999999</v>
      </c>
      <c r="C15" s="16">
        <v>1620.1449</v>
      </c>
      <c r="D15" s="527">
        <v>1633.3931</v>
      </c>
      <c r="E15" s="16">
        <v>1758.2348999999999</v>
      </c>
      <c r="F15" s="16">
        <v>1834.2150999999999</v>
      </c>
      <c r="G15" s="16">
        <v>1885.1275000000001</v>
      </c>
      <c r="H15" s="16">
        <v>1914.8022000000001</v>
      </c>
      <c r="I15" s="17">
        <v>52.539572430162664</v>
      </c>
      <c r="J15" s="18">
        <v>38.769507303259303</v>
      </c>
      <c r="K15" s="19">
        <v>0.66450988385877707</v>
      </c>
      <c r="M15" s="20" t="s">
        <v>0</v>
      </c>
      <c r="N15" s="21">
        <v>1960.1034999999999</v>
      </c>
      <c r="O15" s="21">
        <v>2208.9074999999998</v>
      </c>
      <c r="P15" s="21">
        <v>2694.9101000000001</v>
      </c>
      <c r="Q15" s="22">
        <v>1316.8134</v>
      </c>
      <c r="R15" s="22">
        <v>986.19970000000001</v>
      </c>
      <c r="S15" s="22">
        <v>506.97699999999998</v>
      </c>
      <c r="T15" s="23">
        <v>48.548351366389838</v>
      </c>
      <c r="U15" s="24">
        <v>12.554115148299303</v>
      </c>
      <c r="V15" s="25">
        <v>2.1080000000000001</v>
      </c>
      <c r="W15" s="26">
        <v>-4.758</v>
      </c>
    </row>
    <row r="16" spans="1:27" ht="15" customHeight="1" x14ac:dyDescent="0.25">
      <c r="A16" s="15" t="s">
        <v>1</v>
      </c>
      <c r="B16" s="16">
        <v>176.96459999999999</v>
      </c>
      <c r="C16" s="16">
        <v>216.03899999999999</v>
      </c>
      <c r="D16" s="527">
        <v>218.76570000000001</v>
      </c>
      <c r="E16" s="16">
        <v>175.61109999999999</v>
      </c>
      <c r="F16" s="16">
        <v>152.2611</v>
      </c>
      <c r="G16" s="16">
        <v>136.59440000000001</v>
      </c>
      <c r="H16" s="16">
        <v>126.29130000000001</v>
      </c>
      <c r="I16" s="17">
        <v>7.0367974129346065</v>
      </c>
      <c r="J16" s="18">
        <v>2.5570534009664874</v>
      </c>
      <c r="K16" s="19">
        <v>-2.2632053763974702</v>
      </c>
      <c r="M16" s="20" t="s">
        <v>1</v>
      </c>
      <c r="N16" s="21">
        <v>178.5403</v>
      </c>
      <c r="O16" s="21">
        <v>156.31809999999999</v>
      </c>
      <c r="P16" s="21">
        <v>131.5856</v>
      </c>
      <c r="Q16" s="22">
        <v>147.44110000000001</v>
      </c>
      <c r="R16" s="22">
        <v>106.74469999999999</v>
      </c>
      <c r="S16" s="22">
        <v>56.45</v>
      </c>
      <c r="T16" s="23">
        <v>2.3704924121799933</v>
      </c>
      <c r="U16" s="24">
        <v>1.3978539462766471</v>
      </c>
      <c r="V16" s="25">
        <v>-2.0960000000000001</v>
      </c>
      <c r="W16" s="26">
        <v>-5.4880000000000004</v>
      </c>
    </row>
    <row r="17" spans="1:23" ht="15" customHeight="1" x14ac:dyDescent="0.25">
      <c r="A17" s="15" t="s">
        <v>2</v>
      </c>
      <c r="B17" s="16">
        <v>427.68380000000002</v>
      </c>
      <c r="C17" s="16">
        <v>690.69010000000003</v>
      </c>
      <c r="D17" s="527">
        <v>708.55539999999996</v>
      </c>
      <c r="E17" s="16">
        <v>816.50599999999997</v>
      </c>
      <c r="F17" s="16">
        <v>907.02790000000005</v>
      </c>
      <c r="G17" s="16">
        <v>1006.8745</v>
      </c>
      <c r="H17" s="16">
        <v>1100.3335999999999</v>
      </c>
      <c r="I17" s="17">
        <v>22.791327916765951</v>
      </c>
      <c r="J17" s="18">
        <v>22.278745836630854</v>
      </c>
      <c r="K17" s="19">
        <v>1.8508380407902036</v>
      </c>
      <c r="M17" s="20" t="s">
        <v>2</v>
      </c>
      <c r="N17" s="21">
        <v>847.73209999999995</v>
      </c>
      <c r="O17" s="21">
        <v>965.61779999999999</v>
      </c>
      <c r="P17" s="21">
        <v>1234.4921999999999</v>
      </c>
      <c r="Q17" s="22">
        <v>789.96559999999999</v>
      </c>
      <c r="R17" s="22">
        <v>825.74220000000003</v>
      </c>
      <c r="S17" s="22">
        <v>802.5299</v>
      </c>
      <c r="T17" s="23">
        <v>22.239168974381592</v>
      </c>
      <c r="U17" s="24">
        <v>19.872800491054083</v>
      </c>
      <c r="V17" s="25">
        <v>2.34</v>
      </c>
      <c r="W17" s="26">
        <v>0.52</v>
      </c>
    </row>
    <row r="18" spans="1:23" ht="15" customHeight="1" x14ac:dyDescent="0.25">
      <c r="A18" s="15" t="s">
        <v>3</v>
      </c>
      <c r="B18" s="16">
        <v>89.408799999999999</v>
      </c>
      <c r="C18" s="16">
        <v>156.99029999999999</v>
      </c>
      <c r="D18" s="527">
        <v>169.60990000000001</v>
      </c>
      <c r="E18" s="16">
        <v>321.5702</v>
      </c>
      <c r="F18" s="16">
        <v>407.75470000000001</v>
      </c>
      <c r="G18" s="16">
        <v>481.2423</v>
      </c>
      <c r="H18" s="16">
        <v>541.27350000000001</v>
      </c>
      <c r="I18" s="17">
        <v>5.4556564650130133</v>
      </c>
      <c r="J18" s="18">
        <v>10.959307917711147</v>
      </c>
      <c r="K18" s="19">
        <v>4.9538961460671604</v>
      </c>
      <c r="M18" s="20" t="s">
        <v>3</v>
      </c>
      <c r="N18" s="21">
        <v>309.80450000000002</v>
      </c>
      <c r="O18" s="21">
        <v>373.95299999999997</v>
      </c>
      <c r="P18" s="21">
        <v>483.06490000000002</v>
      </c>
      <c r="Q18" s="22">
        <v>366.92099999999999</v>
      </c>
      <c r="R18" s="22">
        <v>533.51559999999995</v>
      </c>
      <c r="S18" s="22">
        <v>774.60789999999997</v>
      </c>
      <c r="T18" s="23">
        <v>8.7023327783624289</v>
      </c>
      <c r="U18" s="24">
        <v>19.181376613499847</v>
      </c>
      <c r="V18" s="25">
        <v>4.4580000000000002</v>
      </c>
      <c r="W18" s="26">
        <v>6.5330000000000004</v>
      </c>
    </row>
    <row r="19" spans="1:23" ht="15" customHeight="1" x14ac:dyDescent="0.25">
      <c r="A19" s="15" t="s">
        <v>4</v>
      </c>
      <c r="B19" s="16">
        <v>110.0689</v>
      </c>
      <c r="C19" s="16">
        <v>215.6926</v>
      </c>
      <c r="D19" s="527">
        <v>228.66120000000001</v>
      </c>
      <c r="E19" s="16">
        <v>279.1071</v>
      </c>
      <c r="F19" s="16">
        <v>320.19080000000002</v>
      </c>
      <c r="G19" s="16">
        <v>355.53250000000003</v>
      </c>
      <c r="H19" s="16">
        <v>385.49040000000002</v>
      </c>
      <c r="I19" s="17">
        <v>7.3550951570494032</v>
      </c>
      <c r="J19" s="18">
        <v>7.8051262308641327</v>
      </c>
      <c r="K19" s="19">
        <v>2.199995976500202</v>
      </c>
      <c r="M19" s="20" t="s">
        <v>4</v>
      </c>
      <c r="N19" s="21">
        <v>275.29730000000001</v>
      </c>
      <c r="O19" s="21">
        <v>308.97800000000001</v>
      </c>
      <c r="P19" s="21">
        <v>366.80549999999999</v>
      </c>
      <c r="Q19" s="22">
        <v>291.88760000000002</v>
      </c>
      <c r="R19" s="22">
        <v>344.32619999999997</v>
      </c>
      <c r="S19" s="22">
        <v>438.90780000000001</v>
      </c>
      <c r="T19" s="23">
        <v>6.6079392767589198</v>
      </c>
      <c r="U19" s="24">
        <v>10.868538534660784</v>
      </c>
      <c r="V19" s="25">
        <v>1.9890000000000001</v>
      </c>
      <c r="W19" s="26">
        <v>2.754</v>
      </c>
    </row>
    <row r="20" spans="1:23" ht="15" customHeight="1" x14ac:dyDescent="0.25">
      <c r="A20" s="15" t="s">
        <v>32</v>
      </c>
      <c r="B20" s="16">
        <v>11.1485</v>
      </c>
      <c r="C20" s="16">
        <v>67.494500000000002</v>
      </c>
      <c r="D20" s="527">
        <v>75.397999999999996</v>
      </c>
      <c r="E20" s="16">
        <v>127.57850000000001</v>
      </c>
      <c r="F20" s="16">
        <v>162.11760000000001</v>
      </c>
      <c r="G20" s="16">
        <v>202.9624</v>
      </c>
      <c r="H20" s="16">
        <v>247.6112</v>
      </c>
      <c r="I20" s="17">
        <v>2.4252451428192052</v>
      </c>
      <c r="J20" s="18">
        <v>5.0134495493940836</v>
      </c>
      <c r="K20" s="19">
        <v>5.0792834123215558</v>
      </c>
      <c r="M20" s="20" t="s">
        <v>32</v>
      </c>
      <c r="N20" s="21">
        <v>122.23009999999999</v>
      </c>
      <c r="O20" s="21">
        <v>147.09100000000001</v>
      </c>
      <c r="P20" s="21">
        <v>201.8039</v>
      </c>
      <c r="Q20" s="22">
        <v>144.756</v>
      </c>
      <c r="R20" s="22">
        <v>192.33439999999999</v>
      </c>
      <c r="S20" s="22">
        <v>310.19409999999999</v>
      </c>
      <c r="T20" s="23">
        <v>3.6354632550851322</v>
      </c>
      <c r="U20" s="24">
        <v>7.681240864423966</v>
      </c>
      <c r="V20" s="25">
        <v>4.1870000000000003</v>
      </c>
      <c r="W20" s="26">
        <v>6.0709999999999997</v>
      </c>
    </row>
    <row r="21" spans="1:23" ht="15" customHeight="1" x14ac:dyDescent="0.25">
      <c r="A21" s="27" t="s">
        <v>5</v>
      </c>
      <c r="B21" s="28">
        <v>20.3306</v>
      </c>
      <c r="C21" s="28">
        <v>64.0411</v>
      </c>
      <c r="D21" s="528">
        <v>74.498400000000004</v>
      </c>
      <c r="E21" s="28">
        <v>223.5326</v>
      </c>
      <c r="F21" s="28">
        <v>334.1447</v>
      </c>
      <c r="G21" s="28">
        <v>468.8519</v>
      </c>
      <c r="H21" s="28">
        <v>623.13649999999996</v>
      </c>
      <c r="I21" s="29">
        <v>2.396308691845968</v>
      </c>
      <c r="J21" s="30">
        <v>12.616809761173995</v>
      </c>
      <c r="K21" s="31">
        <v>9.2533703942969225</v>
      </c>
      <c r="M21" s="20" t="s">
        <v>5</v>
      </c>
      <c r="N21" s="21">
        <v>196.3648</v>
      </c>
      <c r="O21" s="21">
        <v>270.017</v>
      </c>
      <c r="P21" s="21">
        <v>438.31939999999997</v>
      </c>
      <c r="Q21" s="22">
        <v>308.9948</v>
      </c>
      <c r="R21" s="22">
        <v>553.29579999999999</v>
      </c>
      <c r="S21" s="22">
        <v>1148.6665</v>
      </c>
      <c r="T21" s="23">
        <v>7.8962501353589403</v>
      </c>
      <c r="U21" s="24">
        <v>28.444074401785368</v>
      </c>
      <c r="V21" s="25">
        <v>7.6630000000000003</v>
      </c>
      <c r="W21" s="26">
        <v>12.073</v>
      </c>
    </row>
    <row r="22" spans="1:23" ht="15" customHeight="1" x14ac:dyDescent="0.25">
      <c r="A22" s="119" t="s">
        <v>17</v>
      </c>
      <c r="B22" s="120">
        <v>552.34450000000004</v>
      </c>
      <c r="C22" s="120">
        <v>1016.3593</v>
      </c>
      <c r="D22" s="120">
        <v>1022.4357</v>
      </c>
      <c r="E22" s="120">
        <v>1105.6982</v>
      </c>
      <c r="F22" s="120">
        <v>1168.4937</v>
      </c>
      <c r="G22" s="120">
        <v>1221.2369000000001</v>
      </c>
      <c r="H22" s="120">
        <v>1267.3185000000001</v>
      </c>
      <c r="I22" s="121">
        <v>100</v>
      </c>
      <c r="J22" s="122">
        <v>100</v>
      </c>
      <c r="K22" s="529">
        <v>0.89866197471293319</v>
      </c>
      <c r="M22" s="137" t="s">
        <v>17</v>
      </c>
      <c r="N22" s="138">
        <v>1146.4154000000001</v>
      </c>
      <c r="O22" s="138">
        <v>1243.3706999999999</v>
      </c>
      <c r="P22" s="138">
        <v>1428.604</v>
      </c>
      <c r="Q22" s="138">
        <v>975.18280000000004</v>
      </c>
      <c r="R22" s="138">
        <v>960.1585</v>
      </c>
      <c r="S22" s="138">
        <v>946.47199999999998</v>
      </c>
      <c r="T22" s="145">
        <v>100</v>
      </c>
      <c r="U22" s="145">
        <v>100</v>
      </c>
      <c r="V22" s="140">
        <v>1.4039999999999999</v>
      </c>
      <c r="W22" s="530">
        <v>-0.32100000000000001</v>
      </c>
    </row>
    <row r="23" spans="1:23" ht="15" customHeight="1" x14ac:dyDescent="0.25">
      <c r="A23" s="32" t="s">
        <v>25</v>
      </c>
      <c r="B23" s="33">
        <v>117.377</v>
      </c>
      <c r="C23" s="33">
        <v>222.75280000000001</v>
      </c>
      <c r="D23" s="531">
        <v>229.60769999999999</v>
      </c>
      <c r="E23" s="33">
        <v>267.8295</v>
      </c>
      <c r="F23" s="33">
        <v>300.15440000000001</v>
      </c>
      <c r="G23" s="33">
        <v>333.62900000000002</v>
      </c>
      <c r="H23" s="33">
        <v>366.16759999999999</v>
      </c>
      <c r="I23" s="29">
        <v>22.456932988548814</v>
      </c>
      <c r="J23" s="30">
        <v>28.893099879785545</v>
      </c>
      <c r="K23" s="34">
        <v>1.9636940230800093</v>
      </c>
      <c r="M23" s="35" t="s">
        <v>25</v>
      </c>
      <c r="N23" s="36">
        <v>286.1019</v>
      </c>
      <c r="O23" s="36">
        <v>329.00909999999999</v>
      </c>
      <c r="P23" s="36">
        <v>418.93180000000001</v>
      </c>
      <c r="Q23" s="37">
        <v>247.63630000000001</v>
      </c>
      <c r="R23" s="37">
        <v>263.04520000000002</v>
      </c>
      <c r="S23" s="37">
        <v>300.01600000000002</v>
      </c>
      <c r="T23" s="38">
        <v>29.32455740009128</v>
      </c>
      <c r="U23" s="39">
        <v>31.698349238012323</v>
      </c>
      <c r="V23" s="40">
        <v>2.5369999999999999</v>
      </c>
      <c r="W23" s="41">
        <v>1.121</v>
      </c>
    </row>
    <row r="24" spans="1:23" ht="15" customHeight="1" x14ac:dyDescent="0.25">
      <c r="A24" s="119" t="s">
        <v>19</v>
      </c>
      <c r="B24" s="120">
        <v>3133.4225999999999</v>
      </c>
      <c r="C24" s="120">
        <v>5357.3001999999997</v>
      </c>
      <c r="D24" s="120">
        <v>5437.5776999999998</v>
      </c>
      <c r="E24" s="120">
        <v>6531.8986999999997</v>
      </c>
      <c r="F24" s="120">
        <v>7169.6351999999997</v>
      </c>
      <c r="G24" s="120">
        <v>7761.5248000000001</v>
      </c>
      <c r="H24" s="120">
        <v>8290.9156000000003</v>
      </c>
      <c r="I24" s="121">
        <v>100</v>
      </c>
      <c r="J24" s="122">
        <v>100.0000024122788</v>
      </c>
      <c r="K24" s="529">
        <v>1.7731482282639321</v>
      </c>
      <c r="M24" s="137" t="s">
        <v>19</v>
      </c>
      <c r="N24" s="138">
        <v>6700.6306000000004</v>
      </c>
      <c r="O24" s="138">
        <v>7471.7030000000004</v>
      </c>
      <c r="P24" s="138">
        <v>8913.7996999999996</v>
      </c>
      <c r="Q24" s="138">
        <v>6015.0294999999996</v>
      </c>
      <c r="R24" s="138">
        <v>6224.1360999999997</v>
      </c>
      <c r="S24" s="138">
        <v>6719.4381000000003</v>
      </c>
      <c r="T24" s="145">
        <v>100</v>
      </c>
      <c r="U24" s="145">
        <v>100</v>
      </c>
      <c r="V24" s="140">
        <v>2.081</v>
      </c>
      <c r="W24" s="530">
        <v>0.88600000000000001</v>
      </c>
    </row>
    <row r="25" spans="1:23" ht="15" customHeight="1" x14ac:dyDescent="0.25">
      <c r="A25" s="15" t="s">
        <v>0</v>
      </c>
      <c r="B25" s="16">
        <v>408.93509999999998</v>
      </c>
      <c r="C25" s="16">
        <v>928.46460000000002</v>
      </c>
      <c r="D25" s="527">
        <v>910.60559999999998</v>
      </c>
      <c r="E25" s="16">
        <v>964.02279999999996</v>
      </c>
      <c r="F25" s="16">
        <v>984.88570000000004</v>
      </c>
      <c r="G25" s="16">
        <v>1000.304</v>
      </c>
      <c r="H25" s="16">
        <v>1010.5823</v>
      </c>
      <c r="I25" s="17">
        <v>16.746530353028337</v>
      </c>
      <c r="J25" s="18">
        <v>12.189031329664001</v>
      </c>
      <c r="K25" s="19">
        <v>0.43499380366838203</v>
      </c>
      <c r="M25" s="20" t="s">
        <v>0</v>
      </c>
      <c r="N25" s="21">
        <v>1003.7413</v>
      </c>
      <c r="O25" s="21">
        <v>1052.5052000000001</v>
      </c>
      <c r="P25" s="21">
        <v>1131.9129</v>
      </c>
      <c r="Q25" s="22">
        <v>904.31510000000003</v>
      </c>
      <c r="R25" s="22">
        <v>863.36320000000001</v>
      </c>
      <c r="S25" s="22">
        <v>754.14949999999999</v>
      </c>
      <c r="T25" s="23">
        <v>12.698433194544412</v>
      </c>
      <c r="U25" s="24">
        <v>11.223401254340001</v>
      </c>
      <c r="V25" s="25">
        <v>0.91100000000000003</v>
      </c>
      <c r="W25" s="26">
        <v>-0.78200000000000003</v>
      </c>
    </row>
    <row r="26" spans="1:23" ht="15" customHeight="1" x14ac:dyDescent="0.25">
      <c r="A26" s="15" t="s">
        <v>1</v>
      </c>
      <c r="B26" s="16">
        <v>1006.0385</v>
      </c>
      <c r="C26" s="16">
        <v>1707.1885</v>
      </c>
      <c r="D26" s="527">
        <v>1742.9726000000001</v>
      </c>
      <c r="E26" s="16">
        <v>2129.8836000000001</v>
      </c>
      <c r="F26" s="16">
        <v>2326.2818000000002</v>
      </c>
      <c r="G26" s="16">
        <v>2487.3317000000002</v>
      </c>
      <c r="H26" s="16">
        <v>2620.4234999999999</v>
      </c>
      <c r="I26" s="17">
        <v>32.054210462132801</v>
      </c>
      <c r="J26" s="18">
        <v>31.605960383917065</v>
      </c>
      <c r="K26" s="19">
        <v>1.7134468575464634</v>
      </c>
      <c r="M26" s="20" t="s">
        <v>1</v>
      </c>
      <c r="N26" s="21">
        <v>2214.6062999999999</v>
      </c>
      <c r="O26" s="21">
        <v>2485.2231000000002</v>
      </c>
      <c r="P26" s="21">
        <v>2957.5477999999998</v>
      </c>
      <c r="Q26" s="22">
        <v>2021.8231000000001</v>
      </c>
      <c r="R26" s="22">
        <v>2057.232</v>
      </c>
      <c r="S26" s="22">
        <v>1943.133</v>
      </c>
      <c r="T26" s="23">
        <v>33.179428521374561</v>
      </c>
      <c r="U26" s="24">
        <v>28.918087659740475</v>
      </c>
      <c r="V26" s="25">
        <v>2.2280000000000002</v>
      </c>
      <c r="W26" s="26">
        <v>0.45400000000000001</v>
      </c>
    </row>
    <row r="27" spans="1:23" ht="15" customHeight="1" x14ac:dyDescent="0.25">
      <c r="A27" s="15" t="s">
        <v>2</v>
      </c>
      <c r="B27" s="16">
        <v>372.9828</v>
      </c>
      <c r="C27" s="16">
        <v>688.99959999999999</v>
      </c>
      <c r="D27" s="527">
        <v>707.81290000000001</v>
      </c>
      <c r="E27" s="16">
        <v>958.37109999999996</v>
      </c>
      <c r="F27" s="16">
        <v>1116.9305999999999</v>
      </c>
      <c r="G27" s="16">
        <v>1273.0953999999999</v>
      </c>
      <c r="H27" s="16">
        <v>1416.8873000000001</v>
      </c>
      <c r="I27" s="17">
        <v>13.017062726294467</v>
      </c>
      <c r="J27" s="18">
        <v>17.089636034891008</v>
      </c>
      <c r="K27" s="19">
        <v>2.93404385542817</v>
      </c>
      <c r="M27" s="20" t="s">
        <v>2</v>
      </c>
      <c r="N27" s="21">
        <v>964.10339999999997</v>
      </c>
      <c r="O27" s="21">
        <v>1126.2735</v>
      </c>
      <c r="P27" s="21">
        <v>1448.4944</v>
      </c>
      <c r="Q27" s="22">
        <v>945.44860000000006</v>
      </c>
      <c r="R27" s="22">
        <v>1083.0047</v>
      </c>
      <c r="S27" s="22">
        <v>1311.7164</v>
      </c>
      <c r="T27" s="23">
        <v>16.250021862169508</v>
      </c>
      <c r="U27" s="24">
        <v>19.521221573571754</v>
      </c>
      <c r="V27" s="25">
        <v>3.0289999999999999</v>
      </c>
      <c r="W27" s="26">
        <v>2.6040000000000001</v>
      </c>
    </row>
    <row r="28" spans="1:23" ht="15" customHeight="1" x14ac:dyDescent="0.25">
      <c r="A28" s="15" t="s">
        <v>6</v>
      </c>
      <c r="B28" s="16">
        <v>374.52170000000001</v>
      </c>
      <c r="C28" s="16">
        <v>931.97919999999999</v>
      </c>
      <c r="D28" s="527">
        <v>962.53250000000003</v>
      </c>
      <c r="E28" s="16">
        <v>1291.5653</v>
      </c>
      <c r="F28" s="16">
        <v>1507.0451</v>
      </c>
      <c r="G28" s="16">
        <v>1720.6578999999999</v>
      </c>
      <c r="H28" s="16">
        <v>1927.3217</v>
      </c>
      <c r="I28" s="17">
        <v>17.701494178188941</v>
      </c>
      <c r="J28" s="18">
        <v>23.246186464616766</v>
      </c>
      <c r="K28" s="19">
        <v>2.9352484353560415</v>
      </c>
      <c r="M28" s="20" t="s">
        <v>6</v>
      </c>
      <c r="N28" s="21">
        <v>1333.4205999999999</v>
      </c>
      <c r="O28" s="21">
        <v>1577.0508</v>
      </c>
      <c r="P28" s="21">
        <v>2061.4967999999999</v>
      </c>
      <c r="Q28" s="22">
        <v>1230.3162</v>
      </c>
      <c r="R28" s="22">
        <v>1402.4961000000001</v>
      </c>
      <c r="S28" s="22">
        <v>1768.0709999999999</v>
      </c>
      <c r="T28" s="23">
        <v>23.127026289361201</v>
      </c>
      <c r="U28" s="24">
        <v>26.312780528479006</v>
      </c>
      <c r="V28" s="25">
        <v>3.2240000000000002</v>
      </c>
      <c r="W28" s="26">
        <v>2.5659999999999998</v>
      </c>
    </row>
    <row r="29" spans="1:23" ht="15" customHeight="1" x14ac:dyDescent="0.25">
      <c r="A29" s="15" t="s">
        <v>7</v>
      </c>
      <c r="B29" s="16">
        <v>198.03710000000001</v>
      </c>
      <c r="C29" s="16">
        <v>214.04159999999999</v>
      </c>
      <c r="D29" s="527">
        <v>217.3466</v>
      </c>
      <c r="E29" s="16">
        <v>237.1636</v>
      </c>
      <c r="F29" s="16">
        <v>242.56979999999999</v>
      </c>
      <c r="G29" s="16">
        <v>246.90549999999999</v>
      </c>
      <c r="H29" s="16">
        <v>248.5847</v>
      </c>
      <c r="I29" s="17">
        <v>3.997121733083465</v>
      </c>
      <c r="J29" s="18">
        <v>2.9982780188957658</v>
      </c>
      <c r="K29" s="19">
        <v>0.56111135813239343</v>
      </c>
      <c r="M29" s="20" t="s">
        <v>7</v>
      </c>
      <c r="N29" s="21">
        <v>244.5026</v>
      </c>
      <c r="O29" s="21">
        <v>255.3184</v>
      </c>
      <c r="P29" s="21">
        <v>271.77229999999997</v>
      </c>
      <c r="Q29" s="22">
        <v>228.97829999999999</v>
      </c>
      <c r="R29" s="22">
        <v>225.03489999999999</v>
      </c>
      <c r="S29" s="22">
        <v>209.6003</v>
      </c>
      <c r="T29" s="23">
        <v>3.0488939525980148</v>
      </c>
      <c r="U29" s="24">
        <v>3.1193129080242588</v>
      </c>
      <c r="V29" s="25">
        <v>0.93500000000000005</v>
      </c>
      <c r="W29" s="26">
        <v>-0.151</v>
      </c>
    </row>
    <row r="30" spans="1:23" ht="15" customHeight="1" x14ac:dyDescent="0.25">
      <c r="A30" s="15" t="s">
        <v>32</v>
      </c>
      <c r="B30" s="16">
        <v>770.08019999999999</v>
      </c>
      <c r="C30" s="16">
        <v>858.31690000000003</v>
      </c>
      <c r="D30" s="527">
        <v>865.64189999999996</v>
      </c>
      <c r="E30" s="16">
        <v>900.90989999999999</v>
      </c>
      <c r="F30" s="16">
        <v>924.11030000000005</v>
      </c>
      <c r="G30" s="16">
        <v>943.71029999999996</v>
      </c>
      <c r="H30" s="16">
        <v>956.4058</v>
      </c>
      <c r="I30" s="17">
        <v>15.919623548551776</v>
      </c>
      <c r="J30" s="18">
        <v>11.535587215481966</v>
      </c>
      <c r="K30" s="19">
        <v>0.41632668885693835</v>
      </c>
      <c r="M30" s="20" t="s">
        <v>32</v>
      </c>
      <c r="N30" s="21">
        <v>893.21249999999998</v>
      </c>
      <c r="O30" s="21">
        <v>913.80110000000002</v>
      </c>
      <c r="P30" s="21">
        <v>945.86959999999999</v>
      </c>
      <c r="Q30" s="22">
        <v>620.43979999999999</v>
      </c>
      <c r="R30" s="22">
        <v>497.01170000000002</v>
      </c>
      <c r="S30" s="22">
        <v>559.02639999999997</v>
      </c>
      <c r="T30" s="23">
        <v>10.611295203323898</v>
      </c>
      <c r="U30" s="24">
        <v>8.3195408854201656</v>
      </c>
      <c r="V30" s="25">
        <v>0.37</v>
      </c>
      <c r="W30" s="26">
        <v>-1.8049999999999999</v>
      </c>
    </row>
    <row r="31" spans="1:23" ht="15" customHeight="1" x14ac:dyDescent="0.25">
      <c r="A31" s="27" t="s">
        <v>5</v>
      </c>
      <c r="B31" s="28">
        <v>2.8271999999999999</v>
      </c>
      <c r="C31" s="28">
        <v>28.309799999999999</v>
      </c>
      <c r="D31" s="528">
        <v>30.665600000000001</v>
      </c>
      <c r="E31" s="28">
        <v>49.982300000000002</v>
      </c>
      <c r="F31" s="28">
        <v>67.811899999999994</v>
      </c>
      <c r="G31" s="28">
        <v>89.52</v>
      </c>
      <c r="H31" s="28">
        <v>110.7105</v>
      </c>
      <c r="I31" s="29">
        <v>0.56395699872022065</v>
      </c>
      <c r="J31" s="30">
        <v>1.3353229648122336</v>
      </c>
      <c r="K31" s="31">
        <v>5.4947197460376129</v>
      </c>
      <c r="M31" s="20" t="s">
        <v>5</v>
      </c>
      <c r="N31" s="21">
        <v>47.043999999999997</v>
      </c>
      <c r="O31" s="21">
        <v>61.530900000000003</v>
      </c>
      <c r="P31" s="21">
        <v>96.706000000000003</v>
      </c>
      <c r="Q31" s="22">
        <v>63.708399999999997</v>
      </c>
      <c r="R31" s="22">
        <v>95.993399999999994</v>
      </c>
      <c r="S31" s="22">
        <v>173.7415</v>
      </c>
      <c r="T31" s="23">
        <v>1.0849020984844433</v>
      </c>
      <c r="U31" s="24">
        <v>2.5856551904243301</v>
      </c>
      <c r="V31" s="25">
        <v>4.9020000000000001</v>
      </c>
      <c r="W31" s="26">
        <v>7.4939999999999998</v>
      </c>
    </row>
    <row r="32" spans="1:23" ht="15" customHeight="1" x14ac:dyDescent="0.25">
      <c r="A32" s="119" t="s">
        <v>8</v>
      </c>
      <c r="B32" s="120">
        <v>945.83709999999996</v>
      </c>
      <c r="C32" s="120">
        <v>1961.0519999999999</v>
      </c>
      <c r="D32" s="120">
        <v>1980.3805</v>
      </c>
      <c r="E32" s="120">
        <v>2387.8182999999999</v>
      </c>
      <c r="F32" s="120">
        <v>2613.4562000000001</v>
      </c>
      <c r="G32" s="120">
        <v>2829.0374999999999</v>
      </c>
      <c r="H32" s="120">
        <v>3025.6590999999999</v>
      </c>
      <c r="I32" s="121">
        <v>100.00000504953468</v>
      </c>
      <c r="J32" s="122">
        <v>100</v>
      </c>
      <c r="K32" s="529">
        <v>1.7816857873803382</v>
      </c>
      <c r="M32" s="137" t="s">
        <v>8</v>
      </c>
      <c r="N32" s="138">
        <v>2446.2828</v>
      </c>
      <c r="O32" s="138">
        <v>2722.9738000000002</v>
      </c>
      <c r="P32" s="138">
        <v>3252.7791000000002</v>
      </c>
      <c r="Q32" s="138">
        <v>2275.0351000000001</v>
      </c>
      <c r="R32" s="138">
        <v>2373.4067</v>
      </c>
      <c r="S32" s="138">
        <v>2519.8265000000001</v>
      </c>
      <c r="T32" s="145">
        <v>100</v>
      </c>
      <c r="U32" s="145">
        <v>100</v>
      </c>
      <c r="V32" s="140">
        <v>2.089</v>
      </c>
      <c r="W32" s="530">
        <v>1.0089999999999999</v>
      </c>
    </row>
    <row r="33" spans="1:23" ht="15" customHeight="1" x14ac:dyDescent="0.25">
      <c r="A33" s="15" t="s">
        <v>0</v>
      </c>
      <c r="B33" s="16">
        <v>282.49189999999999</v>
      </c>
      <c r="C33" s="16">
        <v>732.45690000000002</v>
      </c>
      <c r="D33" s="527">
        <v>723.33900000000006</v>
      </c>
      <c r="E33" s="16">
        <v>779.58939999999996</v>
      </c>
      <c r="F33" s="16">
        <v>812.12620000000004</v>
      </c>
      <c r="G33" s="16">
        <v>840.46429999999998</v>
      </c>
      <c r="H33" s="16">
        <v>865.29010000000005</v>
      </c>
      <c r="I33" s="17">
        <v>36.525253606567027</v>
      </c>
      <c r="J33" s="18">
        <v>28.59840026260725</v>
      </c>
      <c r="K33" s="19">
        <v>0.74940590571144217</v>
      </c>
      <c r="M33" s="20" t="s">
        <v>0</v>
      </c>
      <c r="N33" s="21">
        <v>806.42790000000002</v>
      </c>
      <c r="O33" s="21">
        <v>858.77710000000002</v>
      </c>
      <c r="P33" s="21">
        <v>952.17949999999996</v>
      </c>
      <c r="Q33" s="22">
        <v>729.49980000000005</v>
      </c>
      <c r="R33" s="22">
        <v>710.49609999999996</v>
      </c>
      <c r="S33" s="22">
        <v>650.93769999999995</v>
      </c>
      <c r="T33" s="23">
        <v>29.272799373311269</v>
      </c>
      <c r="U33" s="24">
        <v>25.832639667850145</v>
      </c>
      <c r="V33" s="25">
        <v>1.1519999999999999</v>
      </c>
      <c r="W33" s="26">
        <v>-0.438</v>
      </c>
    </row>
    <row r="34" spans="1:23" ht="15" customHeight="1" x14ac:dyDescent="0.25">
      <c r="A34" s="15" t="s">
        <v>1</v>
      </c>
      <c r="B34" s="16">
        <v>178.4545</v>
      </c>
      <c r="C34" s="16">
        <v>209.35579999999999</v>
      </c>
      <c r="D34" s="527">
        <v>213.3158</v>
      </c>
      <c r="E34" s="16">
        <v>233.703</v>
      </c>
      <c r="F34" s="16">
        <v>240.99950000000001</v>
      </c>
      <c r="G34" s="16">
        <v>246.1842</v>
      </c>
      <c r="H34" s="16">
        <v>249.26730000000001</v>
      </c>
      <c r="I34" s="17">
        <v>10.771455283466992</v>
      </c>
      <c r="J34" s="18">
        <v>8.2384462942305703</v>
      </c>
      <c r="K34" s="19">
        <v>0.65107751226645139</v>
      </c>
      <c r="M34" s="20" t="s">
        <v>1</v>
      </c>
      <c r="N34" s="21">
        <v>238.67410000000001</v>
      </c>
      <c r="O34" s="21">
        <v>249.11519999999999</v>
      </c>
      <c r="P34" s="21">
        <v>262.57</v>
      </c>
      <c r="Q34" s="22">
        <v>222.47300000000001</v>
      </c>
      <c r="R34" s="22">
        <v>219.2516</v>
      </c>
      <c r="S34" s="22">
        <v>212.55850000000001</v>
      </c>
      <c r="T34" s="23">
        <v>8.0721743447011196</v>
      </c>
      <c r="U34" s="24">
        <v>8.4354418845900696</v>
      </c>
      <c r="V34" s="25">
        <v>0.86899999999999999</v>
      </c>
      <c r="W34" s="26">
        <v>-1.4999999999999999E-2</v>
      </c>
    </row>
    <row r="35" spans="1:23" ht="15" customHeight="1" x14ac:dyDescent="0.25">
      <c r="A35" s="15" t="s">
        <v>2</v>
      </c>
      <c r="B35" s="16">
        <v>127.8019</v>
      </c>
      <c r="C35" s="16">
        <v>323.3528</v>
      </c>
      <c r="D35" s="527">
        <v>331.80290000000002</v>
      </c>
      <c r="E35" s="16">
        <v>460.86779999999999</v>
      </c>
      <c r="F35" s="16">
        <v>538.39570000000003</v>
      </c>
      <c r="G35" s="16">
        <v>617.94179999999994</v>
      </c>
      <c r="H35" s="16">
        <v>696.1069</v>
      </c>
      <c r="I35" s="17">
        <v>16.754502480710148</v>
      </c>
      <c r="J35" s="18">
        <v>23.00678552980407</v>
      </c>
      <c r="K35" s="19">
        <v>3.1354948544000782</v>
      </c>
      <c r="M35" s="20" t="s">
        <v>2</v>
      </c>
      <c r="N35" s="21">
        <v>464.32440000000003</v>
      </c>
      <c r="O35" s="21">
        <v>549.05409999999995</v>
      </c>
      <c r="P35" s="21">
        <v>728.24630000000002</v>
      </c>
      <c r="Q35" s="22">
        <v>446.3288</v>
      </c>
      <c r="R35" s="22">
        <v>500.94880000000001</v>
      </c>
      <c r="S35" s="22">
        <v>592.45330000000001</v>
      </c>
      <c r="T35" s="23">
        <v>22.388433939458107</v>
      </c>
      <c r="U35" s="24">
        <v>23.511670347144932</v>
      </c>
      <c r="V35" s="25">
        <v>3.33</v>
      </c>
      <c r="W35" s="26">
        <v>2.4449999999999998</v>
      </c>
    </row>
    <row r="36" spans="1:23" ht="15" customHeight="1" x14ac:dyDescent="0.25">
      <c r="A36" s="15" t="s">
        <v>6</v>
      </c>
      <c r="B36" s="16">
        <v>182.452</v>
      </c>
      <c r="C36" s="16">
        <v>475.05939999999998</v>
      </c>
      <c r="D36" s="527">
        <v>487.25360000000001</v>
      </c>
      <c r="E36" s="16">
        <v>632.01020000000005</v>
      </c>
      <c r="F36" s="16">
        <v>710.00739999999996</v>
      </c>
      <c r="G36" s="16">
        <v>782.31050000000005</v>
      </c>
      <c r="H36" s="16">
        <v>845.96090000000004</v>
      </c>
      <c r="I36" s="17">
        <v>24.604039476252165</v>
      </c>
      <c r="J36" s="18">
        <v>27.959557638201876</v>
      </c>
      <c r="K36" s="19">
        <v>2.3253254831699266</v>
      </c>
      <c r="M36" s="20" t="s">
        <v>6</v>
      </c>
      <c r="N36" s="21">
        <v>648.61950000000002</v>
      </c>
      <c r="O36" s="21">
        <v>741.60929999999996</v>
      </c>
      <c r="P36" s="21">
        <v>916.69730000000004</v>
      </c>
      <c r="Q36" s="22">
        <v>597.31370000000004</v>
      </c>
      <c r="R36" s="22">
        <v>636.42999999999995</v>
      </c>
      <c r="S36" s="22">
        <v>707.86829999999998</v>
      </c>
      <c r="T36" s="23">
        <v>28.181972148062563</v>
      </c>
      <c r="U36" s="24">
        <v>28.091946012949698</v>
      </c>
      <c r="V36" s="25">
        <v>2.6680000000000001</v>
      </c>
      <c r="W36" s="26">
        <v>1.5680000000000001</v>
      </c>
    </row>
    <row r="37" spans="1:23" ht="15" customHeight="1" x14ac:dyDescent="0.25">
      <c r="A37" s="15" t="s">
        <v>7</v>
      </c>
      <c r="B37" s="16">
        <v>83.0595</v>
      </c>
      <c r="C37" s="16">
        <v>99.846999999999994</v>
      </c>
      <c r="D37" s="527">
        <v>102.1876</v>
      </c>
      <c r="E37" s="16">
        <v>119.2139</v>
      </c>
      <c r="F37" s="16">
        <v>122.0652</v>
      </c>
      <c r="G37" s="16">
        <v>123.1855</v>
      </c>
      <c r="H37" s="16">
        <v>122.31570000000001</v>
      </c>
      <c r="I37" s="17">
        <v>5.1599982932572805</v>
      </c>
      <c r="J37" s="18">
        <v>4.0426133928967749</v>
      </c>
      <c r="K37" s="19">
        <v>0.75195923501112372</v>
      </c>
      <c r="M37" s="20" t="s">
        <v>7</v>
      </c>
      <c r="N37" s="21">
        <v>123.6062</v>
      </c>
      <c r="O37" s="21">
        <v>130.4589</v>
      </c>
      <c r="P37" s="21">
        <v>138.68190000000001</v>
      </c>
      <c r="Q37" s="22">
        <v>114.79389999999999</v>
      </c>
      <c r="R37" s="22">
        <v>111.3583</v>
      </c>
      <c r="S37" s="22">
        <v>98.619699999999995</v>
      </c>
      <c r="T37" s="23">
        <v>4.2634896418265846</v>
      </c>
      <c r="U37" s="24">
        <v>3.9137496172851582</v>
      </c>
      <c r="V37" s="25">
        <v>1.2809999999999999</v>
      </c>
      <c r="W37" s="26">
        <v>-0.14799999999999999</v>
      </c>
    </row>
    <row r="38" spans="1:23" ht="15" customHeight="1" x14ac:dyDescent="0.25">
      <c r="A38" s="15" t="s">
        <v>32</v>
      </c>
      <c r="B38" s="16">
        <v>91.508399999999995</v>
      </c>
      <c r="C38" s="16">
        <v>120.7282</v>
      </c>
      <c r="D38" s="527">
        <v>122.2043</v>
      </c>
      <c r="E38" s="16">
        <v>161.2115</v>
      </c>
      <c r="F38" s="16">
        <v>186.97290000000001</v>
      </c>
      <c r="G38" s="16">
        <v>213.3451</v>
      </c>
      <c r="H38" s="16">
        <v>237.8408</v>
      </c>
      <c r="I38" s="17">
        <v>6.1707485000988456</v>
      </c>
      <c r="J38" s="18">
        <v>7.8607930417541088</v>
      </c>
      <c r="K38" s="19">
        <v>2.8134646798072094</v>
      </c>
      <c r="M38" s="20" t="s">
        <v>32</v>
      </c>
      <c r="N38" s="21">
        <v>163.79320000000001</v>
      </c>
      <c r="O38" s="21">
        <v>192.39519999999999</v>
      </c>
      <c r="P38" s="21">
        <v>250.01249999999999</v>
      </c>
      <c r="Q38" s="22">
        <v>159.3905</v>
      </c>
      <c r="R38" s="22">
        <v>182.3466</v>
      </c>
      <c r="S38" s="22">
        <v>228.22900000000001</v>
      </c>
      <c r="T38" s="23">
        <v>7.6861198474867223</v>
      </c>
      <c r="U38" s="24">
        <v>9.0573299391843047</v>
      </c>
      <c r="V38" s="25">
        <v>3.0270000000000001</v>
      </c>
      <c r="W38" s="26">
        <v>2.637</v>
      </c>
    </row>
    <row r="39" spans="1:23" ht="15" customHeight="1" x14ac:dyDescent="0.25">
      <c r="A39" s="27" t="s">
        <v>5</v>
      </c>
      <c r="B39" s="28">
        <v>6.8900000000000003E-2</v>
      </c>
      <c r="C39" s="28">
        <v>0.25180000000000002</v>
      </c>
      <c r="D39" s="528">
        <v>0.27739999999999998</v>
      </c>
      <c r="E39" s="28">
        <v>1.2223999999999999</v>
      </c>
      <c r="F39" s="28">
        <v>2.8893</v>
      </c>
      <c r="G39" s="28">
        <v>5.6060999999999996</v>
      </c>
      <c r="H39" s="28">
        <v>8.8773999999999997</v>
      </c>
      <c r="I39" s="29">
        <v>1.4007409182225334E-2</v>
      </c>
      <c r="J39" s="30">
        <v>0.29340384050536295</v>
      </c>
      <c r="K39" s="31">
        <v>15.535595062159491</v>
      </c>
      <c r="M39" s="20" t="s">
        <v>5</v>
      </c>
      <c r="N39" s="21">
        <v>0.83740000000000003</v>
      </c>
      <c r="O39" s="21">
        <v>1.5640000000000001</v>
      </c>
      <c r="P39" s="21">
        <v>4.3917000000000002</v>
      </c>
      <c r="Q39" s="22">
        <v>5.2354000000000003</v>
      </c>
      <c r="R39" s="22">
        <v>12.5754</v>
      </c>
      <c r="S39" s="22">
        <v>29.1599</v>
      </c>
      <c r="T39" s="23">
        <v>0.13501377944785736</v>
      </c>
      <c r="U39" s="24">
        <v>1.1572185624684874</v>
      </c>
      <c r="V39" s="25">
        <v>12.196999999999999</v>
      </c>
      <c r="W39" s="26">
        <v>21.405000000000001</v>
      </c>
    </row>
    <row r="40" spans="1:23" ht="15" customHeight="1" x14ac:dyDescent="0.25">
      <c r="A40" s="119" t="s">
        <v>9</v>
      </c>
      <c r="B40" s="120">
        <v>541.5643</v>
      </c>
      <c r="C40" s="120">
        <v>1082.2634</v>
      </c>
      <c r="D40" s="120">
        <v>1092.6246000000001</v>
      </c>
      <c r="E40" s="120">
        <v>1397.7485999999999</v>
      </c>
      <c r="F40" s="120">
        <v>1567.7414000000001</v>
      </c>
      <c r="G40" s="120">
        <v>1712.8306</v>
      </c>
      <c r="H40" s="120">
        <v>1842.3729000000001</v>
      </c>
      <c r="I40" s="121">
        <v>99.999999999999986</v>
      </c>
      <c r="J40" s="122">
        <v>99.999999999999972</v>
      </c>
      <c r="K40" s="529">
        <v>2.2008340650858438</v>
      </c>
      <c r="M40" s="137" t="s">
        <v>9</v>
      </c>
      <c r="N40" s="138">
        <v>1434.7507000000001</v>
      </c>
      <c r="O40" s="138">
        <v>1646.2347</v>
      </c>
      <c r="P40" s="138">
        <v>2038.1959999999999</v>
      </c>
      <c r="Q40" s="138">
        <v>1333.7824000000001</v>
      </c>
      <c r="R40" s="138">
        <v>1413.6086</v>
      </c>
      <c r="S40" s="138">
        <v>1462.0205000000001</v>
      </c>
      <c r="T40" s="145">
        <v>100</v>
      </c>
      <c r="U40" s="145">
        <v>100</v>
      </c>
      <c r="V40" s="140">
        <v>2.6320000000000001</v>
      </c>
      <c r="W40" s="530">
        <v>1.2210000000000001</v>
      </c>
    </row>
    <row r="41" spans="1:23" ht="15" customHeight="1" x14ac:dyDescent="0.25">
      <c r="A41" s="15" t="s">
        <v>1</v>
      </c>
      <c r="B41" s="16">
        <v>485.096</v>
      </c>
      <c r="C41" s="16">
        <v>954.33810000000005</v>
      </c>
      <c r="D41" s="527">
        <v>961.02779999999996</v>
      </c>
      <c r="E41" s="16">
        <v>1201.3303000000001</v>
      </c>
      <c r="F41" s="16">
        <v>1329.8196</v>
      </c>
      <c r="G41" s="16">
        <v>1430.712</v>
      </c>
      <c r="H41" s="16">
        <v>1512.7004999999999</v>
      </c>
      <c r="I41" s="17">
        <v>87.955899949534341</v>
      </c>
      <c r="J41" s="18">
        <v>82.106098065163664</v>
      </c>
      <c r="K41" s="19">
        <v>1.9081790964174727</v>
      </c>
      <c r="M41" s="20" t="s">
        <v>1</v>
      </c>
      <c r="N41" s="21">
        <v>1263.4763</v>
      </c>
      <c r="O41" s="21">
        <v>1451.5507</v>
      </c>
      <c r="P41" s="21">
        <v>1784.1184000000001</v>
      </c>
      <c r="Q41" s="22">
        <v>1112.3348000000001</v>
      </c>
      <c r="R41" s="22">
        <v>1099.8630000000001</v>
      </c>
      <c r="S41" s="22">
        <v>927.35709999999995</v>
      </c>
      <c r="T41" s="23">
        <v>87.534192001161813</v>
      </c>
      <c r="U41" s="24">
        <v>63.429828788310417</v>
      </c>
      <c r="V41" s="25">
        <v>2.6110000000000002</v>
      </c>
      <c r="W41" s="26">
        <v>-0.14799999999999999</v>
      </c>
    </row>
    <row r="42" spans="1:23" ht="15" customHeight="1" x14ac:dyDescent="0.25">
      <c r="A42" s="15" t="s">
        <v>6</v>
      </c>
      <c r="B42" s="16">
        <v>9.6170000000000009</v>
      </c>
      <c r="C42" s="16">
        <v>26.615100000000002</v>
      </c>
      <c r="D42" s="527">
        <v>27.3095</v>
      </c>
      <c r="E42" s="16">
        <v>40.981200000000001</v>
      </c>
      <c r="F42" s="16">
        <v>52.533700000000003</v>
      </c>
      <c r="G42" s="16">
        <v>66.165800000000004</v>
      </c>
      <c r="H42" s="16">
        <v>79.999399999999994</v>
      </c>
      <c r="I42" s="17">
        <v>2.4994403384291366</v>
      </c>
      <c r="J42" s="18">
        <v>4.3421937003089868</v>
      </c>
      <c r="K42" s="19">
        <v>4.5800570009710162</v>
      </c>
      <c r="M42" s="20" t="s">
        <v>6</v>
      </c>
      <c r="N42" s="21">
        <v>33.4377</v>
      </c>
      <c r="O42" s="21">
        <v>38.647500000000001</v>
      </c>
      <c r="P42" s="21">
        <v>50.593800000000002</v>
      </c>
      <c r="Q42" s="22">
        <v>40.913400000000003</v>
      </c>
      <c r="R42" s="22">
        <v>66.386399999999995</v>
      </c>
      <c r="S42" s="22">
        <v>165.04409999999999</v>
      </c>
      <c r="T42" s="23">
        <v>2.4822833525333188</v>
      </c>
      <c r="U42" s="24">
        <v>11.288767838754653</v>
      </c>
      <c r="V42" s="25">
        <v>2.6019999999999999</v>
      </c>
      <c r="W42" s="26">
        <v>7.7839999999999998</v>
      </c>
    </row>
    <row r="43" spans="1:23" ht="15" customHeight="1" x14ac:dyDescent="0.25">
      <c r="A43" s="15" t="s">
        <v>10</v>
      </c>
      <c r="B43" s="16">
        <v>5.8994</v>
      </c>
      <c r="C43" s="16">
        <v>26.185300000000002</v>
      </c>
      <c r="D43" s="527">
        <v>26.549700000000001</v>
      </c>
      <c r="E43" s="16">
        <v>47.862499999999997</v>
      </c>
      <c r="F43" s="16">
        <v>61.248600000000003</v>
      </c>
      <c r="G43" s="16">
        <v>74.042500000000004</v>
      </c>
      <c r="H43" s="16">
        <v>88.4054</v>
      </c>
      <c r="I43" s="17">
        <v>2.4299013586185043</v>
      </c>
      <c r="J43" s="18">
        <v>4.7984531253146416</v>
      </c>
      <c r="K43" s="19">
        <v>5.1398772486162869</v>
      </c>
      <c r="M43" s="20" t="s">
        <v>10</v>
      </c>
      <c r="N43" s="21">
        <v>37.636000000000003</v>
      </c>
      <c r="O43" s="21">
        <v>45.721899999999998</v>
      </c>
      <c r="P43" s="21">
        <v>64.537000000000006</v>
      </c>
      <c r="Q43" s="22">
        <v>67.582999999999998</v>
      </c>
      <c r="R43" s="22">
        <v>100.9028</v>
      </c>
      <c r="S43" s="22">
        <v>145.14930000000001</v>
      </c>
      <c r="T43" s="23">
        <v>3.1663785033431529</v>
      </c>
      <c r="U43" s="24">
        <v>9.9279934857274572</v>
      </c>
      <c r="V43" s="25">
        <v>3.77</v>
      </c>
      <c r="W43" s="26">
        <v>7.335</v>
      </c>
    </row>
    <row r="44" spans="1:23" ht="15" customHeight="1" x14ac:dyDescent="0.25">
      <c r="A44" s="27" t="s">
        <v>11</v>
      </c>
      <c r="B44" s="28">
        <v>40.951900000000002</v>
      </c>
      <c r="C44" s="28">
        <v>75.124899999999997</v>
      </c>
      <c r="D44" s="528">
        <v>77.7376</v>
      </c>
      <c r="E44" s="28">
        <v>107.5746</v>
      </c>
      <c r="F44" s="28">
        <v>124.1395</v>
      </c>
      <c r="G44" s="28">
        <v>141.91030000000001</v>
      </c>
      <c r="H44" s="28">
        <v>161.26759999999999</v>
      </c>
      <c r="I44" s="29">
        <v>7.114758353417999</v>
      </c>
      <c r="J44" s="30">
        <v>8.7532551092126898</v>
      </c>
      <c r="K44" s="31">
        <v>3.0872212177742719</v>
      </c>
      <c r="M44" s="20" t="s">
        <v>11</v>
      </c>
      <c r="N44" s="21">
        <v>100.2007</v>
      </c>
      <c r="O44" s="21">
        <v>110.3146</v>
      </c>
      <c r="P44" s="21">
        <v>138.9468</v>
      </c>
      <c r="Q44" s="22">
        <v>112.9512</v>
      </c>
      <c r="R44" s="22">
        <v>146.4564</v>
      </c>
      <c r="S44" s="22">
        <v>224.47</v>
      </c>
      <c r="T44" s="23">
        <v>6.8171461429617182</v>
      </c>
      <c r="U44" s="24">
        <v>15.353409887207464</v>
      </c>
      <c r="V44" s="25">
        <v>2.4489999999999998</v>
      </c>
      <c r="W44" s="26">
        <v>4.5170000000000003</v>
      </c>
    </row>
    <row r="45" spans="1:23" ht="15" customHeight="1" x14ac:dyDescent="0.25">
      <c r="A45" s="119" t="s">
        <v>22</v>
      </c>
      <c r="B45" s="120">
        <v>1308.3062</v>
      </c>
      <c r="C45" s="120">
        <v>1760.8782000000001</v>
      </c>
      <c r="D45" s="120">
        <v>1792.277</v>
      </c>
      <c r="E45" s="120">
        <v>1996.5887</v>
      </c>
      <c r="F45" s="120">
        <v>2163.2510000000002</v>
      </c>
      <c r="G45" s="120">
        <v>2328.0551</v>
      </c>
      <c r="H45" s="120">
        <v>2476.5837999999999</v>
      </c>
      <c r="I45" s="121">
        <v>99.999999999999972</v>
      </c>
      <c r="J45" s="121">
        <v>100</v>
      </c>
      <c r="K45" s="529">
        <v>1.3565911155092314</v>
      </c>
      <c r="M45" s="137" t="s">
        <v>22</v>
      </c>
      <c r="N45" s="138">
        <v>2060.5068999999999</v>
      </c>
      <c r="O45" s="138">
        <v>2259.1631000000002</v>
      </c>
      <c r="P45" s="138">
        <v>2635.4232999999999</v>
      </c>
      <c r="Q45" s="138">
        <v>1668.9108000000001</v>
      </c>
      <c r="R45" s="138">
        <v>1634.8088</v>
      </c>
      <c r="S45" s="138">
        <v>1831.5841</v>
      </c>
      <c r="T45" s="145">
        <v>99.999999999999986</v>
      </c>
      <c r="U45" s="145">
        <v>99.999999999999972</v>
      </c>
      <c r="V45" s="140">
        <v>1.619</v>
      </c>
      <c r="W45" s="530">
        <v>0.09</v>
      </c>
    </row>
    <row r="46" spans="1:23" ht="15" customHeight="1" x14ac:dyDescent="0.25">
      <c r="A46" s="15" t="s">
        <v>0</v>
      </c>
      <c r="B46" s="16">
        <v>90.591300000000004</v>
      </c>
      <c r="C46" s="16">
        <v>115.8888</v>
      </c>
      <c r="D46" s="527">
        <v>111.26090000000001</v>
      </c>
      <c r="E46" s="16">
        <v>92.701099999999997</v>
      </c>
      <c r="F46" s="16">
        <v>79.813000000000002</v>
      </c>
      <c r="G46" s="16">
        <v>66.931899999999999</v>
      </c>
      <c r="H46" s="16">
        <v>54.411000000000001</v>
      </c>
      <c r="I46" s="17">
        <v>6.207796004747034</v>
      </c>
      <c r="J46" s="18">
        <v>2.1970183282310094</v>
      </c>
      <c r="K46" s="19">
        <v>-2.9364869557106599</v>
      </c>
      <c r="M46" s="20" t="s">
        <v>0</v>
      </c>
      <c r="N46" s="21">
        <v>102.8854</v>
      </c>
      <c r="O46" s="21">
        <v>96.203400000000002</v>
      </c>
      <c r="P46" s="21">
        <v>80.039699999999996</v>
      </c>
      <c r="Q46" s="22">
        <v>87.073700000000002</v>
      </c>
      <c r="R46" s="22">
        <v>66.586699999999993</v>
      </c>
      <c r="S46" s="22">
        <v>22.125399999999999</v>
      </c>
      <c r="T46" s="23">
        <v>3.0370718813937785</v>
      </c>
      <c r="U46" s="24">
        <v>1.207992578664556</v>
      </c>
      <c r="V46" s="25">
        <v>-1.363</v>
      </c>
      <c r="W46" s="26">
        <v>-6.508</v>
      </c>
    </row>
    <row r="47" spans="1:23" ht="15" customHeight="1" x14ac:dyDescent="0.25">
      <c r="A47" s="15" t="s">
        <v>1</v>
      </c>
      <c r="B47" s="16">
        <v>135.2638</v>
      </c>
      <c r="C47" s="16">
        <v>184.51840000000001</v>
      </c>
      <c r="D47" s="527">
        <v>189.85579999999999</v>
      </c>
      <c r="E47" s="16">
        <v>197.50360000000001</v>
      </c>
      <c r="F47" s="16">
        <v>202.7748</v>
      </c>
      <c r="G47" s="16">
        <v>209.04150000000001</v>
      </c>
      <c r="H47" s="16">
        <v>216.9162</v>
      </c>
      <c r="I47" s="17">
        <v>10.5929942748805</v>
      </c>
      <c r="J47" s="18">
        <v>8.7586860577865373</v>
      </c>
      <c r="K47" s="19">
        <v>0.55673683125727624</v>
      </c>
      <c r="M47" s="20" t="s">
        <v>1</v>
      </c>
      <c r="N47" s="21">
        <v>210.44239999999999</v>
      </c>
      <c r="O47" s="21">
        <v>222.625</v>
      </c>
      <c r="P47" s="21">
        <v>247.4023</v>
      </c>
      <c r="Q47" s="22">
        <v>197.8092</v>
      </c>
      <c r="R47" s="22">
        <v>201.34909999999999</v>
      </c>
      <c r="S47" s="22">
        <v>192.17949999999999</v>
      </c>
      <c r="T47" s="23">
        <v>9.3875735256647381</v>
      </c>
      <c r="U47" s="24">
        <v>10.492529390269329</v>
      </c>
      <c r="V47" s="25">
        <v>1.109</v>
      </c>
      <c r="W47" s="26">
        <v>5.0999999999999997E-2</v>
      </c>
    </row>
    <row r="48" spans="1:23" ht="15" customHeight="1" x14ac:dyDescent="0.25">
      <c r="A48" s="15" t="s">
        <v>2</v>
      </c>
      <c r="B48" s="16">
        <v>141.17509999999999</v>
      </c>
      <c r="C48" s="16">
        <v>231.61619999999999</v>
      </c>
      <c r="D48" s="527">
        <v>237.8982</v>
      </c>
      <c r="E48" s="16">
        <v>307.77260000000001</v>
      </c>
      <c r="F48" s="16">
        <v>364.0976</v>
      </c>
      <c r="G48" s="16">
        <v>415.34930000000003</v>
      </c>
      <c r="H48" s="16">
        <v>454.57029999999997</v>
      </c>
      <c r="I48" s="17">
        <v>13.27351743062038</v>
      </c>
      <c r="J48" s="18">
        <v>18.354731222904714</v>
      </c>
      <c r="K48" s="19">
        <v>2.7346815824820236</v>
      </c>
      <c r="M48" s="20" t="s">
        <v>2</v>
      </c>
      <c r="N48" s="21">
        <v>317.77769999999998</v>
      </c>
      <c r="O48" s="21">
        <v>376.89260000000002</v>
      </c>
      <c r="P48" s="21">
        <v>476.07470000000001</v>
      </c>
      <c r="Q48" s="22">
        <v>305.4178</v>
      </c>
      <c r="R48" s="22">
        <v>348.11939999999998</v>
      </c>
      <c r="S48" s="22">
        <v>394.64850000000001</v>
      </c>
      <c r="T48" s="23">
        <v>18.064449077307621</v>
      </c>
      <c r="U48" s="24">
        <v>21.546840246101723</v>
      </c>
      <c r="V48" s="25">
        <v>2.9329999999999998</v>
      </c>
      <c r="W48" s="26">
        <v>2.1309999999999998</v>
      </c>
    </row>
    <row r="49" spans="1:23" ht="15" customHeight="1" x14ac:dyDescent="0.25">
      <c r="A49" s="15" t="s">
        <v>6</v>
      </c>
      <c r="B49" s="16">
        <v>159.36580000000001</v>
      </c>
      <c r="C49" s="16">
        <v>385.71899999999999</v>
      </c>
      <c r="D49" s="527">
        <v>401.50959999999998</v>
      </c>
      <c r="E49" s="16">
        <v>555.66219999999998</v>
      </c>
      <c r="F49" s="16">
        <v>674.08910000000003</v>
      </c>
      <c r="G49" s="16">
        <v>795.03240000000005</v>
      </c>
      <c r="H49" s="16">
        <v>918.13559999999995</v>
      </c>
      <c r="I49" s="17">
        <v>22.402206801738792</v>
      </c>
      <c r="J49" s="18">
        <v>37.072664369362343</v>
      </c>
      <c r="K49" s="19">
        <v>3.5063801413856677</v>
      </c>
      <c r="M49" s="20" t="s">
        <v>6</v>
      </c>
      <c r="N49" s="21">
        <v>585.96460000000002</v>
      </c>
      <c r="O49" s="21">
        <v>721.71429999999998</v>
      </c>
      <c r="P49" s="21">
        <v>1001.279</v>
      </c>
      <c r="Q49" s="22">
        <v>531.33249999999998</v>
      </c>
      <c r="R49" s="22">
        <v>633.32470000000001</v>
      </c>
      <c r="S49" s="22">
        <v>820.33429999999998</v>
      </c>
      <c r="T49" s="23">
        <v>37.993099628435402</v>
      </c>
      <c r="U49" s="24">
        <v>44.788240954919836</v>
      </c>
      <c r="V49" s="25">
        <v>3.8809999999999998</v>
      </c>
      <c r="W49" s="26">
        <v>3.0219999999999998</v>
      </c>
    </row>
    <row r="50" spans="1:23" ht="15" customHeight="1" x14ac:dyDescent="0.25">
      <c r="A50" s="15" t="s">
        <v>7</v>
      </c>
      <c r="B50" s="16">
        <v>110.31610000000001</v>
      </c>
      <c r="C50" s="16">
        <v>111.3242</v>
      </c>
      <c r="D50" s="527">
        <v>112.3475</v>
      </c>
      <c r="E50" s="16">
        <v>115.054</v>
      </c>
      <c r="F50" s="16">
        <v>117.5307</v>
      </c>
      <c r="G50" s="16">
        <v>120.6588</v>
      </c>
      <c r="H50" s="16">
        <v>123.1495</v>
      </c>
      <c r="I50" s="17">
        <v>6.2684227940212365</v>
      </c>
      <c r="J50" s="18">
        <v>4.9725553401423364</v>
      </c>
      <c r="K50" s="19">
        <v>0.38324216009486545</v>
      </c>
      <c r="M50" s="20" t="s">
        <v>7</v>
      </c>
      <c r="N50" s="21">
        <v>117.85599999999999</v>
      </c>
      <c r="O50" s="21">
        <v>121.59529999999999</v>
      </c>
      <c r="P50" s="21">
        <v>129.40520000000001</v>
      </c>
      <c r="Q50" s="22">
        <v>111.3527</v>
      </c>
      <c r="R50" s="22">
        <v>110.7979</v>
      </c>
      <c r="S50" s="22">
        <v>108.12690000000001</v>
      </c>
      <c r="T50" s="23">
        <v>4.9102244789290586</v>
      </c>
      <c r="U50" s="24">
        <v>5.9034635646815232</v>
      </c>
      <c r="V50" s="25">
        <v>0.59099999999999997</v>
      </c>
      <c r="W50" s="26">
        <v>-0.159</v>
      </c>
    </row>
    <row r="51" spans="1:23" ht="15" customHeight="1" x14ac:dyDescent="0.25">
      <c r="A51" s="15" t="s">
        <v>32</v>
      </c>
      <c r="B51" s="16">
        <v>669.05039999999997</v>
      </c>
      <c r="C51" s="16">
        <v>704.40809999999999</v>
      </c>
      <c r="D51" s="527">
        <v>709.72299999999996</v>
      </c>
      <c r="E51" s="16">
        <v>680.43129999999996</v>
      </c>
      <c r="F51" s="16">
        <v>661.67629999999997</v>
      </c>
      <c r="G51" s="16">
        <v>639.16690000000006</v>
      </c>
      <c r="H51" s="16">
        <v>610.02350000000001</v>
      </c>
      <c r="I51" s="17">
        <v>39.598957080853012</v>
      </c>
      <c r="J51" s="18">
        <v>24.631651874650881</v>
      </c>
      <c r="K51" s="19">
        <v>-0.62875365296191088</v>
      </c>
      <c r="M51" s="20" t="s">
        <v>32</v>
      </c>
      <c r="N51" s="21">
        <v>680.47879999999998</v>
      </c>
      <c r="O51" s="21">
        <v>661.51559999999995</v>
      </c>
      <c r="P51" s="21">
        <v>610.84649999999999</v>
      </c>
      <c r="Q51" s="22">
        <v>379.62619999999998</v>
      </c>
      <c r="R51" s="22">
        <v>194.57339999999999</v>
      </c>
      <c r="S51" s="22">
        <v>155.2362</v>
      </c>
      <c r="T51" s="23">
        <v>23.178306877684506</v>
      </c>
      <c r="U51" s="24">
        <v>8.4755158116954608</v>
      </c>
      <c r="V51" s="25">
        <v>-0.623</v>
      </c>
      <c r="W51" s="26">
        <v>-6.1369999999999996</v>
      </c>
    </row>
    <row r="52" spans="1:23" ht="15" customHeight="1" x14ac:dyDescent="0.25">
      <c r="A52" s="42" t="s">
        <v>131</v>
      </c>
      <c r="B52" s="43">
        <v>646.20159999999998</v>
      </c>
      <c r="C52" s="43">
        <v>673.24</v>
      </c>
      <c r="D52" s="532">
        <v>677.68679999999995</v>
      </c>
      <c r="E52" s="43">
        <v>642.41210000000001</v>
      </c>
      <c r="F52" s="43">
        <v>618.63340000000005</v>
      </c>
      <c r="G52" s="43">
        <v>590.95659999999998</v>
      </c>
      <c r="H52" s="43">
        <v>556.84879999999998</v>
      </c>
      <c r="I52" s="44">
        <v>37.811499003781215</v>
      </c>
      <c r="J52" s="45">
        <v>22.484553117080068</v>
      </c>
      <c r="K52" s="46">
        <v>-0.81495891284099065</v>
      </c>
      <c r="M52" s="42" t="s">
        <v>131</v>
      </c>
      <c r="N52" s="36">
        <v>642.41210000000001</v>
      </c>
      <c r="O52" s="36">
        <v>618.63340000000005</v>
      </c>
      <c r="P52" s="36">
        <v>556.84879999999998</v>
      </c>
      <c r="Q52" s="37">
        <v>339.5043</v>
      </c>
      <c r="R52" s="37">
        <v>148.1969</v>
      </c>
      <c r="S52" s="37">
        <v>101.6502</v>
      </c>
      <c r="T52" s="38">
        <v>21.129387449826371</v>
      </c>
      <c r="U52" s="39">
        <v>5.5498516284346424</v>
      </c>
      <c r="V52" s="40">
        <v>-0.81499999999999995</v>
      </c>
      <c r="W52" s="41">
        <v>-7.6</v>
      </c>
    </row>
    <row r="53" spans="1:23" ht="15" customHeight="1" x14ac:dyDescent="0.25">
      <c r="A53" s="47" t="s">
        <v>5</v>
      </c>
      <c r="B53" s="48">
        <v>2.5436999999999999</v>
      </c>
      <c r="C53" s="48">
        <v>27.403400000000001</v>
      </c>
      <c r="D53" s="533">
        <v>29.681999999999999</v>
      </c>
      <c r="E53" s="48">
        <v>47.463900000000002</v>
      </c>
      <c r="F53" s="48">
        <v>63.269399999999997</v>
      </c>
      <c r="G53" s="48">
        <v>81.874300000000005</v>
      </c>
      <c r="H53" s="48">
        <v>99.377700000000004</v>
      </c>
      <c r="I53" s="49">
        <v>1.6561056131390404</v>
      </c>
      <c r="J53" s="50">
        <v>4.012692806922181</v>
      </c>
      <c r="K53" s="51">
        <v>5.1638533432157185</v>
      </c>
      <c r="M53" s="20" t="s">
        <v>5</v>
      </c>
      <c r="N53" s="21">
        <v>45.101799999999997</v>
      </c>
      <c r="O53" s="21">
        <v>58.616799999999998</v>
      </c>
      <c r="P53" s="21">
        <v>90.375900000000001</v>
      </c>
      <c r="Q53" s="22">
        <v>56.2988</v>
      </c>
      <c r="R53" s="22">
        <v>80.057599999999994</v>
      </c>
      <c r="S53" s="22">
        <v>138.9333</v>
      </c>
      <c r="T53" s="23">
        <v>3.4292745305848973</v>
      </c>
      <c r="U53" s="24">
        <v>7.5854174536675663</v>
      </c>
      <c r="V53" s="25">
        <v>4.7489999999999997</v>
      </c>
      <c r="W53" s="26">
        <v>6.6420000000000003</v>
      </c>
    </row>
    <row r="54" spans="1:23" ht="15" customHeight="1" x14ac:dyDescent="0.25">
      <c r="A54" s="124" t="s">
        <v>23</v>
      </c>
      <c r="B54" s="125">
        <v>337.71500000000015</v>
      </c>
      <c r="C54" s="125">
        <v>553.10660000000007</v>
      </c>
      <c r="D54" s="125">
        <v>572.29559999999947</v>
      </c>
      <c r="E54" s="125">
        <v>749.74309999999991</v>
      </c>
      <c r="F54" s="125">
        <v>825.1866</v>
      </c>
      <c r="G54" s="125">
        <v>891.60160000000042</v>
      </c>
      <c r="H54" s="125">
        <v>946.29980000000023</v>
      </c>
      <c r="I54" s="126">
        <v>100</v>
      </c>
      <c r="J54" s="127">
        <v>100</v>
      </c>
      <c r="K54" s="534">
        <v>2.11754080049249</v>
      </c>
      <c r="M54" s="146" t="s">
        <v>23</v>
      </c>
      <c r="N54" s="147">
        <v>759.09020000000055</v>
      </c>
      <c r="O54" s="147">
        <v>843.33139999999958</v>
      </c>
      <c r="P54" s="147">
        <v>987.40129999999999</v>
      </c>
      <c r="Q54" s="147">
        <v>737.30119999999943</v>
      </c>
      <c r="R54" s="147">
        <v>802.31199999999967</v>
      </c>
      <c r="S54" s="147">
        <v>906.00700000000006</v>
      </c>
      <c r="T54" s="148">
        <v>100</v>
      </c>
      <c r="U54" s="148">
        <v>100</v>
      </c>
      <c r="V54" s="149">
        <v>2.2989999999999999</v>
      </c>
      <c r="W54" s="535">
        <v>1.9330000000000001</v>
      </c>
    </row>
    <row r="55" spans="1:23" ht="15" customHeight="1" x14ac:dyDescent="0.25">
      <c r="A55" s="42" t="s">
        <v>132</v>
      </c>
      <c r="B55" s="43">
        <v>176.00370000000001</v>
      </c>
      <c r="C55" s="43">
        <v>289.40190000000001</v>
      </c>
      <c r="D55" s="532">
        <v>308.3021</v>
      </c>
      <c r="E55" s="43">
        <v>439.14519999999999</v>
      </c>
      <c r="F55" s="43">
        <v>496.23570000000001</v>
      </c>
      <c r="G55" s="43">
        <v>550.57209999999998</v>
      </c>
      <c r="H55" s="43">
        <v>599.43979999999999</v>
      </c>
      <c r="I55" s="44">
        <v>17.20169929090202</v>
      </c>
      <c r="J55" s="45">
        <v>24.204301102187621</v>
      </c>
      <c r="K55" s="46">
        <v>2.8092155643988592</v>
      </c>
      <c r="M55" s="42" t="s">
        <v>132</v>
      </c>
      <c r="N55" s="36">
        <v>439.88920000000002</v>
      </c>
      <c r="O55" s="36">
        <v>499.42669999999998</v>
      </c>
      <c r="P55" s="36">
        <v>612.4298</v>
      </c>
      <c r="Q55" s="37">
        <v>434.20319999999998</v>
      </c>
      <c r="R55" s="37">
        <v>486.97070000000002</v>
      </c>
      <c r="S55" s="37">
        <v>584.8827</v>
      </c>
      <c r="T55" s="38">
        <v>23.238384513030603</v>
      </c>
      <c r="U55" s="39">
        <v>31.933161027113087</v>
      </c>
      <c r="V55" s="40">
        <v>2.9009999999999998</v>
      </c>
      <c r="W55" s="41">
        <v>2.7040000000000002</v>
      </c>
    </row>
    <row r="56" spans="1:23" s="115" customFormat="1" ht="22.5" customHeight="1" x14ac:dyDescent="0.25">
      <c r="A56" s="111" t="s">
        <v>112</v>
      </c>
      <c r="B56" s="116"/>
      <c r="C56" s="116"/>
      <c r="D56" s="116"/>
      <c r="E56" s="116"/>
      <c r="F56" s="116"/>
      <c r="G56" s="116"/>
      <c r="H56" s="116"/>
      <c r="I56" s="117"/>
      <c r="J56" s="117"/>
      <c r="K56" s="112" t="s">
        <v>80</v>
      </c>
      <c r="M56" s="111" t="s">
        <v>112</v>
      </c>
      <c r="N56" s="116"/>
      <c r="O56" s="116"/>
      <c r="P56" s="116"/>
      <c r="Q56" s="116"/>
      <c r="R56" s="116"/>
      <c r="S56" s="116"/>
      <c r="T56" s="117"/>
      <c r="U56" s="117"/>
      <c r="V56" s="116"/>
      <c r="W56" s="112" t="s">
        <v>80</v>
      </c>
    </row>
  </sheetData>
  <mergeCells count="2">
    <mergeCell ref="V3:W3"/>
    <mergeCell ref="T4:U4"/>
  </mergeCells>
  <hyperlinks>
    <hyperlink ref="A2" location="Contents!A1" display="Back to contents page" xr:uid="{00000000-0004-0000-28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0">
    <tabColor rgb="FF002060"/>
  </sheetPr>
  <dimension ref="A1:AG53"/>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3.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34" max="16384" width="9.21875" style="100"/>
  </cols>
  <sheetData>
    <row r="1" spans="1:23" s="523" customFormat="1" ht="42.75" customHeight="1" x14ac:dyDescent="0.25">
      <c r="A1" s="522" t="s">
        <v>49</v>
      </c>
      <c r="B1" s="522"/>
      <c r="C1" s="522"/>
      <c r="D1" s="522"/>
      <c r="E1" s="522"/>
      <c r="F1" s="522"/>
      <c r="G1" s="522"/>
      <c r="H1" s="522"/>
      <c r="I1" s="522"/>
      <c r="J1" s="522"/>
      <c r="K1" s="522"/>
      <c r="M1" s="522" t="s">
        <v>158</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5709.8877000000002</v>
      </c>
      <c r="C6" s="120">
        <v>13400.590200000001</v>
      </c>
      <c r="D6" s="120">
        <v>13835.483399999999</v>
      </c>
      <c r="E6" s="120">
        <v>18099.9545</v>
      </c>
      <c r="F6" s="120">
        <v>20955.497200000002</v>
      </c>
      <c r="G6" s="120">
        <v>23791.834900000002</v>
      </c>
      <c r="H6" s="128">
        <v>26543.4853</v>
      </c>
      <c r="I6" s="129">
        <v>99.999999999999986</v>
      </c>
      <c r="J6" s="129">
        <v>99.999999999999972</v>
      </c>
      <c r="K6" s="537">
        <v>2.7519684198653582</v>
      </c>
      <c r="M6" s="137" t="s">
        <v>12</v>
      </c>
      <c r="N6" s="138">
        <v>18809.779399999999</v>
      </c>
      <c r="O6" s="138">
        <v>22110.671699999999</v>
      </c>
      <c r="P6" s="138">
        <v>28704.875</v>
      </c>
      <c r="Q6" s="138">
        <v>17138.135300000002</v>
      </c>
      <c r="R6" s="138">
        <v>19280.591899999999</v>
      </c>
      <c r="S6" s="138">
        <v>23893.629099999998</v>
      </c>
      <c r="T6" s="139">
        <v>100.00000000000001</v>
      </c>
      <c r="U6" s="139">
        <v>100.00000041852161</v>
      </c>
      <c r="V6" s="140">
        <v>3.0876695269222321</v>
      </c>
      <c r="W6" s="538">
        <v>2.3026752579167642</v>
      </c>
    </row>
    <row r="7" spans="1:23" ht="15" customHeight="1" x14ac:dyDescent="0.25">
      <c r="A7" s="15" t="s">
        <v>0</v>
      </c>
      <c r="B7" s="16">
        <v>2212.288</v>
      </c>
      <c r="C7" s="16">
        <v>6304.5389999999998</v>
      </c>
      <c r="D7" s="527">
        <v>6318.7121999999999</v>
      </c>
      <c r="E7" s="16">
        <v>7129.6655000000001</v>
      </c>
      <c r="F7" s="16">
        <v>7547.7716</v>
      </c>
      <c r="G7" s="16">
        <v>7872.7249000000002</v>
      </c>
      <c r="H7" s="61">
        <v>8100.2205999999996</v>
      </c>
      <c r="I7" s="62">
        <v>45.670339209109237</v>
      </c>
      <c r="J7" s="63">
        <v>30.516793512417902</v>
      </c>
      <c r="K7" s="539">
        <v>1.0402730820319617</v>
      </c>
      <c r="M7" s="15" t="s">
        <v>0</v>
      </c>
      <c r="N7" s="21">
        <v>8021.6710999999996</v>
      </c>
      <c r="O7" s="21">
        <v>9237.6844999999994</v>
      </c>
      <c r="P7" s="21">
        <v>11662.266100000001</v>
      </c>
      <c r="Q7" s="64">
        <v>5260.1508000000003</v>
      </c>
      <c r="R7" s="64">
        <v>3948.4841999999999</v>
      </c>
      <c r="S7" s="64">
        <v>1927.8230000000001</v>
      </c>
      <c r="T7" s="65">
        <v>40.628172392320124</v>
      </c>
      <c r="U7" s="66">
        <v>8.0683557609923735</v>
      </c>
      <c r="V7" s="25">
        <v>2.5863942898411985</v>
      </c>
      <c r="W7" s="67">
        <v>-4.8260105362528343</v>
      </c>
    </row>
    <row r="8" spans="1:23" ht="15" customHeight="1" x14ac:dyDescent="0.25">
      <c r="A8" s="15" t="s">
        <v>1</v>
      </c>
      <c r="B8" s="16">
        <v>622.94470000000001</v>
      </c>
      <c r="C8" s="16">
        <v>761.20920000000001</v>
      </c>
      <c r="D8" s="527">
        <v>769.72249999999997</v>
      </c>
      <c r="E8" s="16">
        <v>618.93299999999999</v>
      </c>
      <c r="F8" s="16">
        <v>541.98170000000005</v>
      </c>
      <c r="G8" s="16">
        <v>489.60250000000002</v>
      </c>
      <c r="H8" s="61">
        <v>452.15649999999999</v>
      </c>
      <c r="I8" s="62">
        <v>5.563394337201113</v>
      </c>
      <c r="J8" s="63">
        <v>1.7034556498124984</v>
      </c>
      <c r="K8" s="539">
        <v>-2.1922860741118932</v>
      </c>
      <c r="M8" s="15" t="s">
        <v>1</v>
      </c>
      <c r="N8" s="21">
        <v>632.03989999999999</v>
      </c>
      <c r="O8" s="21">
        <v>560.03480000000002</v>
      </c>
      <c r="P8" s="21">
        <v>475.54759999999999</v>
      </c>
      <c r="Q8" s="64">
        <v>513.28279999999995</v>
      </c>
      <c r="R8" s="64">
        <v>365.05840000000001</v>
      </c>
      <c r="S8" s="64">
        <v>177.4263</v>
      </c>
      <c r="T8" s="65">
        <v>1.6566788742330352</v>
      </c>
      <c r="U8" s="66">
        <v>0.74256739843676578</v>
      </c>
      <c r="V8" s="25">
        <v>-1.9865163244961348</v>
      </c>
      <c r="W8" s="67">
        <v>-5.931296388378815</v>
      </c>
    </row>
    <row r="9" spans="1:23" ht="15" customHeight="1" x14ac:dyDescent="0.25">
      <c r="A9" s="15" t="s">
        <v>2</v>
      </c>
      <c r="B9" s="16">
        <v>1209.819</v>
      </c>
      <c r="C9" s="16">
        <v>2673.8220000000001</v>
      </c>
      <c r="D9" s="527">
        <v>2761.3229000000001</v>
      </c>
      <c r="E9" s="16">
        <v>3626.4560999999999</v>
      </c>
      <c r="F9" s="16">
        <v>4288.2937000000002</v>
      </c>
      <c r="G9" s="16">
        <v>4939.9059999999999</v>
      </c>
      <c r="H9" s="61">
        <v>5574.0616</v>
      </c>
      <c r="I9" s="62">
        <v>19.958268317534898</v>
      </c>
      <c r="J9" s="63">
        <v>20.999735102609151</v>
      </c>
      <c r="K9" s="539">
        <v>2.9699749417582577</v>
      </c>
      <c r="M9" s="15" t="s">
        <v>2</v>
      </c>
      <c r="N9" s="21">
        <v>3800.3040999999998</v>
      </c>
      <c r="O9" s="21">
        <v>4618.8626999999997</v>
      </c>
      <c r="P9" s="21">
        <v>6298.6953000000003</v>
      </c>
      <c r="Q9" s="64">
        <v>3532.5857000000001</v>
      </c>
      <c r="R9" s="64">
        <v>3820.3224</v>
      </c>
      <c r="S9" s="64">
        <v>3819.4625999999998</v>
      </c>
      <c r="T9" s="65">
        <v>21.942946276547104</v>
      </c>
      <c r="U9" s="66">
        <v>15.985276175564305</v>
      </c>
      <c r="V9" s="25">
        <v>3.495680685844138</v>
      </c>
      <c r="W9" s="67">
        <v>1.3608423684866144</v>
      </c>
    </row>
    <row r="10" spans="1:23" ht="15" customHeight="1" x14ac:dyDescent="0.25">
      <c r="A10" s="15" t="s">
        <v>3</v>
      </c>
      <c r="B10" s="16">
        <v>341.48599999999999</v>
      </c>
      <c r="C10" s="16">
        <v>600.476</v>
      </c>
      <c r="D10" s="527">
        <v>648.98900000000003</v>
      </c>
      <c r="E10" s="16">
        <v>1232.9563000000001</v>
      </c>
      <c r="F10" s="16">
        <v>1563.6968999999999</v>
      </c>
      <c r="G10" s="16">
        <v>1845.7143000000001</v>
      </c>
      <c r="H10" s="61">
        <v>2076.0744</v>
      </c>
      <c r="I10" s="62">
        <v>4.6907576789113135</v>
      </c>
      <c r="J10" s="63">
        <v>7.8214084417919301</v>
      </c>
      <c r="K10" s="539">
        <v>4.9643689346012376</v>
      </c>
      <c r="M10" s="15" t="s">
        <v>3</v>
      </c>
      <c r="N10" s="21">
        <v>1187.8017</v>
      </c>
      <c r="O10" s="21">
        <v>1433.9538</v>
      </c>
      <c r="P10" s="21">
        <v>1852.6685</v>
      </c>
      <c r="Q10" s="64">
        <v>1407.1229000000001</v>
      </c>
      <c r="R10" s="64">
        <v>2046.5309</v>
      </c>
      <c r="S10" s="64">
        <v>2971.8951000000002</v>
      </c>
      <c r="T10" s="65">
        <v>6.4541946272192439</v>
      </c>
      <c r="U10" s="66">
        <v>12.438023071179256</v>
      </c>
      <c r="V10" s="25">
        <v>4.467615652328627</v>
      </c>
      <c r="W10" s="67">
        <v>6.545024232752561</v>
      </c>
    </row>
    <row r="11" spans="1:23" ht="15" customHeight="1" x14ac:dyDescent="0.25">
      <c r="A11" s="15" t="s">
        <v>133</v>
      </c>
      <c r="B11" s="16">
        <v>1323.3500000000001</v>
      </c>
      <c r="C11" s="16">
        <v>3060.5439999999999</v>
      </c>
      <c r="D11" s="527">
        <v>3336.7367999999997</v>
      </c>
      <c r="E11" s="16">
        <v>5491.9435999999996</v>
      </c>
      <c r="F11" s="16">
        <v>7013.7532999999994</v>
      </c>
      <c r="G11" s="16">
        <v>8643.887200000001</v>
      </c>
      <c r="H11" s="61">
        <v>10340.972199999998</v>
      </c>
      <c r="I11" s="62">
        <v>24.11724045724344</v>
      </c>
      <c r="J11" s="63">
        <v>38.958607293368509</v>
      </c>
      <c r="K11" s="539">
        <v>4.8258298451665516</v>
      </c>
      <c r="M11" s="15" t="s">
        <v>133</v>
      </c>
      <c r="N11" s="21">
        <v>5167.9626000000007</v>
      </c>
      <c r="O11" s="21">
        <v>6260.1359000000011</v>
      </c>
      <c r="P11" s="21">
        <v>8415.6974999999984</v>
      </c>
      <c r="Q11" s="64">
        <v>6424.9931000000006</v>
      </c>
      <c r="R11" s="64">
        <v>9100.1958999999988</v>
      </c>
      <c r="S11" s="64">
        <v>14997.022199999998</v>
      </c>
      <c r="T11" s="65">
        <v>29.318007829680493</v>
      </c>
      <c r="U11" s="66">
        <v>62.765778012348903</v>
      </c>
      <c r="V11" s="25">
        <v>3.9298595118315793</v>
      </c>
      <c r="W11" s="67">
        <v>6.4621245006677652</v>
      </c>
    </row>
    <row r="12" spans="1:23" ht="15" customHeight="1" x14ac:dyDescent="0.25">
      <c r="A12" s="540" t="s">
        <v>4</v>
      </c>
      <c r="B12" s="16">
        <v>1279.8710000000001</v>
      </c>
      <c r="C12" s="16">
        <v>2509.029</v>
      </c>
      <c r="D12" s="527">
        <v>2659.79</v>
      </c>
      <c r="E12" s="16">
        <v>3246.4708999999998</v>
      </c>
      <c r="F12" s="16">
        <v>3724.2813000000001</v>
      </c>
      <c r="G12" s="16">
        <v>4135.3028000000004</v>
      </c>
      <c r="H12" s="61">
        <v>4483.7084999999997</v>
      </c>
      <c r="I12" s="62">
        <v>19.22440960754577</v>
      </c>
      <c r="J12" s="63">
        <v>16.891935815226191</v>
      </c>
      <c r="K12" s="539">
        <v>2.1996913526810546</v>
      </c>
      <c r="M12" s="540" t="s">
        <v>4</v>
      </c>
      <c r="N12" s="21">
        <v>3202.1738999999998</v>
      </c>
      <c r="O12" s="21">
        <v>3593.8730999999998</v>
      </c>
      <c r="P12" s="21">
        <v>4266.4202999999998</v>
      </c>
      <c r="Q12" s="64">
        <v>3395.1163999999999</v>
      </c>
      <c r="R12" s="64">
        <v>4004.9798000000001</v>
      </c>
      <c r="S12" s="64">
        <v>5104.9598999999998</v>
      </c>
      <c r="T12" s="65">
        <v>14.863051310970695</v>
      </c>
      <c r="U12" s="66">
        <v>21.365360107644761</v>
      </c>
      <c r="V12" s="25">
        <v>1.9883765340192872</v>
      </c>
      <c r="W12" s="67">
        <v>2.7537564670198966</v>
      </c>
    </row>
    <row r="13" spans="1:23" ht="15" customHeight="1" x14ac:dyDescent="0.25">
      <c r="A13" s="540" t="s">
        <v>32</v>
      </c>
      <c r="B13" s="16">
        <v>21.378</v>
      </c>
      <c r="C13" s="16">
        <v>175.31700000000001</v>
      </c>
      <c r="D13" s="527">
        <v>198.70140000000001</v>
      </c>
      <c r="E13" s="16">
        <v>382.36270000000002</v>
      </c>
      <c r="F13" s="16">
        <v>506.78309999999999</v>
      </c>
      <c r="G13" s="16">
        <v>653.43299999999999</v>
      </c>
      <c r="H13" s="61">
        <v>814.49450000000002</v>
      </c>
      <c r="I13" s="62">
        <v>1.4361724433856791</v>
      </c>
      <c r="J13" s="63">
        <v>3.0685288340789216</v>
      </c>
      <c r="K13" s="539">
        <v>6.054386139906498</v>
      </c>
      <c r="M13" s="540" t="s">
        <v>32</v>
      </c>
      <c r="N13" s="21">
        <v>365.5813</v>
      </c>
      <c r="O13" s="21">
        <v>455.10660000000001</v>
      </c>
      <c r="P13" s="21">
        <v>651.78989999999999</v>
      </c>
      <c r="Q13" s="64">
        <v>444.8938</v>
      </c>
      <c r="R13" s="64">
        <v>615.73199999999997</v>
      </c>
      <c r="S13" s="64">
        <v>1038.1166000000001</v>
      </c>
      <c r="T13" s="65">
        <v>2.2706592521305176</v>
      </c>
      <c r="U13" s="66">
        <v>4.3447422560016218</v>
      </c>
      <c r="V13" s="25">
        <v>5.0742049255603217</v>
      </c>
      <c r="W13" s="67">
        <v>7.1318366284485402</v>
      </c>
    </row>
    <row r="14" spans="1:23" ht="15" customHeight="1" x14ac:dyDescent="0.25">
      <c r="A14" s="540" t="s">
        <v>13</v>
      </c>
      <c r="B14" s="16">
        <v>2.8250000000000002</v>
      </c>
      <c r="C14" s="16">
        <v>281.983</v>
      </c>
      <c r="D14" s="527">
        <v>358.5677</v>
      </c>
      <c r="E14" s="16">
        <v>1029.4682</v>
      </c>
      <c r="F14" s="16">
        <v>1433.7038</v>
      </c>
      <c r="G14" s="16">
        <v>1881.5396000000001</v>
      </c>
      <c r="H14" s="61">
        <v>2369.4883</v>
      </c>
      <c r="I14" s="62">
        <v>2.5916528511031283</v>
      </c>
      <c r="J14" s="63">
        <v>8.9268167809145993</v>
      </c>
      <c r="K14" s="539">
        <v>8.1857703313464647</v>
      </c>
      <c r="M14" s="540" t="s">
        <v>13</v>
      </c>
      <c r="N14" s="21">
        <v>892.15660000000003</v>
      </c>
      <c r="O14" s="21">
        <v>1171.8997999999999</v>
      </c>
      <c r="P14" s="21">
        <v>1768.8367000000001</v>
      </c>
      <c r="Q14" s="64">
        <v>1419.7084</v>
      </c>
      <c r="R14" s="64">
        <v>2249.3141000000001</v>
      </c>
      <c r="S14" s="64">
        <v>3876.7429000000002</v>
      </c>
      <c r="T14" s="65">
        <v>6.1621473704379488</v>
      </c>
      <c r="U14" s="66">
        <v>16.225006606468167</v>
      </c>
      <c r="V14" s="25">
        <v>6.8759178054542902</v>
      </c>
      <c r="W14" s="67">
        <v>10.42794572202077</v>
      </c>
    </row>
    <row r="15" spans="1:23" ht="15" customHeight="1" x14ac:dyDescent="0.25">
      <c r="A15" s="540" t="s">
        <v>14</v>
      </c>
      <c r="B15" s="16">
        <v>19.013999999999999</v>
      </c>
      <c r="C15" s="16">
        <v>29.998999999999999</v>
      </c>
      <c r="D15" s="527">
        <v>31.657800000000002</v>
      </c>
      <c r="E15" s="16">
        <v>66.216099999999997</v>
      </c>
      <c r="F15" s="16">
        <v>101.0459</v>
      </c>
      <c r="G15" s="16">
        <v>147.17269999999999</v>
      </c>
      <c r="H15" s="61">
        <v>203.37620000000001</v>
      </c>
      <c r="I15" s="62">
        <v>0.22881600219331696</v>
      </c>
      <c r="J15" s="63">
        <v>0.7662000588897796</v>
      </c>
      <c r="K15" s="539">
        <v>8.0585514832341776</v>
      </c>
      <c r="M15" s="540" t="s">
        <v>14</v>
      </c>
      <c r="N15" s="21">
        <v>61.512799999999999</v>
      </c>
      <c r="O15" s="21">
        <v>86.060900000000004</v>
      </c>
      <c r="P15" s="21">
        <v>152.02850000000001</v>
      </c>
      <c r="Q15" s="64">
        <v>88.716700000000003</v>
      </c>
      <c r="R15" s="64">
        <v>170.49850000000001</v>
      </c>
      <c r="S15" s="64">
        <v>357.399</v>
      </c>
      <c r="T15" s="65">
        <v>0.52962606525894995</v>
      </c>
      <c r="U15" s="66">
        <v>1.4957920310230313</v>
      </c>
      <c r="V15" s="25">
        <v>6.7562995596336606</v>
      </c>
      <c r="W15" s="67">
        <v>10.627056836792658</v>
      </c>
    </row>
    <row r="16" spans="1:23" ht="15" customHeight="1" x14ac:dyDescent="0.25">
      <c r="A16" s="540" t="s">
        <v>20</v>
      </c>
      <c r="B16" s="16">
        <v>0.255</v>
      </c>
      <c r="C16" s="16">
        <v>63.281999999999996</v>
      </c>
      <c r="D16" s="527">
        <v>87.020700000000005</v>
      </c>
      <c r="E16" s="16">
        <v>739.86500000000001</v>
      </c>
      <c r="F16" s="16">
        <v>1184.0789</v>
      </c>
      <c r="G16" s="16">
        <v>1708.7834</v>
      </c>
      <c r="H16" s="61">
        <v>2283.8544000000002</v>
      </c>
      <c r="I16" s="62">
        <v>0.62896754297721191</v>
      </c>
      <c r="J16" s="63">
        <v>8.6041993889928232</v>
      </c>
      <c r="K16" s="539">
        <v>14.584773348157466</v>
      </c>
      <c r="M16" s="540" t="s">
        <v>20</v>
      </c>
      <c r="N16" s="21">
        <v>626.101</v>
      </c>
      <c r="O16" s="21">
        <v>916.14449999999999</v>
      </c>
      <c r="P16" s="21">
        <v>1485.8706999999999</v>
      </c>
      <c r="Q16" s="64">
        <v>1002.3248</v>
      </c>
      <c r="R16" s="64">
        <v>1843.7032999999999</v>
      </c>
      <c r="S16" s="64">
        <v>3819.0029</v>
      </c>
      <c r="T16" s="65">
        <v>5.1763705642334266</v>
      </c>
      <c r="U16" s="66">
        <v>15.983352231746162</v>
      </c>
      <c r="V16" s="25">
        <v>12.550717673795809</v>
      </c>
      <c r="W16" s="67">
        <v>17.06587322409241</v>
      </c>
    </row>
    <row r="17" spans="1:23" ht="15" customHeight="1" x14ac:dyDescent="0.25">
      <c r="A17" s="540" t="s">
        <v>21</v>
      </c>
      <c r="B17" s="16">
        <v>0</v>
      </c>
      <c r="C17" s="16">
        <v>0.92600000000000005</v>
      </c>
      <c r="D17" s="527">
        <v>0.98850000000000005</v>
      </c>
      <c r="E17" s="16">
        <v>27.538900000000002</v>
      </c>
      <c r="F17" s="16">
        <v>63.103200000000001</v>
      </c>
      <c r="G17" s="16">
        <v>115.8338</v>
      </c>
      <c r="H17" s="61">
        <v>183.09389999999999</v>
      </c>
      <c r="I17" s="62">
        <v>7.1446726610217325E-3</v>
      </c>
      <c r="J17" s="63">
        <v>0.68978846572194485</v>
      </c>
      <c r="K17" s="539">
        <v>24.30465238582158</v>
      </c>
      <c r="M17" s="540" t="s">
        <v>21</v>
      </c>
      <c r="N17" s="21">
        <v>20.415199999999999</v>
      </c>
      <c r="O17" s="21">
        <v>36.835099999999997</v>
      </c>
      <c r="P17" s="21">
        <v>88.392799999999994</v>
      </c>
      <c r="Q17" s="64">
        <v>73.913399999999996</v>
      </c>
      <c r="R17" s="64">
        <v>214.36699999999999</v>
      </c>
      <c r="S17" s="64">
        <v>792.78200000000004</v>
      </c>
      <c r="T17" s="65">
        <v>0.30793654387974168</v>
      </c>
      <c r="U17" s="66">
        <v>3.3179639504825165</v>
      </c>
      <c r="V17" s="25">
        <v>20.589642891715943</v>
      </c>
      <c r="W17" s="67">
        <v>32.131808565302599</v>
      </c>
    </row>
    <row r="18" spans="1:23" ht="15" customHeight="1" x14ac:dyDescent="0.25">
      <c r="A18" s="541" t="s">
        <v>24</v>
      </c>
      <c r="B18" s="48">
        <v>7.0000000000000001E-3</v>
      </c>
      <c r="C18" s="48">
        <v>8.0000000000000002E-3</v>
      </c>
      <c r="D18" s="533">
        <v>1.0699999999999999E-2</v>
      </c>
      <c r="E18" s="48">
        <v>2.18E-2</v>
      </c>
      <c r="F18" s="48">
        <v>0.7571</v>
      </c>
      <c r="G18" s="48">
        <v>1.8219000000000001</v>
      </c>
      <c r="H18" s="68">
        <v>2.9563999999999999</v>
      </c>
      <c r="I18" s="69">
        <v>7.7337377312020774E-5</v>
      </c>
      <c r="J18" s="70">
        <v>1.11379495442522E-2</v>
      </c>
      <c r="K18" s="542">
        <v>26.39332600366977</v>
      </c>
      <c r="M18" s="543" t="s">
        <v>24</v>
      </c>
      <c r="N18" s="72">
        <v>2.18E-2</v>
      </c>
      <c r="O18" s="72">
        <v>0.21590000000000001</v>
      </c>
      <c r="P18" s="72">
        <v>2.3586</v>
      </c>
      <c r="Q18" s="73">
        <v>0.3196</v>
      </c>
      <c r="R18" s="73">
        <v>1.6012</v>
      </c>
      <c r="S18" s="73">
        <v>8.0189000000000004</v>
      </c>
      <c r="T18" s="74">
        <v>8.2167227692160304E-3</v>
      </c>
      <c r="U18" s="75">
        <v>3.3560828982651281E-2</v>
      </c>
      <c r="V18" s="76">
        <v>25.209208881695709</v>
      </c>
      <c r="W18" s="77">
        <v>31.759051307959506</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3418.6534000000001</v>
      </c>
      <c r="D23" s="120">
        <v>3621.0046000000002</v>
      </c>
      <c r="E23" s="120">
        <v>5233.9861000000001</v>
      </c>
      <c r="F23" s="120">
        <v>6145.9205000000002</v>
      </c>
      <c r="G23" s="120">
        <v>7093.2745999999997</v>
      </c>
      <c r="H23" s="128">
        <v>8018.3653999999997</v>
      </c>
      <c r="I23" s="129">
        <v>100.00000552332909</v>
      </c>
      <c r="J23" s="129">
        <v>99.999999999999972</v>
      </c>
      <c r="K23" s="537">
        <v>3.3679012583251344</v>
      </c>
      <c r="M23" s="137" t="s">
        <v>15</v>
      </c>
      <c r="N23" s="138">
        <v>5160.1000999999997</v>
      </c>
      <c r="O23" s="138">
        <v>6002.8940000000002</v>
      </c>
      <c r="P23" s="138">
        <v>7599.8330999999998</v>
      </c>
      <c r="Q23" s="138">
        <v>5426.4143000000004</v>
      </c>
      <c r="R23" s="138">
        <v>6475.4593000000004</v>
      </c>
      <c r="S23" s="138">
        <v>8649.0365000000002</v>
      </c>
      <c r="T23" s="139">
        <v>99.99999868418162</v>
      </c>
      <c r="U23" s="139">
        <v>100.00000000000004</v>
      </c>
      <c r="V23" s="140">
        <v>3.1372682105812011</v>
      </c>
      <c r="W23" s="538">
        <v>3.6945132242030887</v>
      </c>
    </row>
    <row r="24" spans="1:23" ht="15" customHeight="1" x14ac:dyDescent="0.25">
      <c r="A24" s="15" t="s">
        <v>0</v>
      </c>
      <c r="B24" s="82"/>
      <c r="C24" s="16">
        <v>1346.0726999999999</v>
      </c>
      <c r="D24" s="527">
        <v>1415.0822000000001</v>
      </c>
      <c r="E24" s="16">
        <v>1711.2121</v>
      </c>
      <c r="F24" s="16">
        <v>1818.0468000000001</v>
      </c>
      <c r="G24" s="16">
        <v>1928.0383999999999</v>
      </c>
      <c r="H24" s="61">
        <v>2028.3797</v>
      </c>
      <c r="I24" s="62">
        <v>39.079823317540111</v>
      </c>
      <c r="J24" s="63">
        <v>25.296673309500211</v>
      </c>
      <c r="K24" s="539">
        <v>1.5115165720905877</v>
      </c>
      <c r="M24" s="15" t="s">
        <v>0</v>
      </c>
      <c r="N24" s="21">
        <v>1802.3588999999999</v>
      </c>
      <c r="O24" s="21">
        <v>2019.069</v>
      </c>
      <c r="P24" s="21">
        <v>2466.9209999999998</v>
      </c>
      <c r="Q24" s="64">
        <v>1512.6297</v>
      </c>
      <c r="R24" s="64">
        <v>1350.0278000000001</v>
      </c>
      <c r="S24" s="64">
        <v>1006.8262999999999</v>
      </c>
      <c r="T24" s="65">
        <v>32.460199685174665</v>
      </c>
      <c r="U24" s="66">
        <v>11.640907053635395</v>
      </c>
      <c r="V24" s="25">
        <v>2.3427852880411493</v>
      </c>
      <c r="W24" s="67">
        <v>-1.4082587593062468</v>
      </c>
    </row>
    <row r="25" spans="1:23" ht="15" customHeight="1" x14ac:dyDescent="0.25">
      <c r="A25" s="15" t="s">
        <v>1</v>
      </c>
      <c r="B25" s="82"/>
      <c r="C25" s="16">
        <v>249.34819999999999</v>
      </c>
      <c r="D25" s="527">
        <v>254.56370000000001</v>
      </c>
      <c r="E25" s="16">
        <v>236.95500000000001</v>
      </c>
      <c r="F25" s="16">
        <v>212.64410000000001</v>
      </c>
      <c r="G25" s="16">
        <v>196.43709999999999</v>
      </c>
      <c r="H25" s="61">
        <v>180.7285</v>
      </c>
      <c r="I25" s="83">
        <v>7.0301954325051126</v>
      </c>
      <c r="J25" s="84">
        <v>2.2539319547597572</v>
      </c>
      <c r="K25" s="539">
        <v>-1.4171754830317074</v>
      </c>
      <c r="M25" s="15" t="s">
        <v>1</v>
      </c>
      <c r="N25" s="21">
        <v>238.0308</v>
      </c>
      <c r="O25" s="21">
        <v>215.35939999999999</v>
      </c>
      <c r="P25" s="21">
        <v>186.1687</v>
      </c>
      <c r="Q25" s="64">
        <v>235.2501</v>
      </c>
      <c r="R25" s="64">
        <v>210.2363</v>
      </c>
      <c r="S25" s="64">
        <v>172.5625</v>
      </c>
      <c r="T25" s="65">
        <v>2.4496419533213172</v>
      </c>
      <c r="U25" s="66">
        <v>1.9951644324775368</v>
      </c>
      <c r="V25" s="25">
        <v>-1.2952791413848752</v>
      </c>
      <c r="W25" s="67">
        <v>-1.6069141748488502</v>
      </c>
    </row>
    <row r="26" spans="1:23" ht="15" customHeight="1" x14ac:dyDescent="0.25">
      <c r="A26" s="15" t="s">
        <v>2</v>
      </c>
      <c r="B26" s="82"/>
      <c r="C26" s="16">
        <v>718.3809</v>
      </c>
      <c r="D26" s="527">
        <v>736.63750000000005</v>
      </c>
      <c r="E26" s="16">
        <v>1044.3269</v>
      </c>
      <c r="F26" s="16">
        <v>1217.1027999999999</v>
      </c>
      <c r="G26" s="16">
        <v>1384.1007</v>
      </c>
      <c r="H26" s="61">
        <v>1546.9992</v>
      </c>
      <c r="I26" s="83">
        <v>20.343456619745805</v>
      </c>
      <c r="J26" s="84">
        <v>19.293199085190107</v>
      </c>
      <c r="K26" s="539">
        <v>3.1398537042219399</v>
      </c>
      <c r="M26" s="15" t="s">
        <v>2</v>
      </c>
      <c r="N26" s="21">
        <v>1062.9113</v>
      </c>
      <c r="O26" s="21">
        <v>1263.4236000000001</v>
      </c>
      <c r="P26" s="21">
        <v>1633.5933</v>
      </c>
      <c r="Q26" s="64">
        <v>980.32860000000005</v>
      </c>
      <c r="R26" s="64">
        <v>1053.0599</v>
      </c>
      <c r="S26" s="64">
        <v>1256.634</v>
      </c>
      <c r="T26" s="65">
        <v>21.495120728374946</v>
      </c>
      <c r="U26" s="66">
        <v>14.529179059424713</v>
      </c>
      <c r="V26" s="25">
        <v>3.3741825533279091</v>
      </c>
      <c r="W26" s="67">
        <v>2.2503470967594641</v>
      </c>
    </row>
    <row r="27" spans="1:23" ht="15" customHeight="1" x14ac:dyDescent="0.25">
      <c r="A27" s="15" t="s">
        <v>3</v>
      </c>
      <c r="B27" s="82"/>
      <c r="C27" s="16">
        <v>91.816999999999993</v>
      </c>
      <c r="D27" s="527">
        <v>98.971999999999994</v>
      </c>
      <c r="E27" s="16">
        <v>172.03200000000001</v>
      </c>
      <c r="F27" s="16">
        <v>214.458</v>
      </c>
      <c r="G27" s="16">
        <v>251.107</v>
      </c>
      <c r="H27" s="61">
        <v>279.57900000000001</v>
      </c>
      <c r="I27" s="83">
        <v>2.7332746277096689</v>
      </c>
      <c r="J27" s="84">
        <v>3.4867330940044217</v>
      </c>
      <c r="K27" s="539">
        <v>4.4218400294469218</v>
      </c>
      <c r="M27" s="15" t="s">
        <v>3</v>
      </c>
      <c r="N27" s="21">
        <v>165.49199999999999</v>
      </c>
      <c r="O27" s="21">
        <v>197.77600000000001</v>
      </c>
      <c r="P27" s="21">
        <v>250.613</v>
      </c>
      <c r="Q27" s="64">
        <v>197.66800000000001</v>
      </c>
      <c r="R27" s="64">
        <v>280.87200000000001</v>
      </c>
      <c r="S27" s="64">
        <v>401.82279999999997</v>
      </c>
      <c r="T27" s="65">
        <v>3.2976118909769219</v>
      </c>
      <c r="U27" s="66">
        <v>4.64586777960759</v>
      </c>
      <c r="V27" s="25">
        <v>3.9470420373546533</v>
      </c>
      <c r="W27" s="67">
        <v>6.012015863124387</v>
      </c>
    </row>
    <row r="28" spans="1:23" ht="15" customHeight="1" x14ac:dyDescent="0.25">
      <c r="A28" s="15" t="s">
        <v>133</v>
      </c>
      <c r="B28" s="544"/>
      <c r="C28" s="16">
        <v>1013.0346999999999</v>
      </c>
      <c r="D28" s="527">
        <v>1115.7494000000002</v>
      </c>
      <c r="E28" s="16">
        <v>2069.4601000000002</v>
      </c>
      <c r="F28" s="16">
        <v>2683.6690000000003</v>
      </c>
      <c r="G28" s="16">
        <v>3333.5915</v>
      </c>
      <c r="H28" s="61">
        <v>3982.6790000000001</v>
      </c>
      <c r="I28" s="83">
        <v>30.813255525828389</v>
      </c>
      <c r="J28" s="84">
        <v>49.669462556545504</v>
      </c>
      <c r="K28" s="539">
        <v>5.4448467808202894</v>
      </c>
      <c r="M28" s="15" t="s">
        <v>133</v>
      </c>
      <c r="N28" s="21">
        <v>1891.3069999999998</v>
      </c>
      <c r="O28" s="21">
        <v>2307.2658000000001</v>
      </c>
      <c r="P28" s="21">
        <v>3062.5370000000003</v>
      </c>
      <c r="Q28" s="64">
        <v>2500.538</v>
      </c>
      <c r="R28" s="64">
        <v>3581.2631999999999</v>
      </c>
      <c r="S28" s="64">
        <v>5811.1908999999996</v>
      </c>
      <c r="T28" s="65">
        <v>40.297424426333791</v>
      </c>
      <c r="U28" s="66">
        <v>67.188881674854755</v>
      </c>
      <c r="V28" s="25">
        <v>4.2969107936585038</v>
      </c>
      <c r="W28" s="67">
        <v>7.11799539201039</v>
      </c>
    </row>
    <row r="29" spans="1:23" ht="15" customHeight="1" x14ac:dyDescent="0.25">
      <c r="A29" s="540" t="s">
        <v>4</v>
      </c>
      <c r="B29" s="82"/>
      <c r="C29" s="16">
        <v>727.62459999999999</v>
      </c>
      <c r="D29" s="527">
        <v>756.60699999999997</v>
      </c>
      <c r="E29" s="16">
        <v>950.09500000000003</v>
      </c>
      <c r="F29" s="16">
        <v>1081.6775</v>
      </c>
      <c r="G29" s="16">
        <v>1193.1309000000001</v>
      </c>
      <c r="H29" s="61">
        <v>1283.5802000000001</v>
      </c>
      <c r="I29" s="83">
        <v>20.894947219895823</v>
      </c>
      <c r="J29" s="84">
        <v>16.008003326962378</v>
      </c>
      <c r="K29" s="539">
        <v>2.2267829617061974</v>
      </c>
      <c r="M29" s="540" t="s">
        <v>4</v>
      </c>
      <c r="N29" s="21">
        <v>932.88279999999997</v>
      </c>
      <c r="O29" s="21">
        <v>1037.6554000000001</v>
      </c>
      <c r="P29" s="21">
        <v>1216.3942</v>
      </c>
      <c r="Q29" s="64">
        <v>1004.4786</v>
      </c>
      <c r="R29" s="64">
        <v>1175.6661999999999</v>
      </c>
      <c r="S29" s="64">
        <v>1473.6923999999999</v>
      </c>
      <c r="T29" s="65">
        <v>16.005538332151005</v>
      </c>
      <c r="U29" s="66">
        <v>17.038804264498133</v>
      </c>
      <c r="V29" s="25">
        <v>1.9980414846839878</v>
      </c>
      <c r="W29" s="67">
        <v>2.8167851589120163</v>
      </c>
    </row>
    <row r="30" spans="1:23" ht="15" customHeight="1" x14ac:dyDescent="0.25">
      <c r="A30" s="540" t="s">
        <v>32</v>
      </c>
      <c r="B30" s="85"/>
      <c r="C30" s="16">
        <v>46.1295</v>
      </c>
      <c r="D30" s="527">
        <v>49.957799999999999</v>
      </c>
      <c r="E30" s="16">
        <v>81.978499999999997</v>
      </c>
      <c r="F30" s="16">
        <v>103.4435</v>
      </c>
      <c r="G30" s="16">
        <v>127.6641</v>
      </c>
      <c r="H30" s="61">
        <v>153.62880000000001</v>
      </c>
      <c r="I30" s="83">
        <v>1.3796668471506497</v>
      </c>
      <c r="J30" s="84">
        <v>1.9159615749115153</v>
      </c>
      <c r="K30" s="539">
        <v>4.791942030408447</v>
      </c>
      <c r="M30" s="540" t="s">
        <v>32</v>
      </c>
      <c r="N30" s="21">
        <v>78.700900000000004</v>
      </c>
      <c r="O30" s="21">
        <v>93.903400000000005</v>
      </c>
      <c r="P30" s="21">
        <v>124.72369999999999</v>
      </c>
      <c r="Q30" s="64">
        <v>92.990600000000001</v>
      </c>
      <c r="R30" s="64">
        <v>123.6692</v>
      </c>
      <c r="S30" s="64">
        <v>195.56800000000001</v>
      </c>
      <c r="T30" s="65">
        <v>1.6411373560295686</v>
      </c>
      <c r="U30" s="66">
        <v>2.2611535978602939</v>
      </c>
      <c r="V30" s="25">
        <v>3.8857716567282763</v>
      </c>
      <c r="W30" s="67">
        <v>5.8511556137531118</v>
      </c>
    </row>
    <row r="31" spans="1:23" ht="15" customHeight="1" x14ac:dyDescent="0.25">
      <c r="A31" s="540" t="s">
        <v>13</v>
      </c>
      <c r="B31" s="85"/>
      <c r="C31" s="16">
        <v>175.54339999999999</v>
      </c>
      <c r="D31" s="527">
        <v>203.03280000000001</v>
      </c>
      <c r="E31" s="16">
        <v>487.25889999999998</v>
      </c>
      <c r="F31" s="16">
        <v>655.95740000000001</v>
      </c>
      <c r="G31" s="16">
        <v>834.20659999999998</v>
      </c>
      <c r="H31" s="61">
        <v>1014.8082000000001</v>
      </c>
      <c r="I31" s="83">
        <v>5.6070848404887412</v>
      </c>
      <c r="J31" s="84">
        <v>12.656048326258617</v>
      </c>
      <c r="K31" s="539">
        <v>6.9343925742436197</v>
      </c>
      <c r="M31" s="540" t="s">
        <v>13</v>
      </c>
      <c r="N31" s="21">
        <v>422.15199999999999</v>
      </c>
      <c r="O31" s="21">
        <v>536.01859999999999</v>
      </c>
      <c r="P31" s="21">
        <v>749.54449999999997</v>
      </c>
      <c r="Q31" s="64">
        <v>666.68039999999996</v>
      </c>
      <c r="R31" s="64">
        <v>1008.0075000000001</v>
      </c>
      <c r="S31" s="64">
        <v>1603.4809</v>
      </c>
      <c r="T31" s="65">
        <v>9.8626442204368931</v>
      </c>
      <c r="U31" s="66">
        <v>18.539416500323476</v>
      </c>
      <c r="V31" s="25">
        <v>5.5928797180067935</v>
      </c>
      <c r="W31" s="67">
        <v>8.9922787838315532</v>
      </c>
    </row>
    <row r="32" spans="1:23" ht="15" customHeight="1" x14ac:dyDescent="0.25">
      <c r="A32" s="540" t="s">
        <v>14</v>
      </c>
      <c r="B32" s="85"/>
      <c r="C32" s="16">
        <v>4.7252999999999998</v>
      </c>
      <c r="D32" s="527">
        <v>4.8640999999999996</v>
      </c>
      <c r="E32" s="16">
        <v>10.214600000000001</v>
      </c>
      <c r="F32" s="16">
        <v>15.3598</v>
      </c>
      <c r="G32" s="16">
        <v>22.082000000000001</v>
      </c>
      <c r="H32" s="61">
        <v>29.974900000000002</v>
      </c>
      <c r="I32" s="83">
        <v>0.1343301248498828</v>
      </c>
      <c r="J32" s="84">
        <v>0.37382806226316401</v>
      </c>
      <c r="K32" s="539">
        <v>7.871438112423701</v>
      </c>
      <c r="M32" s="540" t="s">
        <v>14</v>
      </c>
      <c r="N32" s="21">
        <v>9.4153000000000002</v>
      </c>
      <c r="O32" s="21">
        <v>12.9893</v>
      </c>
      <c r="P32" s="21">
        <v>22.3</v>
      </c>
      <c r="Q32" s="64">
        <v>14.150399999999999</v>
      </c>
      <c r="R32" s="64">
        <v>26.305800000000001</v>
      </c>
      <c r="S32" s="64">
        <v>52.391399999999997</v>
      </c>
      <c r="T32" s="65">
        <v>0.29342749645383659</v>
      </c>
      <c r="U32" s="66">
        <v>0.6057483975238166</v>
      </c>
      <c r="V32" s="25">
        <v>6.5501990420063549</v>
      </c>
      <c r="W32" s="67">
        <v>10.410589724139152</v>
      </c>
    </row>
    <row r="33" spans="1:23" ht="15" customHeight="1" x14ac:dyDescent="0.25">
      <c r="A33" s="540" t="s">
        <v>20</v>
      </c>
      <c r="B33" s="85"/>
      <c r="C33" s="16">
        <v>58.483899999999998</v>
      </c>
      <c r="D33" s="527">
        <v>100.4795</v>
      </c>
      <c r="E33" s="16">
        <v>530.15219999999999</v>
      </c>
      <c r="F33" s="16">
        <v>806.09609999999998</v>
      </c>
      <c r="G33" s="16">
        <v>1119.3016</v>
      </c>
      <c r="H33" s="61">
        <v>1443.7166</v>
      </c>
      <c r="I33" s="83">
        <v>2.7749067206376923</v>
      </c>
      <c r="J33" s="84">
        <v>18.005123587907331</v>
      </c>
      <c r="K33" s="539">
        <v>11.74425048504788</v>
      </c>
      <c r="M33" s="540" t="s">
        <v>20</v>
      </c>
      <c r="N33" s="21">
        <v>440.81099999999998</v>
      </c>
      <c r="O33" s="21">
        <v>614.27919999999995</v>
      </c>
      <c r="P33" s="21">
        <v>921.98310000000004</v>
      </c>
      <c r="Q33" s="64">
        <v>696.40970000000004</v>
      </c>
      <c r="R33" s="64">
        <v>1179.1284000000001</v>
      </c>
      <c r="S33" s="64">
        <v>2235.8674999999998</v>
      </c>
      <c r="T33" s="65">
        <v>12.131622995773421</v>
      </c>
      <c r="U33" s="66">
        <v>25.851058669945488</v>
      </c>
      <c r="V33" s="25">
        <v>9.675653032198305</v>
      </c>
      <c r="W33" s="67">
        <v>13.799501137096183</v>
      </c>
    </row>
    <row r="34" spans="1:23" ht="15" customHeight="1" x14ac:dyDescent="0.25">
      <c r="A34" s="540" t="s">
        <v>21</v>
      </c>
      <c r="B34" s="85"/>
      <c r="C34" s="16">
        <v>0.5232</v>
      </c>
      <c r="D34" s="527">
        <v>0.80320000000000003</v>
      </c>
      <c r="E34" s="16">
        <v>9.7507000000000001</v>
      </c>
      <c r="F34" s="16">
        <v>20.826499999999999</v>
      </c>
      <c r="G34" s="16">
        <v>36.523000000000003</v>
      </c>
      <c r="H34" s="61">
        <v>55.901299999999999</v>
      </c>
      <c r="I34" s="83">
        <v>2.2181689578632407E-2</v>
      </c>
      <c r="J34" s="84">
        <v>0.69716578393895601</v>
      </c>
      <c r="K34" s="539">
        <v>19.336947616253131</v>
      </c>
      <c r="M34" s="540" t="s">
        <v>21</v>
      </c>
      <c r="N34" s="21">
        <v>7.3348000000000004</v>
      </c>
      <c r="O34" s="21">
        <v>12.3268</v>
      </c>
      <c r="P34" s="21">
        <v>26.735099999999999</v>
      </c>
      <c r="Q34" s="64">
        <v>25.6813</v>
      </c>
      <c r="R34" s="64">
        <v>67.825900000000004</v>
      </c>
      <c r="S34" s="64">
        <v>247.1112</v>
      </c>
      <c r="T34" s="65">
        <v>0.35178535697053664</v>
      </c>
      <c r="U34" s="66">
        <v>2.8570951226763812</v>
      </c>
      <c r="V34" s="25">
        <v>15.725061799826868</v>
      </c>
      <c r="W34" s="67">
        <v>26.960764948310612</v>
      </c>
    </row>
    <row r="35" spans="1:23" ht="15" customHeight="1" x14ac:dyDescent="0.25">
      <c r="A35" s="541" t="s">
        <v>24</v>
      </c>
      <c r="B35" s="86"/>
      <c r="C35" s="48">
        <v>4.7999999999999996E-3</v>
      </c>
      <c r="D35" s="533">
        <v>5.0000000000000001E-3</v>
      </c>
      <c r="E35" s="48">
        <v>1.0200000000000001E-2</v>
      </c>
      <c r="F35" s="48">
        <v>0.30819999999999997</v>
      </c>
      <c r="G35" s="48">
        <v>0.68330000000000002</v>
      </c>
      <c r="H35" s="68">
        <v>1.069</v>
      </c>
      <c r="I35" s="87">
        <v>1.3808322695861805E-4</v>
      </c>
      <c r="J35" s="88">
        <v>1.3331894303544709E-2</v>
      </c>
      <c r="K35" s="542">
        <v>25.049987945899943</v>
      </c>
      <c r="M35" s="543" t="s">
        <v>24</v>
      </c>
      <c r="N35" s="72">
        <v>1.0200000000000001E-2</v>
      </c>
      <c r="O35" s="72">
        <v>9.3100000000000002E-2</v>
      </c>
      <c r="P35" s="72">
        <v>0.85640000000000005</v>
      </c>
      <c r="Q35" s="73">
        <v>0.14699999999999999</v>
      </c>
      <c r="R35" s="73">
        <v>0.66020000000000001</v>
      </c>
      <c r="S35" s="73">
        <v>3.0794999999999999</v>
      </c>
      <c r="T35" s="74">
        <v>1.1268668518523125E-2</v>
      </c>
      <c r="U35" s="75">
        <v>3.5605122027176084E-2</v>
      </c>
      <c r="V35" s="76">
        <v>23.899944145651485</v>
      </c>
      <c r="W35" s="77">
        <v>30.686158411891551</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9799.7137999999995</v>
      </c>
      <c r="C40" s="120">
        <v>19311.345799999999</v>
      </c>
      <c r="D40" s="120">
        <v>19424.469799999999</v>
      </c>
      <c r="E40" s="120">
        <v>21504.2186</v>
      </c>
      <c r="F40" s="120">
        <v>22784.723000000002</v>
      </c>
      <c r="G40" s="120">
        <v>23893.2006</v>
      </c>
      <c r="H40" s="128">
        <v>24812.4902</v>
      </c>
      <c r="I40" s="129">
        <v>100</v>
      </c>
      <c r="J40" s="130">
        <v>99.999999596977176</v>
      </c>
      <c r="K40" s="537">
        <v>1.0252768210548879</v>
      </c>
      <c r="M40" s="137" t="s">
        <v>36</v>
      </c>
      <c r="N40" s="138">
        <v>22862.733400000001</v>
      </c>
      <c r="O40" s="138">
        <v>25276.8619</v>
      </c>
      <c r="P40" s="138">
        <v>29968.9719</v>
      </c>
      <c r="Q40" s="138">
        <v>18789.296699999999</v>
      </c>
      <c r="R40" s="138">
        <v>16974.4463</v>
      </c>
      <c r="S40" s="138">
        <v>12778.591200000001</v>
      </c>
      <c r="T40" s="139">
        <v>99.999999666321557</v>
      </c>
      <c r="U40" s="139">
        <v>100</v>
      </c>
      <c r="V40" s="140">
        <v>1.8232085498349759</v>
      </c>
      <c r="W40" s="538">
        <v>-1.729709064259044</v>
      </c>
    </row>
    <row r="41" spans="1:23" ht="15" customHeight="1" x14ac:dyDescent="0.25">
      <c r="A41" s="15" t="s">
        <v>0</v>
      </c>
      <c r="B41" s="16">
        <v>4530.5897000000004</v>
      </c>
      <c r="C41" s="16">
        <v>10772.8853</v>
      </c>
      <c r="D41" s="527">
        <v>10744.0178</v>
      </c>
      <c r="E41" s="16">
        <v>11340.2238</v>
      </c>
      <c r="F41" s="16">
        <v>11689.668</v>
      </c>
      <c r="G41" s="16">
        <v>11919.6322</v>
      </c>
      <c r="H41" s="61">
        <v>12049.404</v>
      </c>
      <c r="I41" s="62">
        <v>55.311768664079572</v>
      </c>
      <c r="J41" s="63">
        <v>48.561848903017399</v>
      </c>
      <c r="K41" s="539">
        <v>0.4789185086457648</v>
      </c>
      <c r="M41" s="15" t="s">
        <v>0</v>
      </c>
      <c r="N41" s="21">
        <v>12332.630800000001</v>
      </c>
      <c r="O41" s="21">
        <v>13505.6525</v>
      </c>
      <c r="P41" s="21">
        <v>15742.7536</v>
      </c>
      <c r="Q41" s="64">
        <v>9189.2248</v>
      </c>
      <c r="R41" s="64">
        <v>7236.3346000000001</v>
      </c>
      <c r="S41" s="64">
        <v>3670.2916</v>
      </c>
      <c r="T41" s="65">
        <v>52.530175718173368</v>
      </c>
      <c r="U41" s="66">
        <v>28.722192787574265</v>
      </c>
      <c r="V41" s="25">
        <v>1.6045326244236158</v>
      </c>
      <c r="W41" s="67">
        <v>-4.3766596762616299</v>
      </c>
    </row>
    <row r="42" spans="1:23" ht="15" customHeight="1" x14ac:dyDescent="0.25">
      <c r="A42" s="15" t="s">
        <v>1</v>
      </c>
      <c r="B42" s="16">
        <v>3334.6140999999998</v>
      </c>
      <c r="C42" s="16">
        <v>5216.3334999999997</v>
      </c>
      <c r="D42" s="527">
        <v>5248.1509999999998</v>
      </c>
      <c r="E42" s="16">
        <v>5949.5355</v>
      </c>
      <c r="F42" s="16">
        <v>6308.1707999999999</v>
      </c>
      <c r="G42" s="16">
        <v>6604.4108999999999</v>
      </c>
      <c r="H42" s="61">
        <v>6852.0491000000002</v>
      </c>
      <c r="I42" s="62">
        <v>27.018245821051963</v>
      </c>
      <c r="J42" s="63">
        <v>27.615322141265775</v>
      </c>
      <c r="K42" s="539">
        <v>1.11732901908006</v>
      </c>
      <c r="M42" s="15" t="s">
        <v>1</v>
      </c>
      <c r="N42" s="21">
        <v>6222.1998000000003</v>
      </c>
      <c r="O42" s="21">
        <v>6810.6049000000003</v>
      </c>
      <c r="P42" s="21">
        <v>7890.0528999999997</v>
      </c>
      <c r="Q42" s="64">
        <v>5500.5842000000002</v>
      </c>
      <c r="R42" s="64">
        <v>5293.1637000000001</v>
      </c>
      <c r="S42" s="64">
        <v>4465.4224000000004</v>
      </c>
      <c r="T42" s="65">
        <v>26.327405979515767</v>
      </c>
      <c r="U42" s="66">
        <v>34.944559459731366</v>
      </c>
      <c r="V42" s="25">
        <v>1.7133753016981501</v>
      </c>
      <c r="W42" s="67">
        <v>-0.67070736579699641</v>
      </c>
    </row>
    <row r="43" spans="1:23" s="110" customFormat="1" ht="15" customHeight="1" x14ac:dyDescent="0.25">
      <c r="A43" s="47" t="s">
        <v>2</v>
      </c>
      <c r="B43" s="48">
        <v>1934.51</v>
      </c>
      <c r="C43" s="48">
        <v>3322.1269000000002</v>
      </c>
      <c r="D43" s="533">
        <v>3432.3009999999999</v>
      </c>
      <c r="E43" s="48">
        <v>4214.4592000000002</v>
      </c>
      <c r="F43" s="48">
        <v>4786.8842000000004</v>
      </c>
      <c r="G43" s="48">
        <v>5369.1575000000003</v>
      </c>
      <c r="H43" s="68">
        <v>5911.0370000000003</v>
      </c>
      <c r="I43" s="69">
        <v>17.669985514868468</v>
      </c>
      <c r="J43" s="70">
        <v>23.822828552693998</v>
      </c>
      <c r="K43" s="542">
        <v>2.2908049745625547</v>
      </c>
      <c r="M43" s="15" t="s">
        <v>2</v>
      </c>
      <c r="N43" s="21">
        <v>4307.9027999999998</v>
      </c>
      <c r="O43" s="21">
        <v>4960.6045000000004</v>
      </c>
      <c r="P43" s="21">
        <v>6336.1652999999997</v>
      </c>
      <c r="Q43" s="64">
        <v>4099.4877999999999</v>
      </c>
      <c r="R43" s="64">
        <v>4444.9480000000003</v>
      </c>
      <c r="S43" s="64">
        <v>4642.8771999999999</v>
      </c>
      <c r="T43" s="65">
        <v>21.142417968632415</v>
      </c>
      <c r="U43" s="66">
        <v>36.333247752694362</v>
      </c>
      <c r="V43" s="25">
        <v>2.5872482087735404</v>
      </c>
      <c r="W43" s="67">
        <v>1.2667198586727713</v>
      </c>
    </row>
    <row r="44" spans="1:23" ht="15" customHeight="1" x14ac:dyDescent="0.25">
      <c r="A44" s="132" t="s">
        <v>16</v>
      </c>
      <c r="B44" s="133">
        <v>4328.9919</v>
      </c>
      <c r="C44" s="133">
        <v>8900.9516999999996</v>
      </c>
      <c r="D44" s="133">
        <v>9001.0609999999997</v>
      </c>
      <c r="E44" s="133">
        <v>9618.0069999999996</v>
      </c>
      <c r="F44" s="133">
        <v>10045.1648</v>
      </c>
      <c r="G44" s="133">
        <v>10416.850700000001</v>
      </c>
      <c r="H44" s="134">
        <v>10701.5322</v>
      </c>
      <c r="I44" s="135">
        <v>99.999998889019864</v>
      </c>
      <c r="J44" s="136">
        <v>100</v>
      </c>
      <c r="K44" s="545">
        <v>0.7236242152559802</v>
      </c>
      <c r="M44" s="137" t="s">
        <v>16</v>
      </c>
      <c r="N44" s="138">
        <v>10522.8894</v>
      </c>
      <c r="O44" s="138">
        <v>11723.578100000001</v>
      </c>
      <c r="P44" s="138">
        <v>14210.0175</v>
      </c>
      <c r="Q44" s="138">
        <v>7657.9004999999997</v>
      </c>
      <c r="R44" s="138">
        <v>6027.9084999999995</v>
      </c>
      <c r="S44" s="138">
        <v>3025.1659</v>
      </c>
      <c r="T44" s="139">
        <v>99.999999296271113</v>
      </c>
      <c r="U44" s="139">
        <v>100</v>
      </c>
      <c r="V44" s="140">
        <v>1.9207328681634772</v>
      </c>
      <c r="W44" s="530">
        <v>-4.4415759370064478</v>
      </c>
    </row>
    <row r="45" spans="1:23" ht="15" customHeight="1" x14ac:dyDescent="0.25">
      <c r="A45" s="15" t="s">
        <v>0</v>
      </c>
      <c r="B45" s="16">
        <v>2757.4385000000002</v>
      </c>
      <c r="C45" s="16">
        <v>6598.0424999999996</v>
      </c>
      <c r="D45" s="527">
        <v>6649.0833000000002</v>
      </c>
      <c r="E45" s="16">
        <v>7147.0406000000003</v>
      </c>
      <c r="F45" s="16">
        <v>7434.8369000000002</v>
      </c>
      <c r="G45" s="16">
        <v>7620.7341999999999</v>
      </c>
      <c r="H45" s="61">
        <v>7718.1009999999997</v>
      </c>
      <c r="I45" s="62">
        <v>73.869994881714504</v>
      </c>
      <c r="J45" s="63">
        <v>72.121457523624514</v>
      </c>
      <c r="K45" s="539">
        <v>0.62313912455396192</v>
      </c>
      <c r="M45" s="15" t="s">
        <v>0</v>
      </c>
      <c r="N45" s="21">
        <v>7969.3306000000002</v>
      </c>
      <c r="O45" s="21">
        <v>8962.7001</v>
      </c>
      <c r="P45" s="21">
        <v>10894.503500000001</v>
      </c>
      <c r="Q45" s="64">
        <v>5339.0698000000002</v>
      </c>
      <c r="R45" s="64">
        <v>3766.8261000000002</v>
      </c>
      <c r="S45" s="64">
        <v>1079.4725000000001</v>
      </c>
      <c r="T45" s="65">
        <v>76.667769761719157</v>
      </c>
      <c r="U45" s="66">
        <v>35.68308435580343</v>
      </c>
      <c r="V45" s="25">
        <v>2.0787248324830143</v>
      </c>
      <c r="W45" s="67">
        <v>-7.2952311485494192</v>
      </c>
    </row>
    <row r="46" spans="1:23" ht="15" customHeight="1" x14ac:dyDescent="0.25">
      <c r="A46" s="15" t="s">
        <v>1</v>
      </c>
      <c r="B46" s="16">
        <v>566.31489999999997</v>
      </c>
      <c r="C46" s="16">
        <v>678.89009999999996</v>
      </c>
      <c r="D46" s="527">
        <v>684.39430000000004</v>
      </c>
      <c r="E46" s="16">
        <v>549.53039999999999</v>
      </c>
      <c r="F46" s="16">
        <v>476.17930000000001</v>
      </c>
      <c r="G46" s="16">
        <v>427.34660000000002</v>
      </c>
      <c r="H46" s="61">
        <v>395.03829999999999</v>
      </c>
      <c r="I46" s="62">
        <v>7.6034847447428708</v>
      </c>
      <c r="J46" s="63">
        <v>3.6914181316951975</v>
      </c>
      <c r="K46" s="539">
        <v>-2.2637809653257679</v>
      </c>
      <c r="M46" s="15" t="s">
        <v>1</v>
      </c>
      <c r="N46" s="21">
        <v>558.74480000000005</v>
      </c>
      <c r="O46" s="21">
        <v>488.99110000000002</v>
      </c>
      <c r="P46" s="21">
        <v>411.73059999999998</v>
      </c>
      <c r="Q46" s="64">
        <v>460.9271</v>
      </c>
      <c r="R46" s="64">
        <v>332.93</v>
      </c>
      <c r="S46" s="64">
        <v>176.09880000000001</v>
      </c>
      <c r="T46" s="65">
        <v>2.8974672269052446</v>
      </c>
      <c r="U46" s="66">
        <v>5.8211286858681044</v>
      </c>
      <c r="V46" s="25">
        <v>-2.0950954408229916</v>
      </c>
      <c r="W46" s="67">
        <v>-5.4992147672187075</v>
      </c>
    </row>
    <row r="47" spans="1:23" ht="15" customHeight="1" x14ac:dyDescent="0.25">
      <c r="A47" s="15" t="s">
        <v>2</v>
      </c>
      <c r="B47" s="16">
        <v>1005.2386</v>
      </c>
      <c r="C47" s="16">
        <v>1624.0191</v>
      </c>
      <c r="D47" s="527">
        <v>1667.5833</v>
      </c>
      <c r="E47" s="16">
        <v>1921.4359999999999</v>
      </c>
      <c r="F47" s="16">
        <v>2134.1486</v>
      </c>
      <c r="G47" s="16">
        <v>2368.7698</v>
      </c>
      <c r="H47" s="61">
        <v>2588.3928999999998</v>
      </c>
      <c r="I47" s="62">
        <v>18.526519262562491</v>
      </c>
      <c r="J47" s="63">
        <v>24.187124344680285</v>
      </c>
      <c r="K47" s="539">
        <v>1.848806529431668</v>
      </c>
      <c r="M47" s="15" t="s">
        <v>2</v>
      </c>
      <c r="N47" s="21">
        <v>1994.8140000000001</v>
      </c>
      <c r="O47" s="21">
        <v>2271.8869</v>
      </c>
      <c r="P47" s="21">
        <v>2903.7833000000001</v>
      </c>
      <c r="Q47" s="64">
        <v>1857.9037000000001</v>
      </c>
      <c r="R47" s="64">
        <v>1928.1523999999999</v>
      </c>
      <c r="S47" s="64">
        <v>1769.5945999999999</v>
      </c>
      <c r="T47" s="65">
        <v>20.4347623076467</v>
      </c>
      <c r="U47" s="66">
        <v>58.495786958328466</v>
      </c>
      <c r="V47" s="25">
        <v>2.3379063285939639</v>
      </c>
      <c r="W47" s="67">
        <v>0.24770222722618751</v>
      </c>
    </row>
    <row r="48" spans="1:23" ht="15" customHeight="1" x14ac:dyDescent="0.25">
      <c r="A48" s="132" t="s">
        <v>19</v>
      </c>
      <c r="B48" s="133">
        <v>4929.5613000000003</v>
      </c>
      <c r="C48" s="133">
        <v>9503.4971999999998</v>
      </c>
      <c r="D48" s="133">
        <v>9507.5941999999995</v>
      </c>
      <c r="E48" s="133">
        <v>10961.8024</v>
      </c>
      <c r="F48" s="133">
        <v>11791.611699999999</v>
      </c>
      <c r="G48" s="133">
        <v>12505.581200000001</v>
      </c>
      <c r="H48" s="134">
        <v>13114.8321</v>
      </c>
      <c r="I48" s="135">
        <v>99.999999999999986</v>
      </c>
      <c r="J48" s="136">
        <v>99.999999237504539</v>
      </c>
      <c r="K48" s="545">
        <v>1.3492418057043931</v>
      </c>
      <c r="M48" s="137" t="s">
        <v>19</v>
      </c>
      <c r="N48" s="138">
        <v>11384.7999</v>
      </c>
      <c r="O48" s="138">
        <v>12546.451999999999</v>
      </c>
      <c r="P48" s="138">
        <v>14635.1206</v>
      </c>
      <c r="Q48" s="138">
        <v>10299.813099999999</v>
      </c>
      <c r="R48" s="138">
        <v>10172.024100000001</v>
      </c>
      <c r="S48" s="138">
        <v>9102.8891999999996</v>
      </c>
      <c r="T48" s="139">
        <v>100</v>
      </c>
      <c r="U48" s="139">
        <v>100</v>
      </c>
      <c r="V48" s="140">
        <v>1.813469271960555</v>
      </c>
      <c r="W48" s="530">
        <v>-0.18108172843056547</v>
      </c>
    </row>
    <row r="49" spans="1:23" ht="15" customHeight="1" x14ac:dyDescent="0.25">
      <c r="A49" s="15" t="s">
        <v>0</v>
      </c>
      <c r="B49" s="16">
        <v>1665.4324999999999</v>
      </c>
      <c r="C49" s="16">
        <v>3918.241</v>
      </c>
      <c r="D49" s="527">
        <v>3846.4146999999998</v>
      </c>
      <c r="E49" s="16">
        <v>3962.4665</v>
      </c>
      <c r="F49" s="16">
        <v>4031.5846000000001</v>
      </c>
      <c r="G49" s="16">
        <v>4081.8856999999998</v>
      </c>
      <c r="H49" s="61">
        <v>4117.3477000000003</v>
      </c>
      <c r="I49" s="62">
        <v>40.456235500669557</v>
      </c>
      <c r="J49" s="63">
        <v>31.394589489254692</v>
      </c>
      <c r="K49" s="539">
        <v>0.28401809538824985</v>
      </c>
      <c r="M49" s="15" t="s">
        <v>0</v>
      </c>
      <c r="N49" s="21">
        <v>4124.3496999999998</v>
      </c>
      <c r="O49" s="21">
        <v>4305.3562000000002</v>
      </c>
      <c r="P49" s="21">
        <v>4605.6279999999997</v>
      </c>
      <c r="Q49" s="64">
        <v>3642.0648000000001</v>
      </c>
      <c r="R49" s="64">
        <v>3294.2766000000001</v>
      </c>
      <c r="S49" s="64">
        <v>2460.0430999999999</v>
      </c>
      <c r="T49" s="65">
        <v>31.469696259284667</v>
      </c>
      <c r="U49" s="66">
        <v>27.02486041464725</v>
      </c>
      <c r="V49" s="25">
        <v>0.75339705392150069</v>
      </c>
      <c r="W49" s="67">
        <v>-1.8451096819205537</v>
      </c>
    </row>
    <row r="50" spans="1:23" ht="15" customHeight="1" x14ac:dyDescent="0.25">
      <c r="A50" s="15" t="s">
        <v>1</v>
      </c>
      <c r="B50" s="16">
        <v>2545.5992000000001</v>
      </c>
      <c r="C50" s="16">
        <v>4250.1369000000004</v>
      </c>
      <c r="D50" s="527">
        <v>4260.7344999999996</v>
      </c>
      <c r="E50" s="16">
        <v>5085.3593000000001</v>
      </c>
      <c r="F50" s="16">
        <v>5513.0838999999996</v>
      </c>
      <c r="G50" s="16">
        <v>5851.4445999999998</v>
      </c>
      <c r="H50" s="61">
        <v>6128.4504999999999</v>
      </c>
      <c r="I50" s="62">
        <v>44.814012991846027</v>
      </c>
      <c r="J50" s="63">
        <v>46.729157134996797</v>
      </c>
      <c r="K50" s="539">
        <v>1.526112887054687</v>
      </c>
      <c r="M50" s="15" t="s">
        <v>1</v>
      </c>
      <c r="N50" s="21">
        <v>5336.8688000000002</v>
      </c>
      <c r="O50" s="21">
        <v>5980.7411000000002</v>
      </c>
      <c r="P50" s="21">
        <v>7105.4903000000004</v>
      </c>
      <c r="Q50" s="64">
        <v>4767.8303999999998</v>
      </c>
      <c r="R50" s="64">
        <v>4715.7407999999996</v>
      </c>
      <c r="S50" s="64">
        <v>4094.5396000000001</v>
      </c>
      <c r="T50" s="65">
        <v>48.550951469439887</v>
      </c>
      <c r="U50" s="66">
        <v>44.98065954708094</v>
      </c>
      <c r="V50" s="25">
        <v>2.153809231910353</v>
      </c>
      <c r="W50" s="67">
        <v>-0.16564300224362061</v>
      </c>
    </row>
    <row r="51" spans="1:23" ht="15" customHeight="1" x14ac:dyDescent="0.25">
      <c r="A51" s="90" t="s">
        <v>28</v>
      </c>
      <c r="B51" s="43">
        <v>1451.7063000000001</v>
      </c>
      <c r="C51" s="43">
        <v>2855.3980000000001</v>
      </c>
      <c r="D51" s="532">
        <v>2877.8083000000001</v>
      </c>
      <c r="E51" s="43">
        <v>3598.9537999999998</v>
      </c>
      <c r="F51" s="43">
        <v>3984.9131000000002</v>
      </c>
      <c r="G51" s="43">
        <v>4288.0374000000002</v>
      </c>
      <c r="H51" s="91">
        <v>4534.2812999999996</v>
      </c>
      <c r="I51" s="92">
        <v>30.268522609010805</v>
      </c>
      <c r="J51" s="93">
        <v>34.573689281161286</v>
      </c>
      <c r="K51" s="546">
        <v>1.9123794502989178</v>
      </c>
      <c r="M51" s="90" t="s">
        <v>28</v>
      </c>
      <c r="N51" s="36">
        <v>3785.6376</v>
      </c>
      <c r="O51" s="36">
        <v>4350.2815000000001</v>
      </c>
      <c r="P51" s="36">
        <v>5347.9879000000001</v>
      </c>
      <c r="Q51" s="94">
        <v>3331.1304</v>
      </c>
      <c r="R51" s="94">
        <v>3294.116</v>
      </c>
      <c r="S51" s="94">
        <v>2777.3879999999999</v>
      </c>
      <c r="T51" s="95">
        <v>36.542151213977697</v>
      </c>
      <c r="U51" s="96">
        <v>30.511060158790027</v>
      </c>
      <c r="V51" s="40">
        <v>2.6156711119348586</v>
      </c>
      <c r="W51" s="97">
        <v>-0.14788254502711151</v>
      </c>
    </row>
    <row r="52" spans="1:23" ht="12.75" customHeight="1" x14ac:dyDescent="0.25">
      <c r="A52" s="47" t="s">
        <v>2</v>
      </c>
      <c r="B52" s="48">
        <v>718.52959999999996</v>
      </c>
      <c r="C52" s="48">
        <v>1335.1193000000001</v>
      </c>
      <c r="D52" s="533">
        <v>1400.4449999999999</v>
      </c>
      <c r="E52" s="48">
        <v>1913.9766</v>
      </c>
      <c r="F52" s="48">
        <v>2246.9432000000002</v>
      </c>
      <c r="G52" s="48">
        <v>2572.2509</v>
      </c>
      <c r="H52" s="68">
        <v>2869.0338000000002</v>
      </c>
      <c r="I52" s="69">
        <v>14.729751507484407</v>
      </c>
      <c r="J52" s="70">
        <v>21.876252613253051</v>
      </c>
      <c r="K52" s="542">
        <v>3.0333689108146045</v>
      </c>
      <c r="M52" s="71" t="s">
        <v>2</v>
      </c>
      <c r="N52" s="72">
        <v>1923.5814</v>
      </c>
      <c r="O52" s="72">
        <v>2260.3546999999999</v>
      </c>
      <c r="P52" s="72">
        <v>2924.0023000000001</v>
      </c>
      <c r="Q52" s="73">
        <v>1889.9178999999999</v>
      </c>
      <c r="R52" s="73">
        <v>2162.0066999999999</v>
      </c>
      <c r="S52" s="73">
        <v>2548.3065000000001</v>
      </c>
      <c r="T52" s="74">
        <v>19.979352271275442</v>
      </c>
      <c r="U52" s="75">
        <v>27.994480038271806</v>
      </c>
      <c r="V52" s="76">
        <v>3.1148748132788118</v>
      </c>
      <c r="W52" s="77">
        <v>2.5256977306250095</v>
      </c>
    </row>
    <row r="53" spans="1:23" ht="22.5" customHeight="1" x14ac:dyDescent="0.25">
      <c r="A53" s="111" t="s">
        <v>112</v>
      </c>
      <c r="B53" s="102"/>
      <c r="C53" s="102"/>
      <c r="D53" s="102"/>
      <c r="E53" s="102"/>
      <c r="F53" s="102"/>
      <c r="G53" s="102"/>
      <c r="H53" s="102"/>
      <c r="I53" s="103"/>
      <c r="J53" s="103"/>
      <c r="K53" s="112" t="s">
        <v>80</v>
      </c>
      <c r="M53" s="111" t="s">
        <v>112</v>
      </c>
      <c r="N53" s="102"/>
      <c r="O53" s="102"/>
      <c r="P53" s="102"/>
      <c r="Q53" s="102"/>
      <c r="R53" s="102"/>
      <c r="S53" s="102"/>
      <c r="T53" s="102"/>
      <c r="U53" s="102"/>
      <c r="V53" s="102"/>
      <c r="W53"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29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2" tint="-0.499984740745262"/>
  </sheetPr>
  <dimension ref="A1:Y54"/>
  <sheetViews>
    <sheetView workbookViewId="0">
      <selection activeCell="AE22" sqref="AE22"/>
    </sheetView>
  </sheetViews>
  <sheetFormatPr defaultColWidth="9.21875" defaultRowHeight="13.2" x14ac:dyDescent="0.25"/>
  <cols>
    <col min="1" max="1" width="18.77734375" style="162" customWidth="1"/>
    <col min="2" max="6" width="7.21875" style="162" customWidth="1"/>
    <col min="7" max="7" width="0.5546875" style="162" customWidth="1"/>
    <col min="8" max="9" width="6" style="162" customWidth="1"/>
    <col min="10" max="10" width="0.44140625" style="162" customWidth="1"/>
    <col min="11" max="12" width="9.21875" style="162"/>
    <col min="13" max="13" width="18.77734375" style="162" customWidth="1"/>
    <col min="14" max="19" width="7.21875" style="162" customWidth="1"/>
    <col min="20" max="20" width="1" style="162" customWidth="1"/>
    <col min="21" max="22" width="6" style="162" customWidth="1"/>
    <col min="23" max="23" width="0.77734375" style="162" customWidth="1"/>
    <col min="24" max="25" width="6.77734375" style="162" customWidth="1"/>
    <col min="26" max="16384" width="9.21875" style="162"/>
  </cols>
  <sheetData>
    <row r="1" spans="1:25" s="548" customFormat="1" ht="42.75" customHeight="1" x14ac:dyDescent="0.25">
      <c r="A1" s="577" t="s">
        <v>31</v>
      </c>
      <c r="B1" s="577"/>
      <c r="C1" s="577"/>
      <c r="D1" s="577"/>
      <c r="E1" s="577"/>
      <c r="F1" s="577"/>
      <c r="G1" s="577"/>
      <c r="H1" s="577"/>
      <c r="I1" s="577"/>
      <c r="J1" s="577"/>
      <c r="K1" s="577"/>
      <c r="M1" s="577" t="s">
        <v>99</v>
      </c>
      <c r="N1" s="577"/>
      <c r="O1" s="577"/>
      <c r="P1" s="577"/>
      <c r="Q1" s="577"/>
      <c r="R1" s="577"/>
      <c r="S1" s="577"/>
      <c r="T1" s="577"/>
      <c r="U1" s="577"/>
      <c r="V1" s="577"/>
      <c r="W1" s="577"/>
      <c r="X1" s="577"/>
      <c r="Y1" s="577"/>
    </row>
    <row r="2" spans="1:25"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5" ht="12.75" customHeight="1" x14ac:dyDescent="0.25">
      <c r="A3" s="163"/>
      <c r="B3" s="589" t="s">
        <v>88</v>
      </c>
      <c r="C3" s="589"/>
      <c r="D3" s="589"/>
      <c r="E3" s="589"/>
      <c r="F3" s="589"/>
      <c r="G3" s="164"/>
      <c r="H3" s="589" t="s">
        <v>95</v>
      </c>
      <c r="I3" s="589"/>
      <c r="J3" s="164"/>
      <c r="K3" s="165" t="s">
        <v>96</v>
      </c>
      <c r="L3" s="166"/>
      <c r="M3" s="167"/>
      <c r="N3" s="603" t="s">
        <v>88</v>
      </c>
      <c r="O3" s="603"/>
      <c r="P3" s="603"/>
      <c r="Q3" s="603"/>
      <c r="R3" s="603"/>
      <c r="S3" s="603"/>
      <c r="T3" s="168"/>
      <c r="U3" s="603" t="s">
        <v>95</v>
      </c>
      <c r="V3" s="604"/>
      <c r="W3" s="169"/>
      <c r="X3" s="603" t="s">
        <v>96</v>
      </c>
      <c r="Y3" s="603"/>
    </row>
    <row r="4" spans="1:25" x14ac:dyDescent="0.25">
      <c r="A4" s="170"/>
      <c r="B4" s="171">
        <v>2015</v>
      </c>
      <c r="C4" s="171">
        <v>2025</v>
      </c>
      <c r="D4" s="171">
        <v>2030</v>
      </c>
      <c r="E4" s="171">
        <v>2035</v>
      </c>
      <c r="F4" s="171">
        <v>2040</v>
      </c>
      <c r="G4" s="172"/>
      <c r="H4" s="173">
        <v>2015</v>
      </c>
      <c r="I4" s="173">
        <v>2040</v>
      </c>
      <c r="J4" s="172"/>
      <c r="K4" s="174" t="s">
        <v>116</v>
      </c>
      <c r="L4" s="166"/>
      <c r="M4" s="167"/>
      <c r="N4" s="175">
        <v>2025</v>
      </c>
      <c r="O4" s="175">
        <v>2030</v>
      </c>
      <c r="P4" s="175">
        <v>2040</v>
      </c>
      <c r="Q4" s="175">
        <v>2025</v>
      </c>
      <c r="R4" s="175">
        <v>2030</v>
      </c>
      <c r="S4" s="175">
        <v>2040</v>
      </c>
      <c r="T4" s="176"/>
      <c r="U4" s="605">
        <v>2040</v>
      </c>
      <c r="V4" s="605"/>
      <c r="W4" s="177"/>
      <c r="X4" s="606" t="s">
        <v>116</v>
      </c>
      <c r="Y4" s="606"/>
    </row>
    <row r="5" spans="1:25" x14ac:dyDescent="0.25">
      <c r="A5" s="250"/>
      <c r="B5" s="251" t="s">
        <v>31</v>
      </c>
      <c r="C5" s="251"/>
      <c r="D5" s="251"/>
      <c r="E5" s="251"/>
      <c r="F5" s="251"/>
      <c r="G5" s="251"/>
      <c r="H5" s="251"/>
      <c r="I5" s="252" t="s">
        <v>30</v>
      </c>
      <c r="J5" s="252"/>
      <c r="K5" s="252" t="s">
        <v>30</v>
      </c>
      <c r="L5" s="166"/>
      <c r="M5" s="178"/>
      <c r="N5" s="601" t="s">
        <v>26</v>
      </c>
      <c r="O5" s="601"/>
      <c r="P5" s="601"/>
      <c r="Q5" s="601" t="s">
        <v>129</v>
      </c>
      <c r="R5" s="601"/>
      <c r="S5" s="601"/>
      <c r="T5" s="179"/>
      <c r="U5" s="180" t="s">
        <v>29</v>
      </c>
      <c r="V5" s="181" t="s">
        <v>97</v>
      </c>
      <c r="W5" s="182"/>
      <c r="X5" s="180" t="s">
        <v>27</v>
      </c>
      <c r="Y5" s="180" t="s">
        <v>97</v>
      </c>
    </row>
    <row r="6" spans="1:25" ht="14.4" x14ac:dyDescent="0.25">
      <c r="A6" s="183" t="s">
        <v>164</v>
      </c>
      <c r="B6" s="184"/>
      <c r="C6" s="184"/>
      <c r="D6" s="184"/>
      <c r="E6" s="184"/>
      <c r="F6" s="184"/>
      <c r="G6" s="184"/>
      <c r="H6" s="185"/>
      <c r="I6" s="185"/>
      <c r="J6" s="184"/>
      <c r="K6" s="186"/>
      <c r="L6" s="166"/>
      <c r="M6" s="602" t="s">
        <v>167</v>
      </c>
      <c r="N6" s="602"/>
      <c r="O6" s="602"/>
      <c r="P6" s="602"/>
      <c r="Q6" s="602"/>
      <c r="R6" s="602"/>
      <c r="S6" s="602"/>
      <c r="T6" s="602"/>
      <c r="U6" s="602"/>
      <c r="V6" s="602"/>
      <c r="W6" s="602"/>
      <c r="X6" s="602"/>
      <c r="Y6" s="602"/>
    </row>
    <row r="7" spans="1:25" x14ac:dyDescent="0.25">
      <c r="A7" s="187" t="s">
        <v>90</v>
      </c>
      <c r="B7" s="188">
        <v>79.156681647414715</v>
      </c>
      <c r="C7" s="188">
        <v>61.451168827296826</v>
      </c>
      <c r="D7" s="188">
        <v>57.575809101951577</v>
      </c>
      <c r="E7" s="188">
        <v>58.26714351920014</v>
      </c>
      <c r="F7" s="188">
        <v>59.236592655871526</v>
      </c>
      <c r="G7" s="189"/>
      <c r="H7" s="190">
        <v>100</v>
      </c>
      <c r="I7" s="191">
        <v>100</v>
      </c>
      <c r="J7" s="192"/>
      <c r="K7" s="193">
        <v>-1.1528619463537115</v>
      </c>
      <c r="L7" s="166"/>
      <c r="M7" s="194" t="s">
        <v>90</v>
      </c>
      <c r="N7" s="195">
        <v>64.093439104019353</v>
      </c>
      <c r="O7" s="195">
        <v>61.13168055561777</v>
      </c>
      <c r="P7" s="195">
        <v>65.38072882303932</v>
      </c>
      <c r="Q7" s="195">
        <v>48.690343859279579</v>
      </c>
      <c r="R7" s="195">
        <v>36.514846075645202</v>
      </c>
      <c r="S7" s="195">
        <v>17.755317502887351</v>
      </c>
      <c r="T7" s="196"/>
      <c r="U7" s="197">
        <v>100</v>
      </c>
      <c r="V7" s="197">
        <v>100</v>
      </c>
      <c r="W7" s="196"/>
      <c r="X7" s="198">
        <v>-0.7618894022696221</v>
      </c>
      <c r="Y7" s="198">
        <v>-5.8037454737734029</v>
      </c>
    </row>
    <row r="8" spans="1:25" x14ac:dyDescent="0.25">
      <c r="A8" s="199" t="s">
        <v>91</v>
      </c>
      <c r="B8" s="200">
        <v>26.655291189822886</v>
      </c>
      <c r="C8" s="200">
        <v>17.573751780677256</v>
      </c>
      <c r="D8" s="200">
        <v>14.409459334718287</v>
      </c>
      <c r="E8" s="200">
        <v>14.422622113950021</v>
      </c>
      <c r="F8" s="200">
        <v>15.007899732120519</v>
      </c>
      <c r="G8" s="201" t="e">
        <v>#N/A</v>
      </c>
      <c r="H8" s="202">
        <v>33.674088699868406</v>
      </c>
      <c r="I8" s="203">
        <v>25.335521607914323</v>
      </c>
      <c r="J8" s="204" t="e">
        <v>#N/A</v>
      </c>
      <c r="K8" s="205">
        <v>-2.2714490218027517</v>
      </c>
      <c r="L8" s="166"/>
      <c r="M8" s="199" t="s">
        <v>91</v>
      </c>
      <c r="N8" s="206">
        <v>18.915146386529589</v>
      </c>
      <c r="O8" s="206">
        <v>16.060072040624704</v>
      </c>
      <c r="P8" s="206">
        <v>18.040539382837554</v>
      </c>
      <c r="Q8" s="200">
        <v>12.968145425436239</v>
      </c>
      <c r="R8" s="200">
        <v>8.0332993595057687</v>
      </c>
      <c r="S8" s="200">
        <v>1.636502390953201</v>
      </c>
      <c r="T8" s="201" t="e">
        <v>#N/A</v>
      </c>
      <c r="U8" s="207">
        <v>27.593053347059517</v>
      </c>
      <c r="V8" s="208">
        <v>9.2169705818387921</v>
      </c>
      <c r="W8" s="201" t="e">
        <v>#N/A</v>
      </c>
      <c r="X8" s="209">
        <v>-1.549337384302274</v>
      </c>
      <c r="Y8" s="210">
        <v>-10.561330800436618</v>
      </c>
    </row>
    <row r="9" spans="1:25" x14ac:dyDescent="0.25">
      <c r="A9" s="199" t="s">
        <v>92</v>
      </c>
      <c r="B9" s="200">
        <v>35.38200488813483</v>
      </c>
      <c r="C9" s="200">
        <v>34.181147559372647</v>
      </c>
      <c r="D9" s="200">
        <v>33.799975480765298</v>
      </c>
      <c r="E9" s="200">
        <v>34.707753553027615</v>
      </c>
      <c r="F9" s="200">
        <v>35.297764529986324</v>
      </c>
      <c r="G9" s="211"/>
      <c r="H9" s="202">
        <v>44.698696498844981</v>
      </c>
      <c r="I9" s="203">
        <v>59.587769902709987</v>
      </c>
      <c r="J9" s="212"/>
      <c r="K9" s="205">
        <v>-9.5344263567942455E-3</v>
      </c>
      <c r="L9" s="166"/>
      <c r="M9" s="199" t="s">
        <v>92</v>
      </c>
      <c r="N9" s="206">
        <v>34.683549152949396</v>
      </c>
      <c r="O9" s="206">
        <v>34.484026141621683</v>
      </c>
      <c r="P9" s="206">
        <v>36.444315907352973</v>
      </c>
      <c r="Q9" s="200">
        <v>28.176688122008741</v>
      </c>
      <c r="R9" s="200">
        <v>22.677870744333319</v>
      </c>
      <c r="S9" s="200">
        <v>12.812218481123571</v>
      </c>
      <c r="T9" s="211"/>
      <c r="U9" s="207">
        <v>55.741678876039799</v>
      </c>
      <c r="V9" s="208">
        <v>72.159895079544825</v>
      </c>
      <c r="W9" s="211"/>
      <c r="X9" s="209">
        <v>0.11839863474696344</v>
      </c>
      <c r="Y9" s="210">
        <v>-3.9817744248117792</v>
      </c>
    </row>
    <row r="10" spans="1:25" x14ac:dyDescent="0.25">
      <c r="A10" s="199" t="s">
        <v>9</v>
      </c>
      <c r="B10" s="200">
        <v>9.9702562613696131</v>
      </c>
      <c r="C10" s="200">
        <v>3.6948255475232825</v>
      </c>
      <c r="D10" s="200">
        <v>3.9168355864180211</v>
      </c>
      <c r="E10" s="200">
        <v>4.1319582930184806</v>
      </c>
      <c r="F10" s="200">
        <v>4.3223470954369327</v>
      </c>
      <c r="G10" s="211"/>
      <c r="H10" s="202">
        <v>12.595596548349302</v>
      </c>
      <c r="I10" s="203">
        <v>7.2967517232922789</v>
      </c>
      <c r="J10" s="212"/>
      <c r="K10" s="205">
        <v>-3.2879625563332016</v>
      </c>
      <c r="L10" s="166"/>
      <c r="M10" s="199" t="s">
        <v>9</v>
      </c>
      <c r="N10" s="206">
        <v>4.0913689841895957</v>
      </c>
      <c r="O10" s="206">
        <v>4.5058150537520705</v>
      </c>
      <c r="P10" s="206">
        <v>5.2868851065236813</v>
      </c>
      <c r="Q10" s="200">
        <v>2.9040007229221318</v>
      </c>
      <c r="R10" s="200">
        <v>2.5836786094044881</v>
      </c>
      <c r="S10" s="200">
        <v>1.9699649669966071</v>
      </c>
      <c r="T10" s="211"/>
      <c r="U10" s="207">
        <v>8.0863049429033769</v>
      </c>
      <c r="V10" s="208">
        <v>11.095070345412035</v>
      </c>
      <c r="W10" s="211"/>
      <c r="X10" s="209">
        <v>-2.5055840222647396</v>
      </c>
      <c r="Y10" s="210">
        <v>-6.2804731679794168</v>
      </c>
    </row>
    <row r="11" spans="1:25" x14ac:dyDescent="0.25">
      <c r="A11" s="199" t="s">
        <v>22</v>
      </c>
      <c r="B11" s="200">
        <v>5.8916558345719006</v>
      </c>
      <c r="C11" s="200">
        <v>4.7707203542398169</v>
      </c>
      <c r="D11" s="200">
        <v>4.2601729231395904</v>
      </c>
      <c r="E11" s="200">
        <v>3.8391603415348938</v>
      </c>
      <c r="F11" s="200">
        <v>3.4842080045727841</v>
      </c>
      <c r="G11" s="211"/>
      <c r="H11" s="202">
        <v>7.4430303443175276</v>
      </c>
      <c r="I11" s="203">
        <v>5.881850809370329</v>
      </c>
      <c r="J11" s="212"/>
      <c r="K11" s="205">
        <v>-2.0792642026694952</v>
      </c>
      <c r="L11" s="166"/>
      <c r="M11" s="199" t="s">
        <v>22</v>
      </c>
      <c r="N11" s="206">
        <v>5.1090637691819438</v>
      </c>
      <c r="O11" s="206">
        <v>4.7978115353796564</v>
      </c>
      <c r="P11" s="206">
        <v>4.3438221817824356</v>
      </c>
      <c r="Q11" s="200">
        <v>3.6889252263047636</v>
      </c>
      <c r="R11" s="200">
        <v>2.5316480685738925</v>
      </c>
      <c r="S11" s="200">
        <v>1.0792723065675931</v>
      </c>
      <c r="T11" s="211"/>
      <c r="U11" s="207">
        <v>6.6438876714566835</v>
      </c>
      <c r="V11" s="208">
        <v>6.0785863524664263</v>
      </c>
      <c r="W11" s="211"/>
      <c r="X11" s="209">
        <v>-1.2117284688295871</v>
      </c>
      <c r="Y11" s="210">
        <v>-6.5636754388542995</v>
      </c>
    </row>
    <row r="12" spans="1:25" x14ac:dyDescent="0.25">
      <c r="A12" s="199" t="s">
        <v>93</v>
      </c>
      <c r="B12" s="200">
        <v>1.2574734735154891</v>
      </c>
      <c r="C12" s="200">
        <v>1.2307235854838223</v>
      </c>
      <c r="D12" s="200">
        <v>1.18936577691038</v>
      </c>
      <c r="E12" s="200">
        <v>1.1656492176691333</v>
      </c>
      <c r="F12" s="200">
        <v>1.1243732937549671</v>
      </c>
      <c r="G12" s="211"/>
      <c r="H12" s="213">
        <v>1.588587908619788</v>
      </c>
      <c r="I12" s="203">
        <v>1.8981059567130913</v>
      </c>
      <c r="J12" s="212"/>
      <c r="K12" s="205">
        <v>-0.44651502395197662</v>
      </c>
      <c r="L12" s="166"/>
      <c r="M12" s="199" t="s">
        <v>93</v>
      </c>
      <c r="N12" s="206">
        <v>1.2943108111688264</v>
      </c>
      <c r="O12" s="206">
        <v>1.2839557842396634</v>
      </c>
      <c r="P12" s="206">
        <v>1.2651662445426735</v>
      </c>
      <c r="Q12" s="200">
        <v>0.95258436260770485</v>
      </c>
      <c r="R12" s="200">
        <v>0.68834929382774246</v>
      </c>
      <c r="S12" s="200">
        <v>0.25735935724637982</v>
      </c>
      <c r="T12" s="211"/>
      <c r="U12" s="207">
        <v>1.9350751625406251</v>
      </c>
      <c r="V12" s="208">
        <v>1.4494776407379273</v>
      </c>
      <c r="W12" s="211"/>
      <c r="X12" s="209">
        <v>2.4398992095009397E-2</v>
      </c>
      <c r="Y12" s="210">
        <v>-6.1484077191448883</v>
      </c>
    </row>
    <row r="13" spans="1:25" ht="14.4" x14ac:dyDescent="0.25">
      <c r="A13" s="214" t="s">
        <v>165</v>
      </c>
      <c r="B13" s="215"/>
      <c r="C13" s="215"/>
      <c r="D13" s="215"/>
      <c r="E13" s="215"/>
      <c r="F13" s="215"/>
      <c r="G13" s="215"/>
      <c r="H13" s="216"/>
      <c r="I13" s="216"/>
      <c r="J13" s="215"/>
      <c r="K13" s="217"/>
      <c r="L13" s="166"/>
      <c r="M13" s="602" t="s">
        <v>168</v>
      </c>
      <c r="N13" s="602"/>
      <c r="O13" s="602"/>
      <c r="P13" s="602"/>
      <c r="Q13" s="602"/>
      <c r="R13" s="602"/>
      <c r="S13" s="602"/>
      <c r="T13" s="602"/>
      <c r="U13" s="602"/>
      <c r="V13" s="602"/>
      <c r="W13" s="602"/>
      <c r="X13" s="602"/>
      <c r="Y13" s="602"/>
    </row>
    <row r="14" spans="1:25" x14ac:dyDescent="0.25">
      <c r="A14" s="218" t="s">
        <v>90</v>
      </c>
      <c r="B14" s="219">
        <v>107.95014732531068</v>
      </c>
      <c r="C14" s="219">
        <v>94.494064926354511</v>
      </c>
      <c r="D14" s="219">
        <v>91.745427948513054</v>
      </c>
      <c r="E14" s="219">
        <v>91.353844203448901</v>
      </c>
      <c r="F14" s="219">
        <v>93.286135553943836</v>
      </c>
      <c r="G14" s="220"/>
      <c r="H14" s="221">
        <v>100</v>
      </c>
      <c r="I14" s="222">
        <v>100</v>
      </c>
      <c r="J14" s="223"/>
      <c r="K14" s="224">
        <v>-0.58229018320510306</v>
      </c>
      <c r="L14" s="166"/>
      <c r="M14" s="194" t="s">
        <v>90</v>
      </c>
      <c r="N14" s="195">
        <v>100.64719039590813</v>
      </c>
      <c r="O14" s="195">
        <v>102.01744792001698</v>
      </c>
      <c r="P14" s="195">
        <v>111.7414605014381</v>
      </c>
      <c r="Q14" s="195">
        <v>78.555919027153351</v>
      </c>
      <c r="R14" s="195">
        <v>66.009962203882722</v>
      </c>
      <c r="S14" s="195">
        <v>46.54766654903149</v>
      </c>
      <c r="T14" s="196"/>
      <c r="U14" s="197">
        <v>100</v>
      </c>
      <c r="V14" s="197">
        <v>100</v>
      </c>
      <c r="W14" s="196"/>
      <c r="X14" s="198">
        <v>0.13816853594625922</v>
      </c>
      <c r="Y14" s="198">
        <v>-3.3087917920086696</v>
      </c>
    </row>
    <row r="15" spans="1:25" x14ac:dyDescent="0.25">
      <c r="A15" s="199" t="s">
        <v>91</v>
      </c>
      <c r="B15" s="200">
        <v>16.279381079118</v>
      </c>
      <c r="C15" s="200">
        <v>12.325205547586545</v>
      </c>
      <c r="D15" s="200">
        <v>12.097268157365431</v>
      </c>
      <c r="E15" s="200">
        <v>12.13213458319705</v>
      </c>
      <c r="F15" s="200">
        <v>13.052191079516346</v>
      </c>
      <c r="G15" s="201" t="e">
        <v>#N/A</v>
      </c>
      <c r="H15" s="202">
        <v>15.08046212300169</v>
      </c>
      <c r="I15" s="203">
        <v>13.991565844174946</v>
      </c>
      <c r="J15" s="204" t="e">
        <v>#N/A</v>
      </c>
      <c r="K15" s="205">
        <v>-0.87987949946375377</v>
      </c>
      <c r="L15" s="166"/>
      <c r="M15" s="199" t="s">
        <v>91</v>
      </c>
      <c r="N15" s="206">
        <v>13.181100126010273</v>
      </c>
      <c r="O15" s="206">
        <v>13.511535544512073</v>
      </c>
      <c r="P15" s="206">
        <v>15.989190111189028</v>
      </c>
      <c r="Q15" s="200">
        <v>9.649696984764816</v>
      </c>
      <c r="R15" s="200">
        <v>7.3035741275071873</v>
      </c>
      <c r="S15" s="200">
        <v>2.2096309182341116</v>
      </c>
      <c r="T15" s="201" t="e">
        <v>#N/A</v>
      </c>
      <c r="U15" s="207">
        <v>14.309093544542717</v>
      </c>
      <c r="V15" s="208">
        <v>4.7470283304246266</v>
      </c>
      <c r="W15" s="201" t="e">
        <v>#N/A</v>
      </c>
      <c r="X15" s="209">
        <v>-7.1919992135416333E-2</v>
      </c>
      <c r="Y15" s="210">
        <v>-7.6775600078829553</v>
      </c>
    </row>
    <row r="16" spans="1:25" x14ac:dyDescent="0.25">
      <c r="A16" s="199" t="s">
        <v>92</v>
      </c>
      <c r="B16" s="200">
        <v>27.720511343019169</v>
      </c>
      <c r="C16" s="200">
        <v>26.042977768327447</v>
      </c>
      <c r="D16" s="200">
        <v>26.373749656231251</v>
      </c>
      <c r="E16" s="200">
        <v>27.428112744185746</v>
      </c>
      <c r="F16" s="200">
        <v>28.473930332281544</v>
      </c>
      <c r="G16" s="211"/>
      <c r="H16" s="202">
        <v>25.67899352604185</v>
      </c>
      <c r="I16" s="203">
        <v>30.523217799944291</v>
      </c>
      <c r="J16" s="212"/>
      <c r="K16" s="205">
        <v>0.10732284021057747</v>
      </c>
      <c r="L16" s="166"/>
      <c r="M16" s="199" t="s">
        <v>92</v>
      </c>
      <c r="N16" s="206">
        <v>26.485652326078181</v>
      </c>
      <c r="O16" s="206">
        <v>27.082645801787574</v>
      </c>
      <c r="P16" s="206">
        <v>29.79403085459148</v>
      </c>
      <c r="Q16" s="200">
        <v>22.111979878660517</v>
      </c>
      <c r="R16" s="200">
        <v>18.862007030277219</v>
      </c>
      <c r="S16" s="200">
        <v>12.991277028237443</v>
      </c>
      <c r="T16" s="211"/>
      <c r="U16" s="207">
        <v>26.663362659563621</v>
      </c>
      <c r="V16" s="208">
        <v>27.90962037710943</v>
      </c>
      <c r="W16" s="211"/>
      <c r="X16" s="209">
        <v>0.28895846521292956</v>
      </c>
      <c r="Y16" s="210">
        <v>-2.986086483660666</v>
      </c>
    </row>
    <row r="17" spans="1:25" x14ac:dyDescent="0.25">
      <c r="A17" s="199" t="s">
        <v>9</v>
      </c>
      <c r="B17" s="200">
        <v>55.570754174578397</v>
      </c>
      <c r="C17" s="200">
        <v>48.648076113346356</v>
      </c>
      <c r="D17" s="200">
        <v>45.989514567010438</v>
      </c>
      <c r="E17" s="200">
        <v>44.665566452724583</v>
      </c>
      <c r="F17" s="200">
        <v>44.785220112015118</v>
      </c>
      <c r="G17" s="211"/>
      <c r="H17" s="202">
        <v>51.478164274398289</v>
      </c>
      <c r="I17" s="203">
        <v>48.008441818363806</v>
      </c>
      <c r="J17" s="212"/>
      <c r="K17" s="205">
        <v>-0.85940137955743401</v>
      </c>
      <c r="L17" s="166"/>
      <c r="M17" s="199" t="s">
        <v>9</v>
      </c>
      <c r="N17" s="206">
        <v>53.225631930067323</v>
      </c>
      <c r="O17" s="206">
        <v>53.698652500140625</v>
      </c>
      <c r="P17" s="206">
        <v>58.26026032961839</v>
      </c>
      <c r="Q17" s="200">
        <v>40.610834133697878</v>
      </c>
      <c r="R17" s="200">
        <v>34.706085176273042</v>
      </c>
      <c r="S17" s="200">
        <v>27.523145405381779</v>
      </c>
      <c r="T17" s="211"/>
      <c r="U17" s="207">
        <v>52.138445361440922</v>
      </c>
      <c r="V17" s="208">
        <v>59.128947691480896</v>
      </c>
      <c r="W17" s="211"/>
      <c r="X17" s="209">
        <v>0.18923146165503724</v>
      </c>
      <c r="Y17" s="210">
        <v>-2.7713913624785036</v>
      </c>
    </row>
    <row r="18" spans="1:25" x14ac:dyDescent="0.25">
      <c r="A18" s="199" t="s">
        <v>22</v>
      </c>
      <c r="B18" s="200">
        <v>4.7113265136092641</v>
      </c>
      <c r="C18" s="200">
        <v>4.6714846241471442</v>
      </c>
      <c r="D18" s="200">
        <v>4.6762846351385168</v>
      </c>
      <c r="E18" s="200">
        <v>4.6605654319712331</v>
      </c>
      <c r="F18" s="200">
        <v>4.6046762461368607</v>
      </c>
      <c r="G18" s="211"/>
      <c r="H18" s="202">
        <v>4.3643539451702225</v>
      </c>
      <c r="I18" s="203">
        <v>4.9360778199179993</v>
      </c>
      <c r="J18" s="212"/>
      <c r="K18" s="205">
        <v>-9.1546645288076434E-2</v>
      </c>
      <c r="L18" s="166"/>
      <c r="M18" s="199" t="s">
        <v>22</v>
      </c>
      <c r="N18" s="206">
        <v>4.8112971761809327</v>
      </c>
      <c r="O18" s="206">
        <v>4.9037043454149734</v>
      </c>
      <c r="P18" s="206">
        <v>4.9878197866601797</v>
      </c>
      <c r="Q18" s="200">
        <v>3.5870989316744248</v>
      </c>
      <c r="R18" s="200">
        <v>2.8412899556712832</v>
      </c>
      <c r="S18" s="200">
        <v>1.9770259602743676</v>
      </c>
      <c r="T18" s="211"/>
      <c r="U18" s="207">
        <v>4.4637145105115099</v>
      </c>
      <c r="V18" s="208">
        <v>4.2473148641980707</v>
      </c>
      <c r="W18" s="211"/>
      <c r="X18" s="209">
        <v>0.22837795288641605</v>
      </c>
      <c r="Y18" s="210">
        <v>-3.4138696498251409</v>
      </c>
    </row>
    <row r="19" spans="1:25" x14ac:dyDescent="0.25">
      <c r="A19" s="199" t="s">
        <v>93</v>
      </c>
      <c r="B19" s="200">
        <v>3.6681742149858505</v>
      </c>
      <c r="C19" s="200">
        <v>2.8063208729470102</v>
      </c>
      <c r="D19" s="200">
        <v>2.6086109327674167</v>
      </c>
      <c r="E19" s="200">
        <v>2.4674649913702931</v>
      </c>
      <c r="F19" s="200">
        <v>2.3701177839939693</v>
      </c>
      <c r="G19" s="211"/>
      <c r="H19" s="202">
        <v>3.3980261313879532</v>
      </c>
      <c r="I19" s="203">
        <v>2.5406967175989621</v>
      </c>
      <c r="J19" s="212"/>
      <c r="K19" s="205">
        <v>-1.7318457174371527</v>
      </c>
      <c r="L19" s="166"/>
      <c r="M19" s="199" t="s">
        <v>93</v>
      </c>
      <c r="N19" s="206">
        <v>2.9435088375714202</v>
      </c>
      <c r="O19" s="206">
        <v>2.8209097281617188</v>
      </c>
      <c r="P19" s="206">
        <v>2.710159419379008</v>
      </c>
      <c r="Q19" s="200">
        <v>2.5963090983557175</v>
      </c>
      <c r="R19" s="200">
        <v>2.2970059141539858</v>
      </c>
      <c r="S19" s="200">
        <v>1.8465872369037921</v>
      </c>
      <c r="T19" s="211"/>
      <c r="U19" s="207">
        <v>2.42538392394122</v>
      </c>
      <c r="V19" s="208">
        <v>3.9670887367869869</v>
      </c>
      <c r="W19" s="211"/>
      <c r="X19" s="209">
        <v>-1.2034463163318354</v>
      </c>
      <c r="Y19" s="210">
        <v>-2.7080752948186682</v>
      </c>
    </row>
    <row r="20" spans="1:25" ht="14.4" x14ac:dyDescent="0.25">
      <c r="A20" s="214" t="s">
        <v>173</v>
      </c>
      <c r="B20" s="215"/>
      <c r="C20" s="215"/>
      <c r="D20" s="215"/>
      <c r="E20" s="215"/>
      <c r="F20" s="215"/>
      <c r="G20" s="215"/>
      <c r="H20" s="216"/>
      <c r="I20" s="216"/>
      <c r="J20" s="215"/>
      <c r="K20" s="217"/>
      <c r="L20" s="166"/>
      <c r="M20" s="602" t="s">
        <v>169</v>
      </c>
      <c r="N20" s="602"/>
      <c r="O20" s="602"/>
      <c r="P20" s="602"/>
      <c r="Q20" s="602"/>
      <c r="R20" s="602"/>
      <c r="S20" s="602"/>
      <c r="T20" s="602"/>
      <c r="U20" s="602"/>
      <c r="V20" s="602"/>
      <c r="W20" s="602"/>
      <c r="X20" s="602"/>
      <c r="Y20" s="602"/>
    </row>
    <row r="21" spans="1:25" x14ac:dyDescent="0.25">
      <c r="A21" s="218" t="s">
        <v>90</v>
      </c>
      <c r="B21" s="219">
        <v>30.842349889635855</v>
      </c>
      <c r="C21" s="219">
        <v>28.908016009707218</v>
      </c>
      <c r="D21" s="219">
        <v>28.462924078450296</v>
      </c>
      <c r="E21" s="219">
        <v>28.658577879851642</v>
      </c>
      <c r="F21" s="219">
        <v>28.743830849211147</v>
      </c>
      <c r="G21" s="220"/>
      <c r="H21" s="221">
        <v>100</v>
      </c>
      <c r="I21" s="222">
        <v>100</v>
      </c>
      <c r="J21" s="223"/>
      <c r="K21" s="224">
        <v>-0.28146544872760249</v>
      </c>
      <c r="L21" s="166"/>
      <c r="M21" s="194" t="s">
        <v>90</v>
      </c>
      <c r="N21" s="195">
        <v>29.273512178075045</v>
      </c>
      <c r="O21" s="195">
        <v>29.045265095217875</v>
      </c>
      <c r="P21" s="195">
        <v>29.821654423096792</v>
      </c>
      <c r="Q21" s="195">
        <v>18.64287552919842</v>
      </c>
      <c r="R21" s="195">
        <v>12.308643636409794</v>
      </c>
      <c r="S21" s="195">
        <v>5.7505559731153575</v>
      </c>
      <c r="T21" s="196"/>
      <c r="U21" s="197">
        <v>100</v>
      </c>
      <c r="V21" s="197">
        <v>100</v>
      </c>
      <c r="W21" s="196"/>
      <c r="X21" s="198">
        <v>-0.13452524890777973</v>
      </c>
      <c r="Y21" s="198">
        <v>-6.497656705451071</v>
      </c>
    </row>
    <row r="22" spans="1:25" x14ac:dyDescent="0.25">
      <c r="A22" s="199" t="s">
        <v>91</v>
      </c>
      <c r="B22" s="200">
        <v>1.8622328497900884</v>
      </c>
      <c r="C22" s="200">
        <v>1.3428522810213541</v>
      </c>
      <c r="D22" s="200">
        <v>1.2127713131012423</v>
      </c>
      <c r="E22" s="200">
        <v>1.2504776610750081</v>
      </c>
      <c r="F22" s="200">
        <v>1.2771075338573086</v>
      </c>
      <c r="G22" s="201" t="e">
        <v>#N/A</v>
      </c>
      <c r="H22" s="202">
        <v>6.0379084487847861</v>
      </c>
      <c r="I22" s="203">
        <v>4.4430665507216407</v>
      </c>
      <c r="J22" s="204" t="e">
        <v>#N/A</v>
      </c>
      <c r="K22" s="205">
        <v>-1.4973897062886987</v>
      </c>
      <c r="L22" s="166"/>
      <c r="M22" s="199" t="s">
        <v>91</v>
      </c>
      <c r="N22" s="206">
        <v>1.429734394456091</v>
      </c>
      <c r="O22" s="206">
        <v>1.339936045589442</v>
      </c>
      <c r="P22" s="206">
        <v>1.5334101677504364</v>
      </c>
      <c r="Q22" s="200">
        <v>1.0353059797786821</v>
      </c>
      <c r="R22" s="200">
        <v>0.68750506407347145</v>
      </c>
      <c r="S22" s="200">
        <v>0.1377698639375417</v>
      </c>
      <c r="T22" s="201" t="e">
        <v>#N/A</v>
      </c>
      <c r="U22" s="207">
        <v>5.1419352729230683</v>
      </c>
      <c r="V22" s="208">
        <v>2.3957659847436461</v>
      </c>
      <c r="W22" s="201" t="e">
        <v>#N/A</v>
      </c>
      <c r="X22" s="209">
        <v>-0.77411657081324359</v>
      </c>
      <c r="Y22" s="210">
        <v>-9.8916971865206875</v>
      </c>
    </row>
    <row r="23" spans="1:25" x14ac:dyDescent="0.25">
      <c r="A23" s="199" t="s">
        <v>92</v>
      </c>
      <c r="B23" s="200">
        <v>8.6933239953502159</v>
      </c>
      <c r="C23" s="200">
        <v>9.0843566484359997</v>
      </c>
      <c r="D23" s="200">
        <v>9.497316161298869</v>
      </c>
      <c r="E23" s="200">
        <v>10.169938350567373</v>
      </c>
      <c r="F23" s="200">
        <v>10.779571788354808</v>
      </c>
      <c r="G23" s="211"/>
      <c r="H23" s="202">
        <v>28.186321815483613</v>
      </c>
      <c r="I23" s="203">
        <v>37.502209934729855</v>
      </c>
      <c r="J23" s="212"/>
      <c r="K23" s="205">
        <v>0.86410186255578836</v>
      </c>
      <c r="L23" s="166"/>
      <c r="M23" s="199" t="s">
        <v>92</v>
      </c>
      <c r="N23" s="206">
        <v>9.1729581504343471</v>
      </c>
      <c r="O23" s="206">
        <v>9.6448334564866602</v>
      </c>
      <c r="P23" s="206">
        <v>11.061802352493642</v>
      </c>
      <c r="Q23" s="200">
        <v>7.2145488101052999</v>
      </c>
      <c r="R23" s="200">
        <v>5.647567606224233</v>
      </c>
      <c r="S23" s="200">
        <v>2.1422016153708419</v>
      </c>
      <c r="T23" s="211"/>
      <c r="U23" s="207">
        <v>37.093188042331768</v>
      </c>
      <c r="V23" s="208">
        <v>37.252078327485719</v>
      </c>
      <c r="W23" s="211"/>
      <c r="X23" s="209">
        <v>0.96842950151123652</v>
      </c>
      <c r="Y23" s="210">
        <v>-5.4488143723484317</v>
      </c>
    </row>
    <row r="24" spans="1:25" x14ac:dyDescent="0.25">
      <c r="A24" s="199" t="s">
        <v>9</v>
      </c>
      <c r="B24" s="200">
        <v>2.5382785751024102</v>
      </c>
      <c r="C24" s="200">
        <v>2.2537870253278438</v>
      </c>
      <c r="D24" s="200">
        <v>2.2900792123752498</v>
      </c>
      <c r="E24" s="200">
        <v>2.4155777053122103</v>
      </c>
      <c r="F24" s="200">
        <v>2.5900314632589012</v>
      </c>
      <c r="G24" s="211"/>
      <c r="H24" s="202">
        <v>8.2298481931020557</v>
      </c>
      <c r="I24" s="203">
        <v>9.0107386062981334</v>
      </c>
      <c r="J24" s="212"/>
      <c r="K24" s="205">
        <v>8.0768194680214123E-2</v>
      </c>
      <c r="L24" s="166"/>
      <c r="M24" s="199" t="s">
        <v>9</v>
      </c>
      <c r="N24" s="206">
        <v>2.3247937846240609</v>
      </c>
      <c r="O24" s="206">
        <v>2.4134532415940879</v>
      </c>
      <c r="P24" s="206">
        <v>2.8372975126257023</v>
      </c>
      <c r="Q24" s="200">
        <v>2.0599611791893384</v>
      </c>
      <c r="R24" s="200">
        <v>1.9920688665797606</v>
      </c>
      <c r="S24" s="200">
        <v>2.0724589847642099</v>
      </c>
      <c r="T24" s="211"/>
      <c r="U24" s="207">
        <v>9.5142190046579813</v>
      </c>
      <c r="V24" s="208">
        <v>36.039280279215461</v>
      </c>
      <c r="W24" s="211"/>
      <c r="X24" s="209">
        <v>0.44645724047061019</v>
      </c>
      <c r="Y24" s="210">
        <v>-0.80772148656399478</v>
      </c>
    </row>
    <row r="25" spans="1:25" x14ac:dyDescent="0.25">
      <c r="A25" s="199" t="s">
        <v>22</v>
      </c>
      <c r="B25" s="200">
        <v>16.938076950689965</v>
      </c>
      <c r="C25" s="200">
        <v>15.498419361541259</v>
      </c>
      <c r="D25" s="200">
        <v>14.747743113016361</v>
      </c>
      <c r="E25" s="200">
        <v>14.1108247275025</v>
      </c>
      <c r="F25" s="200">
        <v>13.390536326132612</v>
      </c>
      <c r="G25" s="211"/>
      <c r="H25" s="202">
        <v>54.918243944770794</v>
      </c>
      <c r="I25" s="203">
        <v>46.585774862017409</v>
      </c>
      <c r="J25" s="212"/>
      <c r="K25" s="205">
        <v>-0.93565900747962782</v>
      </c>
      <c r="L25" s="166"/>
      <c r="M25" s="199" t="s">
        <v>22</v>
      </c>
      <c r="N25" s="206">
        <v>15.598429602740499</v>
      </c>
      <c r="O25" s="206">
        <v>14.901352939332977</v>
      </c>
      <c r="P25" s="206">
        <v>13.629958423758282</v>
      </c>
      <c r="Q25" s="200">
        <v>7.7213161433381448</v>
      </c>
      <c r="R25" s="200">
        <v>3.4802491185014355</v>
      </c>
      <c r="S25" s="200">
        <v>1.1013089767011912</v>
      </c>
      <c r="T25" s="211"/>
      <c r="U25" s="207">
        <v>45.70490365954317</v>
      </c>
      <c r="V25" s="208">
        <v>19.151347832278525</v>
      </c>
      <c r="W25" s="211"/>
      <c r="X25" s="209">
        <v>-0.86540945158375404</v>
      </c>
      <c r="Y25" s="210">
        <v>-10.355881069371243</v>
      </c>
    </row>
    <row r="26" spans="1:25" x14ac:dyDescent="0.25">
      <c r="A26" s="225" t="s">
        <v>93</v>
      </c>
      <c r="B26" s="226">
        <v>0.81043751870317504</v>
      </c>
      <c r="C26" s="226">
        <v>0.72860069338076117</v>
      </c>
      <c r="D26" s="226">
        <v>0.71501427865857126</v>
      </c>
      <c r="E26" s="226">
        <v>0.71175943539454767</v>
      </c>
      <c r="F26" s="226">
        <v>0.70658373760751603</v>
      </c>
      <c r="G26" s="227"/>
      <c r="H26" s="228">
        <v>2.6276775978587525</v>
      </c>
      <c r="I26" s="229">
        <v>2.4582100462329564</v>
      </c>
      <c r="J26" s="227"/>
      <c r="K26" s="230">
        <v>-0.54702843541162283</v>
      </c>
      <c r="L26" s="166"/>
      <c r="M26" s="231" t="s">
        <v>93</v>
      </c>
      <c r="N26" s="232">
        <v>0.74759624582004491</v>
      </c>
      <c r="O26" s="232">
        <v>0.7456894122147073</v>
      </c>
      <c r="P26" s="232">
        <v>0.75918596646872682</v>
      </c>
      <c r="Q26" s="233">
        <v>0.61174341678695565</v>
      </c>
      <c r="R26" s="233">
        <v>0.50125298103089344</v>
      </c>
      <c r="S26" s="233">
        <v>0.2968165323415719</v>
      </c>
      <c r="T26" s="234"/>
      <c r="U26" s="235">
        <v>2.5457540205440088</v>
      </c>
      <c r="V26" s="236">
        <v>5.1615275762766268</v>
      </c>
      <c r="W26" s="234"/>
      <c r="X26" s="237">
        <v>-0.26096882632541396</v>
      </c>
      <c r="Y26" s="238">
        <v>-3.9381951804852378</v>
      </c>
    </row>
    <row r="27" spans="1:25" x14ac:dyDescent="0.25">
      <c r="A27" s="239" t="s">
        <v>94</v>
      </c>
      <c r="B27" s="240"/>
      <c r="C27" s="240"/>
      <c r="D27" s="240"/>
      <c r="E27" s="240"/>
      <c r="F27" s="240"/>
      <c r="G27" s="240"/>
      <c r="H27" s="241"/>
      <c r="I27" s="242"/>
      <c r="J27" s="240"/>
      <c r="K27" s="243"/>
      <c r="L27" s="166"/>
      <c r="M27" s="239" t="s">
        <v>94</v>
      </c>
      <c r="N27" s="240"/>
      <c r="O27" s="240"/>
      <c r="P27" s="240"/>
      <c r="Q27" s="240"/>
      <c r="R27" s="240"/>
      <c r="S27" s="240"/>
      <c r="T27" s="240"/>
      <c r="U27" s="241"/>
      <c r="V27" s="242"/>
      <c r="W27" s="242"/>
      <c r="X27" s="243"/>
      <c r="Y27" s="244"/>
    </row>
    <row r="28" spans="1:25" x14ac:dyDescent="0.25">
      <c r="A28" s="245"/>
      <c r="B28" s="240"/>
      <c r="C28" s="240"/>
      <c r="D28" s="240"/>
      <c r="E28" s="240"/>
      <c r="F28" s="240"/>
      <c r="G28" s="240"/>
      <c r="H28" s="241"/>
      <c r="I28" s="242"/>
      <c r="J28" s="240"/>
      <c r="K28" s="243"/>
      <c r="L28" s="166"/>
      <c r="M28" s="245"/>
      <c r="N28" s="240"/>
      <c r="O28" s="240"/>
      <c r="P28" s="240"/>
      <c r="Q28" s="240"/>
      <c r="R28" s="240"/>
      <c r="S28" s="240"/>
      <c r="T28" s="240"/>
      <c r="U28" s="241"/>
      <c r="V28" s="242"/>
      <c r="W28" s="242"/>
      <c r="X28" s="243"/>
      <c r="Y28" s="244"/>
    </row>
    <row r="29" spans="1:25" ht="12.75" customHeight="1" x14ac:dyDescent="0.25">
      <c r="A29" s="163"/>
      <c r="B29" s="589" t="s">
        <v>89</v>
      </c>
      <c r="C29" s="589"/>
      <c r="D29" s="589"/>
      <c r="E29" s="589"/>
      <c r="F29" s="589"/>
      <c r="G29" s="164"/>
      <c r="H29" s="589" t="s">
        <v>95</v>
      </c>
      <c r="I29" s="589"/>
      <c r="J29" s="164"/>
      <c r="K29" s="165" t="s">
        <v>96</v>
      </c>
      <c r="L29" s="166"/>
      <c r="M29" s="167"/>
      <c r="N29" s="603" t="s">
        <v>98</v>
      </c>
      <c r="O29" s="603"/>
      <c r="P29" s="603"/>
      <c r="Q29" s="603"/>
      <c r="R29" s="603"/>
      <c r="S29" s="603"/>
      <c r="T29" s="168"/>
      <c r="U29" s="603" t="s">
        <v>95</v>
      </c>
      <c r="V29" s="604"/>
      <c r="W29" s="169"/>
      <c r="X29" s="603" t="s">
        <v>96</v>
      </c>
      <c r="Y29" s="603"/>
    </row>
    <row r="30" spans="1:25" x14ac:dyDescent="0.25">
      <c r="A30" s="170"/>
      <c r="B30" s="171">
        <v>2015</v>
      </c>
      <c r="C30" s="171">
        <v>2025</v>
      </c>
      <c r="D30" s="171">
        <v>2030</v>
      </c>
      <c r="E30" s="171">
        <v>2035</v>
      </c>
      <c r="F30" s="171">
        <v>2040</v>
      </c>
      <c r="G30" s="172"/>
      <c r="H30" s="246">
        <v>2015</v>
      </c>
      <c r="I30" s="246">
        <v>2040</v>
      </c>
      <c r="J30" s="172"/>
      <c r="K30" s="174" t="s">
        <v>116</v>
      </c>
      <c r="L30" s="166"/>
      <c r="M30" s="167"/>
      <c r="N30" s="175">
        <v>2025</v>
      </c>
      <c r="O30" s="175">
        <v>2030</v>
      </c>
      <c r="P30" s="175">
        <v>2040</v>
      </c>
      <c r="Q30" s="175">
        <v>2025</v>
      </c>
      <c r="R30" s="175">
        <v>2030</v>
      </c>
      <c r="S30" s="175">
        <v>2040</v>
      </c>
      <c r="T30" s="176"/>
      <c r="U30" s="605">
        <v>2040</v>
      </c>
      <c r="V30" s="605"/>
      <c r="W30" s="177"/>
      <c r="X30" s="606" t="s">
        <v>116</v>
      </c>
      <c r="Y30" s="606"/>
    </row>
    <row r="31" spans="1:25" x14ac:dyDescent="0.25">
      <c r="A31" s="250"/>
      <c r="B31" s="251" t="s">
        <v>31</v>
      </c>
      <c r="C31" s="251"/>
      <c r="D31" s="251"/>
      <c r="E31" s="251"/>
      <c r="F31" s="251"/>
      <c r="G31" s="251"/>
      <c r="H31" s="251"/>
      <c r="I31" s="252" t="s">
        <v>30</v>
      </c>
      <c r="J31" s="252"/>
      <c r="K31" s="252" t="s">
        <v>30</v>
      </c>
      <c r="L31" s="166"/>
      <c r="M31" s="178"/>
      <c r="N31" s="601" t="s">
        <v>26</v>
      </c>
      <c r="O31" s="601"/>
      <c r="P31" s="601"/>
      <c r="Q31" s="601" t="s">
        <v>129</v>
      </c>
      <c r="R31" s="601"/>
      <c r="S31" s="601"/>
      <c r="T31" s="179"/>
      <c r="U31" s="180" t="s">
        <v>29</v>
      </c>
      <c r="V31" s="181" t="s">
        <v>97</v>
      </c>
      <c r="W31" s="182"/>
      <c r="X31" s="180" t="s">
        <v>27</v>
      </c>
      <c r="Y31" s="180" t="s">
        <v>97</v>
      </c>
    </row>
    <row r="32" spans="1:25" ht="14.4" x14ac:dyDescent="0.25">
      <c r="A32" s="183" t="s">
        <v>166</v>
      </c>
      <c r="B32" s="184"/>
      <c r="C32" s="184"/>
      <c r="D32" s="184"/>
      <c r="E32" s="184"/>
      <c r="F32" s="184"/>
      <c r="G32" s="184"/>
      <c r="H32" s="185"/>
      <c r="I32" s="185"/>
      <c r="J32" s="184"/>
      <c r="K32" s="186"/>
      <c r="L32" s="166"/>
      <c r="M32" s="602" t="s">
        <v>166</v>
      </c>
      <c r="N32" s="602"/>
      <c r="O32" s="602"/>
      <c r="P32" s="602"/>
      <c r="Q32" s="602"/>
      <c r="R32" s="602"/>
      <c r="S32" s="602"/>
      <c r="T32" s="602"/>
      <c r="U32" s="602"/>
      <c r="V32" s="602"/>
      <c r="W32" s="602"/>
      <c r="X32" s="602"/>
      <c r="Y32" s="602"/>
    </row>
    <row r="33" spans="1:25" x14ac:dyDescent="0.25">
      <c r="A33" s="187" t="s">
        <v>90</v>
      </c>
      <c r="B33" s="188">
        <v>59.129823185714493</v>
      </c>
      <c r="C33" s="188">
        <v>42.353538962084158</v>
      </c>
      <c r="D33" s="188">
        <v>37.797055372325275</v>
      </c>
      <c r="E33" s="188">
        <v>37.802557252452388</v>
      </c>
      <c r="F33" s="188">
        <v>38.396569416641896</v>
      </c>
      <c r="G33" s="192"/>
      <c r="H33" s="190">
        <v>100</v>
      </c>
      <c r="I33" s="191">
        <v>100</v>
      </c>
      <c r="J33" s="192"/>
      <c r="K33" s="193">
        <v>-1.7122408560497293</v>
      </c>
      <c r="L33" s="166"/>
      <c r="M33" s="194" t="s">
        <v>90</v>
      </c>
      <c r="N33" s="195">
        <v>44.952033735869925</v>
      </c>
      <c r="O33" s="195">
        <v>41.288674036975316</v>
      </c>
      <c r="P33" s="195">
        <v>44.431053348905714</v>
      </c>
      <c r="Q33" s="195">
        <v>32.269449168845476</v>
      </c>
      <c r="R33" s="195">
        <v>22.288850724510365</v>
      </c>
      <c r="S33" s="195">
        <v>8.8307916529888484</v>
      </c>
      <c r="T33" s="196"/>
      <c r="U33" s="197">
        <v>100</v>
      </c>
      <c r="V33" s="197">
        <v>100</v>
      </c>
      <c r="W33" s="196"/>
      <c r="X33" s="198">
        <v>-1.1366776238154741</v>
      </c>
      <c r="Y33" s="198">
        <v>-7.3239057993146002</v>
      </c>
    </row>
    <row r="34" spans="1:25" x14ac:dyDescent="0.25">
      <c r="A34" s="199" t="s">
        <v>0</v>
      </c>
      <c r="B34" s="200">
        <v>33.986567947525415</v>
      </c>
      <c r="C34" s="200">
        <v>24.961658961612986</v>
      </c>
      <c r="D34" s="200">
        <v>20.220413893106286</v>
      </c>
      <c r="E34" s="200">
        <v>20.255842950546636</v>
      </c>
      <c r="F34" s="200">
        <v>20.562790432081545</v>
      </c>
      <c r="G34" s="204" t="e">
        <v>#N/A</v>
      </c>
      <c r="H34" s="202">
        <v>57.47787853310615</v>
      </c>
      <c r="I34" s="203">
        <v>53.55371780471927</v>
      </c>
      <c r="J34" s="204" t="e">
        <v>#N/A</v>
      </c>
      <c r="K34" s="205">
        <v>-1.9898645137634285</v>
      </c>
      <c r="L34" s="166"/>
      <c r="M34" s="199" t="s">
        <v>0</v>
      </c>
      <c r="N34" s="206">
        <v>26.840154977631471</v>
      </c>
      <c r="O34" s="206">
        <v>22.678535029107906</v>
      </c>
      <c r="P34" s="206">
        <v>25.196026969107319</v>
      </c>
      <c r="Q34" s="200">
        <v>18.658266828064733</v>
      </c>
      <c r="R34" s="200">
        <v>11.157547914775318</v>
      </c>
      <c r="S34" s="200">
        <v>3.0591373482038202</v>
      </c>
      <c r="T34" s="204" t="e">
        <v>#N/A</v>
      </c>
      <c r="U34" s="207">
        <v>56.708146825260599</v>
      </c>
      <c r="V34" s="208">
        <v>34.641711280419941</v>
      </c>
      <c r="W34" s="204" t="e">
        <v>#N/A</v>
      </c>
      <c r="X34" s="209">
        <v>-1.1899793270889081</v>
      </c>
      <c r="Y34" s="210">
        <v>-9.1820558304451794</v>
      </c>
    </row>
    <row r="35" spans="1:25" x14ac:dyDescent="0.25">
      <c r="A35" s="199" t="s">
        <v>1</v>
      </c>
      <c r="B35" s="200">
        <v>22.899976930597273</v>
      </c>
      <c r="C35" s="200">
        <v>14.711171125829054</v>
      </c>
      <c r="D35" s="200">
        <v>14.669287424296762</v>
      </c>
      <c r="E35" s="200">
        <v>14.311945744211211</v>
      </c>
      <c r="F35" s="200">
        <v>14.169759340305005</v>
      </c>
      <c r="G35" s="212"/>
      <c r="H35" s="202">
        <v>38.728302735953058</v>
      </c>
      <c r="I35" s="203">
        <v>36.903711856516871</v>
      </c>
      <c r="J35" s="212"/>
      <c r="K35" s="205">
        <v>-1.9017867690110268</v>
      </c>
      <c r="L35" s="166"/>
      <c r="M35" s="199" t="s">
        <v>1</v>
      </c>
      <c r="N35" s="206">
        <v>15.442443353990136</v>
      </c>
      <c r="O35" s="206">
        <v>15.756810544408003</v>
      </c>
      <c r="P35" s="206">
        <v>15.853955471516954</v>
      </c>
      <c r="Q35" s="200">
        <v>11.339783890050114</v>
      </c>
      <c r="R35" s="200">
        <v>8.601239427462648</v>
      </c>
      <c r="S35" s="200">
        <v>3.4804606374747196</v>
      </c>
      <c r="T35" s="212"/>
      <c r="U35" s="207">
        <v>35.682150830456102</v>
      </c>
      <c r="V35" s="208">
        <v>39.412781710196178</v>
      </c>
      <c r="W35" s="212"/>
      <c r="X35" s="209">
        <v>-1.4601030948728888</v>
      </c>
      <c r="Y35" s="210">
        <v>-7.2589374733125211</v>
      </c>
    </row>
    <row r="36" spans="1:25" x14ac:dyDescent="0.25">
      <c r="A36" s="199" t="s">
        <v>2</v>
      </c>
      <c r="B36" s="200">
        <v>0.32940609049319541</v>
      </c>
      <c r="C36" s="200">
        <v>0.42202372588012188</v>
      </c>
      <c r="D36" s="200">
        <v>0.4815595411280793</v>
      </c>
      <c r="E36" s="200">
        <v>0.54285565941430558</v>
      </c>
      <c r="F36" s="200">
        <v>0.60233304521365683</v>
      </c>
      <c r="G36" s="212"/>
      <c r="H36" s="202">
        <v>0.55708959159001592</v>
      </c>
      <c r="I36" s="203">
        <v>1.5687157846778697</v>
      </c>
      <c r="J36" s="212"/>
      <c r="K36" s="205">
        <v>2.4434516009214091</v>
      </c>
      <c r="L36" s="166"/>
      <c r="M36" s="199" t="s">
        <v>2</v>
      </c>
      <c r="N36" s="206">
        <v>0.43438073710351832</v>
      </c>
      <c r="O36" s="206">
        <v>0.49716250109145677</v>
      </c>
      <c r="P36" s="206">
        <v>0.64546161796137846</v>
      </c>
      <c r="Q36" s="200">
        <v>0.42204033985769124</v>
      </c>
      <c r="R36" s="200">
        <v>0.47469584900385181</v>
      </c>
      <c r="S36" s="200">
        <v>0.52124500734675561</v>
      </c>
      <c r="T36" s="212"/>
      <c r="U36" s="207">
        <v>1.4527263463522533</v>
      </c>
      <c r="V36" s="208">
        <v>5.9025852701477364</v>
      </c>
      <c r="W36" s="212"/>
      <c r="X36" s="209">
        <v>2.7272239003857779</v>
      </c>
      <c r="Y36" s="210">
        <v>1.8526683847192027</v>
      </c>
    </row>
    <row r="37" spans="1:25" x14ac:dyDescent="0.25">
      <c r="A37" s="199" t="s">
        <v>32</v>
      </c>
      <c r="B37" s="200">
        <v>1.91387221709861</v>
      </c>
      <c r="C37" s="200">
        <v>2.2586851487619959</v>
      </c>
      <c r="D37" s="200">
        <v>2.4257945137941421</v>
      </c>
      <c r="E37" s="200">
        <v>2.6919128982802314</v>
      </c>
      <c r="F37" s="200">
        <v>3.0616865990416917</v>
      </c>
      <c r="G37" s="212"/>
      <c r="H37" s="202">
        <v>3.2367291393507718</v>
      </c>
      <c r="I37" s="203">
        <v>7.9738545540859986</v>
      </c>
      <c r="J37" s="212"/>
      <c r="K37" s="205">
        <v>1.8971205736740382</v>
      </c>
      <c r="L37" s="166"/>
      <c r="M37" s="199" t="s">
        <v>32</v>
      </c>
      <c r="N37" s="206">
        <v>2.2350546671448024</v>
      </c>
      <c r="O37" s="206">
        <v>2.3561659623679478</v>
      </c>
      <c r="P37" s="206">
        <v>2.7356092903200593</v>
      </c>
      <c r="Q37" s="200">
        <v>1.8493581108729384</v>
      </c>
      <c r="R37" s="200">
        <v>2.0553675332685479</v>
      </c>
      <c r="S37" s="200">
        <v>1.769948659963553</v>
      </c>
      <c r="T37" s="212"/>
      <c r="U37" s="207">
        <v>6.1569759979310374</v>
      </c>
      <c r="V37" s="208">
        <v>20.042921739236146</v>
      </c>
      <c r="W37" s="212"/>
      <c r="X37" s="209">
        <v>1.4391602434771</v>
      </c>
      <c r="Y37" s="210">
        <v>-0.31222351776161172</v>
      </c>
    </row>
    <row r="38" spans="1:25" ht="14.4" x14ac:dyDescent="0.25">
      <c r="A38" s="214" t="s">
        <v>174</v>
      </c>
      <c r="B38" s="215"/>
      <c r="C38" s="215"/>
      <c r="D38" s="215"/>
      <c r="E38" s="215"/>
      <c r="F38" s="215"/>
      <c r="G38" s="215"/>
      <c r="H38" s="216"/>
      <c r="I38" s="216"/>
      <c r="J38" s="215"/>
      <c r="K38" s="217"/>
      <c r="L38" s="166"/>
      <c r="M38" s="602" t="s">
        <v>170</v>
      </c>
      <c r="N38" s="602"/>
      <c r="O38" s="602"/>
      <c r="P38" s="602"/>
      <c r="Q38" s="602"/>
      <c r="R38" s="602"/>
      <c r="S38" s="602"/>
      <c r="T38" s="602"/>
      <c r="U38" s="602"/>
      <c r="V38" s="602"/>
      <c r="W38" s="602"/>
      <c r="X38" s="602"/>
      <c r="Y38" s="602"/>
    </row>
    <row r="39" spans="1:25" x14ac:dyDescent="0.25">
      <c r="A39" s="218" t="s">
        <v>90</v>
      </c>
      <c r="B39" s="219">
        <v>95.821047728058389</v>
      </c>
      <c r="C39" s="219">
        <v>82.967227207141534</v>
      </c>
      <c r="D39" s="219">
        <v>79.815685095721136</v>
      </c>
      <c r="E39" s="219">
        <v>78.846443052627578</v>
      </c>
      <c r="F39" s="219">
        <v>80.213194846060901</v>
      </c>
      <c r="G39" s="223"/>
      <c r="H39" s="221">
        <v>100</v>
      </c>
      <c r="I39" s="222">
        <v>100</v>
      </c>
      <c r="J39" s="223"/>
      <c r="K39" s="224">
        <v>-0.70865447857834107</v>
      </c>
      <c r="L39" s="166"/>
      <c r="M39" s="194" t="s">
        <v>90</v>
      </c>
      <c r="N39" s="195">
        <v>89.061872466414329</v>
      </c>
      <c r="O39" s="195">
        <v>90.009069838892501</v>
      </c>
      <c r="P39" s="195">
        <v>98.53463952114781</v>
      </c>
      <c r="Q39" s="195">
        <v>68.270715264616996</v>
      </c>
      <c r="R39" s="195">
        <v>56.592487658115211</v>
      </c>
      <c r="S39" s="195">
        <v>39.154946743236621</v>
      </c>
      <c r="T39" s="196"/>
      <c r="U39" s="197">
        <v>100</v>
      </c>
      <c r="V39" s="197">
        <v>100</v>
      </c>
      <c r="W39" s="196"/>
      <c r="X39" s="198">
        <v>0.11176557478398408</v>
      </c>
      <c r="Y39" s="198">
        <v>-3.5165045529246042</v>
      </c>
    </row>
    <row r="40" spans="1:25" x14ac:dyDescent="0.25">
      <c r="A40" s="199" t="s">
        <v>0</v>
      </c>
      <c r="B40" s="200">
        <v>16.949371928922861</v>
      </c>
      <c r="C40" s="200">
        <v>12.132630190394769</v>
      </c>
      <c r="D40" s="200">
        <v>11.557359915944927</v>
      </c>
      <c r="E40" s="200">
        <v>10.895067279502822</v>
      </c>
      <c r="F40" s="200">
        <v>10.914346587067154</v>
      </c>
      <c r="G40" s="247" t="e">
        <v>#N/A</v>
      </c>
      <c r="H40" s="202">
        <v>17.688568775646704</v>
      </c>
      <c r="I40" s="203">
        <v>13.606672328677524</v>
      </c>
      <c r="J40" s="204" t="e">
        <v>#N/A</v>
      </c>
      <c r="K40" s="205">
        <v>-1.7452024272553657</v>
      </c>
      <c r="L40" s="166"/>
      <c r="M40" s="199" t="s">
        <v>0</v>
      </c>
      <c r="N40" s="206">
        <v>13.096840815236357</v>
      </c>
      <c r="O40" s="206">
        <v>13.08471130781175</v>
      </c>
      <c r="P40" s="206">
        <v>13.651933244276249</v>
      </c>
      <c r="Q40" s="200">
        <v>9.1129069668564373</v>
      </c>
      <c r="R40" s="200">
        <v>6.2959768074622353</v>
      </c>
      <c r="S40" s="200">
        <v>2.0870669573919161</v>
      </c>
      <c r="T40" s="204" t="e">
        <v>#N/A</v>
      </c>
      <c r="U40" s="207">
        <v>13.854958327975847</v>
      </c>
      <c r="V40" s="208">
        <v>5.330276583130388</v>
      </c>
      <c r="W40" s="204" t="e">
        <v>#N/A</v>
      </c>
      <c r="X40" s="209">
        <v>-0.86166475556116451</v>
      </c>
      <c r="Y40" s="210">
        <v>-8.0365382507563758</v>
      </c>
    </row>
    <row r="41" spans="1:25" x14ac:dyDescent="0.25">
      <c r="A41" s="199" t="s">
        <v>1</v>
      </c>
      <c r="B41" s="200">
        <v>66.433851783410276</v>
      </c>
      <c r="C41" s="200">
        <v>57.292024856583112</v>
      </c>
      <c r="D41" s="200">
        <v>53.829427716196378</v>
      </c>
      <c r="E41" s="200">
        <v>52.112720514788847</v>
      </c>
      <c r="F41" s="200">
        <v>51.922639090706916</v>
      </c>
      <c r="G41" s="247" t="e">
        <v>#N/A</v>
      </c>
      <c r="H41" s="202">
        <v>69.331168212594136</v>
      </c>
      <c r="I41" s="203">
        <v>64.730795463705093</v>
      </c>
      <c r="J41" s="212"/>
      <c r="K41" s="205">
        <v>-0.9809642131184737</v>
      </c>
      <c r="L41" s="166"/>
      <c r="M41" s="199" t="s">
        <v>1</v>
      </c>
      <c r="N41" s="206">
        <v>62.274700139837634</v>
      </c>
      <c r="O41" s="206">
        <v>62.175673948422912</v>
      </c>
      <c r="P41" s="206">
        <v>66.397710621829901</v>
      </c>
      <c r="Q41" s="200">
        <v>47.876685036142824</v>
      </c>
      <c r="R41" s="200">
        <v>40.274026701232899</v>
      </c>
      <c r="S41" s="200">
        <v>31.236654412588926</v>
      </c>
      <c r="T41" s="212"/>
      <c r="U41" s="207">
        <v>67.385145918739994</v>
      </c>
      <c r="V41" s="208">
        <v>79.777032050195672</v>
      </c>
      <c r="W41" s="212"/>
      <c r="X41" s="209">
        <v>-2.176637448825236E-3</v>
      </c>
      <c r="Y41" s="210">
        <v>-2.9733575394771727</v>
      </c>
    </row>
    <row r="42" spans="1:25" x14ac:dyDescent="0.25">
      <c r="A42" s="199" t="s">
        <v>2</v>
      </c>
      <c r="B42" s="200">
        <v>8.8813453204360027</v>
      </c>
      <c r="C42" s="200">
        <v>9.4125601334912368</v>
      </c>
      <c r="D42" s="200">
        <v>10.003044208376862</v>
      </c>
      <c r="E42" s="200">
        <v>11.102621306027906</v>
      </c>
      <c r="F42" s="200">
        <v>12.352107695789332</v>
      </c>
      <c r="G42" s="247" t="e">
        <v>#N/A</v>
      </c>
      <c r="H42" s="202">
        <v>9.268678991740309</v>
      </c>
      <c r="I42" s="203">
        <v>15.399097018258109</v>
      </c>
      <c r="J42" s="212"/>
      <c r="K42" s="205">
        <v>1.3282384125463675</v>
      </c>
      <c r="L42" s="166"/>
      <c r="M42" s="199" t="s">
        <v>2</v>
      </c>
      <c r="N42" s="206">
        <v>9.577916053531613</v>
      </c>
      <c r="O42" s="206">
        <v>10.367095197439394</v>
      </c>
      <c r="P42" s="206">
        <v>13.573038566030853</v>
      </c>
      <c r="Q42" s="200">
        <v>8.0534182844092541</v>
      </c>
      <c r="R42" s="200">
        <v>7.1396130496477275</v>
      </c>
      <c r="S42" s="200">
        <v>3.4759120072264094</v>
      </c>
      <c r="T42" s="212"/>
      <c r="U42" s="207">
        <v>13.774890365451395</v>
      </c>
      <c r="V42" s="208">
        <v>8.8773253352127632</v>
      </c>
      <c r="W42" s="212"/>
      <c r="X42" s="209">
        <v>1.7110020716970098</v>
      </c>
      <c r="Y42" s="210">
        <v>-3.6828550450071718</v>
      </c>
    </row>
    <row r="43" spans="1:25" x14ac:dyDescent="0.25">
      <c r="A43" s="199" t="s">
        <v>32</v>
      </c>
      <c r="B43" s="200">
        <v>3.5564786952892553</v>
      </c>
      <c r="C43" s="200">
        <v>4.1300120266724152</v>
      </c>
      <c r="D43" s="200">
        <v>4.4258532552029672</v>
      </c>
      <c r="E43" s="200">
        <v>4.7360339523080093</v>
      </c>
      <c r="F43" s="200">
        <v>5.024101472497505</v>
      </c>
      <c r="G43" s="247" t="e">
        <v>#N/A</v>
      </c>
      <c r="H43" s="202">
        <v>3.7115840200188552</v>
      </c>
      <c r="I43" s="203">
        <v>6.2634351893592832</v>
      </c>
      <c r="J43" s="212"/>
      <c r="K43" s="205">
        <v>1.391495218636174</v>
      </c>
      <c r="L43" s="166"/>
      <c r="M43" s="199" t="s">
        <v>32</v>
      </c>
      <c r="N43" s="206">
        <v>4.1124154578087282</v>
      </c>
      <c r="O43" s="206">
        <v>4.38158938521845</v>
      </c>
      <c r="P43" s="206">
        <v>4.9119570890108113</v>
      </c>
      <c r="Q43" s="200">
        <v>3.2277049772084707</v>
      </c>
      <c r="R43" s="200">
        <v>2.8828710997723448</v>
      </c>
      <c r="S43" s="200">
        <v>2.3553133660293666</v>
      </c>
      <c r="T43" s="212"/>
      <c r="U43" s="207">
        <v>4.9850053878327651</v>
      </c>
      <c r="V43" s="208">
        <v>6.0153660314611681</v>
      </c>
      <c r="W43" s="212"/>
      <c r="X43" s="209">
        <v>1.2999833802276983</v>
      </c>
      <c r="Y43" s="210">
        <v>-1.6348769868996471</v>
      </c>
    </row>
    <row r="44" spans="1:25" ht="14.4" x14ac:dyDescent="0.25">
      <c r="A44" s="214" t="s">
        <v>175</v>
      </c>
      <c r="B44" s="215"/>
      <c r="C44" s="215"/>
      <c r="D44" s="215"/>
      <c r="E44" s="215"/>
      <c r="F44" s="215"/>
      <c r="G44" s="215"/>
      <c r="H44" s="216"/>
      <c r="I44" s="216"/>
      <c r="J44" s="215"/>
      <c r="K44" s="217"/>
      <c r="L44" s="166"/>
      <c r="M44" s="602" t="s">
        <v>171</v>
      </c>
      <c r="N44" s="602"/>
      <c r="O44" s="602"/>
      <c r="P44" s="602"/>
      <c r="Q44" s="602"/>
      <c r="R44" s="602"/>
      <c r="S44" s="602"/>
      <c r="T44" s="602"/>
      <c r="U44" s="602"/>
      <c r="V44" s="602"/>
      <c r="W44" s="602"/>
      <c r="X44" s="602"/>
      <c r="Y44" s="602"/>
    </row>
    <row r="45" spans="1:25" x14ac:dyDescent="0.25">
      <c r="A45" s="218" t="s">
        <v>90</v>
      </c>
      <c r="B45" s="219">
        <v>23.995154797856799</v>
      </c>
      <c r="C45" s="219">
        <v>21.336905655491041</v>
      </c>
      <c r="D45" s="219">
        <v>20.299936643579873</v>
      </c>
      <c r="E45" s="219">
        <v>19.783600953272828</v>
      </c>
      <c r="F45" s="219">
        <v>19.229914905842364</v>
      </c>
      <c r="G45" s="223"/>
      <c r="H45" s="221">
        <v>100</v>
      </c>
      <c r="I45" s="222">
        <v>100</v>
      </c>
      <c r="J45" s="223"/>
      <c r="K45" s="224">
        <v>-0.88162981813343366</v>
      </c>
      <c r="L45" s="166"/>
      <c r="M45" s="194" t="s">
        <v>90</v>
      </c>
      <c r="N45" s="195">
        <v>21.670501887459082</v>
      </c>
      <c r="O45" s="195">
        <v>20.826826729062184</v>
      </c>
      <c r="P45" s="195">
        <v>20.180771877370212</v>
      </c>
      <c r="Q45" s="195">
        <v>12.469905323432833</v>
      </c>
      <c r="R45" s="195">
        <v>7.1099674879939796</v>
      </c>
      <c r="S45" s="195">
        <v>3.0179109792033763</v>
      </c>
      <c r="T45" s="196"/>
      <c r="U45" s="197">
        <v>100</v>
      </c>
      <c r="V45" s="197">
        <v>100</v>
      </c>
      <c r="W45" s="196"/>
      <c r="X45" s="198">
        <v>-0.69009448709451693</v>
      </c>
      <c r="Y45" s="198">
        <v>-7.9585790487443964</v>
      </c>
    </row>
    <row r="46" spans="1:25" x14ac:dyDescent="0.25">
      <c r="A46" s="199" t="s">
        <v>0</v>
      </c>
      <c r="B46" s="200">
        <v>4.2945265092469382</v>
      </c>
      <c r="C46" s="200">
        <v>3.1629840899867561</v>
      </c>
      <c r="D46" s="200">
        <v>2.7893265789452255</v>
      </c>
      <c r="E46" s="200">
        <v>2.6230512530855901</v>
      </c>
      <c r="F46" s="200">
        <v>2.4740242623229776</v>
      </c>
      <c r="G46" s="204" t="e">
        <v>#N/A</v>
      </c>
      <c r="H46" s="202">
        <v>17.897473658434233</v>
      </c>
      <c r="I46" s="203">
        <v>12.865497712479884</v>
      </c>
      <c r="J46" s="204" t="e">
        <v>#N/A</v>
      </c>
      <c r="K46" s="205">
        <v>-2.1818270816291507</v>
      </c>
      <c r="L46" s="166"/>
      <c r="M46" s="199" t="s">
        <v>0</v>
      </c>
      <c r="N46" s="206">
        <v>3.4197213855408508</v>
      </c>
      <c r="O46" s="206">
        <v>3.1938771460746622</v>
      </c>
      <c r="P46" s="206">
        <v>3.1855621195414217</v>
      </c>
      <c r="Q46" s="200">
        <v>2.4027988666266755</v>
      </c>
      <c r="R46" s="200">
        <v>1.4871504510474638</v>
      </c>
      <c r="S46" s="200">
        <v>0.32610802157562951</v>
      </c>
      <c r="T46" s="204" t="e">
        <v>#N/A</v>
      </c>
      <c r="U46" s="207">
        <v>15.785135171730296</v>
      </c>
      <c r="V46" s="208">
        <v>10.805753510387198</v>
      </c>
      <c r="W46" s="204" t="e">
        <v>#N/A</v>
      </c>
      <c r="X46" s="209">
        <v>-1.1877401871178361</v>
      </c>
      <c r="Y46" s="210">
        <v>-9.7976509161711967</v>
      </c>
    </row>
    <row r="47" spans="1:25" x14ac:dyDescent="0.25">
      <c r="A47" s="199" t="s">
        <v>1</v>
      </c>
      <c r="B47" s="200">
        <v>3.8116431402409456</v>
      </c>
      <c r="C47" s="200">
        <v>2.9225562395337255</v>
      </c>
      <c r="D47" s="200">
        <v>2.7118787141299463</v>
      </c>
      <c r="E47" s="200">
        <v>2.6777977966295712</v>
      </c>
      <c r="F47" s="200">
        <v>2.7291666920312529</v>
      </c>
      <c r="G47" s="212"/>
      <c r="H47" s="202">
        <v>15.885053346608935</v>
      </c>
      <c r="I47" s="203">
        <v>14.192297289896416</v>
      </c>
      <c r="J47" s="212"/>
      <c r="K47" s="205">
        <v>-1.3273679111099113</v>
      </c>
      <c r="L47" s="166"/>
      <c r="M47" s="199" t="s">
        <v>1</v>
      </c>
      <c r="N47" s="206">
        <v>3.0345879414846966</v>
      </c>
      <c r="O47" s="206">
        <v>2.8996229039999126</v>
      </c>
      <c r="P47" s="206">
        <v>3.0687217684558235</v>
      </c>
      <c r="Q47" s="200">
        <v>2.5368107791557022</v>
      </c>
      <c r="R47" s="200">
        <v>2.0307696494797765</v>
      </c>
      <c r="S47" s="200">
        <v>1.5889431490987409</v>
      </c>
      <c r="T47" s="212"/>
      <c r="U47" s="207">
        <v>15.206166479176877</v>
      </c>
      <c r="V47" s="208">
        <v>52.650431376149029</v>
      </c>
      <c r="W47" s="212"/>
      <c r="X47" s="209">
        <v>-0.86344770744621879</v>
      </c>
      <c r="Y47" s="210">
        <v>-3.4394246067987022</v>
      </c>
    </row>
    <row r="48" spans="1:25" x14ac:dyDescent="0.25">
      <c r="A48" s="199" t="s">
        <v>2</v>
      </c>
      <c r="B48" s="200">
        <v>0.10202031841504371</v>
      </c>
      <c r="C48" s="200">
        <v>0.12421809444936927</v>
      </c>
      <c r="D48" s="200">
        <v>0.13628666240053361</v>
      </c>
      <c r="E48" s="200">
        <v>0.14936186879747818</v>
      </c>
      <c r="F48" s="200">
        <v>0.16141416744171944</v>
      </c>
      <c r="G48" s="212"/>
      <c r="H48" s="202">
        <v>0.42517049493740283</v>
      </c>
      <c r="I48" s="203">
        <v>0.83939096055323237</v>
      </c>
      <c r="J48" s="212"/>
      <c r="K48" s="205">
        <v>1.8521495454250303</v>
      </c>
      <c r="L48" s="166"/>
      <c r="M48" s="199" t="s">
        <v>2</v>
      </c>
      <c r="N48" s="206">
        <v>0.12732446306365397</v>
      </c>
      <c r="O48" s="206">
        <v>0.14186850675984924</v>
      </c>
      <c r="P48" s="206">
        <v>0.17509084467266542</v>
      </c>
      <c r="Q48" s="200">
        <v>0.11557477171151723</v>
      </c>
      <c r="R48" s="200">
        <v>0.12585176555690236</v>
      </c>
      <c r="S48" s="200">
        <v>0.11485831176615705</v>
      </c>
      <c r="T48" s="212"/>
      <c r="U48" s="207">
        <v>0.86761222879192368</v>
      </c>
      <c r="V48" s="208">
        <v>3.8058879986074228</v>
      </c>
      <c r="W48" s="212"/>
      <c r="X48" s="209">
        <v>2.1840403187196378</v>
      </c>
      <c r="Y48" s="210">
        <v>0.47523489019511977</v>
      </c>
    </row>
    <row r="49" spans="1:25" x14ac:dyDescent="0.25">
      <c r="A49" s="225" t="s">
        <v>32</v>
      </c>
      <c r="B49" s="226">
        <v>15.786964829953874</v>
      </c>
      <c r="C49" s="226">
        <v>15.127147231521189</v>
      </c>
      <c r="D49" s="226">
        <v>14.662444688104168</v>
      </c>
      <c r="E49" s="226">
        <v>14.333390034760187</v>
      </c>
      <c r="F49" s="226">
        <v>13.865309784046413</v>
      </c>
      <c r="G49" s="248"/>
      <c r="H49" s="228">
        <v>65.792302500019446</v>
      </c>
      <c r="I49" s="229">
        <v>72.102814037070459</v>
      </c>
      <c r="J49" s="248"/>
      <c r="K49" s="230">
        <v>-0.51783286722950628</v>
      </c>
      <c r="L49" s="166"/>
      <c r="M49" s="231" t="s">
        <v>32</v>
      </c>
      <c r="N49" s="232">
        <v>15.088868097369883</v>
      </c>
      <c r="O49" s="232">
        <v>14.59145817222776</v>
      </c>
      <c r="P49" s="232">
        <v>13.751397144700301</v>
      </c>
      <c r="Q49" s="233">
        <v>7.414720905938939</v>
      </c>
      <c r="R49" s="233">
        <v>3.4661956219098373</v>
      </c>
      <c r="S49" s="233">
        <v>0.98800149676284865</v>
      </c>
      <c r="T49" s="249"/>
      <c r="U49" s="235">
        <v>68.141086120300898</v>
      </c>
      <c r="V49" s="236">
        <v>32.73792711485634</v>
      </c>
      <c r="W49" s="249"/>
      <c r="X49" s="237">
        <v>-0.55065494405687199</v>
      </c>
      <c r="Y49" s="238">
        <v>-10.492720265752753</v>
      </c>
    </row>
    <row r="50" spans="1:25" s="115" customFormat="1" ht="22.5" customHeight="1" x14ac:dyDescent="0.25">
      <c r="A50" s="111" t="s">
        <v>112</v>
      </c>
      <c r="B50" s="116"/>
      <c r="C50" s="116"/>
      <c r="D50" s="116"/>
      <c r="E50" s="116"/>
      <c r="F50" s="116"/>
      <c r="G50" s="116"/>
      <c r="H50" s="116"/>
      <c r="I50" s="117"/>
      <c r="J50" s="117"/>
      <c r="K50" s="112" t="s">
        <v>80</v>
      </c>
      <c r="M50" s="111" t="s">
        <v>112</v>
      </c>
      <c r="N50" s="116"/>
      <c r="O50" s="116"/>
      <c r="P50" s="116"/>
      <c r="Q50" s="116"/>
      <c r="R50" s="116"/>
      <c r="S50" s="116"/>
      <c r="T50" s="117"/>
      <c r="U50" s="117"/>
      <c r="V50" s="116"/>
      <c r="W50" s="112"/>
      <c r="Y50" s="112" t="s">
        <v>80</v>
      </c>
    </row>
    <row r="54" spans="1:25" x14ac:dyDescent="0.25">
      <c r="B54" s="556"/>
    </row>
  </sheetData>
  <mergeCells count="26">
    <mergeCell ref="M32:Y32"/>
    <mergeCell ref="M38:Y38"/>
    <mergeCell ref="M44:Y44"/>
    <mergeCell ref="M1:Y1"/>
    <mergeCell ref="A1:K1"/>
    <mergeCell ref="N29:S29"/>
    <mergeCell ref="U29:V29"/>
    <mergeCell ref="X29:Y29"/>
    <mergeCell ref="U30:V30"/>
    <mergeCell ref="X30:Y30"/>
    <mergeCell ref="N31:P31"/>
    <mergeCell ref="Q31:S31"/>
    <mergeCell ref="X3:Y3"/>
    <mergeCell ref="U4:V4"/>
    <mergeCell ref="X4:Y4"/>
    <mergeCell ref="N5:P5"/>
    <mergeCell ref="Q5:S5"/>
    <mergeCell ref="M6:Y6"/>
    <mergeCell ref="B3:F3"/>
    <mergeCell ref="H3:I3"/>
    <mergeCell ref="B29:F29"/>
    <mergeCell ref="H29:I29"/>
    <mergeCell ref="N3:S3"/>
    <mergeCell ref="U3:V3"/>
    <mergeCell ref="M13:Y13"/>
    <mergeCell ref="M20:Y20"/>
  </mergeCells>
  <hyperlinks>
    <hyperlink ref="A2" location="Contents!A1" display="Back to contents page" xr:uid="{00000000-0004-0000-2A00-000000000000}"/>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EB1B7-A3D8-4C0D-9B6B-09770A39F99C}">
  <sheetPr>
    <tabColor theme="6" tint="0.39997558519241921"/>
  </sheetPr>
  <dimension ref="A1:H14"/>
  <sheetViews>
    <sheetView topLeftCell="A4" zoomScale="70" zoomScaleNormal="70" workbookViewId="0">
      <selection activeCell="E49" sqref="E49:E53"/>
    </sheetView>
  </sheetViews>
  <sheetFormatPr defaultRowHeight="13.8" x14ac:dyDescent="0.3"/>
  <cols>
    <col min="1" max="8" width="15.77734375" style="575" customWidth="1"/>
    <col min="9" max="16384" width="8.88671875" style="575"/>
  </cols>
  <sheetData>
    <row r="1" spans="1:8" s="573" customFormat="1" ht="49.5" customHeight="1" x14ac:dyDescent="0.25">
      <c r="A1" s="573" t="s">
        <v>190</v>
      </c>
    </row>
    <row r="2" spans="1:8" s="574" customFormat="1" x14ac:dyDescent="0.3">
      <c r="A2" s="574" t="s">
        <v>176</v>
      </c>
      <c r="B2" s="574" t="s">
        <v>191</v>
      </c>
    </row>
    <row r="3" spans="1:8" s="574" customFormat="1" x14ac:dyDescent="0.3">
      <c r="A3" s="574" t="s">
        <v>177</v>
      </c>
      <c r="B3" s="574" t="s">
        <v>192</v>
      </c>
    </row>
    <row r="4" spans="1:8" s="574" customFormat="1" x14ac:dyDescent="0.3">
      <c r="A4" s="574" t="s">
        <v>178</v>
      </c>
      <c r="B4" s="574" t="s">
        <v>182</v>
      </c>
    </row>
    <row r="7" spans="1:8" x14ac:dyDescent="0.3">
      <c r="A7" s="575" t="s">
        <v>180</v>
      </c>
      <c r="B7" s="575" t="s">
        <v>197</v>
      </c>
      <c r="C7" s="575" t="s">
        <v>183</v>
      </c>
      <c r="D7" s="575">
        <v>2015</v>
      </c>
      <c r="E7" s="575">
        <v>2016</v>
      </c>
      <c r="F7" s="575">
        <v>2025</v>
      </c>
      <c r="G7" s="575">
        <v>2030</v>
      </c>
      <c r="H7" s="575">
        <v>2040</v>
      </c>
    </row>
    <row r="8" spans="1:8" x14ac:dyDescent="0.3">
      <c r="A8" s="575" t="s">
        <v>181</v>
      </c>
      <c r="B8" s="575" t="s">
        <v>194</v>
      </c>
      <c r="C8" s="575" t="s">
        <v>193</v>
      </c>
      <c r="D8" s="576">
        <f>World_Elec_CO2!C33+World_Elec_CO2!C34</f>
        <v>229.19559999999998</v>
      </c>
      <c r="E8" s="576">
        <f>World_Elec_CO2!D33+World_Elec_CO2!D34</f>
        <v>303.75819999999999</v>
      </c>
      <c r="F8" s="576">
        <f>World_Elec_CO2!N33+World_Elec_CO2!N34</f>
        <v>820.49830000000009</v>
      </c>
      <c r="G8" s="576">
        <f>World_Elec_CO2!O33+World_Elec_CO2!O34</f>
        <v>1046.3046999999999</v>
      </c>
      <c r="H8" s="576">
        <f>World_Elec_CO2!P33+World_Elec_CO2!P34</f>
        <v>1455.4050999999999</v>
      </c>
    </row>
    <row r="9" spans="1:8" x14ac:dyDescent="0.3">
      <c r="A9" s="575" t="s">
        <v>181</v>
      </c>
      <c r="B9" s="575" t="s">
        <v>13</v>
      </c>
      <c r="C9" s="575" t="s">
        <v>193</v>
      </c>
      <c r="D9" s="576">
        <f>World_Elec_CO2!C31</f>
        <v>414.01139999999998</v>
      </c>
      <c r="E9" s="576">
        <f>World_Elec_CO2!D31</f>
        <v>465.54680000000002</v>
      </c>
      <c r="F9" s="576">
        <f>World_Elec_CO2!N31</f>
        <v>841.66200000000003</v>
      </c>
      <c r="G9" s="576">
        <f>World_Elec_CO2!O31</f>
        <v>1006.1912</v>
      </c>
      <c r="H9" s="576">
        <f>World_Elec_CO2!P31</f>
        <v>1304.5968</v>
      </c>
    </row>
    <row r="10" spans="1:8" x14ac:dyDescent="0.3">
      <c r="A10" s="575" t="s">
        <v>181</v>
      </c>
      <c r="B10" s="575" t="s">
        <v>133</v>
      </c>
      <c r="C10" s="575" t="s">
        <v>193</v>
      </c>
      <c r="D10" s="576">
        <f>World_Elec_CO2!C28</f>
        <v>1986.0601999999997</v>
      </c>
      <c r="E10" s="576">
        <f>World_Elec_CO2!D28</f>
        <v>2151.1462000000001</v>
      </c>
      <c r="F10" s="576">
        <f>World_Elec_CO2!N28</f>
        <v>3297.9919999999997</v>
      </c>
      <c r="G10" s="576">
        <f>World_Elec_CO2!O28</f>
        <v>3833.5742</v>
      </c>
      <c r="H10" s="576">
        <f>World_Elec_CO2!P28</f>
        <v>4801.2676000000001</v>
      </c>
    </row>
    <row r="11" spans="1:8" x14ac:dyDescent="0.3">
      <c r="A11" s="575" t="s">
        <v>181</v>
      </c>
      <c r="B11" s="575" t="s">
        <v>195</v>
      </c>
      <c r="C11" s="575" t="s">
        <v>193</v>
      </c>
      <c r="D11" s="576">
        <f>World_Elec_CO2!C23</f>
        <v>6413.6472999999996</v>
      </c>
      <c r="E11" s="576">
        <f>World_Elec_CO2!D23</f>
        <v>6677.2811000000002</v>
      </c>
      <c r="F11" s="576">
        <f>World_Elec_CO2!N23</f>
        <v>8563.6785999999993</v>
      </c>
      <c r="G11" s="576">
        <f>World_Elec_CO2!O23</f>
        <v>9556.5000999999993</v>
      </c>
      <c r="H11" s="576">
        <f>World_Elec_CO2!P23</f>
        <v>11494.901900000001</v>
      </c>
    </row>
    <row r="12" spans="1:8" x14ac:dyDescent="0.3">
      <c r="A12" s="575" t="s">
        <v>181</v>
      </c>
      <c r="B12" s="575" t="s">
        <v>32</v>
      </c>
      <c r="C12" s="575" t="s">
        <v>193</v>
      </c>
      <c r="D12" s="576">
        <f>World_Elec_CO2!C30</f>
        <v>120.0556</v>
      </c>
      <c r="E12" s="576">
        <f>World_Elec_CO2!D30</f>
        <v>126.6481</v>
      </c>
      <c r="F12" s="576">
        <f>World_Elec_CO2!N30</f>
        <v>173.5883</v>
      </c>
      <c r="G12" s="576">
        <f>World_Elec_CO2!O30</f>
        <v>194.09440000000001</v>
      </c>
      <c r="H12" s="576">
        <f>World_Elec_CO2!P30</f>
        <v>233.92420000000001</v>
      </c>
    </row>
    <row r="13" spans="1:8" x14ac:dyDescent="0.3">
      <c r="A13" s="575" t="s">
        <v>181</v>
      </c>
      <c r="B13" s="575" t="s">
        <v>4</v>
      </c>
      <c r="C13" s="575" t="s">
        <v>193</v>
      </c>
      <c r="D13" s="576">
        <f>World_Elec_CO2!C29</f>
        <v>1209.3996</v>
      </c>
      <c r="E13" s="576">
        <f>World_Elec_CO2!D29</f>
        <v>1241.4381000000001</v>
      </c>
      <c r="F13" s="576">
        <f>World_Elec_CO2!N29</f>
        <v>1441.0050000000001</v>
      </c>
      <c r="G13" s="576">
        <f>World_Elec_CO2!O29</f>
        <v>1557.7528</v>
      </c>
      <c r="H13" s="576">
        <f>World_Elec_CO2!P29</f>
        <v>1757.0645</v>
      </c>
    </row>
    <row r="14" spans="1:8" x14ac:dyDescent="0.3">
      <c r="A14" s="575" t="s">
        <v>181</v>
      </c>
      <c r="B14" s="575" t="s">
        <v>196</v>
      </c>
      <c r="C14" s="575" t="s">
        <v>193</v>
      </c>
      <c r="D14" s="576">
        <f>D8+D9</f>
        <v>643.20699999999999</v>
      </c>
      <c r="E14" s="576">
        <f t="shared" ref="E14:H14" si="0">E8+E9</f>
        <v>769.30500000000006</v>
      </c>
      <c r="F14" s="576">
        <f t="shared" si="0"/>
        <v>1662.1603</v>
      </c>
      <c r="G14" s="576">
        <f t="shared" si="0"/>
        <v>2052.4958999999999</v>
      </c>
      <c r="H14" s="576">
        <f t="shared" si="0"/>
        <v>2760.0019000000002</v>
      </c>
    </row>
  </sheetData>
  <conditionalFormatting sqref="A1:XFD1048576">
    <cfRule type="expression" dxfId="2" priority="1">
      <formula>_xlfn.ISFORMULA(A1)</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1">
    <tabColor rgb="FF7030A0"/>
  </sheetPr>
  <dimension ref="A1:AA48"/>
  <sheetViews>
    <sheetView showGridLines="0" showWhiteSpace="0" zoomScaleNormal="100" workbookViewId="0">
      <pane ySplit="2" topLeftCell="A3" activePane="bottomLeft" state="frozen"/>
      <selection activeCell="J23" sqref="J23"/>
      <selection pane="bottomLeft" activeCell="A3" sqref="A3"/>
    </sheetView>
  </sheetViews>
  <sheetFormatPr defaultColWidth="9.21875" defaultRowHeight="12" x14ac:dyDescent="0.25"/>
  <cols>
    <col min="1" max="1" width="21.77734375" style="158" customWidth="1" collapsed="1"/>
    <col min="2" max="2" width="7.21875" style="158" customWidth="1" collapsed="1"/>
    <col min="3" max="8" width="7.21875" style="158" customWidth="1"/>
    <col min="9" max="9" width="0.5546875" style="158" customWidth="1"/>
    <col min="10" max="10" width="6" style="158" customWidth="1"/>
    <col min="11" max="11" width="6.21875" style="158" customWidth="1"/>
    <col min="12" max="12" width="0.5546875" style="158" customWidth="1"/>
    <col min="13" max="13" width="9.21875" style="158" customWidth="1" collapsed="1"/>
    <col min="14" max="14" width="7.21875" style="158" customWidth="1" collapsed="1"/>
    <col min="15" max="15" width="21.77734375" style="158" customWidth="1"/>
    <col min="16" max="21" width="7.21875" style="158" customWidth="1"/>
    <col min="22" max="22" width="0.5546875" style="158" customWidth="1"/>
    <col min="23" max="24" width="6" style="158" customWidth="1"/>
    <col min="25" max="25" width="0.21875" style="158" customWidth="1"/>
    <col min="26" max="27" width="6.77734375" style="158" customWidth="1"/>
    <col min="28" max="16384" width="9.21875" style="158"/>
  </cols>
  <sheetData>
    <row r="1" spans="1:27" s="548" customFormat="1" ht="42.75" customHeight="1" x14ac:dyDescent="0.25">
      <c r="A1" s="577" t="s">
        <v>31</v>
      </c>
      <c r="B1" s="577"/>
      <c r="C1" s="577"/>
      <c r="D1" s="577"/>
      <c r="E1" s="577"/>
      <c r="F1" s="577"/>
      <c r="G1" s="577"/>
      <c r="H1" s="577"/>
      <c r="I1" s="577"/>
      <c r="J1" s="577"/>
      <c r="K1" s="577"/>
      <c r="L1" s="577"/>
      <c r="M1" s="577"/>
      <c r="N1" s="547"/>
      <c r="O1" s="577" t="s">
        <v>99</v>
      </c>
      <c r="P1" s="577"/>
      <c r="Q1" s="577"/>
      <c r="R1" s="577"/>
      <c r="S1" s="577"/>
      <c r="T1" s="577"/>
      <c r="U1" s="577"/>
      <c r="V1" s="577"/>
      <c r="W1" s="577"/>
      <c r="X1" s="577"/>
      <c r="Y1" s="577"/>
      <c r="Z1" s="577"/>
      <c r="AA1" s="577"/>
    </row>
    <row r="2" spans="1:27"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s="160" customFormat="1" x14ac:dyDescent="0.25">
      <c r="A3" s="255"/>
      <c r="B3" s="589" t="s">
        <v>75</v>
      </c>
      <c r="C3" s="589"/>
      <c r="D3" s="589"/>
      <c r="E3" s="589"/>
      <c r="F3" s="589"/>
      <c r="G3" s="589"/>
      <c r="H3" s="589"/>
      <c r="I3" s="164"/>
      <c r="J3" s="589" t="s">
        <v>38</v>
      </c>
      <c r="K3" s="590"/>
      <c r="L3" s="164"/>
      <c r="M3" s="440" t="s">
        <v>39</v>
      </c>
      <c r="O3" s="256"/>
      <c r="P3" s="581" t="s">
        <v>75</v>
      </c>
      <c r="Q3" s="581"/>
      <c r="R3" s="581"/>
      <c r="S3" s="581"/>
      <c r="T3" s="581"/>
      <c r="U3" s="581"/>
      <c r="V3" s="257"/>
      <c r="W3" s="581" t="s">
        <v>38</v>
      </c>
      <c r="X3" s="582"/>
      <c r="Y3" s="258"/>
      <c r="Z3" s="581" t="s">
        <v>39</v>
      </c>
      <c r="AA3" s="583"/>
    </row>
    <row r="4" spans="1:27" s="160" customFormat="1" ht="12" customHeight="1" x14ac:dyDescent="0.25">
      <c r="A4" s="170"/>
      <c r="B4" s="172">
        <v>2000</v>
      </c>
      <c r="C4" s="172">
        <v>2015</v>
      </c>
      <c r="D4" s="259">
        <v>2016</v>
      </c>
      <c r="E4" s="172">
        <v>2025</v>
      </c>
      <c r="F4" s="172">
        <v>2030</v>
      </c>
      <c r="G4" s="172">
        <v>2035</v>
      </c>
      <c r="H4" s="172">
        <v>2040</v>
      </c>
      <c r="I4" s="172"/>
      <c r="J4" s="260">
        <v>2016</v>
      </c>
      <c r="K4" s="261">
        <v>2040</v>
      </c>
      <c r="L4" s="172"/>
      <c r="M4" s="441" t="s">
        <v>115</v>
      </c>
      <c r="O4" s="256"/>
      <c r="P4" s="262">
        <v>2025</v>
      </c>
      <c r="Q4" s="262">
        <v>2030</v>
      </c>
      <c r="R4" s="262">
        <v>2040</v>
      </c>
      <c r="S4" s="262">
        <v>2025</v>
      </c>
      <c r="T4" s="262">
        <v>2030</v>
      </c>
      <c r="U4" s="262">
        <v>2040</v>
      </c>
      <c r="V4" s="262"/>
      <c r="W4" s="584">
        <v>2040</v>
      </c>
      <c r="X4" s="584"/>
      <c r="Y4" s="263"/>
      <c r="Z4" s="585" t="s">
        <v>115</v>
      </c>
      <c r="AA4" s="586"/>
    </row>
    <row r="5" spans="1:27" s="160" customFormat="1" x14ac:dyDescent="0.25">
      <c r="A5" s="264"/>
      <c r="B5" s="588" t="s">
        <v>31</v>
      </c>
      <c r="C5" s="588"/>
      <c r="D5" s="588"/>
      <c r="E5" s="588"/>
      <c r="F5" s="588"/>
      <c r="G5" s="588"/>
      <c r="H5" s="588"/>
      <c r="I5" s="265"/>
      <c r="J5" s="266" t="s">
        <v>30</v>
      </c>
      <c r="K5" s="267" t="s">
        <v>30</v>
      </c>
      <c r="L5" s="268"/>
      <c r="M5" s="269" t="s">
        <v>30</v>
      </c>
      <c r="O5" s="270"/>
      <c r="P5" s="587" t="s">
        <v>113</v>
      </c>
      <c r="Q5" s="587"/>
      <c r="R5" s="587"/>
      <c r="S5" s="587" t="s">
        <v>114</v>
      </c>
      <c r="T5" s="587"/>
      <c r="U5" s="587"/>
      <c r="V5" s="271"/>
      <c r="W5" s="272" t="s">
        <v>29</v>
      </c>
      <c r="X5" s="273" t="s">
        <v>97</v>
      </c>
      <c r="Y5" s="273"/>
      <c r="Z5" s="274" t="s">
        <v>27</v>
      </c>
      <c r="AA5" s="275" t="s">
        <v>97</v>
      </c>
    </row>
    <row r="6" spans="1:27" s="160" customFormat="1" x14ac:dyDescent="0.25">
      <c r="A6" s="591" t="s">
        <v>161</v>
      </c>
      <c r="B6" s="592"/>
      <c r="C6" s="592"/>
      <c r="D6" s="592"/>
      <c r="E6" s="592"/>
      <c r="F6" s="592"/>
      <c r="G6" s="592"/>
      <c r="H6" s="592"/>
      <c r="I6" s="592"/>
      <c r="J6" s="592"/>
      <c r="K6" s="592"/>
      <c r="L6" s="592"/>
      <c r="M6" s="593"/>
      <c r="O6" s="276" t="s">
        <v>161</v>
      </c>
      <c r="P6" s="277"/>
      <c r="Q6" s="277"/>
      <c r="R6" s="277"/>
      <c r="S6" s="277"/>
      <c r="T6" s="277"/>
      <c r="U6" s="277"/>
      <c r="V6" s="277"/>
      <c r="W6" s="277"/>
      <c r="X6" s="277"/>
      <c r="Y6" s="277"/>
      <c r="Z6" s="277"/>
      <c r="AA6" s="278"/>
    </row>
    <row r="7" spans="1:27" s="160" customFormat="1" x14ac:dyDescent="0.25">
      <c r="A7" s="199" t="s">
        <v>100</v>
      </c>
      <c r="B7" s="279">
        <v>14.179</v>
      </c>
      <c r="C7" s="279">
        <v>19.98</v>
      </c>
      <c r="D7" s="280">
        <v>19.436</v>
      </c>
      <c r="E7" s="279">
        <v>24.943100000000001</v>
      </c>
      <c r="F7" s="279">
        <v>25.387499999999999</v>
      </c>
      <c r="G7" s="279">
        <v>24.996200000000002</v>
      </c>
      <c r="H7" s="279">
        <v>24.527899999999999</v>
      </c>
      <c r="I7" s="212"/>
      <c r="J7" s="281">
        <v>21.044265935596059</v>
      </c>
      <c r="K7" s="282">
        <v>24.079302592698035</v>
      </c>
      <c r="L7" s="283"/>
      <c r="M7" s="284">
        <v>0.97423266667358011</v>
      </c>
      <c r="O7" s="199" t="s">
        <v>100</v>
      </c>
      <c r="P7" s="285">
        <v>25.947500000000002</v>
      </c>
      <c r="Q7" s="285">
        <v>26.808</v>
      </c>
      <c r="R7" s="285">
        <v>26.491700000000002</v>
      </c>
      <c r="S7" s="286">
        <v>23.1158</v>
      </c>
      <c r="T7" s="286">
        <v>21.822199999999999</v>
      </c>
      <c r="U7" s="286">
        <v>16.6953</v>
      </c>
      <c r="V7" s="286"/>
      <c r="W7" s="287">
        <v>22.966363242306027</v>
      </c>
      <c r="X7" s="288">
        <v>23.580898897035453</v>
      </c>
      <c r="Y7" s="288"/>
      <c r="Z7" s="289">
        <v>1.298797295220111</v>
      </c>
      <c r="AA7" s="290">
        <v>-0.63133106872171885</v>
      </c>
    </row>
    <row r="8" spans="1:27" s="160" customFormat="1" x14ac:dyDescent="0.25">
      <c r="A8" s="199" t="s">
        <v>101</v>
      </c>
      <c r="B8" s="279">
        <v>6.8150000000000004</v>
      </c>
      <c r="C8" s="279">
        <v>7.8040000000000003</v>
      </c>
      <c r="D8" s="280">
        <v>7.4710000000000001</v>
      </c>
      <c r="E8" s="279">
        <v>7.8869199999999999</v>
      </c>
      <c r="F8" s="279">
        <v>8.3403899999999993</v>
      </c>
      <c r="G8" s="279">
        <v>9.0187200000000001</v>
      </c>
      <c r="H8" s="279">
        <v>9.9819899999999997</v>
      </c>
      <c r="I8" s="212"/>
      <c r="J8" s="281">
        <v>8.089201008686878</v>
      </c>
      <c r="K8" s="282">
        <v>9.7994266809341948</v>
      </c>
      <c r="L8" s="283"/>
      <c r="M8" s="284">
        <v>1.2146240748581949</v>
      </c>
      <c r="O8" s="199" t="s">
        <v>101</v>
      </c>
      <c r="P8" s="285">
        <v>8.3391300000000008</v>
      </c>
      <c r="Q8" s="285">
        <v>9.1520399999999995</v>
      </c>
      <c r="R8" s="285">
        <v>11.873699999999999</v>
      </c>
      <c r="S8" s="286">
        <v>7.1218500000000002</v>
      </c>
      <c r="T8" s="286">
        <v>6.6294199999999996</v>
      </c>
      <c r="U8" s="286">
        <v>6.0677199999999996</v>
      </c>
      <c r="V8" s="286"/>
      <c r="W8" s="287">
        <v>10.293628088426528</v>
      </c>
      <c r="X8" s="288">
        <v>8.5702138838786937</v>
      </c>
      <c r="Y8" s="288"/>
      <c r="Z8" s="289">
        <v>1.9491569894413363</v>
      </c>
      <c r="AA8" s="290">
        <v>-0.86311171114058505</v>
      </c>
    </row>
    <row r="9" spans="1:27" s="160" customFormat="1" x14ac:dyDescent="0.25">
      <c r="A9" s="199" t="s">
        <v>76</v>
      </c>
      <c r="B9" s="279">
        <v>7.1</v>
      </c>
      <c r="C9" s="279">
        <v>3.7040000000000002</v>
      </c>
      <c r="D9" s="280">
        <v>3.738</v>
      </c>
      <c r="E9" s="279">
        <v>3.5766100000000001</v>
      </c>
      <c r="F9" s="279">
        <v>3.3014800000000002</v>
      </c>
      <c r="G9" s="279">
        <v>2.9132799999999999</v>
      </c>
      <c r="H9" s="279">
        <v>2.5514100000000002</v>
      </c>
      <c r="I9" s="212"/>
      <c r="J9" s="281">
        <v>4.0473073712316356</v>
      </c>
      <c r="K9" s="282">
        <v>2.5047465713752786</v>
      </c>
      <c r="L9" s="283"/>
      <c r="M9" s="284">
        <v>-1.5786752098876589</v>
      </c>
      <c r="O9" s="199" t="s">
        <v>76</v>
      </c>
      <c r="P9" s="285">
        <v>3.6926399999999999</v>
      </c>
      <c r="Q9" s="285">
        <v>3.49261</v>
      </c>
      <c r="R9" s="285">
        <v>2.76112</v>
      </c>
      <c r="S9" s="286">
        <v>3.3632</v>
      </c>
      <c r="T9" s="286">
        <v>2.9091399999999998</v>
      </c>
      <c r="U9" s="286">
        <v>1.78464</v>
      </c>
      <c r="V9" s="286"/>
      <c r="W9" s="287">
        <v>2.3936887732986563</v>
      </c>
      <c r="X9" s="288">
        <v>2.5206744058271102</v>
      </c>
      <c r="Y9" s="288"/>
      <c r="Z9" s="289">
        <v>-1.2542113572064695</v>
      </c>
      <c r="AA9" s="290">
        <v>-3.0335926181897621</v>
      </c>
    </row>
    <row r="10" spans="1:27" s="160" customFormat="1" x14ac:dyDescent="0.25">
      <c r="A10" s="199" t="s">
        <v>70</v>
      </c>
      <c r="B10" s="279">
        <v>7.7442900000000003</v>
      </c>
      <c r="C10" s="279">
        <v>8.4077000000000002</v>
      </c>
      <c r="D10" s="280">
        <v>7.8604500000000002</v>
      </c>
      <c r="E10" s="279">
        <v>7.62033</v>
      </c>
      <c r="F10" s="279">
        <v>7.8804299999999996</v>
      </c>
      <c r="G10" s="279">
        <v>8.0832899999999999</v>
      </c>
      <c r="H10" s="279">
        <v>8.5492899999999992</v>
      </c>
      <c r="I10" s="212"/>
      <c r="J10" s="281">
        <v>8.5108767325301518</v>
      </c>
      <c r="K10" s="282">
        <v>8.3929297193289027</v>
      </c>
      <c r="L10" s="283"/>
      <c r="M10" s="284">
        <v>0.35063153695062965</v>
      </c>
      <c r="N10" s="254"/>
      <c r="O10" s="199" t="s">
        <v>70</v>
      </c>
      <c r="P10" s="285">
        <v>8.1077200000000005</v>
      </c>
      <c r="Q10" s="285">
        <v>8.8379700000000003</v>
      </c>
      <c r="R10" s="285">
        <v>10.3268</v>
      </c>
      <c r="S10" s="286">
        <v>6.72879</v>
      </c>
      <c r="T10" s="286">
        <v>6.6613499999999997</v>
      </c>
      <c r="U10" s="286">
        <v>5.94306</v>
      </c>
      <c r="V10" s="286"/>
      <c r="W10" s="287">
        <v>8.9525791070654535</v>
      </c>
      <c r="X10" s="288">
        <v>8.3941406862419683</v>
      </c>
      <c r="Y10" s="288"/>
      <c r="Z10" s="289">
        <v>1.1435668035622237</v>
      </c>
      <c r="AA10" s="290">
        <v>-1.158321302181986</v>
      </c>
    </row>
    <row r="11" spans="1:27" s="160" customFormat="1" x14ac:dyDescent="0.25">
      <c r="A11" s="199" t="s">
        <v>73</v>
      </c>
      <c r="B11" s="279">
        <v>23.513000000000002</v>
      </c>
      <c r="C11" s="279">
        <v>29.831900000000001</v>
      </c>
      <c r="D11" s="280">
        <v>31.664200000000001</v>
      </c>
      <c r="E11" s="279">
        <v>32.716700000000003</v>
      </c>
      <c r="F11" s="279">
        <v>34.4465</v>
      </c>
      <c r="G11" s="279">
        <v>36.137700000000002</v>
      </c>
      <c r="H11" s="279">
        <v>37.656599999999997</v>
      </c>
      <c r="I11" s="212"/>
      <c r="J11" s="281">
        <v>34.284309808494584</v>
      </c>
      <c r="K11" s="282">
        <v>36.967888242050591</v>
      </c>
      <c r="L11" s="283"/>
      <c r="M11" s="284">
        <v>0.72478701042355542</v>
      </c>
      <c r="O11" s="199" t="s">
        <v>73</v>
      </c>
      <c r="P11" s="285">
        <v>33.513599999999997</v>
      </c>
      <c r="Q11" s="285">
        <v>36.3294</v>
      </c>
      <c r="R11" s="285">
        <v>42.116799999999998</v>
      </c>
      <c r="S11" s="286">
        <v>30.399699999999999</v>
      </c>
      <c r="T11" s="286">
        <v>29.277999999999999</v>
      </c>
      <c r="U11" s="286">
        <v>26.487200000000001</v>
      </c>
      <c r="V11" s="286"/>
      <c r="W11" s="287">
        <v>36.512180320762894</v>
      </c>
      <c r="X11" s="288">
        <v>37.411246594284478</v>
      </c>
      <c r="Y11" s="288"/>
      <c r="Z11" s="289">
        <v>1.1956750786793702</v>
      </c>
      <c r="AA11" s="290">
        <v>-0.74109486417605064</v>
      </c>
    </row>
    <row r="12" spans="1:27" s="160" customFormat="1" x14ac:dyDescent="0.25">
      <c r="A12" s="199" t="s">
        <v>102</v>
      </c>
      <c r="B12" s="279">
        <v>7.8739999999999997</v>
      </c>
      <c r="C12" s="279">
        <v>13.952</v>
      </c>
      <c r="D12" s="280">
        <v>14.138</v>
      </c>
      <c r="E12" s="279">
        <v>13.731999999999999</v>
      </c>
      <c r="F12" s="279">
        <v>13.107100000000001</v>
      </c>
      <c r="G12" s="279">
        <v>12.515000000000001</v>
      </c>
      <c r="H12" s="279">
        <v>11.9117</v>
      </c>
      <c r="I12" s="212"/>
      <c r="J12" s="281">
        <v>15.307873626129712</v>
      </c>
      <c r="K12" s="282">
        <v>11.69384369201771</v>
      </c>
      <c r="L12" s="283"/>
      <c r="M12" s="284">
        <v>-0.71139542323030991</v>
      </c>
      <c r="O12" s="199" t="s">
        <v>102</v>
      </c>
      <c r="P12" s="285">
        <v>14.2296</v>
      </c>
      <c r="Q12" s="285">
        <v>13.996</v>
      </c>
      <c r="R12" s="285">
        <v>13.8264</v>
      </c>
      <c r="S12" s="286">
        <v>12.801500000000001</v>
      </c>
      <c r="T12" s="286">
        <v>11.5946</v>
      </c>
      <c r="U12" s="286">
        <v>9.5327800000000007</v>
      </c>
      <c r="V12" s="286"/>
      <c r="W12" s="287">
        <v>11.986475942782835</v>
      </c>
      <c r="X12" s="288">
        <v>13.464359513616508</v>
      </c>
      <c r="Y12" s="288"/>
      <c r="Z12" s="289">
        <v>-9.2816896965008944E-2</v>
      </c>
      <c r="AA12" s="290">
        <v>-1.6287968747154769</v>
      </c>
    </row>
    <row r="13" spans="1:27" s="160" customFormat="1" x14ac:dyDescent="0.25">
      <c r="A13" s="291" t="s">
        <v>103</v>
      </c>
      <c r="B13" s="292">
        <v>7.9263500000000002</v>
      </c>
      <c r="C13" s="292">
        <v>8.3957499999999996</v>
      </c>
      <c r="D13" s="280">
        <v>8.0501000000000005</v>
      </c>
      <c r="E13" s="292">
        <v>7.2816799999999997</v>
      </c>
      <c r="F13" s="292">
        <v>6.9763000000000002</v>
      </c>
      <c r="G13" s="292">
        <v>6.8428399999999998</v>
      </c>
      <c r="H13" s="292">
        <v>6.6843000000000004</v>
      </c>
      <c r="I13" s="293"/>
      <c r="J13" s="294">
        <v>8.7162196546687518</v>
      </c>
      <c r="K13" s="295">
        <v>6.5620490266338125</v>
      </c>
      <c r="L13" s="296"/>
      <c r="M13" s="297">
        <v>-0.77168634658826285</v>
      </c>
      <c r="O13" s="497" t="s">
        <v>103</v>
      </c>
      <c r="P13" s="298">
        <v>7.61212</v>
      </c>
      <c r="Q13" s="298">
        <v>7.6069899999999997</v>
      </c>
      <c r="R13" s="298">
        <v>7.9538799999999998</v>
      </c>
      <c r="S13" s="299">
        <v>6.5705400000000003</v>
      </c>
      <c r="T13" s="299">
        <v>5.6141399999999999</v>
      </c>
      <c r="U13" s="299">
        <v>4.28939</v>
      </c>
      <c r="V13" s="299"/>
      <c r="W13" s="300">
        <v>6.8954312960554835</v>
      </c>
      <c r="X13" s="301">
        <v>6.0584518948419559</v>
      </c>
      <c r="Y13" s="301"/>
      <c r="Z13" s="302">
        <v>-5.0090174808936627E-2</v>
      </c>
      <c r="AA13" s="303">
        <v>-2.5889792721987437</v>
      </c>
    </row>
    <row r="14" spans="1:27" s="160" customFormat="1" x14ac:dyDescent="0.25">
      <c r="A14" s="304" t="s">
        <v>61</v>
      </c>
      <c r="B14" s="305">
        <v>21.861000000000001</v>
      </c>
      <c r="C14" s="305">
        <v>23.919</v>
      </c>
      <c r="D14" s="306">
        <v>23.385999999999999</v>
      </c>
      <c r="E14" s="305">
        <v>28.958300000000001</v>
      </c>
      <c r="F14" s="305">
        <v>29.1555</v>
      </c>
      <c r="G14" s="305">
        <v>28.5199</v>
      </c>
      <c r="H14" s="305">
        <v>27.7471</v>
      </c>
      <c r="I14" s="307"/>
      <c r="J14" s="308">
        <v>25.32111561894677</v>
      </c>
      <c r="K14" s="309">
        <v>27.239625771870063</v>
      </c>
      <c r="L14" s="310"/>
      <c r="M14" s="311">
        <v>0.71501820798840487</v>
      </c>
      <c r="O14" s="498" t="s">
        <v>61</v>
      </c>
      <c r="P14" s="312">
        <v>30.1004</v>
      </c>
      <c r="Q14" s="312">
        <v>30.793900000000001</v>
      </c>
      <c r="R14" s="312">
        <v>30.025400000000001</v>
      </c>
      <c r="S14" s="313">
        <v>26.909800000000001</v>
      </c>
      <c r="T14" s="313">
        <v>25.177600000000002</v>
      </c>
      <c r="U14" s="313">
        <v>19.0015</v>
      </c>
      <c r="V14" s="313"/>
      <c r="W14" s="314">
        <v>26.029822280017338</v>
      </c>
      <c r="X14" s="315">
        <v>26.838238929041058</v>
      </c>
      <c r="Y14" s="315"/>
      <c r="Z14" s="316">
        <v>1.0467157124368853</v>
      </c>
      <c r="AA14" s="317">
        <v>-0.86135072291689818</v>
      </c>
    </row>
    <row r="15" spans="1:27" s="160" customFormat="1" x14ac:dyDescent="0.25">
      <c r="A15" s="318" t="s">
        <v>66</v>
      </c>
      <c r="B15" s="319">
        <v>53.290599999999998</v>
      </c>
      <c r="C15" s="319">
        <v>68.156300000000002</v>
      </c>
      <c r="D15" s="320">
        <v>68.971699999999998</v>
      </c>
      <c r="E15" s="319">
        <v>68.799099999999996</v>
      </c>
      <c r="F15" s="319">
        <v>70.284099999999995</v>
      </c>
      <c r="G15" s="319">
        <v>71.987099999999998</v>
      </c>
      <c r="H15" s="319">
        <v>74.116100000000003</v>
      </c>
      <c r="I15" s="321"/>
      <c r="J15" s="322">
        <v>74.678884381053237</v>
      </c>
      <c r="K15" s="323">
        <v>72.76057057027576</v>
      </c>
      <c r="L15" s="324"/>
      <c r="M15" s="325">
        <v>0.30018510216225369</v>
      </c>
      <c r="O15" s="499" t="s">
        <v>66</v>
      </c>
      <c r="P15" s="326">
        <v>71.341899999999995</v>
      </c>
      <c r="Q15" s="326">
        <v>75.429100000000005</v>
      </c>
      <c r="R15" s="326">
        <v>85.3249</v>
      </c>
      <c r="S15" s="327">
        <v>63.191600000000001</v>
      </c>
      <c r="T15" s="327">
        <v>59.331400000000002</v>
      </c>
      <c r="U15" s="327">
        <v>51.798499999999997</v>
      </c>
      <c r="V15" s="327"/>
      <c r="W15" s="328">
        <v>73.970437798006074</v>
      </c>
      <c r="X15" s="329">
        <v>73.16161982822058</v>
      </c>
      <c r="Y15" s="329"/>
      <c r="Z15" s="330">
        <v>0.89048328482490557</v>
      </c>
      <c r="AA15" s="331">
        <v>-1.1859740752746539</v>
      </c>
    </row>
    <row r="16" spans="1:27" s="160" customFormat="1" x14ac:dyDescent="0.25">
      <c r="A16" s="332" t="s">
        <v>104</v>
      </c>
      <c r="B16" s="333">
        <v>75.151600000000002</v>
      </c>
      <c r="C16" s="333">
        <v>92.075299999999999</v>
      </c>
      <c r="D16" s="333">
        <v>92.357699999999994</v>
      </c>
      <c r="E16" s="333">
        <v>97.757400000000004</v>
      </c>
      <c r="F16" s="333">
        <v>99.439700000000002</v>
      </c>
      <c r="G16" s="333">
        <v>100.50700000000001</v>
      </c>
      <c r="H16" s="333">
        <v>101.863</v>
      </c>
      <c r="I16" s="334"/>
      <c r="J16" s="335">
        <v>100</v>
      </c>
      <c r="K16" s="336">
        <v>100</v>
      </c>
      <c r="L16" s="337"/>
      <c r="M16" s="338">
        <v>0.40899951101276422</v>
      </c>
      <c r="O16" s="414" t="s">
        <v>104</v>
      </c>
      <c r="P16" s="339">
        <v>101.44199999999999</v>
      </c>
      <c r="Q16" s="339">
        <v>106.223</v>
      </c>
      <c r="R16" s="339">
        <v>115.35</v>
      </c>
      <c r="S16" s="339">
        <v>90.101399999999998</v>
      </c>
      <c r="T16" s="339">
        <v>84.508899999999997</v>
      </c>
      <c r="U16" s="339">
        <v>70.8001</v>
      </c>
      <c r="V16" s="339"/>
      <c r="W16" s="340">
        <v>100</v>
      </c>
      <c r="X16" s="340">
        <v>100</v>
      </c>
      <c r="Y16" s="340"/>
      <c r="Z16" s="341">
        <v>0.93056097341968069</v>
      </c>
      <c r="AA16" s="342">
        <v>-1.1014255172939524</v>
      </c>
    </row>
    <row r="17" spans="1:27" s="160" customFormat="1" x14ac:dyDescent="0.25">
      <c r="A17" s="343" t="s">
        <v>105</v>
      </c>
      <c r="B17" s="344">
        <v>64.7911</v>
      </c>
      <c r="C17" s="344">
        <v>67.549099999999996</v>
      </c>
      <c r="D17" s="345">
        <v>67.569100000000006</v>
      </c>
      <c r="E17" s="344">
        <v>64.5839</v>
      </c>
      <c r="F17" s="344">
        <v>64.255300000000005</v>
      </c>
      <c r="G17" s="344">
        <v>63.634700000000002</v>
      </c>
      <c r="H17" s="344">
        <v>64.1494</v>
      </c>
      <c r="I17" s="346"/>
      <c r="J17" s="347">
        <v>71.407465492625079</v>
      </c>
      <c r="K17" s="348">
        <v>61.128572648295588</v>
      </c>
      <c r="L17" s="349"/>
      <c r="M17" s="350">
        <v>-0.21616619037676532</v>
      </c>
      <c r="O17" s="343" t="s">
        <v>105</v>
      </c>
      <c r="P17" s="351">
        <v>66.801000000000002</v>
      </c>
      <c r="Q17" s="351">
        <v>68.703599999999994</v>
      </c>
      <c r="R17" s="351">
        <v>73.19</v>
      </c>
      <c r="S17" s="352">
        <v>58.996400000000001</v>
      </c>
      <c r="T17" s="352">
        <v>53.527500000000003</v>
      </c>
      <c r="U17" s="352">
        <v>43.885100000000001</v>
      </c>
      <c r="V17" s="352"/>
      <c r="W17" s="353">
        <v>61.588754241852875</v>
      </c>
      <c r="X17" s="354">
        <v>60.166059866224217</v>
      </c>
      <c r="Y17" s="354"/>
      <c r="Z17" s="355">
        <v>0.33350498472535239</v>
      </c>
      <c r="AA17" s="356">
        <v>-1.7821612835131284</v>
      </c>
    </row>
    <row r="18" spans="1:27" s="160" customFormat="1" x14ac:dyDescent="0.25">
      <c r="A18" s="343" t="s">
        <v>106</v>
      </c>
      <c r="B18" s="344">
        <v>0</v>
      </c>
      <c r="C18" s="344">
        <v>4.71312</v>
      </c>
      <c r="D18" s="345">
        <v>4.5490899999999996</v>
      </c>
      <c r="E18" s="344">
        <v>8.9564400000000006</v>
      </c>
      <c r="F18" s="344">
        <v>9.3464399999999994</v>
      </c>
      <c r="G18" s="344">
        <v>9.5798299999999994</v>
      </c>
      <c r="H18" s="344">
        <v>9.2301000000000002</v>
      </c>
      <c r="I18" s="346"/>
      <c r="J18" s="347">
        <v>4.8075079762472157</v>
      </c>
      <c r="K18" s="348">
        <v>8.7954499714889476</v>
      </c>
      <c r="L18" s="349"/>
      <c r="M18" s="350">
        <v>2.9919809722298352</v>
      </c>
      <c r="O18" s="343" t="s">
        <v>106</v>
      </c>
      <c r="P18" s="351">
        <v>9.3831199999999999</v>
      </c>
      <c r="Q18" s="351">
        <v>10.1212</v>
      </c>
      <c r="R18" s="351">
        <v>9.8489799999999992</v>
      </c>
      <c r="S18" s="352">
        <v>8.1234500000000001</v>
      </c>
      <c r="T18" s="352">
        <v>8.0182199999999995</v>
      </c>
      <c r="U18" s="352">
        <v>6.3848799999999999</v>
      </c>
      <c r="V18" s="352"/>
      <c r="W18" s="353">
        <v>8.2878317905851073</v>
      </c>
      <c r="X18" s="354">
        <v>8.7536105037622729</v>
      </c>
      <c r="Y18" s="354"/>
      <c r="Z18" s="355">
        <v>3.2708568127004956</v>
      </c>
      <c r="AA18" s="356">
        <v>1.4225460847448357</v>
      </c>
    </row>
    <row r="19" spans="1:27" s="160" customFormat="1" x14ac:dyDescent="0.25">
      <c r="A19" s="343" t="s">
        <v>107</v>
      </c>
      <c r="B19" s="344">
        <v>9.0499500000000008</v>
      </c>
      <c r="C19" s="344">
        <v>15.8452</v>
      </c>
      <c r="D19" s="345">
        <v>16.248899999999999</v>
      </c>
      <c r="E19" s="344">
        <v>18.495899999999999</v>
      </c>
      <c r="F19" s="344">
        <v>19.797799999999999</v>
      </c>
      <c r="G19" s="344">
        <v>20.553799999999999</v>
      </c>
      <c r="H19" s="344">
        <v>20.7821</v>
      </c>
      <c r="I19" s="346"/>
      <c r="J19" s="347">
        <v>17.171943477760031</v>
      </c>
      <c r="K19" s="348">
        <v>19.803460509905683</v>
      </c>
      <c r="L19" s="349"/>
      <c r="M19" s="350">
        <v>1.0305524262310239</v>
      </c>
      <c r="O19" s="343" t="s">
        <v>107</v>
      </c>
      <c r="P19" s="351">
        <v>19.2698</v>
      </c>
      <c r="Q19" s="351">
        <v>20.772400000000001</v>
      </c>
      <c r="R19" s="351">
        <v>22.672699999999999</v>
      </c>
      <c r="S19" s="352">
        <v>17.714500000000001</v>
      </c>
      <c r="T19" s="352">
        <v>17.872399999999999</v>
      </c>
      <c r="U19" s="352">
        <v>15.8788</v>
      </c>
      <c r="V19" s="352"/>
      <c r="W19" s="353">
        <v>19.07888165458748</v>
      </c>
      <c r="X19" s="354">
        <v>21.769685642821852</v>
      </c>
      <c r="Y19" s="354"/>
      <c r="Z19" s="355">
        <v>1.3977464916991034</v>
      </c>
      <c r="AA19" s="356">
        <v>-9.5955299946570705E-2</v>
      </c>
    </row>
    <row r="20" spans="1:27" s="160" customFormat="1" x14ac:dyDescent="0.25">
      <c r="A20" s="357" t="s">
        <v>126</v>
      </c>
      <c r="B20" s="358">
        <v>0.81399999999999995</v>
      </c>
      <c r="C20" s="358">
        <v>3.2122899999999999</v>
      </c>
      <c r="D20" s="359">
        <v>3.29725</v>
      </c>
      <c r="E20" s="358">
        <v>4.4485200000000003</v>
      </c>
      <c r="F20" s="358">
        <v>4.5886500000000003</v>
      </c>
      <c r="G20" s="358">
        <v>5</v>
      </c>
      <c r="H20" s="358">
        <v>5.7138600000000004</v>
      </c>
      <c r="I20" s="360"/>
      <c r="J20" s="361">
        <v>3.4845553011000301</v>
      </c>
      <c r="K20" s="362">
        <v>5.4447914729084026</v>
      </c>
      <c r="L20" s="363"/>
      <c r="M20" s="364">
        <v>2.3173000827356738</v>
      </c>
      <c r="O20" s="521" t="s">
        <v>126</v>
      </c>
      <c r="P20" s="365">
        <v>4.6368900000000002</v>
      </c>
      <c r="Q20" s="365">
        <v>4.9792399999999999</v>
      </c>
      <c r="R20" s="365">
        <v>6.9426300000000003</v>
      </c>
      <c r="S20" s="366">
        <v>4.0537900000000002</v>
      </c>
      <c r="T20" s="366">
        <v>3.8197100000000002</v>
      </c>
      <c r="U20" s="366">
        <v>3.3767399999999999</v>
      </c>
      <c r="V20" s="366"/>
      <c r="W20" s="367">
        <v>5.84216331277654</v>
      </c>
      <c r="X20" s="368">
        <v>4.6294788206629116</v>
      </c>
      <c r="Y20" s="368"/>
      <c r="Z20" s="369">
        <v>3.1510942246254059</v>
      </c>
      <c r="AA20" s="370">
        <v>9.9307440980767048E-2</v>
      </c>
    </row>
    <row r="21" spans="1:27" s="160" customFormat="1" x14ac:dyDescent="0.25">
      <c r="A21" s="291" t="s">
        <v>77</v>
      </c>
      <c r="B21" s="292">
        <v>1.84</v>
      </c>
      <c r="C21" s="292">
        <v>2.2400000000000002</v>
      </c>
      <c r="D21" s="371">
        <v>2.2669999999999999</v>
      </c>
      <c r="E21" s="292">
        <v>2.5445000000000002</v>
      </c>
      <c r="F21" s="292">
        <v>2.7235999999999998</v>
      </c>
      <c r="G21" s="292">
        <v>2.91107</v>
      </c>
      <c r="H21" s="292">
        <v>3.0787599999999999</v>
      </c>
      <c r="I21" s="293"/>
      <c r="J21" s="294">
        <v>2.3957803829232747</v>
      </c>
      <c r="K21" s="295">
        <v>2.9337796507319869</v>
      </c>
      <c r="L21" s="296"/>
      <c r="M21" s="297">
        <v>1.2834562778258007</v>
      </c>
      <c r="O21" s="497" t="s">
        <v>77</v>
      </c>
      <c r="P21" s="298">
        <v>2.6404899999999998</v>
      </c>
      <c r="Q21" s="298">
        <v>2.90951</v>
      </c>
      <c r="R21" s="298">
        <v>3.4866299999999999</v>
      </c>
      <c r="S21" s="299">
        <v>2.3452199999999999</v>
      </c>
      <c r="T21" s="299">
        <v>2.3146900000000001</v>
      </c>
      <c r="U21" s="299">
        <v>2.1398600000000001</v>
      </c>
      <c r="V21" s="299"/>
      <c r="W21" s="300">
        <v>2.9339690969021923</v>
      </c>
      <c r="X21" s="301">
        <v>2.9337279592695142</v>
      </c>
      <c r="Y21" s="301"/>
      <c r="Z21" s="302">
        <v>1.8098421903432138</v>
      </c>
      <c r="AA21" s="303">
        <v>-0.2401984157959558</v>
      </c>
    </row>
    <row r="22" spans="1:27" s="160" customFormat="1" x14ac:dyDescent="0.25">
      <c r="A22" s="372" t="s">
        <v>108</v>
      </c>
      <c r="B22" s="373">
        <v>76.991600000000005</v>
      </c>
      <c r="C22" s="373">
        <v>94.315299999999993</v>
      </c>
      <c r="D22" s="373">
        <v>94.624700000000004</v>
      </c>
      <c r="E22" s="373">
        <v>100.3019</v>
      </c>
      <c r="F22" s="373">
        <v>102.16330000000001</v>
      </c>
      <c r="G22" s="373">
        <v>103.41807</v>
      </c>
      <c r="H22" s="373">
        <v>104.94176</v>
      </c>
      <c r="I22" s="374"/>
      <c r="J22" s="375">
        <v>100</v>
      </c>
      <c r="K22" s="376">
        <v>100</v>
      </c>
      <c r="L22" s="377"/>
      <c r="M22" s="378">
        <v>0.43212677109716324</v>
      </c>
      <c r="O22" s="379" t="s">
        <v>108</v>
      </c>
      <c r="P22" s="380">
        <v>104.08249000000001</v>
      </c>
      <c r="Q22" s="380">
        <v>109.13251</v>
      </c>
      <c r="R22" s="380">
        <v>118.83663</v>
      </c>
      <c r="S22" s="380">
        <v>92.446619999999996</v>
      </c>
      <c r="T22" s="380">
        <v>86.823589999999996</v>
      </c>
      <c r="U22" s="380">
        <v>72.939959999999999</v>
      </c>
      <c r="V22" s="380"/>
      <c r="W22" s="381">
        <v>100</v>
      </c>
      <c r="X22" s="381">
        <v>100</v>
      </c>
      <c r="Y22" s="381"/>
      <c r="Z22" s="382">
        <v>0.95381657478665893</v>
      </c>
      <c r="AA22" s="383">
        <v>-1.078648349211131</v>
      </c>
    </row>
    <row r="23" spans="1:27" s="160" customFormat="1" x14ac:dyDescent="0.25">
      <c r="A23" s="578" t="s">
        <v>117</v>
      </c>
      <c r="B23" s="579"/>
      <c r="C23" s="579"/>
      <c r="D23" s="579"/>
      <c r="E23" s="579"/>
      <c r="F23" s="579"/>
      <c r="G23" s="579"/>
      <c r="H23" s="579"/>
      <c r="I23" s="579"/>
      <c r="J23" s="579"/>
      <c r="K23" s="579"/>
      <c r="L23" s="579"/>
      <c r="M23" s="580"/>
      <c r="O23" s="276" t="s">
        <v>117</v>
      </c>
      <c r="P23" s="277"/>
      <c r="Q23" s="277"/>
      <c r="R23" s="277"/>
      <c r="S23" s="277"/>
      <c r="T23" s="277"/>
      <c r="U23" s="277"/>
      <c r="V23" s="277"/>
      <c r="W23" s="277"/>
      <c r="X23" s="277"/>
      <c r="Y23" s="277"/>
      <c r="Z23" s="277"/>
      <c r="AA23" s="278"/>
    </row>
    <row r="24" spans="1:27" s="160" customFormat="1" x14ac:dyDescent="0.25">
      <c r="A24" s="199" t="s">
        <v>100</v>
      </c>
      <c r="B24" s="212">
        <v>762.72799999999995</v>
      </c>
      <c r="C24" s="212">
        <v>973.05200000000002</v>
      </c>
      <c r="D24" s="384">
        <v>959.60699999999997</v>
      </c>
      <c r="E24" s="212">
        <v>1165.98</v>
      </c>
      <c r="F24" s="212">
        <v>1212.31</v>
      </c>
      <c r="G24" s="212">
        <v>1281.58</v>
      </c>
      <c r="H24" s="212">
        <v>1338.27</v>
      </c>
      <c r="I24" s="212"/>
      <c r="J24" s="385">
        <v>26.504453743215805</v>
      </c>
      <c r="K24" s="386">
        <v>25.232809609913097</v>
      </c>
      <c r="L24" s="283"/>
      <c r="M24" s="284">
        <v>1.3955193358845763</v>
      </c>
      <c r="O24" s="387" t="str">
        <f t="shared" ref="O24:O30" si="0">O7</f>
        <v>North America</v>
      </c>
      <c r="P24" s="388">
        <v>1204.79</v>
      </c>
      <c r="Q24" s="388">
        <v>1255.81</v>
      </c>
      <c r="R24" s="388">
        <v>1396.46</v>
      </c>
      <c r="S24" s="389">
        <v>1159.4100000000001</v>
      </c>
      <c r="T24" s="389">
        <v>1153.6300000000001</v>
      </c>
      <c r="U24" s="389">
        <v>972.20899999999995</v>
      </c>
      <c r="V24" s="389"/>
      <c r="W24" s="287">
        <v>24.481602771330195</v>
      </c>
      <c r="X24" s="288">
        <v>23.057415326090304</v>
      </c>
      <c r="Y24" s="288"/>
      <c r="Z24" s="289">
        <v>1.5754984595307331</v>
      </c>
      <c r="AA24" s="290">
        <v>5.4377180189169039E-2</v>
      </c>
    </row>
    <row r="25" spans="1:27" s="160" customFormat="1" x14ac:dyDescent="0.25">
      <c r="A25" s="199" t="s">
        <v>101</v>
      </c>
      <c r="B25" s="212">
        <v>101.977</v>
      </c>
      <c r="C25" s="212">
        <v>172.399</v>
      </c>
      <c r="D25" s="384">
        <v>175.43100000000001</v>
      </c>
      <c r="E25" s="212">
        <v>177.73400000000001</v>
      </c>
      <c r="F25" s="212">
        <v>206.566</v>
      </c>
      <c r="G25" s="212">
        <v>241.92500000000001</v>
      </c>
      <c r="H25" s="212">
        <v>279.303</v>
      </c>
      <c r="I25" s="212"/>
      <c r="J25" s="385">
        <v>4.8454240377843147</v>
      </c>
      <c r="K25" s="386">
        <v>5.2662014559674493</v>
      </c>
      <c r="L25" s="283"/>
      <c r="M25" s="284">
        <v>1.9566097434181584</v>
      </c>
      <c r="O25" s="387" t="str">
        <f t="shared" si="0"/>
        <v>Central &amp; South America</v>
      </c>
      <c r="P25" s="388">
        <v>179.655</v>
      </c>
      <c r="Q25" s="388">
        <v>217.46799999999999</v>
      </c>
      <c r="R25" s="388">
        <v>310.48399999999998</v>
      </c>
      <c r="S25" s="389">
        <v>175.11500000000001</v>
      </c>
      <c r="T25" s="389">
        <v>185.83099999999999</v>
      </c>
      <c r="U25" s="389">
        <v>185.58099999999999</v>
      </c>
      <c r="V25" s="389"/>
      <c r="W25" s="287">
        <v>5.4431533698449535</v>
      </c>
      <c r="X25" s="288">
        <v>4.401335714472058</v>
      </c>
      <c r="Y25" s="288"/>
      <c r="Z25" s="289">
        <v>2.4072106143310901</v>
      </c>
      <c r="AA25" s="290">
        <v>0.23463166869965857</v>
      </c>
    </row>
    <row r="26" spans="1:27" s="160" customFormat="1" x14ac:dyDescent="0.25">
      <c r="A26" s="199" t="s">
        <v>76</v>
      </c>
      <c r="B26" s="212">
        <v>337.322</v>
      </c>
      <c r="C26" s="212">
        <v>288.56299999999999</v>
      </c>
      <c r="D26" s="384">
        <v>285.01499999999999</v>
      </c>
      <c r="E26" s="212">
        <v>243.571</v>
      </c>
      <c r="F26" s="212">
        <v>237.81399999999999</v>
      </c>
      <c r="G26" s="212">
        <v>235.893</v>
      </c>
      <c r="H26" s="212">
        <v>235.82</v>
      </c>
      <c r="I26" s="212"/>
      <c r="J26" s="385">
        <v>7.8721464970791732</v>
      </c>
      <c r="K26" s="386">
        <v>4.4463383040864004</v>
      </c>
      <c r="L26" s="283"/>
      <c r="M26" s="284">
        <v>-0.78636273137433488</v>
      </c>
      <c r="O26" s="387" t="str">
        <f t="shared" si="0"/>
        <v>Europe</v>
      </c>
      <c r="P26" s="388">
        <v>243.214</v>
      </c>
      <c r="Q26" s="388">
        <v>239.548</v>
      </c>
      <c r="R26" s="388">
        <v>237.53700000000001</v>
      </c>
      <c r="S26" s="389">
        <v>240.52099999999999</v>
      </c>
      <c r="T26" s="389">
        <v>235.45500000000001</v>
      </c>
      <c r="U26" s="389">
        <v>227.54599999999999</v>
      </c>
      <c r="V26" s="389"/>
      <c r="W26" s="287">
        <v>4.1643058000182327</v>
      </c>
      <c r="X26" s="288">
        <v>5.3965995251952457</v>
      </c>
      <c r="Y26" s="288"/>
      <c r="Z26" s="289">
        <v>-0.75636840164506891</v>
      </c>
      <c r="AA26" s="290">
        <v>-0.93390094740876117</v>
      </c>
    </row>
    <row r="27" spans="1:27" s="160" customFormat="1" x14ac:dyDescent="0.25">
      <c r="A27" s="199" t="s">
        <v>70</v>
      </c>
      <c r="B27" s="212">
        <v>124.19</v>
      </c>
      <c r="C27" s="212">
        <v>198.489</v>
      </c>
      <c r="D27" s="384">
        <v>205.28399999999999</v>
      </c>
      <c r="E27" s="212">
        <v>273.29700000000003</v>
      </c>
      <c r="F27" s="212">
        <v>330.39</v>
      </c>
      <c r="G27" s="212">
        <v>392.464</v>
      </c>
      <c r="H27" s="212">
        <v>459.536</v>
      </c>
      <c r="I27" s="212"/>
      <c r="J27" s="385">
        <v>5.6699672701661346</v>
      </c>
      <c r="K27" s="386">
        <v>8.6644581414072093</v>
      </c>
      <c r="L27" s="283"/>
      <c r="M27" s="284">
        <v>3.4145988375341441</v>
      </c>
      <c r="O27" s="387" t="str">
        <f t="shared" si="0"/>
        <v>Africa</v>
      </c>
      <c r="P27" s="388">
        <v>278.02199999999999</v>
      </c>
      <c r="Q27" s="388">
        <v>349.27600000000001</v>
      </c>
      <c r="R27" s="388">
        <v>501.68900000000002</v>
      </c>
      <c r="S27" s="389">
        <v>263.51799999999997</v>
      </c>
      <c r="T27" s="389">
        <v>296.88</v>
      </c>
      <c r="U27" s="389">
        <v>333.56099999999998</v>
      </c>
      <c r="V27" s="389"/>
      <c r="W27" s="287">
        <v>8.7952041682152551</v>
      </c>
      <c r="X27" s="288">
        <v>7.9109065165885202</v>
      </c>
      <c r="Y27" s="288"/>
      <c r="Z27" s="289">
        <v>3.7934572843157932</v>
      </c>
      <c r="AA27" s="290">
        <v>2.0432244982164782</v>
      </c>
    </row>
    <row r="28" spans="1:27" s="160" customFormat="1" x14ac:dyDescent="0.25">
      <c r="A28" s="199" t="s">
        <v>73</v>
      </c>
      <c r="B28" s="212">
        <v>198.21700000000001</v>
      </c>
      <c r="C28" s="212">
        <v>576.35799999999995</v>
      </c>
      <c r="D28" s="384">
        <v>584.71</v>
      </c>
      <c r="E28" s="212">
        <v>703.00699999999995</v>
      </c>
      <c r="F28" s="212">
        <v>831.51300000000003</v>
      </c>
      <c r="G28" s="212">
        <v>931.37699999999995</v>
      </c>
      <c r="H28" s="212">
        <v>1002.56</v>
      </c>
      <c r="I28" s="212"/>
      <c r="J28" s="385">
        <v>16.149756252503071</v>
      </c>
      <c r="K28" s="386">
        <v>18.903065601496316</v>
      </c>
      <c r="L28" s="283"/>
      <c r="M28" s="284">
        <v>2.2720772868294992</v>
      </c>
      <c r="O28" s="387" t="str">
        <f t="shared" si="0"/>
        <v>Middle East</v>
      </c>
      <c r="P28" s="388">
        <v>718.41600000000005</v>
      </c>
      <c r="Q28" s="388">
        <v>859.02300000000002</v>
      </c>
      <c r="R28" s="388">
        <v>1087.1500000000001</v>
      </c>
      <c r="S28" s="389">
        <v>688.73199999999997</v>
      </c>
      <c r="T28" s="389">
        <v>745.46799999999996</v>
      </c>
      <c r="U28" s="389">
        <v>730.16300000000001</v>
      </c>
      <c r="V28" s="389"/>
      <c r="W28" s="287">
        <v>19.059031016177784</v>
      </c>
      <c r="X28" s="288">
        <v>17.316926243990828</v>
      </c>
      <c r="Y28" s="288"/>
      <c r="Z28" s="289">
        <v>2.6178409220311005</v>
      </c>
      <c r="AA28" s="290">
        <v>0.92992972230279136</v>
      </c>
    </row>
    <row r="29" spans="1:27" s="160" customFormat="1" x14ac:dyDescent="0.25">
      <c r="A29" s="199" t="s">
        <v>102</v>
      </c>
      <c r="B29" s="212">
        <v>691.23900000000003</v>
      </c>
      <c r="C29" s="212">
        <v>840.80499999999995</v>
      </c>
      <c r="D29" s="384">
        <v>842.37900000000002</v>
      </c>
      <c r="E29" s="212">
        <v>935.46799999999996</v>
      </c>
      <c r="F29" s="212">
        <v>977.76599999999996</v>
      </c>
      <c r="G29" s="212">
        <v>1034.79</v>
      </c>
      <c r="H29" s="212">
        <v>1094.51</v>
      </c>
      <c r="I29" s="212"/>
      <c r="J29" s="385">
        <v>23.266603140406843</v>
      </c>
      <c r="K29" s="386">
        <v>20.636764215103071</v>
      </c>
      <c r="L29" s="283"/>
      <c r="M29" s="284">
        <v>1.0969395001936055</v>
      </c>
      <c r="O29" s="387" t="str">
        <f t="shared" si="0"/>
        <v>Eurasia</v>
      </c>
      <c r="P29" s="388">
        <v>960.74699999999996</v>
      </c>
      <c r="Q29" s="388">
        <v>1019.89</v>
      </c>
      <c r="R29" s="388">
        <v>1209.57</v>
      </c>
      <c r="S29" s="389">
        <v>919.96400000000006</v>
      </c>
      <c r="T29" s="389">
        <v>898.596</v>
      </c>
      <c r="U29" s="389">
        <v>892.09500000000003</v>
      </c>
      <c r="V29" s="389"/>
      <c r="W29" s="287">
        <v>21.205199049108366</v>
      </c>
      <c r="X29" s="288">
        <v>21.157389949412661</v>
      </c>
      <c r="Y29" s="288"/>
      <c r="Z29" s="289">
        <v>1.5188785222132628</v>
      </c>
      <c r="AA29" s="290">
        <v>0.23921314842425545</v>
      </c>
    </row>
    <row r="30" spans="1:27" s="160" customFormat="1" x14ac:dyDescent="0.25">
      <c r="A30" s="291" t="s">
        <v>103</v>
      </c>
      <c r="B30" s="293">
        <v>290.16800000000001</v>
      </c>
      <c r="C30" s="293">
        <v>541.91600000000005</v>
      </c>
      <c r="D30" s="390">
        <v>568.12699999999995</v>
      </c>
      <c r="E30" s="293">
        <v>674.50300000000004</v>
      </c>
      <c r="F30" s="293">
        <v>748.702</v>
      </c>
      <c r="G30" s="293">
        <v>831.61800000000005</v>
      </c>
      <c r="H30" s="293">
        <v>893.69399999999996</v>
      </c>
      <c r="I30" s="293"/>
      <c r="J30" s="391">
        <v>15.691731919183546</v>
      </c>
      <c r="K30" s="392">
        <v>16.850419236418418</v>
      </c>
      <c r="L30" s="296"/>
      <c r="M30" s="297">
        <v>1.9055042247200227</v>
      </c>
      <c r="O30" s="393" t="str">
        <f t="shared" si="0"/>
        <v>Asia Pacific</v>
      </c>
      <c r="P30" s="394">
        <v>685.18799999999999</v>
      </c>
      <c r="Q30" s="394">
        <v>778.78200000000004</v>
      </c>
      <c r="R30" s="394">
        <v>961.23400000000004</v>
      </c>
      <c r="S30" s="395">
        <v>679.26900000000001</v>
      </c>
      <c r="T30" s="395">
        <v>752.72</v>
      </c>
      <c r="U30" s="395">
        <v>875.31799999999998</v>
      </c>
      <c r="V30" s="395"/>
      <c r="W30" s="300">
        <v>16.851573950057151</v>
      </c>
      <c r="X30" s="301">
        <v>20.759497873813874</v>
      </c>
      <c r="Y30" s="301"/>
      <c r="Z30" s="302">
        <v>2.2153187462075286</v>
      </c>
      <c r="AA30" s="303">
        <v>1.817325410232673</v>
      </c>
    </row>
    <row r="31" spans="1:27" s="160" customFormat="1" x14ac:dyDescent="0.25">
      <c r="A31" s="396" t="s">
        <v>61</v>
      </c>
      <c r="B31" s="397">
        <v>1109.3900000000001</v>
      </c>
      <c r="C31" s="397">
        <v>1304.49</v>
      </c>
      <c r="D31" s="398">
        <v>1310.3399999999999</v>
      </c>
      <c r="E31" s="397">
        <v>1539.11</v>
      </c>
      <c r="F31" s="397">
        <v>1589.5</v>
      </c>
      <c r="G31" s="397">
        <v>1678.33</v>
      </c>
      <c r="H31" s="397">
        <v>1737.75</v>
      </c>
      <c r="I31" s="397"/>
      <c r="J31" s="399">
        <v>36.191738824211789</v>
      </c>
      <c r="K31" s="400">
        <v>32.764924043448993</v>
      </c>
      <c r="L31" s="401"/>
      <c r="M31" s="402">
        <v>1.1832141115695416</v>
      </c>
      <c r="O31" s="403" t="s">
        <v>61</v>
      </c>
      <c r="P31" s="404">
        <v>1582.87</v>
      </c>
      <c r="Q31" s="404">
        <v>1642.91</v>
      </c>
      <c r="R31" s="404">
        <v>1819.09</v>
      </c>
      <c r="S31" s="405">
        <v>1534.95</v>
      </c>
      <c r="T31" s="405">
        <v>1534.25</v>
      </c>
      <c r="U31" s="405">
        <v>1348.22</v>
      </c>
      <c r="V31" s="405"/>
      <c r="W31" s="314">
        <v>31.890808748764048</v>
      </c>
      <c r="X31" s="315">
        <v>31.975088166167431</v>
      </c>
      <c r="Y31" s="315"/>
      <c r="Z31" s="316">
        <v>1.3762583071917689</v>
      </c>
      <c r="AA31" s="317">
        <v>0.11881452192166186</v>
      </c>
    </row>
    <row r="32" spans="1:27" s="160" customFormat="1" x14ac:dyDescent="0.25">
      <c r="A32" s="318" t="s">
        <v>66</v>
      </c>
      <c r="B32" s="321">
        <v>1396.45</v>
      </c>
      <c r="C32" s="321">
        <v>2287.09</v>
      </c>
      <c r="D32" s="406">
        <v>2310.21</v>
      </c>
      <c r="E32" s="321">
        <v>2634.45</v>
      </c>
      <c r="F32" s="321">
        <v>2955.56</v>
      </c>
      <c r="G32" s="321">
        <v>3271.31</v>
      </c>
      <c r="H32" s="321">
        <v>3565.94</v>
      </c>
      <c r="I32" s="321"/>
      <c r="J32" s="407">
        <v>63.808261175788203</v>
      </c>
      <c r="K32" s="408">
        <v>67.235075956551015</v>
      </c>
      <c r="L32" s="324"/>
      <c r="M32" s="325">
        <v>1.8251614059844767</v>
      </c>
      <c r="O32" s="409" t="s">
        <v>66</v>
      </c>
      <c r="P32" s="410">
        <v>2687.16</v>
      </c>
      <c r="Q32" s="410">
        <v>3076.89</v>
      </c>
      <c r="R32" s="410">
        <v>3885.03</v>
      </c>
      <c r="S32" s="411">
        <v>2591.5700000000002</v>
      </c>
      <c r="T32" s="411">
        <v>2734.33</v>
      </c>
      <c r="U32" s="411">
        <v>2868.25</v>
      </c>
      <c r="V32" s="411"/>
      <c r="W32" s="328">
        <v>68.109191251235956</v>
      </c>
      <c r="X32" s="329">
        <v>68.024911833832562</v>
      </c>
      <c r="Y32" s="329"/>
      <c r="Z32" s="330">
        <v>2.1894248636961322</v>
      </c>
      <c r="AA32" s="331">
        <v>0.90559113022361526</v>
      </c>
    </row>
    <row r="33" spans="1:27" s="160" customFormat="1" x14ac:dyDescent="0.25">
      <c r="A33" s="332" t="s">
        <v>78</v>
      </c>
      <c r="B33" s="334">
        <v>2505.84</v>
      </c>
      <c r="C33" s="334">
        <v>3591.58</v>
      </c>
      <c r="D33" s="334">
        <v>3620.55</v>
      </c>
      <c r="E33" s="334">
        <v>4173.5600000000004</v>
      </c>
      <c r="F33" s="334">
        <v>4545.0600000000004</v>
      </c>
      <c r="G33" s="334">
        <v>4949.6400000000003</v>
      </c>
      <c r="H33" s="334">
        <v>5303.69</v>
      </c>
      <c r="I33" s="334"/>
      <c r="J33" s="412">
        <v>100</v>
      </c>
      <c r="K33" s="413">
        <v>100</v>
      </c>
      <c r="L33" s="337"/>
      <c r="M33" s="338">
        <v>1.6034564779690452</v>
      </c>
      <c r="O33" s="414" t="s">
        <v>78</v>
      </c>
      <c r="P33" s="415">
        <v>4270.04</v>
      </c>
      <c r="Q33" s="415">
        <v>4719.79</v>
      </c>
      <c r="R33" s="415">
        <v>5704.12</v>
      </c>
      <c r="S33" s="415">
        <v>4126.53</v>
      </c>
      <c r="T33" s="415">
        <v>4268.58</v>
      </c>
      <c r="U33" s="415">
        <v>4216.47</v>
      </c>
      <c r="V33" s="415"/>
      <c r="W33" s="340">
        <v>100</v>
      </c>
      <c r="X33" s="340">
        <v>100</v>
      </c>
      <c r="Y33" s="340"/>
      <c r="Z33" s="341">
        <v>1.9120617293689968</v>
      </c>
      <c r="AA33" s="342">
        <v>0.63690440300065987</v>
      </c>
    </row>
    <row r="34" spans="1:27" s="160" customFormat="1" x14ac:dyDescent="0.25">
      <c r="A34" s="343" t="s">
        <v>109</v>
      </c>
      <c r="B34" s="346">
        <v>22.278300000000002</v>
      </c>
      <c r="C34" s="346">
        <v>435.24900000000002</v>
      </c>
      <c r="D34" s="416">
        <v>461.52800000000002</v>
      </c>
      <c r="E34" s="346">
        <v>819.76099999999997</v>
      </c>
      <c r="F34" s="346">
        <v>950.08699999999999</v>
      </c>
      <c r="G34" s="346">
        <v>1067.5899999999999</v>
      </c>
      <c r="H34" s="346">
        <v>1188.27</v>
      </c>
      <c r="I34" s="346"/>
      <c r="J34" s="417">
        <v>12.747455497092982</v>
      </c>
      <c r="K34" s="418">
        <v>22.404590011859668</v>
      </c>
      <c r="L34" s="349"/>
      <c r="M34" s="350">
        <v>4.0191286906867463</v>
      </c>
      <c r="O34" s="419" t="s">
        <v>109</v>
      </c>
      <c r="P34" s="420">
        <v>840.79700000000003</v>
      </c>
      <c r="Q34" s="420">
        <v>992.75800000000004</v>
      </c>
      <c r="R34" s="420">
        <v>1311.36</v>
      </c>
      <c r="S34" s="421">
        <v>734.93899999999996</v>
      </c>
      <c r="T34" s="421">
        <v>828.18799999999999</v>
      </c>
      <c r="U34" s="421">
        <v>901.24599999999998</v>
      </c>
      <c r="V34" s="421"/>
      <c r="W34" s="353">
        <v>22.989698673940939</v>
      </c>
      <c r="X34" s="354">
        <v>21.374419834600982</v>
      </c>
      <c r="Y34" s="354"/>
      <c r="Z34" s="355">
        <v>4.4472063194687106</v>
      </c>
      <c r="AA34" s="356">
        <v>2.8277234050429145</v>
      </c>
    </row>
    <row r="35" spans="1:27" s="160" customFormat="1" x14ac:dyDescent="0.25">
      <c r="A35" s="578" t="s">
        <v>118</v>
      </c>
      <c r="B35" s="579"/>
      <c r="C35" s="579"/>
      <c r="D35" s="579"/>
      <c r="E35" s="579"/>
      <c r="F35" s="579"/>
      <c r="G35" s="579"/>
      <c r="H35" s="579"/>
      <c r="I35" s="579"/>
      <c r="J35" s="579"/>
      <c r="K35" s="579"/>
      <c r="L35" s="579"/>
      <c r="M35" s="580"/>
      <c r="O35" s="276" t="s">
        <v>118</v>
      </c>
      <c r="P35" s="277"/>
      <c r="Q35" s="277"/>
      <c r="R35" s="277"/>
      <c r="S35" s="277"/>
      <c r="T35" s="277"/>
      <c r="U35" s="277"/>
      <c r="V35" s="277"/>
      <c r="W35" s="277"/>
      <c r="X35" s="277"/>
      <c r="Y35" s="277"/>
      <c r="Z35" s="277"/>
      <c r="AA35" s="278"/>
    </row>
    <row r="36" spans="1:27" s="160" customFormat="1" x14ac:dyDescent="0.25">
      <c r="A36" s="199" t="s">
        <v>100</v>
      </c>
      <c r="B36" s="212">
        <v>824.20299999999997</v>
      </c>
      <c r="C36" s="212">
        <v>671.25300000000004</v>
      </c>
      <c r="D36" s="384">
        <v>565.82000000000005</v>
      </c>
      <c r="E36" s="212">
        <v>536.70799999999997</v>
      </c>
      <c r="F36" s="212">
        <v>513.53399999999999</v>
      </c>
      <c r="G36" s="212">
        <v>499.08800000000002</v>
      </c>
      <c r="H36" s="212">
        <v>488.834</v>
      </c>
      <c r="I36" s="212"/>
      <c r="J36" s="281">
        <v>10.73489095686654</v>
      </c>
      <c r="K36" s="282">
        <v>8.7093337324239766</v>
      </c>
      <c r="L36" s="283"/>
      <c r="M36" s="284">
        <v>-0.6075346778593449</v>
      </c>
      <c r="O36" s="422" t="str">
        <f>O24</f>
        <v>North America</v>
      </c>
      <c r="P36" s="388">
        <v>584.70699999999999</v>
      </c>
      <c r="Q36" s="388">
        <v>575.67899999999997</v>
      </c>
      <c r="R36" s="388">
        <v>559.76800000000003</v>
      </c>
      <c r="S36" s="389">
        <v>262.315</v>
      </c>
      <c r="T36" s="389">
        <v>129.59100000000001</v>
      </c>
      <c r="U36" s="389">
        <v>102.036</v>
      </c>
      <c r="V36" s="389"/>
      <c r="W36" s="287">
        <v>7.7661745588441358</v>
      </c>
      <c r="X36" s="288">
        <v>4.0190641247833625</v>
      </c>
      <c r="Y36" s="288"/>
      <c r="Z36" s="289">
        <v>-4.479660602055846E-2</v>
      </c>
      <c r="AA36" s="290">
        <v>-6.8885412967697235</v>
      </c>
    </row>
    <row r="37" spans="1:27" s="160" customFormat="1" x14ac:dyDescent="0.25">
      <c r="A37" s="199" t="s">
        <v>101</v>
      </c>
      <c r="B37" s="212">
        <v>48.078969999999998</v>
      </c>
      <c r="C37" s="212">
        <v>87.923929999999999</v>
      </c>
      <c r="D37" s="384">
        <v>91.060720000000003</v>
      </c>
      <c r="E37" s="212">
        <v>90.89922</v>
      </c>
      <c r="F37" s="212">
        <v>91.124619999999993</v>
      </c>
      <c r="G37" s="212">
        <v>91.155720000000002</v>
      </c>
      <c r="H37" s="212">
        <v>94.634020000000007</v>
      </c>
      <c r="I37" s="212"/>
      <c r="J37" s="281">
        <v>1.7276287505810255</v>
      </c>
      <c r="K37" s="282">
        <v>1.6860514256800578</v>
      </c>
      <c r="L37" s="283"/>
      <c r="M37" s="284">
        <v>0.16050573157715409</v>
      </c>
      <c r="O37" s="422" t="str">
        <f t="shared" ref="O37:O42" si="1">O25</f>
        <v>Central &amp; South America</v>
      </c>
      <c r="P37" s="388">
        <v>107.51266</v>
      </c>
      <c r="Q37" s="388">
        <v>113.34644</v>
      </c>
      <c r="R37" s="388">
        <v>121.64353</v>
      </c>
      <c r="S37" s="389">
        <v>76.854820000000004</v>
      </c>
      <c r="T37" s="389">
        <v>68.605819999999994</v>
      </c>
      <c r="U37" s="389">
        <v>27.486699999999999</v>
      </c>
      <c r="V37" s="389"/>
      <c r="W37" s="287">
        <v>1.6876721926476566</v>
      </c>
      <c r="X37" s="288">
        <v>1.0826650386009136</v>
      </c>
      <c r="Y37" s="288"/>
      <c r="Z37" s="289">
        <v>1.213842766121509</v>
      </c>
      <c r="AA37" s="290">
        <v>-4.8684338102200968</v>
      </c>
    </row>
    <row r="38" spans="1:27" s="160" customFormat="1" x14ac:dyDescent="0.25">
      <c r="A38" s="199" t="s">
        <v>76</v>
      </c>
      <c r="B38" s="212">
        <v>396.16640000000001</v>
      </c>
      <c r="C38" s="212">
        <v>272.40820000000002</v>
      </c>
      <c r="D38" s="384">
        <v>242.0607</v>
      </c>
      <c r="E38" s="212">
        <v>187.02979999999999</v>
      </c>
      <c r="F38" s="212">
        <v>151.38069999999999</v>
      </c>
      <c r="G38" s="212">
        <v>116.8985</v>
      </c>
      <c r="H38" s="212">
        <v>106.20950000000001</v>
      </c>
      <c r="I38" s="212"/>
      <c r="J38" s="281">
        <v>4.5924414468254637</v>
      </c>
      <c r="K38" s="282">
        <v>1.8922865043222943</v>
      </c>
      <c r="L38" s="283"/>
      <c r="M38" s="284">
        <v>-3.3741572030861589</v>
      </c>
      <c r="O38" s="422" t="str">
        <f t="shared" si="1"/>
        <v>Europe</v>
      </c>
      <c r="P38" s="388">
        <v>209.0274</v>
      </c>
      <c r="Q38" s="388">
        <v>179.5796</v>
      </c>
      <c r="R38" s="388">
        <v>151.23679999999999</v>
      </c>
      <c r="S38" s="389">
        <v>135.71449999999999</v>
      </c>
      <c r="T38" s="389">
        <v>85.501499999999993</v>
      </c>
      <c r="U38" s="389">
        <v>42.979529999999997</v>
      </c>
      <c r="V38" s="389"/>
      <c r="W38" s="287">
        <v>2.0982467531566624</v>
      </c>
      <c r="X38" s="288">
        <v>1.6929072790294626</v>
      </c>
      <c r="Y38" s="288"/>
      <c r="Z38" s="289">
        <v>-1.9406786807826815</v>
      </c>
      <c r="AA38" s="290">
        <v>-6.9487116196930154</v>
      </c>
    </row>
    <row r="39" spans="1:27" s="160" customFormat="1" x14ac:dyDescent="0.25">
      <c r="A39" s="199" t="s">
        <v>70</v>
      </c>
      <c r="B39" s="212">
        <v>186.98500000000001</v>
      </c>
      <c r="C39" s="212">
        <v>221.49700000000001</v>
      </c>
      <c r="D39" s="384">
        <v>216.07499999999999</v>
      </c>
      <c r="E39" s="212">
        <v>233.63499999999999</v>
      </c>
      <c r="F39" s="212">
        <v>238.13800000000001</v>
      </c>
      <c r="G39" s="212">
        <v>246.36099999999999</v>
      </c>
      <c r="H39" s="212">
        <v>275.79899999999998</v>
      </c>
      <c r="I39" s="212"/>
      <c r="J39" s="281">
        <v>4.0994336776800697</v>
      </c>
      <c r="K39" s="282">
        <v>4.9137857310841717</v>
      </c>
      <c r="L39" s="283"/>
      <c r="M39" s="284">
        <v>1.022049146891213</v>
      </c>
      <c r="O39" s="422" t="str">
        <f t="shared" si="1"/>
        <v>Africa</v>
      </c>
      <c r="P39" s="388">
        <v>251.64400000000001</v>
      </c>
      <c r="Q39" s="388">
        <v>274.84500000000003</v>
      </c>
      <c r="R39" s="388">
        <v>347.55599999999998</v>
      </c>
      <c r="S39" s="389">
        <v>191.27</v>
      </c>
      <c r="T39" s="389">
        <v>166.56200000000001</v>
      </c>
      <c r="U39" s="389">
        <v>127.03400000000001</v>
      </c>
      <c r="V39" s="389"/>
      <c r="W39" s="287">
        <v>4.8219629649669731</v>
      </c>
      <c r="X39" s="288">
        <v>5.0037025366314793</v>
      </c>
      <c r="Y39" s="288"/>
      <c r="Z39" s="289">
        <v>2.0001580081248749</v>
      </c>
      <c r="AA39" s="290">
        <v>-2.1888998351560995</v>
      </c>
    </row>
    <row r="40" spans="1:27" s="160" customFormat="1" x14ac:dyDescent="0.25">
      <c r="A40" s="199" t="s">
        <v>73</v>
      </c>
      <c r="B40" s="212">
        <v>1.08684</v>
      </c>
      <c r="C40" s="212">
        <v>1.0383899999999999</v>
      </c>
      <c r="D40" s="384">
        <v>1.1626300000000001</v>
      </c>
      <c r="E40" s="212">
        <v>0.72572000000000003</v>
      </c>
      <c r="F40" s="212">
        <v>0.68208000000000002</v>
      </c>
      <c r="G40" s="212">
        <v>0.30889</v>
      </c>
      <c r="H40" s="212">
        <v>0.35328999999999999</v>
      </c>
      <c r="I40" s="212"/>
      <c r="J40" s="281">
        <v>2.2057732623770358E-2</v>
      </c>
      <c r="K40" s="282">
        <v>6.2944077423584821E-3</v>
      </c>
      <c r="L40" s="283"/>
      <c r="M40" s="284">
        <v>-4.8419773109947162</v>
      </c>
      <c r="O40" s="422" t="str">
        <f t="shared" si="1"/>
        <v>Middle East</v>
      </c>
      <c r="P40" s="388">
        <v>1.2406999999999999</v>
      </c>
      <c r="Q40" s="388">
        <v>1.2913399999999999</v>
      </c>
      <c r="R40" s="388">
        <v>1.4122300000000001</v>
      </c>
      <c r="S40" s="389">
        <v>0.72572000000000003</v>
      </c>
      <c r="T40" s="389">
        <v>0.68208000000000002</v>
      </c>
      <c r="U40" s="389">
        <v>0.35328999999999999</v>
      </c>
      <c r="V40" s="389"/>
      <c r="W40" s="287">
        <v>1.9593161269019405E-2</v>
      </c>
      <c r="X40" s="288">
        <v>1.3915629431227351E-2</v>
      </c>
      <c r="Y40" s="288"/>
      <c r="Z40" s="289">
        <v>0.81364783079396208</v>
      </c>
      <c r="AA40" s="290">
        <v>-4.8419773109947162</v>
      </c>
    </row>
    <row r="41" spans="1:27" s="160" customFormat="1" x14ac:dyDescent="0.25">
      <c r="A41" s="199" t="s">
        <v>102</v>
      </c>
      <c r="B41" s="212">
        <v>233.91579999999999</v>
      </c>
      <c r="C41" s="212">
        <v>357.26870000000002</v>
      </c>
      <c r="D41" s="384">
        <v>362.13909999999998</v>
      </c>
      <c r="E41" s="212">
        <v>367.18779999999998</v>
      </c>
      <c r="F41" s="212">
        <v>371.4973</v>
      </c>
      <c r="G41" s="212">
        <v>370.87549999999999</v>
      </c>
      <c r="H41" s="212">
        <v>377.61700000000002</v>
      </c>
      <c r="I41" s="212"/>
      <c r="J41" s="281">
        <v>6.8706015158845339</v>
      </c>
      <c r="K41" s="282">
        <v>6.7278308710865957</v>
      </c>
      <c r="L41" s="283"/>
      <c r="M41" s="284">
        <v>0.17453572944843287</v>
      </c>
      <c r="O41" s="422" t="str">
        <f t="shared" si="1"/>
        <v>Eurasia</v>
      </c>
      <c r="P41" s="388">
        <v>412.40199999999999</v>
      </c>
      <c r="Q41" s="388">
        <v>435.70359999999999</v>
      </c>
      <c r="R41" s="388">
        <v>471.28129999999999</v>
      </c>
      <c r="S41" s="389">
        <v>281.77780000000001</v>
      </c>
      <c r="T41" s="389">
        <v>242.88839999999999</v>
      </c>
      <c r="U41" s="389">
        <v>225.16900000000001</v>
      </c>
      <c r="V41" s="389"/>
      <c r="W41" s="287">
        <v>6.5385174610177623</v>
      </c>
      <c r="X41" s="288">
        <v>8.8691113912084454</v>
      </c>
      <c r="Y41" s="288"/>
      <c r="Z41" s="289">
        <v>1.1036573694869656</v>
      </c>
      <c r="AA41" s="290">
        <v>-1.9604334376140953</v>
      </c>
    </row>
    <row r="42" spans="1:27" s="160" customFormat="1" x14ac:dyDescent="0.25">
      <c r="A42" s="291" t="s">
        <v>103</v>
      </c>
      <c r="B42" s="293">
        <v>1563.654</v>
      </c>
      <c r="C42" s="293">
        <v>3919.3710000000001</v>
      </c>
      <c r="D42" s="390">
        <v>3792.53</v>
      </c>
      <c r="E42" s="293">
        <v>4072.06</v>
      </c>
      <c r="F42" s="293">
        <v>4199.3770000000004</v>
      </c>
      <c r="G42" s="293">
        <v>4259.4409999999998</v>
      </c>
      <c r="H42" s="293">
        <v>4269.3130000000001</v>
      </c>
      <c r="I42" s="293"/>
      <c r="J42" s="294">
        <v>71.952910820835342</v>
      </c>
      <c r="K42" s="295">
        <v>76.064413942516694</v>
      </c>
      <c r="L42" s="296"/>
      <c r="M42" s="297">
        <v>0.49463422020834535</v>
      </c>
      <c r="O42" s="423" t="str">
        <f t="shared" si="1"/>
        <v>Asia Pacific</v>
      </c>
      <c r="P42" s="394">
        <v>4383.8680000000004</v>
      </c>
      <c r="Q42" s="394">
        <v>4794.9520000000002</v>
      </c>
      <c r="R42" s="394">
        <v>5554.8639999999996</v>
      </c>
      <c r="S42" s="395">
        <v>3369.7719999999999</v>
      </c>
      <c r="T42" s="395">
        <v>2816.7</v>
      </c>
      <c r="U42" s="395">
        <v>2013.7429999999999</v>
      </c>
      <c r="V42" s="395"/>
      <c r="W42" s="300">
        <v>77.067719974416477</v>
      </c>
      <c r="X42" s="301">
        <v>79.318693871120203</v>
      </c>
      <c r="Y42" s="301"/>
      <c r="Z42" s="302">
        <v>1.6028796304851101</v>
      </c>
      <c r="AA42" s="303">
        <v>-2.6031766289338565</v>
      </c>
    </row>
    <row r="43" spans="1:27" s="160" customFormat="1" x14ac:dyDescent="0.25">
      <c r="A43" s="396" t="s">
        <v>61</v>
      </c>
      <c r="B43" s="397">
        <v>1380.85</v>
      </c>
      <c r="C43" s="397">
        <v>1316.66</v>
      </c>
      <c r="D43" s="398">
        <v>1172.8900000000001</v>
      </c>
      <c r="E43" s="397">
        <v>1089.8900000000001</v>
      </c>
      <c r="F43" s="397">
        <v>1051.52</v>
      </c>
      <c r="G43" s="397">
        <v>1014.92</v>
      </c>
      <c r="H43" s="397">
        <v>1026.24</v>
      </c>
      <c r="I43" s="397"/>
      <c r="J43" s="424">
        <v>22.252388134741079</v>
      </c>
      <c r="K43" s="425">
        <v>18.284052765484361</v>
      </c>
      <c r="L43" s="401"/>
      <c r="M43" s="402">
        <v>-0.55499232517077779</v>
      </c>
      <c r="O43" s="403" t="s">
        <v>61</v>
      </c>
      <c r="P43" s="404">
        <v>1214.3499999999999</v>
      </c>
      <c r="Q43" s="404">
        <v>1218.28</v>
      </c>
      <c r="R43" s="404">
        <v>1237.1099999999999</v>
      </c>
      <c r="S43" s="405">
        <v>675.875</v>
      </c>
      <c r="T43" s="405">
        <v>478.12599999999998</v>
      </c>
      <c r="U43" s="405">
        <v>383.85700000000003</v>
      </c>
      <c r="V43" s="405"/>
      <c r="W43" s="314">
        <v>17.163560990431158</v>
      </c>
      <c r="X43" s="315">
        <v>15.119623444146841</v>
      </c>
      <c r="Y43" s="315"/>
      <c r="Z43" s="316">
        <v>0.2223602948082215</v>
      </c>
      <c r="AA43" s="317">
        <v>-4.5473461374268993</v>
      </c>
    </row>
    <row r="44" spans="1:27" s="160" customFormat="1" x14ac:dyDescent="0.25">
      <c r="A44" s="318" t="s">
        <v>66</v>
      </c>
      <c r="B44" s="321">
        <v>1873.24</v>
      </c>
      <c r="C44" s="321">
        <v>4214.1000000000004</v>
      </c>
      <c r="D44" s="406">
        <v>4097.96</v>
      </c>
      <c r="E44" s="321">
        <v>4398.3500000000004</v>
      </c>
      <c r="F44" s="321">
        <v>4514.21</v>
      </c>
      <c r="G44" s="321">
        <v>4569.21</v>
      </c>
      <c r="H44" s="321">
        <v>4586.5200000000004</v>
      </c>
      <c r="I44" s="321"/>
      <c r="J44" s="322">
        <v>77.747611865258918</v>
      </c>
      <c r="K44" s="323">
        <v>81.715947234515639</v>
      </c>
      <c r="L44" s="324"/>
      <c r="M44" s="325">
        <v>0.47040409954342</v>
      </c>
      <c r="O44" s="409" t="s">
        <v>66</v>
      </c>
      <c r="P44" s="410">
        <v>4736.05</v>
      </c>
      <c r="Q44" s="410">
        <v>5157.12</v>
      </c>
      <c r="R44" s="410">
        <v>5970.66</v>
      </c>
      <c r="S44" s="411">
        <v>3642.56</v>
      </c>
      <c r="T44" s="411">
        <v>3032.4</v>
      </c>
      <c r="U44" s="411">
        <v>2154.94</v>
      </c>
      <c r="V44" s="411"/>
      <c r="W44" s="328">
        <v>82.836439009568835</v>
      </c>
      <c r="X44" s="329">
        <v>84.880258389790455</v>
      </c>
      <c r="Y44" s="329"/>
      <c r="Z44" s="330">
        <v>1.5805615692608743</v>
      </c>
      <c r="AA44" s="331">
        <v>-2.6424855388814672</v>
      </c>
    </row>
    <row r="45" spans="1:27" s="160" customFormat="1" x14ac:dyDescent="0.25">
      <c r="A45" s="332" t="s">
        <v>59</v>
      </c>
      <c r="B45" s="334">
        <v>3254.09</v>
      </c>
      <c r="C45" s="334">
        <v>5530.76</v>
      </c>
      <c r="D45" s="334">
        <v>5270.85</v>
      </c>
      <c r="E45" s="334">
        <v>5488.25</v>
      </c>
      <c r="F45" s="334">
        <v>5565.74</v>
      </c>
      <c r="G45" s="334">
        <v>5584.13</v>
      </c>
      <c r="H45" s="334">
        <v>5612.76</v>
      </c>
      <c r="I45" s="334"/>
      <c r="J45" s="335">
        <v>100</v>
      </c>
      <c r="K45" s="336">
        <v>100</v>
      </c>
      <c r="L45" s="337"/>
      <c r="M45" s="338">
        <v>0.26222210771682519</v>
      </c>
      <c r="O45" s="414" t="s">
        <v>59</v>
      </c>
      <c r="P45" s="415">
        <v>5950.4</v>
      </c>
      <c r="Q45" s="415">
        <v>6375.4</v>
      </c>
      <c r="R45" s="415">
        <v>7207.77</v>
      </c>
      <c r="S45" s="415">
        <v>4318.43</v>
      </c>
      <c r="T45" s="415">
        <v>3510.53</v>
      </c>
      <c r="U45" s="415">
        <v>2538.8000000000002</v>
      </c>
      <c r="V45" s="415"/>
      <c r="W45" s="340">
        <v>100</v>
      </c>
      <c r="X45" s="340">
        <v>100</v>
      </c>
      <c r="Y45" s="340"/>
      <c r="Z45" s="341">
        <v>1.3125728046647467</v>
      </c>
      <c r="AA45" s="342">
        <v>-2.9978948014605988</v>
      </c>
    </row>
    <row r="46" spans="1:27" s="160" customFormat="1" x14ac:dyDescent="0.25">
      <c r="A46" s="343" t="s">
        <v>110</v>
      </c>
      <c r="B46" s="346">
        <v>2503.9</v>
      </c>
      <c r="C46" s="346">
        <v>4254.05</v>
      </c>
      <c r="D46" s="416">
        <v>4048.69</v>
      </c>
      <c r="E46" s="346">
        <v>4319.2700000000004</v>
      </c>
      <c r="F46" s="346">
        <v>4450.84</v>
      </c>
      <c r="G46" s="346">
        <v>4519.07</v>
      </c>
      <c r="H46" s="346">
        <v>4574.0600000000004</v>
      </c>
      <c r="I46" s="346"/>
      <c r="J46" s="347">
        <v>76.812848022614943</v>
      </c>
      <c r="K46" s="348">
        <v>81.493953064089681</v>
      </c>
      <c r="L46" s="349"/>
      <c r="M46" s="350">
        <v>0.50966037713984225</v>
      </c>
      <c r="O46" s="419" t="s">
        <v>110</v>
      </c>
      <c r="P46" s="420">
        <v>4733.8900000000003</v>
      </c>
      <c r="Q46" s="420">
        <v>5187.08</v>
      </c>
      <c r="R46" s="420">
        <v>6040.23</v>
      </c>
      <c r="S46" s="421">
        <v>3299.64</v>
      </c>
      <c r="T46" s="421">
        <v>2628.84</v>
      </c>
      <c r="U46" s="421">
        <v>1833.65</v>
      </c>
      <c r="V46" s="421"/>
      <c r="W46" s="353">
        <v>83.801647388859507</v>
      </c>
      <c r="X46" s="354">
        <v>72.225066960768871</v>
      </c>
      <c r="Y46" s="354"/>
      <c r="Z46" s="355">
        <v>1.6808394449579822</v>
      </c>
      <c r="AA46" s="356">
        <v>-3.246486130187809</v>
      </c>
    </row>
    <row r="47" spans="1:27" s="160" customFormat="1" x14ac:dyDescent="0.25">
      <c r="A47" s="426" t="s">
        <v>111</v>
      </c>
      <c r="B47" s="427">
        <v>449.08300000000003</v>
      </c>
      <c r="C47" s="427">
        <v>993.697</v>
      </c>
      <c r="D47" s="428">
        <v>966.69399999999996</v>
      </c>
      <c r="E47" s="427">
        <v>900.43299999999999</v>
      </c>
      <c r="F47" s="427">
        <v>862.58399999999995</v>
      </c>
      <c r="G47" s="427">
        <v>826.38</v>
      </c>
      <c r="H47" s="427">
        <v>805.87699999999995</v>
      </c>
      <c r="I47" s="427"/>
      <c r="J47" s="429">
        <v>18.34038153239041</v>
      </c>
      <c r="K47" s="430">
        <v>14.357945110783286</v>
      </c>
      <c r="L47" s="431"/>
      <c r="M47" s="432">
        <v>-0.75526210901277757</v>
      </c>
      <c r="O47" s="433" t="s">
        <v>111</v>
      </c>
      <c r="P47" s="434">
        <v>923.29399999999998</v>
      </c>
      <c r="Q47" s="434">
        <v>901.05499999999995</v>
      </c>
      <c r="R47" s="434">
        <v>874.971</v>
      </c>
      <c r="S47" s="435">
        <v>826.21500000000003</v>
      </c>
      <c r="T47" s="435">
        <v>739.13199999999995</v>
      </c>
      <c r="U47" s="435">
        <v>595.13</v>
      </c>
      <c r="V47" s="435"/>
      <c r="W47" s="436">
        <v>12.139274699386911</v>
      </c>
      <c r="X47" s="437">
        <v>23.44138963289743</v>
      </c>
      <c r="Y47" s="437"/>
      <c r="Z47" s="438">
        <v>-0.41451873874337464</v>
      </c>
      <c r="AA47" s="439">
        <v>-2.0009683906785369</v>
      </c>
    </row>
    <row r="48" spans="1:27" s="115" customFormat="1" ht="22.5" customHeight="1" x14ac:dyDescent="0.25">
      <c r="A48" s="111" t="s">
        <v>112</v>
      </c>
      <c r="B48" s="116"/>
      <c r="C48" s="116"/>
      <c r="D48" s="116"/>
      <c r="E48" s="116"/>
      <c r="F48" s="116"/>
      <c r="G48" s="116"/>
      <c r="H48" s="116"/>
      <c r="I48" s="117"/>
      <c r="J48" s="117"/>
      <c r="M48" s="112" t="s">
        <v>80</v>
      </c>
      <c r="N48" s="116"/>
      <c r="O48" s="111" t="s">
        <v>112</v>
      </c>
      <c r="P48" s="116"/>
      <c r="Q48" s="116"/>
      <c r="R48" s="116"/>
      <c r="S48" s="116"/>
      <c r="T48" s="117"/>
      <c r="V48" s="116"/>
      <c r="W48" s="112"/>
      <c r="X48" s="117"/>
      <c r="Y48" s="112"/>
      <c r="AA48" s="112" t="s">
        <v>80</v>
      </c>
    </row>
  </sheetData>
  <mergeCells count="15">
    <mergeCell ref="A1:M1"/>
    <mergeCell ref="O1:AA1"/>
    <mergeCell ref="A35:M35"/>
    <mergeCell ref="P3:U3"/>
    <mergeCell ref="W3:X3"/>
    <mergeCell ref="Z3:AA3"/>
    <mergeCell ref="W4:X4"/>
    <mergeCell ref="Z4:AA4"/>
    <mergeCell ref="P5:R5"/>
    <mergeCell ref="S5:U5"/>
    <mergeCell ref="B5:H5"/>
    <mergeCell ref="B3:H3"/>
    <mergeCell ref="J3:K3"/>
    <mergeCell ref="A6:M6"/>
    <mergeCell ref="A23:M23"/>
  </mergeCells>
  <hyperlinks>
    <hyperlink ref="A2" location="Contents!A1" display="Back to contents page" xr:uid="{00000000-0004-0000-02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A43"/>
  <sheetViews>
    <sheetView zoomScaleNormal="100" workbookViewId="0">
      <selection activeCell="A2" sqref="A2"/>
    </sheetView>
  </sheetViews>
  <sheetFormatPr defaultColWidth="9.21875" defaultRowHeight="13.2" x14ac:dyDescent="0.25"/>
  <cols>
    <col min="1" max="1" width="19.77734375" style="162" customWidth="1"/>
    <col min="2" max="8" width="7.21875" style="162" customWidth="1"/>
    <col min="9" max="9" width="0.77734375" style="162" customWidth="1"/>
    <col min="10" max="11" width="6" style="162" customWidth="1"/>
    <col min="12" max="12" width="0.77734375" style="162" customWidth="1"/>
    <col min="13" max="14" width="9.21875" style="162"/>
    <col min="15" max="15" width="19.77734375" style="162" customWidth="1"/>
    <col min="16" max="21" width="7.21875" style="162" customWidth="1"/>
    <col min="22" max="22" width="0.5546875" style="162" customWidth="1"/>
    <col min="23" max="24" width="6" style="162" customWidth="1"/>
    <col min="25" max="25" width="0.77734375" style="162" customWidth="1"/>
    <col min="26" max="27" width="6.77734375" style="162" customWidth="1"/>
    <col min="28" max="16384" width="9.21875" style="162"/>
  </cols>
  <sheetData>
    <row r="1" spans="1:27" s="548" customFormat="1" ht="42.75" customHeight="1" x14ac:dyDescent="0.25">
      <c r="A1" s="577" t="s">
        <v>31</v>
      </c>
      <c r="B1" s="577"/>
      <c r="C1" s="577"/>
      <c r="D1" s="577"/>
      <c r="E1" s="577"/>
      <c r="F1" s="577"/>
      <c r="G1" s="577"/>
      <c r="H1" s="577"/>
      <c r="I1" s="577"/>
      <c r="J1" s="577"/>
      <c r="K1" s="577"/>
      <c r="L1" s="577"/>
      <c r="M1" s="577"/>
      <c r="N1" s="549"/>
      <c r="O1" s="577" t="s">
        <v>99</v>
      </c>
      <c r="P1" s="577"/>
      <c r="Q1" s="577"/>
      <c r="R1" s="577"/>
      <c r="S1" s="577"/>
      <c r="T1" s="577"/>
      <c r="U1" s="577"/>
      <c r="V1" s="577"/>
      <c r="W1" s="577"/>
      <c r="X1" s="577"/>
      <c r="Y1" s="577"/>
      <c r="Z1" s="577"/>
      <c r="AA1" s="577"/>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s="166" customFormat="1" ht="12" x14ac:dyDescent="0.2">
      <c r="A3" s="255"/>
      <c r="B3" s="589" t="s">
        <v>119</v>
      </c>
      <c r="C3" s="589"/>
      <c r="D3" s="589"/>
      <c r="E3" s="589"/>
      <c r="F3" s="589"/>
      <c r="G3" s="589"/>
      <c r="H3" s="589"/>
      <c r="I3" s="164"/>
      <c r="J3" s="589" t="s">
        <v>38</v>
      </c>
      <c r="K3" s="590"/>
      <c r="L3" s="164"/>
      <c r="M3" s="440" t="s">
        <v>39</v>
      </c>
      <c r="O3" s="256"/>
      <c r="P3" s="581" t="s">
        <v>119</v>
      </c>
      <c r="Q3" s="581"/>
      <c r="R3" s="581"/>
      <c r="S3" s="581"/>
      <c r="T3" s="581"/>
      <c r="U3" s="581"/>
      <c r="V3" s="257"/>
      <c r="W3" s="581" t="s">
        <v>38</v>
      </c>
      <c r="X3" s="582"/>
      <c r="Y3" s="258"/>
      <c r="Z3" s="581" t="s">
        <v>39</v>
      </c>
      <c r="AA3" s="583"/>
    </row>
    <row r="4" spans="1:27" s="166" customFormat="1" ht="12.75" customHeight="1" x14ac:dyDescent="0.2">
      <c r="A4" s="170"/>
      <c r="B4" s="172">
        <v>2000</v>
      </c>
      <c r="C4" s="172">
        <v>2015</v>
      </c>
      <c r="D4" s="259">
        <v>2016</v>
      </c>
      <c r="E4" s="172">
        <v>2025</v>
      </c>
      <c r="F4" s="172">
        <v>2030</v>
      </c>
      <c r="G4" s="172">
        <v>2035</v>
      </c>
      <c r="H4" s="172">
        <v>2040</v>
      </c>
      <c r="I4" s="172"/>
      <c r="J4" s="260">
        <v>2016</v>
      </c>
      <c r="K4" s="261">
        <v>2040</v>
      </c>
      <c r="L4" s="172"/>
      <c r="M4" s="441" t="s">
        <v>115</v>
      </c>
      <c r="O4" s="256"/>
      <c r="P4" s="262">
        <v>2025</v>
      </c>
      <c r="Q4" s="262">
        <v>2030</v>
      </c>
      <c r="R4" s="262">
        <v>2040</v>
      </c>
      <c r="S4" s="262">
        <v>2025</v>
      </c>
      <c r="T4" s="262">
        <v>2030</v>
      </c>
      <c r="U4" s="262">
        <v>2040</v>
      </c>
      <c r="V4" s="262"/>
      <c r="W4" s="584">
        <v>2040</v>
      </c>
      <c r="X4" s="584"/>
      <c r="Y4" s="263"/>
      <c r="Z4" s="585" t="s">
        <v>115</v>
      </c>
      <c r="AA4" s="586"/>
    </row>
    <row r="5" spans="1:27" s="166" customFormat="1" ht="12" x14ac:dyDescent="0.2">
      <c r="A5" s="264"/>
      <c r="B5" s="588" t="s">
        <v>31</v>
      </c>
      <c r="C5" s="588"/>
      <c r="D5" s="588"/>
      <c r="E5" s="588"/>
      <c r="F5" s="588"/>
      <c r="G5" s="588"/>
      <c r="H5" s="588"/>
      <c r="I5" s="265"/>
      <c r="J5" s="266" t="s">
        <v>30</v>
      </c>
      <c r="K5" s="267" t="s">
        <v>30</v>
      </c>
      <c r="L5" s="268"/>
      <c r="M5" s="269" t="s">
        <v>30</v>
      </c>
      <c r="O5" s="270"/>
      <c r="P5" s="587" t="s">
        <v>113</v>
      </c>
      <c r="Q5" s="587"/>
      <c r="R5" s="587"/>
      <c r="S5" s="587" t="s">
        <v>114</v>
      </c>
      <c r="T5" s="587"/>
      <c r="U5" s="587"/>
      <c r="V5" s="271"/>
      <c r="W5" s="272" t="s">
        <v>29</v>
      </c>
      <c r="X5" s="273" t="s">
        <v>97</v>
      </c>
      <c r="Y5" s="273"/>
      <c r="Z5" s="274" t="s">
        <v>27</v>
      </c>
      <c r="AA5" s="275" t="s">
        <v>97</v>
      </c>
    </row>
    <row r="6" spans="1:27" s="166" customFormat="1" ht="12" x14ac:dyDescent="0.2">
      <c r="A6" s="442" t="s">
        <v>162</v>
      </c>
      <c r="B6" s="443"/>
      <c r="C6" s="443"/>
      <c r="D6" s="443"/>
      <c r="E6" s="443"/>
      <c r="F6" s="443"/>
      <c r="G6" s="443"/>
      <c r="H6" s="443"/>
      <c r="I6" s="443"/>
      <c r="J6" s="444"/>
      <c r="K6" s="444"/>
      <c r="L6" s="443"/>
      <c r="M6" s="445"/>
      <c r="O6" s="276" t="s">
        <v>163</v>
      </c>
      <c r="P6" s="277"/>
      <c r="Q6" s="277"/>
      <c r="R6" s="277"/>
      <c r="S6" s="277"/>
      <c r="T6" s="277"/>
      <c r="U6" s="277"/>
      <c r="V6" s="277"/>
      <c r="W6" s="277"/>
      <c r="X6" s="277"/>
      <c r="Y6" s="277"/>
      <c r="Z6" s="277"/>
      <c r="AA6" s="278"/>
    </row>
    <row r="7" spans="1:27" s="166" customFormat="1" ht="12" x14ac:dyDescent="0.2">
      <c r="A7" s="199" t="s">
        <v>100</v>
      </c>
      <c r="B7" s="279">
        <v>22.868169999999999</v>
      </c>
      <c r="C7" s="279">
        <v>22.256319999999999</v>
      </c>
      <c r="D7" s="280">
        <v>22.297450000000001</v>
      </c>
      <c r="E7" s="279">
        <v>21.831099999999999</v>
      </c>
      <c r="F7" s="279">
        <v>20.505949999999999</v>
      </c>
      <c r="G7" s="279">
        <v>19.01699</v>
      </c>
      <c r="H7" s="279">
        <v>17.981010000000001</v>
      </c>
      <c r="I7" s="212"/>
      <c r="J7" s="281">
        <v>23.752909531545448</v>
      </c>
      <c r="K7" s="282">
        <v>17.13423605420137</v>
      </c>
      <c r="L7" s="446"/>
      <c r="M7" s="447">
        <v>-0.89247740309230661</v>
      </c>
      <c r="O7" s="496" t="s">
        <v>100</v>
      </c>
      <c r="P7" s="285">
        <v>22.481770000000001</v>
      </c>
      <c r="Q7" s="285">
        <v>21.794149999999998</v>
      </c>
      <c r="R7" s="285">
        <v>20.481100000000001</v>
      </c>
      <c r="S7" s="502">
        <v>20.117640000000002</v>
      </c>
      <c r="T7" s="502">
        <v>17.41433</v>
      </c>
      <c r="U7" s="502">
        <v>12.10145</v>
      </c>
      <c r="V7" s="502"/>
      <c r="W7" s="287">
        <v>17.234615481710243</v>
      </c>
      <c r="X7" s="511">
        <v>16.590987922933813</v>
      </c>
      <c r="Y7" s="511"/>
      <c r="Z7" s="289">
        <v>-0.3534148995798625</v>
      </c>
      <c r="AA7" s="515">
        <v>-2.5142975313228288</v>
      </c>
    </row>
    <row r="8" spans="1:27" s="166" customFormat="1" ht="12" x14ac:dyDescent="0.2">
      <c r="A8" s="199" t="s">
        <v>101</v>
      </c>
      <c r="B8" s="279">
        <v>4.4620800000000003</v>
      </c>
      <c r="C8" s="279">
        <v>6.0187299999999997</v>
      </c>
      <c r="D8" s="280">
        <v>5.9290399999999996</v>
      </c>
      <c r="E8" s="279">
        <v>6.1622700000000004</v>
      </c>
      <c r="F8" s="279">
        <v>6.2935600000000003</v>
      </c>
      <c r="G8" s="279">
        <v>6.5095799999999997</v>
      </c>
      <c r="H8" s="279">
        <v>6.6524900000000002</v>
      </c>
      <c r="I8" s="212"/>
      <c r="J8" s="281">
        <v>6.3160563530320371</v>
      </c>
      <c r="K8" s="282">
        <v>6.3392064187837089</v>
      </c>
      <c r="L8" s="446"/>
      <c r="M8" s="447">
        <v>0.48085621009124058</v>
      </c>
      <c r="O8" s="496" t="s">
        <v>101</v>
      </c>
      <c r="P8" s="285">
        <v>6.4119599999999997</v>
      </c>
      <c r="Q8" s="285">
        <v>6.7497499999999997</v>
      </c>
      <c r="R8" s="285">
        <v>7.59544</v>
      </c>
      <c r="S8" s="502">
        <v>5.6227200000000002</v>
      </c>
      <c r="T8" s="502">
        <v>5.1897099999999998</v>
      </c>
      <c r="U8" s="502">
        <v>4.4185800000000004</v>
      </c>
      <c r="V8" s="502"/>
      <c r="W8" s="287">
        <v>6.3914774018192979</v>
      </c>
      <c r="X8" s="511">
        <v>6.0578366573027935</v>
      </c>
      <c r="Y8" s="511"/>
      <c r="Z8" s="289">
        <v>1.0373677179715823</v>
      </c>
      <c r="AA8" s="515">
        <v>-1.2177082473041168</v>
      </c>
    </row>
    <row r="9" spans="1:27" s="166" customFormat="1" ht="12" x14ac:dyDescent="0.2">
      <c r="A9" s="199" t="s">
        <v>76</v>
      </c>
      <c r="B9" s="279">
        <v>14.92863</v>
      </c>
      <c r="C9" s="279">
        <v>12.76399</v>
      </c>
      <c r="D9" s="280">
        <v>13.040900000000001</v>
      </c>
      <c r="E9" s="279">
        <v>11.25822</v>
      </c>
      <c r="F9" s="279">
        <v>10.293950000000001</v>
      </c>
      <c r="G9" s="279">
        <v>9.4004200000000004</v>
      </c>
      <c r="H9" s="279">
        <v>8.7127199999999991</v>
      </c>
      <c r="I9" s="212"/>
      <c r="J9" s="281">
        <v>13.89214093584383</v>
      </c>
      <c r="K9" s="282">
        <v>8.3024146671494723</v>
      </c>
      <c r="L9" s="446"/>
      <c r="M9" s="447">
        <v>-1.6664032398553963</v>
      </c>
      <c r="O9" s="496" t="s">
        <v>76</v>
      </c>
      <c r="P9" s="285">
        <v>11.785220000000001</v>
      </c>
      <c r="Q9" s="285">
        <v>11.22209</v>
      </c>
      <c r="R9" s="285">
        <v>10.415570000000001</v>
      </c>
      <c r="S9" s="502">
        <v>10.39865</v>
      </c>
      <c r="T9" s="502">
        <v>8.5831099999999996</v>
      </c>
      <c r="U9" s="502">
        <v>5.7317900000000002</v>
      </c>
      <c r="V9" s="502"/>
      <c r="W9" s="287">
        <v>8.7645851039659366</v>
      </c>
      <c r="X9" s="511">
        <v>7.8582367126908599</v>
      </c>
      <c r="Y9" s="511"/>
      <c r="Z9" s="289">
        <v>-0.93224725558141985</v>
      </c>
      <c r="AA9" s="515">
        <v>-3.3672632555425408</v>
      </c>
    </row>
    <row r="10" spans="1:27" s="166" customFormat="1" ht="12" x14ac:dyDescent="0.2">
      <c r="A10" s="199" t="s">
        <v>70</v>
      </c>
      <c r="B10" s="279">
        <v>2.2044100000000002</v>
      </c>
      <c r="C10" s="279">
        <v>3.7616499999999999</v>
      </c>
      <c r="D10" s="280">
        <v>3.8580999999999999</v>
      </c>
      <c r="E10" s="279">
        <v>4.5976800000000004</v>
      </c>
      <c r="F10" s="279">
        <v>5.0912199999999999</v>
      </c>
      <c r="G10" s="279">
        <v>5.6041499999999997</v>
      </c>
      <c r="H10" s="279">
        <v>6.1871499999999999</v>
      </c>
      <c r="I10" s="212"/>
      <c r="J10" s="281">
        <v>4.1099363498362136</v>
      </c>
      <c r="K10" s="282">
        <v>5.8957805263860044</v>
      </c>
      <c r="L10" s="446"/>
      <c r="M10" s="447">
        <v>1.9874066301507343</v>
      </c>
      <c r="O10" s="496" t="s">
        <v>70</v>
      </c>
      <c r="P10" s="285">
        <v>4.7474499999999997</v>
      </c>
      <c r="Q10" s="285">
        <v>5.4095899999999997</v>
      </c>
      <c r="R10" s="285">
        <v>6.9899300000000002</v>
      </c>
      <c r="S10" s="502">
        <v>4.3476100000000004</v>
      </c>
      <c r="T10" s="502">
        <v>4.6115199999999996</v>
      </c>
      <c r="U10" s="502">
        <v>4.9467999999999996</v>
      </c>
      <c r="V10" s="502"/>
      <c r="W10" s="287">
        <v>5.8819475415905824</v>
      </c>
      <c r="X10" s="511">
        <v>6.7820219111898981</v>
      </c>
      <c r="Y10" s="511"/>
      <c r="Z10" s="289">
        <v>2.5071453763031215</v>
      </c>
      <c r="AA10" s="515">
        <v>1.0410738052443858</v>
      </c>
    </row>
    <row r="11" spans="1:27" s="166" customFormat="1" ht="12" x14ac:dyDescent="0.2">
      <c r="A11" s="199" t="s">
        <v>73</v>
      </c>
      <c r="B11" s="279">
        <v>4.3098400000000003</v>
      </c>
      <c r="C11" s="279">
        <v>7.6668000000000003</v>
      </c>
      <c r="D11" s="280">
        <v>7.5739200000000002</v>
      </c>
      <c r="E11" s="279">
        <v>8.6185100000000006</v>
      </c>
      <c r="F11" s="279">
        <v>9.1433700000000009</v>
      </c>
      <c r="G11" s="279">
        <v>9.9357900000000008</v>
      </c>
      <c r="H11" s="279">
        <v>10.66409</v>
      </c>
      <c r="I11" s="212"/>
      <c r="J11" s="281">
        <v>8.0683054142587007</v>
      </c>
      <c r="K11" s="282">
        <v>10.161889424634561</v>
      </c>
      <c r="L11" s="446"/>
      <c r="M11" s="447">
        <v>1.4359253328043442</v>
      </c>
      <c r="O11" s="496" t="s">
        <v>73</v>
      </c>
      <c r="P11" s="285">
        <v>8.7630599999999994</v>
      </c>
      <c r="Q11" s="285">
        <v>9.5347899999999992</v>
      </c>
      <c r="R11" s="285">
        <v>11.873749999999999</v>
      </c>
      <c r="S11" s="502">
        <v>7.8944999999999999</v>
      </c>
      <c r="T11" s="502">
        <v>7.61104</v>
      </c>
      <c r="U11" s="502">
        <v>7.1922499999999996</v>
      </c>
      <c r="V11" s="502"/>
      <c r="W11" s="287">
        <v>9.9916271868189188</v>
      </c>
      <c r="X11" s="511">
        <v>9.8605153009532494</v>
      </c>
      <c r="Y11" s="511"/>
      <c r="Z11" s="289">
        <v>1.8910723057434575</v>
      </c>
      <c r="AA11" s="515">
        <v>-0.21521270782954849</v>
      </c>
    </row>
    <row r="12" spans="1:27" s="166" customFormat="1" ht="12" x14ac:dyDescent="0.2">
      <c r="A12" s="199" t="s">
        <v>102</v>
      </c>
      <c r="B12" s="279">
        <v>3.1461100000000002</v>
      </c>
      <c r="C12" s="279">
        <v>3.70323</v>
      </c>
      <c r="D12" s="280">
        <v>3.8584100000000001</v>
      </c>
      <c r="E12" s="279">
        <v>4.2512999999999996</v>
      </c>
      <c r="F12" s="279">
        <v>4.3681900000000002</v>
      </c>
      <c r="G12" s="279">
        <v>4.4143400000000002</v>
      </c>
      <c r="H12" s="279">
        <v>4.4077799999999998</v>
      </c>
      <c r="I12" s="212"/>
      <c r="J12" s="281">
        <v>4.1102665849956059</v>
      </c>
      <c r="K12" s="282">
        <v>4.2002058279811703</v>
      </c>
      <c r="L12" s="446"/>
      <c r="M12" s="447">
        <v>0.55619094640397826</v>
      </c>
      <c r="O12" s="496" t="s">
        <v>102</v>
      </c>
      <c r="P12" s="285">
        <v>4.3447100000000001</v>
      </c>
      <c r="Q12" s="285">
        <v>4.5418099999999999</v>
      </c>
      <c r="R12" s="285">
        <v>4.7684699999999998</v>
      </c>
      <c r="S12" s="502">
        <v>4.1068800000000003</v>
      </c>
      <c r="T12" s="502">
        <v>4.05938</v>
      </c>
      <c r="U12" s="502">
        <v>3.6808000000000001</v>
      </c>
      <c r="V12" s="502"/>
      <c r="W12" s="287">
        <v>4.0126139165411443</v>
      </c>
      <c r="X12" s="511">
        <v>5.046346375577702</v>
      </c>
      <c r="Y12" s="511"/>
      <c r="Z12" s="289">
        <v>0.8862807370173531</v>
      </c>
      <c r="AA12" s="515">
        <v>-0.19616177438915861</v>
      </c>
    </row>
    <row r="13" spans="1:27" s="166" customFormat="1" ht="12" x14ac:dyDescent="0.2">
      <c r="A13" s="291" t="s">
        <v>103</v>
      </c>
      <c r="B13" s="292">
        <v>19.393339999999998</v>
      </c>
      <c r="C13" s="292">
        <v>28.94529</v>
      </c>
      <c r="D13" s="280">
        <v>29.646180000000001</v>
      </c>
      <c r="E13" s="292">
        <v>34.773240000000001</v>
      </c>
      <c r="F13" s="292">
        <v>36.967910000000003</v>
      </c>
      <c r="G13" s="292">
        <v>38.260420000000003</v>
      </c>
      <c r="H13" s="292">
        <v>39.217979999999997</v>
      </c>
      <c r="I13" s="293"/>
      <c r="J13" s="294">
        <v>31.581325734373749</v>
      </c>
      <c r="K13" s="295">
        <v>37.371100226791945</v>
      </c>
      <c r="L13" s="448"/>
      <c r="M13" s="449">
        <v>1.1726642326891801</v>
      </c>
      <c r="O13" s="497" t="s">
        <v>103</v>
      </c>
      <c r="P13" s="298">
        <v>36.195239999999998</v>
      </c>
      <c r="Q13" s="298">
        <v>39.473979999999997</v>
      </c>
      <c r="R13" s="298">
        <v>43.957590000000003</v>
      </c>
      <c r="S13" s="503">
        <v>32.96143</v>
      </c>
      <c r="T13" s="503">
        <v>32.70534</v>
      </c>
      <c r="U13" s="503">
        <v>29.020040000000002</v>
      </c>
      <c r="V13" s="503"/>
      <c r="W13" s="300">
        <v>36.9898179859808</v>
      </c>
      <c r="X13" s="512">
        <v>39.78623496878938</v>
      </c>
      <c r="Y13" s="512"/>
      <c r="Z13" s="302">
        <v>1.6547587150014031</v>
      </c>
      <c r="AA13" s="516">
        <v>-8.8904851630000614E-2</v>
      </c>
    </row>
    <row r="14" spans="1:27" s="166" customFormat="1" ht="12" x14ac:dyDescent="0.2">
      <c r="A14" s="304" t="s">
        <v>61</v>
      </c>
      <c r="B14" s="305">
        <v>44.996899999999997</v>
      </c>
      <c r="C14" s="305">
        <v>41.560920000000003</v>
      </c>
      <c r="D14" s="306">
        <v>41.809669999999997</v>
      </c>
      <c r="E14" s="305">
        <v>38.70234</v>
      </c>
      <c r="F14" s="305">
        <v>35.946739999999998</v>
      </c>
      <c r="G14" s="305">
        <v>33.116630000000001</v>
      </c>
      <c r="H14" s="305">
        <v>31.038430000000002</v>
      </c>
      <c r="I14" s="307"/>
      <c r="J14" s="308">
        <v>44.538783988921139</v>
      </c>
      <c r="K14" s="309">
        <v>29.576747155571653</v>
      </c>
      <c r="L14" s="450"/>
      <c r="M14" s="451">
        <v>-1.2335845975103066</v>
      </c>
      <c r="O14" s="498" t="s">
        <v>61</v>
      </c>
      <c r="P14" s="312">
        <v>39.943579999999997</v>
      </c>
      <c r="Q14" s="312">
        <v>38.302439999999997</v>
      </c>
      <c r="R14" s="312">
        <v>35.550469999999997</v>
      </c>
      <c r="S14" s="504">
        <v>35.70543</v>
      </c>
      <c r="T14" s="504">
        <v>30.401589999999999</v>
      </c>
      <c r="U14" s="504">
        <v>21.06108</v>
      </c>
      <c r="V14" s="504"/>
      <c r="W14" s="314">
        <v>29.915320985888233</v>
      </c>
      <c r="X14" s="513">
        <v>28.874566595238001</v>
      </c>
      <c r="Y14" s="513"/>
      <c r="Z14" s="316">
        <v>-0.67344825249407991</v>
      </c>
      <c r="AA14" s="517">
        <v>-2.8166581523276668</v>
      </c>
    </row>
    <row r="15" spans="1:27" s="166" customFormat="1" ht="12" x14ac:dyDescent="0.2">
      <c r="A15" s="318" t="s">
        <v>66</v>
      </c>
      <c r="B15" s="319">
        <v>26.315709999999999</v>
      </c>
      <c r="C15" s="319">
        <v>43.55509</v>
      </c>
      <c r="D15" s="320">
        <v>44.39443</v>
      </c>
      <c r="E15" s="319">
        <v>52.790030000000002</v>
      </c>
      <c r="F15" s="319">
        <v>56.717410000000001</v>
      </c>
      <c r="G15" s="319">
        <v>60.024979999999999</v>
      </c>
      <c r="H15" s="319">
        <v>62.784849999999999</v>
      </c>
      <c r="I15" s="321"/>
      <c r="J15" s="322">
        <v>47.292263442435214</v>
      </c>
      <c r="K15" s="323">
        <v>59.828143164795797</v>
      </c>
      <c r="L15" s="452"/>
      <c r="M15" s="453">
        <v>1.4546442522945791</v>
      </c>
      <c r="O15" s="499" t="s">
        <v>66</v>
      </c>
      <c r="P15" s="326">
        <v>54.785800000000002</v>
      </c>
      <c r="Q15" s="326">
        <v>60.423780000000001</v>
      </c>
      <c r="R15" s="326">
        <v>70.531369999999995</v>
      </c>
      <c r="S15" s="505">
        <v>49.744030000000002</v>
      </c>
      <c r="T15" s="505">
        <v>49.772840000000002</v>
      </c>
      <c r="U15" s="505">
        <v>46.030540000000002</v>
      </c>
      <c r="V15" s="505"/>
      <c r="W15" s="328">
        <v>59.351355217651061</v>
      </c>
      <c r="X15" s="514">
        <v>63.107489864943609</v>
      </c>
      <c r="Y15" s="514"/>
      <c r="Z15" s="330">
        <v>1.9476555996012834</v>
      </c>
      <c r="AA15" s="518">
        <v>0.15090991341977222</v>
      </c>
    </row>
    <row r="16" spans="1:27" s="166" customFormat="1" ht="12" x14ac:dyDescent="0.2">
      <c r="A16" s="291" t="s">
        <v>120</v>
      </c>
      <c r="B16" s="292">
        <v>5.3700999999999999</v>
      </c>
      <c r="C16" s="292">
        <v>7.4978899999999999</v>
      </c>
      <c r="D16" s="371">
        <v>7.6684000000000001</v>
      </c>
      <c r="E16" s="292">
        <v>8.8095300000000005</v>
      </c>
      <c r="F16" s="292">
        <v>9.4991500000000002</v>
      </c>
      <c r="G16" s="292">
        <v>10.276300000000001</v>
      </c>
      <c r="H16" s="292">
        <v>11.118600000000001</v>
      </c>
      <c r="I16" s="293"/>
      <c r="J16" s="294">
        <v>8.1689525686436397</v>
      </c>
      <c r="K16" s="295">
        <v>10.594995330754132</v>
      </c>
      <c r="L16" s="448"/>
      <c r="M16" s="449">
        <v>1.5600071624805478</v>
      </c>
      <c r="O16" s="497" t="s">
        <v>120</v>
      </c>
      <c r="P16" s="298">
        <v>9.3534100000000002</v>
      </c>
      <c r="Q16" s="298">
        <v>10.4062</v>
      </c>
      <c r="R16" s="298">
        <v>12.755100000000001</v>
      </c>
      <c r="S16" s="503">
        <v>6.9971399999999999</v>
      </c>
      <c r="T16" s="503">
        <v>6.6491600000000002</v>
      </c>
      <c r="U16" s="503">
        <v>5.8482900000000004</v>
      </c>
      <c r="V16" s="503"/>
      <c r="W16" s="300">
        <v>10.733273307134983</v>
      </c>
      <c r="X16" s="512">
        <v>8.0179572497357423</v>
      </c>
      <c r="Y16" s="512"/>
      <c r="Z16" s="302">
        <v>2.142730397897008</v>
      </c>
      <c r="AA16" s="516">
        <v>-1.1226452648082086</v>
      </c>
    </row>
    <row r="17" spans="1:27" s="166" customFormat="1" ht="12" x14ac:dyDescent="0.2">
      <c r="A17" s="332" t="s">
        <v>121</v>
      </c>
      <c r="B17" s="333">
        <v>76.682599999999994</v>
      </c>
      <c r="C17" s="333">
        <v>92.613900000000001</v>
      </c>
      <c r="D17" s="333">
        <v>93.872500000000002</v>
      </c>
      <c r="E17" s="333">
        <v>100.30200000000001</v>
      </c>
      <c r="F17" s="333">
        <v>102.163</v>
      </c>
      <c r="G17" s="333">
        <v>103.41800000000001</v>
      </c>
      <c r="H17" s="333">
        <v>104.94199999999999</v>
      </c>
      <c r="I17" s="334"/>
      <c r="J17" s="335">
        <v>100</v>
      </c>
      <c r="K17" s="336">
        <v>100</v>
      </c>
      <c r="L17" s="454"/>
      <c r="M17" s="455">
        <v>0.46554002783956161</v>
      </c>
      <c r="O17" s="414" t="s">
        <v>121</v>
      </c>
      <c r="P17" s="456">
        <v>104.083</v>
      </c>
      <c r="Q17" s="456">
        <v>109.13200000000001</v>
      </c>
      <c r="R17" s="456">
        <v>118.837</v>
      </c>
      <c r="S17" s="456">
        <v>92.446600000000004</v>
      </c>
      <c r="T17" s="456">
        <v>86.823599999999999</v>
      </c>
      <c r="U17" s="456">
        <v>72.939899999999994</v>
      </c>
      <c r="V17" s="456"/>
      <c r="W17" s="457">
        <v>100</v>
      </c>
      <c r="X17" s="457">
        <v>100</v>
      </c>
      <c r="Y17" s="457"/>
      <c r="Z17" s="458">
        <v>0.98740687296099416</v>
      </c>
      <c r="AA17" s="342">
        <v>-1.0457505407214129</v>
      </c>
    </row>
    <row r="18" spans="1:27" s="166" customFormat="1" ht="12" x14ac:dyDescent="0.2">
      <c r="A18" s="291" t="s">
        <v>122</v>
      </c>
      <c r="B18" s="292">
        <v>0.21833</v>
      </c>
      <c r="C18" s="292">
        <v>1.6255500000000001</v>
      </c>
      <c r="D18" s="371">
        <v>1.66212</v>
      </c>
      <c r="E18" s="292">
        <v>2.5323899999999999</v>
      </c>
      <c r="F18" s="292">
        <v>3.1148600000000002</v>
      </c>
      <c r="G18" s="292">
        <v>3.6012</v>
      </c>
      <c r="H18" s="292">
        <v>4.1192500000000001</v>
      </c>
      <c r="I18" s="293"/>
      <c r="J18" s="294">
        <v>1.7398090870095049</v>
      </c>
      <c r="K18" s="295">
        <v>3.7770060401838426</v>
      </c>
      <c r="L18" s="448"/>
      <c r="M18" s="449">
        <v>3.8539830178867307</v>
      </c>
      <c r="O18" s="393" t="s">
        <v>122</v>
      </c>
      <c r="P18" s="298">
        <v>2.1891699999999998</v>
      </c>
      <c r="Q18" s="298">
        <v>2.51918</v>
      </c>
      <c r="R18" s="298">
        <v>3.2479</v>
      </c>
      <c r="S18" s="503">
        <v>4.0363800000000003</v>
      </c>
      <c r="T18" s="503">
        <v>5.5803799999999999</v>
      </c>
      <c r="U18" s="503">
        <v>7.3642399999999997</v>
      </c>
      <c r="V18" s="299"/>
      <c r="W18" s="300">
        <v>2.660361764640836</v>
      </c>
      <c r="X18" s="512">
        <v>9.1704362938199715</v>
      </c>
      <c r="Y18" s="512"/>
      <c r="Z18" s="302">
        <v>2.8306335186567777</v>
      </c>
      <c r="AA18" s="516">
        <v>6.398637094612436</v>
      </c>
    </row>
    <row r="19" spans="1:27" s="166" customFormat="1" ht="12" x14ac:dyDescent="0.2">
      <c r="A19" s="372" t="s">
        <v>123</v>
      </c>
      <c r="B19" s="373">
        <v>76.900929999999988</v>
      </c>
      <c r="C19" s="373">
        <v>94.239450000000005</v>
      </c>
      <c r="D19" s="373">
        <v>95.534620000000004</v>
      </c>
      <c r="E19" s="373">
        <v>102.83439000000001</v>
      </c>
      <c r="F19" s="373">
        <v>105.27786</v>
      </c>
      <c r="G19" s="373">
        <v>107.01920000000001</v>
      </c>
      <c r="H19" s="373">
        <v>109.06124999999999</v>
      </c>
      <c r="I19" s="374"/>
      <c r="J19" s="375">
        <v>100</v>
      </c>
      <c r="K19" s="376">
        <v>100</v>
      </c>
      <c r="L19" s="459"/>
      <c r="M19" s="460">
        <v>0.55327894956200829</v>
      </c>
      <c r="O19" s="379" t="s">
        <v>123</v>
      </c>
      <c r="P19" s="380">
        <v>106.27217</v>
      </c>
      <c r="Q19" s="380">
        <v>111.65118000000001</v>
      </c>
      <c r="R19" s="380">
        <v>122.0849</v>
      </c>
      <c r="S19" s="380">
        <v>96.482979999999998</v>
      </c>
      <c r="T19" s="380">
        <v>92.403980000000004</v>
      </c>
      <c r="U19" s="380">
        <v>80.30413999999999</v>
      </c>
      <c r="V19" s="380"/>
      <c r="W19" s="381">
        <v>100</v>
      </c>
      <c r="X19" s="381">
        <v>100</v>
      </c>
      <c r="Y19" s="381"/>
      <c r="Z19" s="382">
        <v>1.0270214043049508</v>
      </c>
      <c r="AA19" s="383">
        <v>-0.7210028734916496</v>
      </c>
    </row>
    <row r="20" spans="1:27" s="166" customFormat="1" ht="12" x14ac:dyDescent="0.2">
      <c r="A20" s="442" t="s">
        <v>124</v>
      </c>
      <c r="B20" s="443"/>
      <c r="C20" s="443"/>
      <c r="D20" s="443"/>
      <c r="E20" s="443"/>
      <c r="F20" s="443"/>
      <c r="G20" s="443"/>
      <c r="H20" s="443"/>
      <c r="I20" s="443"/>
      <c r="J20" s="444"/>
      <c r="K20" s="444"/>
      <c r="L20" s="443"/>
      <c r="M20" s="445"/>
      <c r="O20" s="276" t="s">
        <v>124</v>
      </c>
      <c r="P20" s="277"/>
      <c r="Q20" s="277"/>
      <c r="R20" s="277"/>
      <c r="S20" s="277"/>
      <c r="T20" s="277"/>
      <c r="U20" s="277"/>
      <c r="V20" s="277"/>
      <c r="W20" s="277"/>
      <c r="X20" s="277"/>
      <c r="Y20" s="277"/>
      <c r="Z20" s="277"/>
      <c r="AA20" s="278"/>
    </row>
    <row r="21" spans="1:27" s="166" customFormat="1" ht="12" x14ac:dyDescent="0.2">
      <c r="A21" s="199" t="s">
        <v>100</v>
      </c>
      <c r="B21" s="212">
        <v>799.90300000000002</v>
      </c>
      <c r="C21" s="212">
        <v>961.64300000000003</v>
      </c>
      <c r="D21" s="384">
        <v>960.96400000000006</v>
      </c>
      <c r="E21" s="212">
        <v>1045.4940999999999</v>
      </c>
      <c r="F21" s="212">
        <v>1068.3619200000001</v>
      </c>
      <c r="G21" s="212">
        <v>1108.7349400000001</v>
      </c>
      <c r="H21" s="212">
        <v>1142.54963</v>
      </c>
      <c r="I21" s="212"/>
      <c r="J21" s="281">
        <v>26.436132752321846</v>
      </c>
      <c r="K21" s="282">
        <v>21.541607528017011</v>
      </c>
      <c r="L21" s="446"/>
      <c r="M21" s="447">
        <v>0.72377591420578202</v>
      </c>
      <c r="O21" s="496" t="s">
        <v>100</v>
      </c>
      <c r="P21" s="388">
        <v>1075.0463400000001</v>
      </c>
      <c r="Q21" s="388">
        <v>1115.9286500000001</v>
      </c>
      <c r="R21" s="388">
        <v>1229.23396</v>
      </c>
      <c r="S21" s="506">
        <v>1060.6127100000001</v>
      </c>
      <c r="T21" s="506">
        <v>1009.42642</v>
      </c>
      <c r="U21" s="506">
        <v>822.02390000000003</v>
      </c>
      <c r="V21" s="506"/>
      <c r="W21" s="287">
        <v>21.549062732826702</v>
      </c>
      <c r="X21" s="511">
        <v>19.494853697985594</v>
      </c>
      <c r="Y21" s="511"/>
      <c r="Z21" s="289">
        <v>1.03115307658741</v>
      </c>
      <c r="AA21" s="515">
        <v>-0.64858536790072252</v>
      </c>
    </row>
    <row r="22" spans="1:27" s="166" customFormat="1" ht="12" x14ac:dyDescent="0.2">
      <c r="A22" s="199" t="s">
        <v>101</v>
      </c>
      <c r="B22" s="212">
        <v>96.737200000000001</v>
      </c>
      <c r="C22" s="212">
        <v>169.191</v>
      </c>
      <c r="D22" s="384">
        <v>165.571</v>
      </c>
      <c r="E22" s="212">
        <v>182.95327</v>
      </c>
      <c r="F22" s="212">
        <v>204.58265</v>
      </c>
      <c r="G22" s="212">
        <v>236.71642</v>
      </c>
      <c r="H22" s="212">
        <v>271.25904000000003</v>
      </c>
      <c r="I22" s="212"/>
      <c r="J22" s="281">
        <v>4.5548604692107926</v>
      </c>
      <c r="K22" s="282">
        <v>5.1143124330683731</v>
      </c>
      <c r="L22" s="446"/>
      <c r="M22" s="447">
        <v>2.0782770702080455</v>
      </c>
      <c r="O22" s="496" t="s">
        <v>101</v>
      </c>
      <c r="P22" s="388">
        <v>190.00145000000001</v>
      </c>
      <c r="Q22" s="388">
        <v>218.72216</v>
      </c>
      <c r="R22" s="388">
        <v>302.74295000000001</v>
      </c>
      <c r="S22" s="506">
        <v>166.29367999999999</v>
      </c>
      <c r="T22" s="506">
        <v>172.23240000000001</v>
      </c>
      <c r="U22" s="506">
        <v>181.87862000000001</v>
      </c>
      <c r="V22" s="506"/>
      <c r="W22" s="287">
        <v>5.3072295704155596</v>
      </c>
      <c r="X22" s="511">
        <v>4.3133746934748691</v>
      </c>
      <c r="Y22" s="511"/>
      <c r="Z22" s="289">
        <v>2.546397246998966</v>
      </c>
      <c r="AA22" s="515">
        <v>0.3921813415253661</v>
      </c>
    </row>
    <row r="23" spans="1:27" s="166" customFormat="1" ht="12" x14ac:dyDescent="0.2">
      <c r="A23" s="199" t="s">
        <v>76</v>
      </c>
      <c r="B23" s="212">
        <v>605.74</v>
      </c>
      <c r="C23" s="212">
        <v>557.90099999999995</v>
      </c>
      <c r="D23" s="384">
        <v>589.55600000000004</v>
      </c>
      <c r="E23" s="212">
        <v>604.08937000000003</v>
      </c>
      <c r="F23" s="212">
        <v>618.08451000000002</v>
      </c>
      <c r="G23" s="212">
        <v>633.27572999999995</v>
      </c>
      <c r="H23" s="212">
        <v>630.71349999999995</v>
      </c>
      <c r="I23" s="212"/>
      <c r="J23" s="281">
        <v>16.21869360447203</v>
      </c>
      <c r="K23" s="282">
        <v>11.891459524276383</v>
      </c>
      <c r="L23" s="446"/>
      <c r="M23" s="447">
        <v>0.2815706969217624</v>
      </c>
      <c r="O23" s="496" t="s">
        <v>76</v>
      </c>
      <c r="P23" s="388">
        <v>634.67792999999995</v>
      </c>
      <c r="Q23" s="388">
        <v>679.23117999999999</v>
      </c>
      <c r="R23" s="388">
        <v>739.68919000000005</v>
      </c>
      <c r="S23" s="506">
        <v>593.4144</v>
      </c>
      <c r="T23" s="506">
        <v>555.79245000000003</v>
      </c>
      <c r="U23" s="506">
        <v>471.08120000000002</v>
      </c>
      <c r="V23" s="506"/>
      <c r="W23" s="287">
        <v>12.967107382962126</v>
      </c>
      <c r="X23" s="511">
        <v>11.172009808804209</v>
      </c>
      <c r="Y23" s="511"/>
      <c r="Z23" s="289">
        <v>0.94973316734188185</v>
      </c>
      <c r="AA23" s="515">
        <v>-0.93039162640726758</v>
      </c>
    </row>
    <row r="24" spans="1:27" s="166" customFormat="1" ht="12" x14ac:dyDescent="0.2">
      <c r="A24" s="199" t="s">
        <v>70</v>
      </c>
      <c r="B24" s="212">
        <v>56.607500000000002</v>
      </c>
      <c r="C24" s="212">
        <v>130.65100000000001</v>
      </c>
      <c r="D24" s="384">
        <v>134.33500000000001</v>
      </c>
      <c r="E24" s="212">
        <v>176.64600999999999</v>
      </c>
      <c r="F24" s="212">
        <v>210.91503</v>
      </c>
      <c r="G24" s="212">
        <v>251.35521</v>
      </c>
      <c r="H24" s="212">
        <v>305.50693999999999</v>
      </c>
      <c r="I24" s="212"/>
      <c r="J24" s="281">
        <v>3.6955576829966112</v>
      </c>
      <c r="K24" s="282">
        <v>5.7600216443686927</v>
      </c>
      <c r="L24" s="446"/>
      <c r="M24" s="447">
        <v>3.482758223499105</v>
      </c>
      <c r="O24" s="496" t="s">
        <v>70</v>
      </c>
      <c r="P24" s="388">
        <v>180.12423000000001</v>
      </c>
      <c r="Q24" s="388">
        <v>221.36829</v>
      </c>
      <c r="R24" s="388">
        <v>323.01862</v>
      </c>
      <c r="S24" s="506">
        <v>156.89027999999999</v>
      </c>
      <c r="T24" s="506">
        <v>165.42495</v>
      </c>
      <c r="U24" s="506">
        <v>188.43035</v>
      </c>
      <c r="V24" s="506"/>
      <c r="W24" s="287">
        <v>5.6626718206281161</v>
      </c>
      <c r="X24" s="511">
        <v>4.4687534091286389</v>
      </c>
      <c r="Y24" s="511"/>
      <c r="Z24" s="289">
        <v>3.7233653195455574</v>
      </c>
      <c r="AA24" s="515">
        <v>1.4199525749462039</v>
      </c>
    </row>
    <row r="25" spans="1:27" s="166" customFormat="1" ht="12" x14ac:dyDescent="0.2">
      <c r="A25" s="199" t="s">
        <v>73</v>
      </c>
      <c r="B25" s="212">
        <v>174.393</v>
      </c>
      <c r="C25" s="212">
        <v>462.14299999999997</v>
      </c>
      <c r="D25" s="384">
        <v>477.17</v>
      </c>
      <c r="E25" s="212">
        <v>567.50408000000004</v>
      </c>
      <c r="F25" s="212">
        <v>656.76652999999999</v>
      </c>
      <c r="G25" s="212">
        <v>736.82951000000003</v>
      </c>
      <c r="H25" s="212">
        <v>795.31070999999997</v>
      </c>
      <c r="I25" s="212"/>
      <c r="J25" s="281">
        <v>13.126953210968791</v>
      </c>
      <c r="K25" s="282">
        <v>14.994771979969531</v>
      </c>
      <c r="L25" s="446"/>
      <c r="M25" s="447">
        <v>2.1513994660794955</v>
      </c>
      <c r="O25" s="496" t="s">
        <v>73</v>
      </c>
      <c r="P25" s="388">
        <v>586.42166999999995</v>
      </c>
      <c r="Q25" s="388">
        <v>690.58051999999998</v>
      </c>
      <c r="R25" s="388">
        <v>885.81857000000002</v>
      </c>
      <c r="S25" s="506">
        <v>537.07051999999999</v>
      </c>
      <c r="T25" s="506">
        <v>579.28236000000004</v>
      </c>
      <c r="U25" s="506">
        <v>546.79405999999994</v>
      </c>
      <c r="V25" s="506"/>
      <c r="W25" s="287">
        <v>15.528825720721903</v>
      </c>
      <c r="X25" s="511">
        <v>12.96759157808861</v>
      </c>
      <c r="Y25" s="511"/>
      <c r="Z25" s="289">
        <v>2.6111729440934983</v>
      </c>
      <c r="AA25" s="515">
        <v>0.56911090153017874</v>
      </c>
    </row>
    <row r="26" spans="1:27" s="166" customFormat="1" ht="12" x14ac:dyDescent="0.2">
      <c r="A26" s="199" t="s">
        <v>102</v>
      </c>
      <c r="B26" s="212">
        <v>470.62900000000002</v>
      </c>
      <c r="C26" s="212">
        <v>561.03</v>
      </c>
      <c r="D26" s="384">
        <v>575.15800000000002</v>
      </c>
      <c r="E26" s="212">
        <v>582.77526</v>
      </c>
      <c r="F26" s="212">
        <v>593.42609000000004</v>
      </c>
      <c r="G26" s="212">
        <v>614.73946000000001</v>
      </c>
      <c r="H26" s="212">
        <v>635.66914999999995</v>
      </c>
      <c r="I26" s="212"/>
      <c r="J26" s="281">
        <v>15.822604428011797</v>
      </c>
      <c r="K26" s="282">
        <v>11.984893248766948</v>
      </c>
      <c r="L26" s="446"/>
      <c r="M26" s="447">
        <v>0.41767583562382082</v>
      </c>
      <c r="O26" s="496" t="s">
        <v>102</v>
      </c>
      <c r="P26" s="388">
        <v>595.77254000000005</v>
      </c>
      <c r="Q26" s="388">
        <v>616.32470000000001</v>
      </c>
      <c r="R26" s="388">
        <v>684.96873000000005</v>
      </c>
      <c r="S26" s="506">
        <v>560.28791000000001</v>
      </c>
      <c r="T26" s="506">
        <v>536.29768999999999</v>
      </c>
      <c r="U26" s="506">
        <v>507.93270999999999</v>
      </c>
      <c r="V26" s="506"/>
      <c r="W26" s="287">
        <v>12.00783139183255</v>
      </c>
      <c r="X26" s="511">
        <v>12.045968334827421</v>
      </c>
      <c r="Y26" s="511"/>
      <c r="Z26" s="289">
        <v>0.73069162600836179</v>
      </c>
      <c r="AA26" s="515">
        <v>-0.51656041214384052</v>
      </c>
    </row>
    <row r="27" spans="1:27" s="166" customFormat="1" ht="12" x14ac:dyDescent="0.2">
      <c r="A27" s="291" t="s">
        <v>103</v>
      </c>
      <c r="B27" s="293">
        <v>313.839</v>
      </c>
      <c r="C27" s="293">
        <v>701.51099999999997</v>
      </c>
      <c r="D27" s="390">
        <v>732.28200000000004</v>
      </c>
      <c r="E27" s="293">
        <v>997.68898000000002</v>
      </c>
      <c r="F27" s="293">
        <v>1166.8461</v>
      </c>
      <c r="G27" s="293">
        <v>1330.6280999999999</v>
      </c>
      <c r="H27" s="293">
        <v>1472.3036999999999</v>
      </c>
      <c r="I27" s="293"/>
      <c r="J27" s="294">
        <v>20.145087811963556</v>
      </c>
      <c r="K27" s="295">
        <v>27.758784069141313</v>
      </c>
      <c r="L27" s="448"/>
      <c r="M27" s="449">
        <v>2.952831037859216</v>
      </c>
      <c r="O27" s="497" t="s">
        <v>103</v>
      </c>
      <c r="P27" s="394">
        <v>997.89990999999998</v>
      </c>
      <c r="Q27" s="394">
        <v>1160.7073</v>
      </c>
      <c r="R27" s="394">
        <v>1500.6437000000001</v>
      </c>
      <c r="S27" s="507">
        <v>1018.6459</v>
      </c>
      <c r="T27" s="507">
        <v>1209.2937999999999</v>
      </c>
      <c r="U27" s="507">
        <v>1441.1811</v>
      </c>
      <c r="V27" s="507"/>
      <c r="W27" s="300">
        <v>26.30700605678123</v>
      </c>
      <c r="X27" s="512">
        <v>34.178586166171009</v>
      </c>
      <c r="Y27" s="512"/>
      <c r="Z27" s="302">
        <v>3.0346502585755886</v>
      </c>
      <c r="AA27" s="516">
        <v>2.8612209315878934</v>
      </c>
    </row>
    <row r="28" spans="1:27" s="166" customFormat="1" ht="12" x14ac:dyDescent="0.2">
      <c r="A28" s="396" t="s">
        <v>61</v>
      </c>
      <c r="B28" s="397">
        <v>1418.34</v>
      </c>
      <c r="C28" s="397">
        <v>1653.26</v>
      </c>
      <c r="D28" s="398">
        <v>1694.1</v>
      </c>
      <c r="E28" s="397">
        <v>1773.9067500000001</v>
      </c>
      <c r="F28" s="397">
        <v>1821.6945900000001</v>
      </c>
      <c r="G28" s="397">
        <v>1888.3378</v>
      </c>
      <c r="H28" s="397">
        <v>1924.2981</v>
      </c>
      <c r="I28" s="397"/>
      <c r="J28" s="424">
        <v>46.604714115938201</v>
      </c>
      <c r="K28" s="425">
        <v>36.28067731036667</v>
      </c>
      <c r="L28" s="461"/>
      <c r="M28" s="462">
        <v>0.53228517845125278</v>
      </c>
      <c r="O28" s="498" t="s">
        <v>61</v>
      </c>
      <c r="P28" s="404">
        <v>1825.8156899999999</v>
      </c>
      <c r="Q28" s="404">
        <v>1910.6461200000001</v>
      </c>
      <c r="R28" s="404">
        <v>2098.1581000000001</v>
      </c>
      <c r="S28" s="508">
        <v>1768.8724999999999</v>
      </c>
      <c r="T28" s="508">
        <v>1688.3235</v>
      </c>
      <c r="U28" s="508">
        <v>1373.6818000000001</v>
      </c>
      <c r="V28" s="508"/>
      <c r="W28" s="314">
        <v>36.78172096733195</v>
      </c>
      <c r="X28" s="513">
        <v>32.577794536856537</v>
      </c>
      <c r="Y28" s="513"/>
      <c r="Z28" s="316">
        <v>0.89526809156859066</v>
      </c>
      <c r="AA28" s="517">
        <v>-0.86976647982218713</v>
      </c>
    </row>
    <row r="29" spans="1:27" s="166" customFormat="1" ht="12" x14ac:dyDescent="0.2">
      <c r="A29" s="318" t="s">
        <v>66</v>
      </c>
      <c r="B29" s="321">
        <v>1099.51</v>
      </c>
      <c r="C29" s="321">
        <v>1890.81</v>
      </c>
      <c r="D29" s="406">
        <v>1940.93</v>
      </c>
      <c r="E29" s="321">
        <v>2383.2422999999999</v>
      </c>
      <c r="F29" s="321">
        <v>2697.2862</v>
      </c>
      <c r="G29" s="321">
        <v>3023.9515999999999</v>
      </c>
      <c r="H29" s="321">
        <v>3329.0135</v>
      </c>
      <c r="I29" s="321"/>
      <c r="J29" s="322">
        <v>53.395010783925358</v>
      </c>
      <c r="K29" s="323">
        <v>62.765152943483315</v>
      </c>
      <c r="L29" s="452"/>
      <c r="M29" s="453">
        <v>2.2734100893041731</v>
      </c>
      <c r="O29" s="499" t="s">
        <v>66</v>
      </c>
      <c r="P29" s="410">
        <v>2434.13238</v>
      </c>
      <c r="Q29" s="410">
        <v>2792.2267000000002</v>
      </c>
      <c r="R29" s="410">
        <v>3567.9647</v>
      </c>
      <c r="S29" s="509">
        <v>2324.3458000000001</v>
      </c>
      <c r="T29" s="509">
        <v>2539.4256</v>
      </c>
      <c r="U29" s="509">
        <v>2785.6412</v>
      </c>
      <c r="V29" s="509"/>
      <c r="W29" s="328">
        <v>62.548137824642595</v>
      </c>
      <c r="X29" s="514">
        <v>66.063368290241954</v>
      </c>
      <c r="Y29" s="514"/>
      <c r="Z29" s="330">
        <v>2.5692338458596309</v>
      </c>
      <c r="AA29" s="518">
        <v>1.5168509939864405</v>
      </c>
    </row>
    <row r="30" spans="1:27" s="166" customFormat="1" ht="12" x14ac:dyDescent="0.2">
      <c r="A30" s="463" t="s">
        <v>120</v>
      </c>
      <c r="B30" s="464">
        <v>0</v>
      </c>
      <c r="C30" s="464">
        <v>0</v>
      </c>
      <c r="D30" s="465">
        <v>0</v>
      </c>
      <c r="E30" s="466">
        <v>16.410900000000002</v>
      </c>
      <c r="F30" s="466">
        <v>26.089200000000002</v>
      </c>
      <c r="G30" s="466">
        <v>37.470599999999997</v>
      </c>
      <c r="H30" s="466">
        <v>50.608400000000003</v>
      </c>
      <c r="I30" s="466"/>
      <c r="J30" s="467">
        <v>0</v>
      </c>
      <c r="K30" s="468">
        <v>0.95416974615001737</v>
      </c>
      <c r="L30" s="469"/>
      <c r="M30" s="470" t="s">
        <v>46</v>
      </c>
      <c r="O30" s="500" t="s">
        <v>120</v>
      </c>
      <c r="P30" s="471">
        <v>10.4419</v>
      </c>
      <c r="Q30" s="471">
        <v>16.937200000000001</v>
      </c>
      <c r="R30" s="471">
        <v>38.2273</v>
      </c>
      <c r="S30" s="510">
        <v>33.331600000000002</v>
      </c>
      <c r="T30" s="510">
        <v>40.840899999999998</v>
      </c>
      <c r="U30" s="510">
        <v>57.296999999999997</v>
      </c>
      <c r="V30" s="510"/>
      <c r="W30" s="472">
        <v>0.67014296107356663</v>
      </c>
      <c r="X30" s="519">
        <v>1.3588371729015181</v>
      </c>
      <c r="Y30" s="519"/>
      <c r="Z30" s="473" t="s">
        <v>46</v>
      </c>
      <c r="AA30" s="520" t="s">
        <v>46</v>
      </c>
    </row>
    <row r="31" spans="1:27" s="166" customFormat="1" ht="12" x14ac:dyDescent="0.2">
      <c r="A31" s="474" t="s">
        <v>78</v>
      </c>
      <c r="B31" s="475">
        <v>2517.85</v>
      </c>
      <c r="C31" s="475">
        <v>3544.07</v>
      </c>
      <c r="D31" s="475">
        <v>3635.04</v>
      </c>
      <c r="E31" s="475">
        <v>4173.5600000000004</v>
      </c>
      <c r="F31" s="475">
        <v>4545.07</v>
      </c>
      <c r="G31" s="475">
        <v>4949.75</v>
      </c>
      <c r="H31" s="475">
        <v>5303.92</v>
      </c>
      <c r="I31" s="475"/>
      <c r="J31" s="476">
        <v>100</v>
      </c>
      <c r="K31" s="477">
        <v>100</v>
      </c>
      <c r="L31" s="478"/>
      <c r="M31" s="479">
        <v>1.586732223930909</v>
      </c>
      <c r="O31" s="480" t="s">
        <v>78</v>
      </c>
      <c r="P31" s="481">
        <v>4270.3900000000003</v>
      </c>
      <c r="Q31" s="481">
        <v>4719.8</v>
      </c>
      <c r="R31" s="481">
        <v>5704.35</v>
      </c>
      <c r="S31" s="481">
        <v>4126.55</v>
      </c>
      <c r="T31" s="481">
        <v>4268.59</v>
      </c>
      <c r="U31" s="481">
        <v>4216.62</v>
      </c>
      <c r="V31" s="481"/>
      <c r="W31" s="482">
        <v>100</v>
      </c>
      <c r="X31" s="482">
        <v>100</v>
      </c>
      <c r="Y31" s="482"/>
      <c r="Z31" s="483">
        <v>1.8952737534618347</v>
      </c>
      <c r="AA31" s="484">
        <v>0.62030658288678708</v>
      </c>
    </row>
    <row r="32" spans="1:27" s="166" customFormat="1" ht="12" x14ac:dyDescent="0.2">
      <c r="A32" s="578" t="s">
        <v>125</v>
      </c>
      <c r="B32" s="579"/>
      <c r="C32" s="579"/>
      <c r="D32" s="579"/>
      <c r="E32" s="579"/>
      <c r="F32" s="579"/>
      <c r="G32" s="579"/>
      <c r="H32" s="579"/>
      <c r="I32" s="579"/>
      <c r="J32" s="579"/>
      <c r="K32" s="579"/>
      <c r="L32" s="579"/>
      <c r="M32" s="580"/>
      <c r="O32" s="276" t="s">
        <v>125</v>
      </c>
      <c r="P32" s="277"/>
      <c r="Q32" s="277"/>
      <c r="R32" s="277"/>
      <c r="S32" s="277"/>
      <c r="T32" s="277"/>
      <c r="U32" s="277"/>
      <c r="V32" s="277"/>
      <c r="W32" s="277"/>
      <c r="X32" s="277"/>
      <c r="Y32" s="277"/>
      <c r="Z32" s="277"/>
      <c r="AA32" s="278"/>
    </row>
    <row r="33" spans="1:27" s="166" customFormat="1" ht="12" x14ac:dyDescent="0.2">
      <c r="A33" s="199" t="s">
        <v>100</v>
      </c>
      <c r="B33" s="212">
        <v>817.42100000000005</v>
      </c>
      <c r="C33" s="212">
        <v>580.27700000000004</v>
      </c>
      <c r="D33" s="384">
        <v>525.07299999999998</v>
      </c>
      <c r="E33" s="212">
        <v>480.99</v>
      </c>
      <c r="F33" s="212">
        <v>465.83699999999999</v>
      </c>
      <c r="G33" s="212">
        <v>454.78699999999998</v>
      </c>
      <c r="H33" s="212">
        <v>439.47199999999998</v>
      </c>
      <c r="I33" s="212"/>
      <c r="J33" s="281">
        <v>9.7885592311922682</v>
      </c>
      <c r="K33" s="282">
        <v>7.8298733599868857</v>
      </c>
      <c r="L33" s="446"/>
      <c r="M33" s="447">
        <v>-0.73877129552684107</v>
      </c>
      <c r="O33" s="500" t="s">
        <v>100</v>
      </c>
      <c r="P33" s="388">
        <v>519.54700000000003</v>
      </c>
      <c r="Q33" s="388">
        <v>512.17999999999995</v>
      </c>
      <c r="R33" s="388">
        <v>501.00099999999998</v>
      </c>
      <c r="S33" s="506">
        <v>223.54400000000001</v>
      </c>
      <c r="T33" s="506">
        <v>94.309299999999993</v>
      </c>
      <c r="U33" s="506">
        <v>69.4191</v>
      </c>
      <c r="V33" s="506"/>
      <c r="W33" s="287">
        <v>6.9508461008051023</v>
      </c>
      <c r="X33" s="511">
        <v>2.7346072939563686</v>
      </c>
      <c r="Y33" s="511"/>
      <c r="Z33" s="289">
        <v>-0.19534729604285817</v>
      </c>
      <c r="AA33" s="515">
        <v>-8.0851243818989449</v>
      </c>
    </row>
    <row r="34" spans="1:27" s="166" customFormat="1" ht="12" x14ac:dyDescent="0.2">
      <c r="A34" s="199" t="s">
        <v>101</v>
      </c>
      <c r="B34" s="212">
        <v>29.086010000000002</v>
      </c>
      <c r="C34" s="212">
        <v>48.113</v>
      </c>
      <c r="D34" s="384">
        <v>49.259</v>
      </c>
      <c r="E34" s="212">
        <v>52.682400000000001</v>
      </c>
      <c r="F34" s="212">
        <v>55.026499999999999</v>
      </c>
      <c r="G34" s="212">
        <v>57.14893</v>
      </c>
      <c r="H34" s="212">
        <v>59.962090000000003</v>
      </c>
      <c r="I34" s="212"/>
      <c r="J34" s="281">
        <v>0.9183001966760812</v>
      </c>
      <c r="K34" s="282">
        <v>1.0683173697075947</v>
      </c>
      <c r="L34" s="446"/>
      <c r="M34" s="447">
        <v>0.82261687236415693</v>
      </c>
      <c r="O34" s="500" t="s">
        <v>101</v>
      </c>
      <c r="P34" s="388">
        <v>57.007300000000001</v>
      </c>
      <c r="Q34" s="388">
        <v>61.723799999999997</v>
      </c>
      <c r="R34" s="388">
        <v>69.918700000000001</v>
      </c>
      <c r="S34" s="506">
        <v>43.00714</v>
      </c>
      <c r="T34" s="506">
        <v>34.016539999999999</v>
      </c>
      <c r="U34" s="506">
        <v>27.920580000000001</v>
      </c>
      <c r="V34" s="506"/>
      <c r="W34" s="287">
        <v>0.97004621401626301</v>
      </c>
      <c r="X34" s="511">
        <v>1.0998676404547496</v>
      </c>
      <c r="Y34" s="511"/>
      <c r="Z34" s="289">
        <v>1.4700380139996971</v>
      </c>
      <c r="AA34" s="515">
        <v>-2.3377740762244859</v>
      </c>
    </row>
    <row r="35" spans="1:27" s="166" customFormat="1" ht="12" x14ac:dyDescent="0.2">
      <c r="A35" s="199" t="s">
        <v>76</v>
      </c>
      <c r="B35" s="212">
        <v>577.70090000000005</v>
      </c>
      <c r="C35" s="212">
        <v>497.72199999999998</v>
      </c>
      <c r="D35" s="384">
        <v>463.84710000000001</v>
      </c>
      <c r="E35" s="212">
        <v>382.75979999999998</v>
      </c>
      <c r="F35" s="212">
        <v>327.32979999999998</v>
      </c>
      <c r="G35" s="212">
        <v>266.26740000000001</v>
      </c>
      <c r="H35" s="212">
        <v>244.41059999999999</v>
      </c>
      <c r="I35" s="212"/>
      <c r="J35" s="281">
        <v>8.6471687033360372</v>
      </c>
      <c r="K35" s="282">
        <v>4.3545528403138558</v>
      </c>
      <c r="L35" s="446"/>
      <c r="M35" s="447">
        <v>-2.6342867425763861</v>
      </c>
      <c r="O35" s="500" t="s">
        <v>76</v>
      </c>
      <c r="P35" s="388">
        <v>429.62430000000001</v>
      </c>
      <c r="Q35" s="388">
        <v>390.50420000000003</v>
      </c>
      <c r="R35" s="388">
        <v>348.27199999999999</v>
      </c>
      <c r="S35" s="506">
        <v>261.96289999999999</v>
      </c>
      <c r="T35" s="506">
        <v>187.04300000000001</v>
      </c>
      <c r="U35" s="506">
        <v>133.02119999999999</v>
      </c>
      <c r="V35" s="506"/>
      <c r="W35" s="287">
        <v>4.8318966892672766</v>
      </c>
      <c r="X35" s="511">
        <v>5.2400671251979478</v>
      </c>
      <c r="Y35" s="511"/>
      <c r="Z35" s="289">
        <v>-1.1869461706257467</v>
      </c>
      <c r="AA35" s="515">
        <v>-5.0712525289220096</v>
      </c>
    </row>
    <row r="36" spans="1:27" s="166" customFormat="1" ht="12" x14ac:dyDescent="0.2">
      <c r="A36" s="199" t="s">
        <v>70</v>
      </c>
      <c r="B36" s="212">
        <v>128.42599999999999</v>
      </c>
      <c r="C36" s="212">
        <v>153.898</v>
      </c>
      <c r="D36" s="384">
        <v>150.87100000000001</v>
      </c>
      <c r="E36" s="212">
        <v>159.565</v>
      </c>
      <c r="F36" s="212">
        <v>167.18</v>
      </c>
      <c r="G36" s="212">
        <v>178.02099999999999</v>
      </c>
      <c r="H36" s="212">
        <v>201.398</v>
      </c>
      <c r="I36" s="212"/>
      <c r="J36" s="281">
        <v>2.8125798122722148</v>
      </c>
      <c r="K36" s="282">
        <v>3.5882168487517725</v>
      </c>
      <c r="L36" s="446"/>
      <c r="M36" s="447">
        <v>1.2108466150291264</v>
      </c>
      <c r="O36" s="500" t="s">
        <v>70</v>
      </c>
      <c r="P36" s="388">
        <v>168.62799999999999</v>
      </c>
      <c r="Q36" s="388">
        <v>189.26300000000001</v>
      </c>
      <c r="R36" s="388">
        <v>255.316</v>
      </c>
      <c r="S36" s="506">
        <v>135.20500000000001</v>
      </c>
      <c r="T36" s="506">
        <v>124.041</v>
      </c>
      <c r="U36" s="506">
        <v>114.477</v>
      </c>
      <c r="V36" s="506"/>
      <c r="W36" s="287">
        <v>3.5422328958887426</v>
      </c>
      <c r="X36" s="511">
        <v>4.5095606135810353</v>
      </c>
      <c r="Y36" s="511"/>
      <c r="Z36" s="289">
        <v>2.2161873083312855</v>
      </c>
      <c r="AA36" s="515">
        <v>-1.1436238239069363</v>
      </c>
    </row>
    <row r="37" spans="1:27" s="166" customFormat="1" ht="12" x14ac:dyDescent="0.2">
      <c r="A37" s="199" t="s">
        <v>73</v>
      </c>
      <c r="B37" s="212">
        <v>2.27623</v>
      </c>
      <c r="C37" s="212">
        <v>3.51891</v>
      </c>
      <c r="D37" s="384">
        <v>3.68397</v>
      </c>
      <c r="E37" s="212">
        <v>7.4077599999999997</v>
      </c>
      <c r="F37" s="212">
        <v>8.0687599999999993</v>
      </c>
      <c r="G37" s="212">
        <v>8.5521899999999995</v>
      </c>
      <c r="H37" s="212">
        <v>8.8952399999999994</v>
      </c>
      <c r="I37" s="212"/>
      <c r="J37" s="281">
        <v>6.8677609686530028E-2</v>
      </c>
      <c r="K37" s="282">
        <v>0.15848245782823422</v>
      </c>
      <c r="L37" s="446"/>
      <c r="M37" s="447">
        <v>3.7413111812699906</v>
      </c>
      <c r="O37" s="500" t="s">
        <v>73</v>
      </c>
      <c r="P37" s="388">
        <v>7.3498400000000004</v>
      </c>
      <c r="Q37" s="388">
        <v>8.1756100000000007</v>
      </c>
      <c r="R37" s="388">
        <v>9.3533500000000007</v>
      </c>
      <c r="S37" s="506">
        <v>6.7592800000000004</v>
      </c>
      <c r="T37" s="506">
        <v>6.5593599999999999</v>
      </c>
      <c r="U37" s="506">
        <v>6.7592600000000003</v>
      </c>
      <c r="V37" s="506"/>
      <c r="W37" s="287">
        <v>0.12976759802268942</v>
      </c>
      <c r="X37" s="511">
        <v>0.26626564875873537</v>
      </c>
      <c r="Y37" s="511"/>
      <c r="Z37" s="289">
        <v>3.9586096396736714</v>
      </c>
      <c r="AA37" s="515">
        <v>2.5610900012819959</v>
      </c>
    </row>
    <row r="38" spans="1:27" s="166" customFormat="1" ht="12" x14ac:dyDescent="0.2">
      <c r="A38" s="199" t="s">
        <v>102</v>
      </c>
      <c r="B38" s="212">
        <v>202.10769999999999</v>
      </c>
      <c r="C38" s="212">
        <v>219.76820000000001</v>
      </c>
      <c r="D38" s="384">
        <v>211.8871</v>
      </c>
      <c r="E38" s="212">
        <v>220.8073</v>
      </c>
      <c r="F38" s="212">
        <v>218.58949999999999</v>
      </c>
      <c r="G38" s="212">
        <v>222.32509999999999</v>
      </c>
      <c r="H38" s="212">
        <v>219.5051</v>
      </c>
      <c r="I38" s="212"/>
      <c r="J38" s="281">
        <v>3.9500591892471322</v>
      </c>
      <c r="K38" s="282">
        <v>3.9108228393873956</v>
      </c>
      <c r="L38" s="446"/>
      <c r="M38" s="447">
        <v>0.1472828599120346</v>
      </c>
      <c r="O38" s="500" t="s">
        <v>102</v>
      </c>
      <c r="P38" s="388">
        <v>229.45910000000001</v>
      </c>
      <c r="Q38" s="388">
        <v>234.29390000000001</v>
      </c>
      <c r="R38" s="388">
        <v>237.7423</v>
      </c>
      <c r="S38" s="506">
        <v>177.524</v>
      </c>
      <c r="T38" s="506">
        <v>147.9366</v>
      </c>
      <c r="U38" s="506">
        <v>105.4055</v>
      </c>
      <c r="V38" s="506"/>
      <c r="W38" s="287">
        <v>3.2984168473744302</v>
      </c>
      <c r="X38" s="511">
        <v>4.1522095377658026</v>
      </c>
      <c r="Y38" s="511"/>
      <c r="Z38" s="289">
        <v>0.48087638505733832</v>
      </c>
      <c r="AA38" s="515">
        <v>-2.8674147007691886</v>
      </c>
    </row>
    <row r="39" spans="1:27" s="166" customFormat="1" ht="12" x14ac:dyDescent="0.2">
      <c r="A39" s="291" t="s">
        <v>103</v>
      </c>
      <c r="B39" s="293">
        <v>1544.1469999999999</v>
      </c>
      <c r="C39" s="293">
        <v>3972.1289999999999</v>
      </c>
      <c r="D39" s="390">
        <v>3959.5329999999999</v>
      </c>
      <c r="E39" s="293">
        <v>4184.0360000000001</v>
      </c>
      <c r="F39" s="293">
        <v>4323.7049999999999</v>
      </c>
      <c r="G39" s="293">
        <v>4397.0320000000002</v>
      </c>
      <c r="H39" s="293">
        <v>4439.1210000000001</v>
      </c>
      <c r="I39" s="293"/>
      <c r="J39" s="294">
        <v>73.814732995908017</v>
      </c>
      <c r="K39" s="295">
        <v>79.089806084706993</v>
      </c>
      <c r="L39" s="448"/>
      <c r="M39" s="449">
        <v>0.47751270402480728</v>
      </c>
      <c r="O39" s="501" t="s">
        <v>103</v>
      </c>
      <c r="P39" s="394">
        <v>4538.7820000000002</v>
      </c>
      <c r="Q39" s="394">
        <v>4979.259</v>
      </c>
      <c r="R39" s="394">
        <v>5786.1589999999997</v>
      </c>
      <c r="S39" s="507">
        <v>3470.431</v>
      </c>
      <c r="T39" s="507">
        <v>2916.3429999999998</v>
      </c>
      <c r="U39" s="507">
        <v>2081.5320000000002</v>
      </c>
      <c r="V39" s="507"/>
      <c r="W39" s="300">
        <v>80.276687519163332</v>
      </c>
      <c r="X39" s="512">
        <v>81.997210995296527</v>
      </c>
      <c r="Y39" s="512"/>
      <c r="Z39" s="302">
        <v>1.5931516183652628</v>
      </c>
      <c r="AA39" s="516">
        <v>-2.6436843269739829</v>
      </c>
    </row>
    <row r="40" spans="1:27" s="166" customFormat="1" ht="12" x14ac:dyDescent="0.2">
      <c r="A40" s="396" t="s">
        <v>61</v>
      </c>
      <c r="B40" s="397">
        <v>1564.93</v>
      </c>
      <c r="C40" s="397">
        <v>1356.7</v>
      </c>
      <c r="D40" s="398">
        <v>1266.25</v>
      </c>
      <c r="E40" s="397">
        <v>1093.57</v>
      </c>
      <c r="F40" s="397">
        <v>1002.61</v>
      </c>
      <c r="G40" s="397">
        <v>905.95899999999995</v>
      </c>
      <c r="H40" s="397">
        <v>852.88300000000004</v>
      </c>
      <c r="I40" s="397"/>
      <c r="J40" s="424">
        <v>23.605790292963473</v>
      </c>
      <c r="K40" s="425">
        <v>15.195429699470491</v>
      </c>
      <c r="L40" s="461"/>
      <c r="M40" s="462">
        <v>-1.6331532215795641</v>
      </c>
      <c r="O40" s="498" t="s">
        <v>61</v>
      </c>
      <c r="P40" s="404">
        <v>1199.68</v>
      </c>
      <c r="Q40" s="404">
        <v>1151.83</v>
      </c>
      <c r="R40" s="404">
        <v>1093.6300000000001</v>
      </c>
      <c r="S40" s="508">
        <v>675.83699999999999</v>
      </c>
      <c r="T40" s="508">
        <v>396.43</v>
      </c>
      <c r="U40" s="508">
        <v>277.30500000000001</v>
      </c>
      <c r="V40" s="508"/>
      <c r="W40" s="314">
        <v>15.172931433716672</v>
      </c>
      <c r="X40" s="513">
        <v>10.923798718948689</v>
      </c>
      <c r="Y40" s="513"/>
      <c r="Z40" s="316">
        <v>-0.60879486409449735</v>
      </c>
      <c r="AA40" s="517">
        <v>-6.1318496930584327</v>
      </c>
    </row>
    <row r="41" spans="1:27" s="166" customFormat="1" ht="12" x14ac:dyDescent="0.2">
      <c r="A41" s="318" t="s">
        <v>66</v>
      </c>
      <c r="B41" s="321">
        <v>1736.24</v>
      </c>
      <c r="C41" s="321">
        <v>4118.72</v>
      </c>
      <c r="D41" s="406">
        <v>4097.8999999999996</v>
      </c>
      <c r="E41" s="321">
        <v>4394.67</v>
      </c>
      <c r="F41" s="321">
        <v>4563.13</v>
      </c>
      <c r="G41" s="321">
        <v>4678.17</v>
      </c>
      <c r="H41" s="321">
        <v>4759.88</v>
      </c>
      <c r="I41" s="321"/>
      <c r="J41" s="322">
        <v>76.394209707036538</v>
      </c>
      <c r="K41" s="323">
        <v>84.804623750169256</v>
      </c>
      <c r="L41" s="452"/>
      <c r="M41" s="453">
        <v>0.62589982822123247</v>
      </c>
      <c r="O41" s="499" t="s">
        <v>66</v>
      </c>
      <c r="P41" s="410">
        <v>4750.72</v>
      </c>
      <c r="Q41" s="410">
        <v>5223.5600000000004</v>
      </c>
      <c r="R41" s="410">
        <v>6114.14</v>
      </c>
      <c r="S41" s="509">
        <v>3642.59</v>
      </c>
      <c r="T41" s="509">
        <v>3113.82</v>
      </c>
      <c r="U41" s="509">
        <v>2261.23</v>
      </c>
      <c r="V41" s="509"/>
      <c r="W41" s="328">
        <v>84.82706856628333</v>
      </c>
      <c r="X41" s="514">
        <v>89.076004317442312</v>
      </c>
      <c r="Y41" s="514"/>
      <c r="Z41" s="330">
        <v>1.6811815821294429</v>
      </c>
      <c r="AA41" s="518">
        <v>-2.4469225753189772</v>
      </c>
    </row>
    <row r="42" spans="1:27" s="166" customFormat="1" ht="12" x14ac:dyDescent="0.2">
      <c r="A42" s="485" t="s">
        <v>59</v>
      </c>
      <c r="B42" s="486">
        <v>3301.17</v>
      </c>
      <c r="C42" s="486">
        <v>5475.43</v>
      </c>
      <c r="D42" s="486">
        <v>5364.15</v>
      </c>
      <c r="E42" s="486">
        <v>5488.24</v>
      </c>
      <c r="F42" s="486">
        <v>5565.74</v>
      </c>
      <c r="G42" s="486">
        <v>5584.13</v>
      </c>
      <c r="H42" s="486">
        <v>5612.76</v>
      </c>
      <c r="I42" s="486"/>
      <c r="J42" s="487">
        <v>100</v>
      </c>
      <c r="K42" s="488">
        <v>100</v>
      </c>
      <c r="L42" s="489"/>
      <c r="M42" s="490">
        <v>0.18894764789845198</v>
      </c>
      <c r="O42" s="491" t="s">
        <v>59</v>
      </c>
      <c r="P42" s="492">
        <v>5950.4</v>
      </c>
      <c r="Q42" s="492">
        <v>6375.4</v>
      </c>
      <c r="R42" s="492">
        <v>7207.77</v>
      </c>
      <c r="S42" s="492">
        <v>4318.43</v>
      </c>
      <c r="T42" s="492">
        <v>3510.25</v>
      </c>
      <c r="U42" s="492">
        <v>2538.54</v>
      </c>
      <c r="V42" s="492"/>
      <c r="W42" s="493">
        <v>100</v>
      </c>
      <c r="X42" s="493">
        <v>100</v>
      </c>
      <c r="Y42" s="493"/>
      <c r="Z42" s="494">
        <v>1.2385307189318517</v>
      </c>
      <c r="AA42" s="495">
        <v>-3.0692003121265299</v>
      </c>
    </row>
    <row r="43" spans="1:27" s="115" customFormat="1" ht="22.5" customHeight="1" x14ac:dyDescent="0.25">
      <c r="A43" s="111" t="s">
        <v>112</v>
      </c>
      <c r="B43" s="116"/>
      <c r="C43" s="116"/>
      <c r="D43" s="116"/>
      <c r="E43" s="116"/>
      <c r="F43" s="116"/>
      <c r="G43" s="116"/>
      <c r="H43" s="116"/>
      <c r="I43" s="117"/>
      <c r="J43" s="117"/>
      <c r="M43" s="112" t="s">
        <v>80</v>
      </c>
      <c r="N43" s="116"/>
      <c r="O43" s="111" t="s">
        <v>112</v>
      </c>
      <c r="P43" s="116"/>
      <c r="Q43" s="116"/>
      <c r="R43" s="116"/>
      <c r="S43" s="116"/>
      <c r="T43" s="117"/>
      <c r="V43" s="116"/>
      <c r="W43" s="112"/>
      <c r="X43" s="117"/>
      <c r="Y43" s="112"/>
      <c r="AA43" s="112" t="s">
        <v>80</v>
      </c>
    </row>
  </sheetData>
  <mergeCells count="13">
    <mergeCell ref="O1:AA1"/>
    <mergeCell ref="A1:M1"/>
    <mergeCell ref="B3:H3"/>
    <mergeCell ref="J3:K3"/>
    <mergeCell ref="A32:M32"/>
    <mergeCell ref="P3:U3"/>
    <mergeCell ref="W3:X3"/>
    <mergeCell ref="B5:H5"/>
    <mergeCell ref="Z3:AA3"/>
    <mergeCell ref="W4:X4"/>
    <mergeCell ref="Z4:AA4"/>
    <mergeCell ref="P5:R5"/>
    <mergeCell ref="S5:U5"/>
  </mergeCells>
  <hyperlinks>
    <hyperlink ref="A2" location="Contents!A1" display="Back to contents page" xr:uid="{00000000-0004-0000-0300-000000000000}"/>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3">
    <tabColor rgb="FFC00000"/>
  </sheetPr>
  <dimension ref="A1:AA57"/>
  <sheetViews>
    <sheetView showGridLines="0" showWhiteSpace="0" zoomScaleNormal="100" workbookViewId="0">
      <pane ySplit="5" topLeftCell="A6" activePane="bottomLeft" state="frozen"/>
      <selection activeCell="F11" sqref="F11"/>
      <selection pane="bottomLeft" activeCell="A2" sqref="A2"/>
    </sheetView>
  </sheetViews>
  <sheetFormatPr defaultColWidth="9.21875" defaultRowHeight="12" x14ac:dyDescent="0.25"/>
  <cols>
    <col min="1" max="1" width="17.21875" style="100" customWidth="1" collapsed="1"/>
    <col min="2" max="2" width="7.21875" style="100" customWidth="1" collapsed="1"/>
    <col min="3" max="8" width="7.21875" style="100" customWidth="1"/>
    <col min="9" max="10" width="5" style="107"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1" width="6.44140625" style="107" customWidth="1"/>
    <col min="22" max="23" width="6.77734375" style="100" customWidth="1"/>
    <col min="24" max="16384" width="9.21875" style="100"/>
  </cols>
  <sheetData>
    <row r="1" spans="1:27" s="523" customFormat="1" ht="42.75" customHeight="1" x14ac:dyDescent="0.25">
      <c r="A1" s="522" t="s">
        <v>43</v>
      </c>
      <c r="B1" s="522"/>
      <c r="C1" s="522"/>
      <c r="D1" s="522"/>
      <c r="E1" s="522"/>
      <c r="F1" s="522"/>
      <c r="G1" s="522"/>
      <c r="H1" s="522"/>
      <c r="I1" s="522"/>
      <c r="J1" s="522"/>
      <c r="K1" s="522"/>
      <c r="M1" s="522" t="s">
        <v>127</v>
      </c>
      <c r="N1" s="522"/>
      <c r="O1" s="522"/>
      <c r="P1" s="522"/>
      <c r="Q1" s="522"/>
      <c r="R1" s="522"/>
      <c r="S1" s="522"/>
      <c r="T1" s="522"/>
      <c r="U1" s="522"/>
      <c r="V1" s="522"/>
      <c r="W1" s="522"/>
    </row>
    <row r="2" spans="1:27"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7" ht="14.25" customHeight="1" x14ac:dyDescent="0.25">
      <c r="A3" s="52"/>
      <c r="B3" s="53" t="s">
        <v>42</v>
      </c>
      <c r="C3" s="53"/>
      <c r="D3" s="54"/>
      <c r="E3" s="54"/>
      <c r="F3" s="54"/>
      <c r="G3" s="54"/>
      <c r="H3" s="54"/>
      <c r="I3" s="53" t="s">
        <v>38</v>
      </c>
      <c r="J3" s="524"/>
      <c r="K3" s="525" t="s">
        <v>39</v>
      </c>
      <c r="M3" s="1"/>
      <c r="N3" s="2" t="s">
        <v>42</v>
      </c>
      <c r="O3" s="2"/>
      <c r="P3" s="2"/>
      <c r="Q3" s="2"/>
      <c r="R3" s="2"/>
      <c r="S3" s="2"/>
      <c r="T3" s="2" t="s">
        <v>38</v>
      </c>
      <c r="U3" s="3"/>
      <c r="V3" s="594" t="s">
        <v>39</v>
      </c>
      <c r="W3" s="594"/>
    </row>
    <row r="4" spans="1:27" ht="15" customHeight="1" x14ac:dyDescent="0.25">
      <c r="A4" s="4"/>
      <c r="B4" s="6">
        <v>2000</v>
      </c>
      <c r="C4" s="6">
        <v>2015</v>
      </c>
      <c r="D4" s="6" t="s">
        <v>128</v>
      </c>
      <c r="E4" s="6">
        <v>2025</v>
      </c>
      <c r="F4" s="6">
        <v>2030</v>
      </c>
      <c r="G4" s="6">
        <v>2035</v>
      </c>
      <c r="H4" s="6">
        <v>2040</v>
      </c>
      <c r="I4" s="5" t="s">
        <v>128</v>
      </c>
      <c r="J4" s="5">
        <v>2040</v>
      </c>
      <c r="K4" s="7" t="s">
        <v>115</v>
      </c>
      <c r="M4" s="1"/>
      <c r="N4" s="8">
        <v>2025</v>
      </c>
      <c r="O4" s="8">
        <v>2030</v>
      </c>
      <c r="P4" s="8">
        <v>2040</v>
      </c>
      <c r="Q4" s="8">
        <v>2025</v>
      </c>
      <c r="R4" s="8">
        <v>2030</v>
      </c>
      <c r="S4" s="8">
        <v>2040</v>
      </c>
      <c r="T4" s="595">
        <v>2040</v>
      </c>
      <c r="U4" s="595"/>
      <c r="V4" s="9" t="s">
        <v>115</v>
      </c>
      <c r="W4" s="9"/>
    </row>
    <row r="5" spans="1:27" s="113" customFormat="1" ht="14.25" customHeight="1" x14ac:dyDescent="0.25">
      <c r="A5" s="101"/>
      <c r="B5" s="98" t="s">
        <v>31</v>
      </c>
      <c r="C5" s="98"/>
      <c r="D5" s="98"/>
      <c r="E5" s="98"/>
      <c r="F5" s="98"/>
      <c r="G5" s="98"/>
      <c r="H5" s="98"/>
      <c r="I5" s="99" t="s">
        <v>30</v>
      </c>
      <c r="J5" s="99" t="s">
        <v>30</v>
      </c>
      <c r="K5" s="99" t="s">
        <v>30</v>
      </c>
      <c r="M5" s="10"/>
      <c r="N5" s="11" t="s">
        <v>26</v>
      </c>
      <c r="O5" s="11"/>
      <c r="P5" s="11"/>
      <c r="Q5" s="11" t="s">
        <v>129</v>
      </c>
      <c r="R5" s="11"/>
      <c r="S5" s="11"/>
      <c r="T5" s="12" t="s">
        <v>29</v>
      </c>
      <c r="U5" s="13" t="s">
        <v>97</v>
      </c>
      <c r="V5" s="118" t="s">
        <v>27</v>
      </c>
      <c r="W5" s="118" t="s">
        <v>97</v>
      </c>
    </row>
    <row r="6" spans="1:27" ht="15" customHeight="1" x14ac:dyDescent="0.25">
      <c r="A6" s="119" t="s">
        <v>18</v>
      </c>
      <c r="B6" s="120">
        <v>10035.222599999999</v>
      </c>
      <c r="C6" s="120">
        <v>13632.726000000001</v>
      </c>
      <c r="D6" s="120">
        <v>13759.6513</v>
      </c>
      <c r="E6" s="120">
        <v>15182.269</v>
      </c>
      <c r="F6" s="120">
        <v>16010.638199999999</v>
      </c>
      <c r="G6" s="120">
        <v>16805.525799999999</v>
      </c>
      <c r="H6" s="120">
        <v>17583.786599999999</v>
      </c>
      <c r="I6" s="121">
        <v>99.999999273237407</v>
      </c>
      <c r="J6" s="122">
        <v>100.00000056870574</v>
      </c>
      <c r="K6" s="123">
        <v>1.0270582853998622</v>
      </c>
      <c r="M6" s="141" t="s">
        <v>18</v>
      </c>
      <c r="N6" s="142">
        <v>15690.330099999999</v>
      </c>
      <c r="O6" s="142">
        <v>16891.3298</v>
      </c>
      <c r="P6" s="142">
        <v>19298.772099999998</v>
      </c>
      <c r="Q6" s="142">
        <v>13920.719499999999</v>
      </c>
      <c r="R6" s="142">
        <v>13835.7238</v>
      </c>
      <c r="S6" s="142">
        <v>14084.0458</v>
      </c>
      <c r="T6" s="143">
        <v>100</v>
      </c>
      <c r="U6" s="143">
        <v>100</v>
      </c>
      <c r="V6" s="144">
        <v>1.42</v>
      </c>
      <c r="W6" s="144">
        <v>9.7000000000000003E-2</v>
      </c>
    </row>
    <row r="7" spans="1:27" ht="15" customHeight="1" x14ac:dyDescent="0.25">
      <c r="A7" s="15" t="s">
        <v>0</v>
      </c>
      <c r="B7" s="16">
        <v>2310.8458999999998</v>
      </c>
      <c r="C7" s="16">
        <v>3837.0639000000001</v>
      </c>
      <c r="D7" s="526">
        <v>3754.9018000000001</v>
      </c>
      <c r="E7" s="16">
        <v>3841.7691</v>
      </c>
      <c r="F7" s="16">
        <v>3896.0039999999999</v>
      </c>
      <c r="G7" s="16">
        <v>3908.8928999999998</v>
      </c>
      <c r="H7" s="16">
        <v>3928.9232000000002</v>
      </c>
      <c r="I7" s="17">
        <v>27.28922207498093</v>
      </c>
      <c r="J7" s="18">
        <v>22.344010931069878</v>
      </c>
      <c r="K7" s="19">
        <v>0.18894185539970465</v>
      </c>
      <c r="M7" s="20" t="s">
        <v>0</v>
      </c>
      <c r="N7" s="21">
        <v>4165.2871999999998</v>
      </c>
      <c r="O7" s="21">
        <v>4462.7709000000004</v>
      </c>
      <c r="P7" s="21">
        <v>5045.4364999999998</v>
      </c>
      <c r="Q7" s="22">
        <v>3022.8982999999998</v>
      </c>
      <c r="R7" s="22">
        <v>2457.1723999999999</v>
      </c>
      <c r="S7" s="22">
        <v>1776.9712</v>
      </c>
      <c r="T7" s="23">
        <v>26.143821347058655</v>
      </c>
      <c r="U7" s="24">
        <v>12.616908701049523</v>
      </c>
      <c r="V7" s="25">
        <v>1.2390000000000001</v>
      </c>
      <c r="W7" s="26">
        <v>-3.069</v>
      </c>
    </row>
    <row r="8" spans="1:27" ht="15" customHeight="1" x14ac:dyDescent="0.25">
      <c r="A8" s="15" t="s">
        <v>1</v>
      </c>
      <c r="B8" s="16">
        <v>3669.5972999999999</v>
      </c>
      <c r="C8" s="16">
        <v>4326.9081999999999</v>
      </c>
      <c r="D8" s="527">
        <v>4388.3063000000002</v>
      </c>
      <c r="E8" s="16">
        <v>4632.9589999999998</v>
      </c>
      <c r="F8" s="16">
        <v>4714.8086999999996</v>
      </c>
      <c r="G8" s="16">
        <v>4764.0734000000002</v>
      </c>
      <c r="H8" s="16">
        <v>4830.2763000000004</v>
      </c>
      <c r="I8" s="17">
        <v>31.892569108927933</v>
      </c>
      <c r="J8" s="18">
        <v>27.470057558592075</v>
      </c>
      <c r="K8" s="19">
        <v>0.40063510120376122</v>
      </c>
      <c r="M8" s="20" t="s">
        <v>1</v>
      </c>
      <c r="N8" s="21">
        <v>4814.5793999999996</v>
      </c>
      <c r="O8" s="21">
        <v>5047.0789999999997</v>
      </c>
      <c r="P8" s="21">
        <v>5476.6269000000002</v>
      </c>
      <c r="Q8" s="22">
        <v>4247.1561000000002</v>
      </c>
      <c r="R8" s="22">
        <v>3965.6048000000001</v>
      </c>
      <c r="S8" s="22">
        <v>3305.8895000000002</v>
      </c>
      <c r="T8" s="23">
        <v>28.378110646739025</v>
      </c>
      <c r="U8" s="24">
        <v>23.472584134879767</v>
      </c>
      <c r="V8" s="25">
        <v>0.92700000000000005</v>
      </c>
      <c r="W8" s="26">
        <v>-1.173</v>
      </c>
    </row>
    <row r="9" spans="1:27" ht="15" customHeight="1" x14ac:dyDescent="0.25">
      <c r="A9" s="15" t="s">
        <v>2</v>
      </c>
      <c r="B9" s="16">
        <v>2071.2175999999999</v>
      </c>
      <c r="C9" s="16">
        <v>2937.7953000000002</v>
      </c>
      <c r="D9" s="527">
        <v>3006.9175</v>
      </c>
      <c r="E9" s="16">
        <v>3435.5261999999998</v>
      </c>
      <c r="F9" s="16">
        <v>3737.3895000000002</v>
      </c>
      <c r="G9" s="16">
        <v>4067.7271000000001</v>
      </c>
      <c r="H9" s="16">
        <v>4355.7705999999998</v>
      </c>
      <c r="I9" s="17">
        <v>21.853151903638722</v>
      </c>
      <c r="J9" s="18">
        <v>24.771516506006733</v>
      </c>
      <c r="K9" s="19">
        <v>1.5560915922721907</v>
      </c>
      <c r="M9" s="20" t="s">
        <v>2</v>
      </c>
      <c r="N9" s="21">
        <v>3514.3146000000002</v>
      </c>
      <c r="O9" s="21">
        <v>3879.0039999999999</v>
      </c>
      <c r="P9" s="21">
        <v>4682.3347000000003</v>
      </c>
      <c r="Q9" s="22">
        <v>3397.2192</v>
      </c>
      <c r="R9" s="22">
        <v>3509.6387</v>
      </c>
      <c r="S9" s="22">
        <v>3457.7114000000001</v>
      </c>
      <c r="T9" s="23">
        <v>24.262345167545661</v>
      </c>
      <c r="U9" s="24">
        <v>24.550554926482846</v>
      </c>
      <c r="V9" s="25">
        <v>1.8620000000000001</v>
      </c>
      <c r="W9" s="26">
        <v>0.58399999999999996</v>
      </c>
    </row>
    <row r="10" spans="1:27" ht="15" customHeight="1" x14ac:dyDescent="0.25">
      <c r="A10" s="15" t="s">
        <v>3</v>
      </c>
      <c r="B10" s="16">
        <v>675.58810000000005</v>
      </c>
      <c r="C10" s="16">
        <v>670.67610000000002</v>
      </c>
      <c r="D10" s="527">
        <v>681.06349999999998</v>
      </c>
      <c r="E10" s="16">
        <v>838.76840000000004</v>
      </c>
      <c r="F10" s="16">
        <v>896.79819999999995</v>
      </c>
      <c r="G10" s="16">
        <v>949.26250000000005</v>
      </c>
      <c r="H10" s="16">
        <v>1001.9297</v>
      </c>
      <c r="I10" s="17">
        <v>4.9497148230784012</v>
      </c>
      <c r="J10" s="18">
        <v>5.6980315036352867</v>
      </c>
      <c r="K10" s="19">
        <v>1.6214533805347653</v>
      </c>
      <c r="M10" s="20" t="s">
        <v>3</v>
      </c>
      <c r="N10" s="21">
        <v>838.89750000000004</v>
      </c>
      <c r="O10" s="21">
        <v>899.90480000000002</v>
      </c>
      <c r="P10" s="21">
        <v>996.99350000000004</v>
      </c>
      <c r="Q10" s="22">
        <v>920.37459999999999</v>
      </c>
      <c r="R10" s="22">
        <v>1119.6026999999999</v>
      </c>
      <c r="S10" s="22">
        <v>1392.9862000000001</v>
      </c>
      <c r="T10" s="23">
        <v>5.1660981063142364</v>
      </c>
      <c r="U10" s="24">
        <v>9.8905259169208328</v>
      </c>
      <c r="V10" s="25">
        <v>1.601</v>
      </c>
      <c r="W10" s="26">
        <v>3.0259999999999998</v>
      </c>
    </row>
    <row r="11" spans="1:27" ht="15" customHeight="1" x14ac:dyDescent="0.25">
      <c r="A11" s="15" t="s">
        <v>4</v>
      </c>
      <c r="B11" s="16">
        <v>225.23589999999999</v>
      </c>
      <c r="C11" s="16">
        <v>334.27409999999998</v>
      </c>
      <c r="D11" s="527">
        <v>349.9289</v>
      </c>
      <c r="E11" s="16">
        <v>413.08179999999999</v>
      </c>
      <c r="F11" s="16">
        <v>459.49709999999999</v>
      </c>
      <c r="G11" s="16">
        <v>498.74790000000002</v>
      </c>
      <c r="H11" s="16">
        <v>532.51779999999997</v>
      </c>
      <c r="I11" s="17">
        <v>2.5431523835200682</v>
      </c>
      <c r="J11" s="18">
        <v>3.0284591829611944</v>
      </c>
      <c r="K11" s="19">
        <v>1.7649202436753608</v>
      </c>
      <c r="M11" s="20" t="s">
        <v>4</v>
      </c>
      <c r="N11" s="21">
        <v>408.79969999999997</v>
      </c>
      <c r="O11" s="21">
        <v>447.29950000000002</v>
      </c>
      <c r="P11" s="21">
        <v>512.82090000000005</v>
      </c>
      <c r="Q11" s="22">
        <v>428.66329999999999</v>
      </c>
      <c r="R11" s="22">
        <v>489.09609999999998</v>
      </c>
      <c r="S11" s="22">
        <v>595.68259999999998</v>
      </c>
      <c r="T11" s="23">
        <v>2.6572721691448966</v>
      </c>
      <c r="U11" s="24">
        <v>4.22948496801963</v>
      </c>
      <c r="V11" s="25">
        <v>1.605</v>
      </c>
      <c r="W11" s="26">
        <v>2.2410000000000001</v>
      </c>
    </row>
    <row r="12" spans="1:27" s="107" customFormat="1" ht="15" customHeight="1" x14ac:dyDescent="0.25">
      <c r="A12" s="15" t="s">
        <v>32</v>
      </c>
      <c r="B12" s="16">
        <v>1022.6857</v>
      </c>
      <c r="C12" s="16">
        <v>1325.7</v>
      </c>
      <c r="D12" s="527">
        <v>1353.6479999999999</v>
      </c>
      <c r="E12" s="16">
        <v>1530.4145000000001</v>
      </c>
      <c r="F12" s="16">
        <v>1629.8169</v>
      </c>
      <c r="G12" s="16">
        <v>1720.6167</v>
      </c>
      <c r="H12" s="16">
        <v>1801.2566999999999</v>
      </c>
      <c r="I12" s="17">
        <v>9.8378074450186102</v>
      </c>
      <c r="J12" s="18">
        <v>10.243849865648393</v>
      </c>
      <c r="K12" s="19">
        <v>1.1974519719395227</v>
      </c>
      <c r="M12" s="20" t="s">
        <v>32</v>
      </c>
      <c r="N12" s="21">
        <v>1506.9575</v>
      </c>
      <c r="O12" s="21">
        <v>1585.5645999999999</v>
      </c>
      <c r="P12" s="21">
        <v>1728.1587999999999</v>
      </c>
      <c r="Q12" s="22">
        <v>1271.7761</v>
      </c>
      <c r="R12" s="22">
        <v>1258.0549000000001</v>
      </c>
      <c r="S12" s="22">
        <v>1558.3146999999999</v>
      </c>
      <c r="T12" s="23">
        <v>8.9547603912064435</v>
      </c>
      <c r="U12" s="24">
        <v>11.064396709076307</v>
      </c>
      <c r="V12" s="25">
        <v>1.0229999999999999</v>
      </c>
      <c r="W12" s="26">
        <v>0.58799999999999997</v>
      </c>
      <c r="AA12" s="114"/>
    </row>
    <row r="13" spans="1:27" s="110" customFormat="1" ht="15" customHeight="1" x14ac:dyDescent="0.25">
      <c r="A13" s="27" t="s">
        <v>5</v>
      </c>
      <c r="B13" s="28">
        <v>60.052199999999999</v>
      </c>
      <c r="C13" s="28">
        <v>200.30840000000001</v>
      </c>
      <c r="D13" s="528">
        <v>224.8852</v>
      </c>
      <c r="E13" s="28">
        <v>489.75009999999997</v>
      </c>
      <c r="F13" s="28">
        <v>676.32370000000003</v>
      </c>
      <c r="G13" s="28">
        <v>896.20529999999997</v>
      </c>
      <c r="H13" s="28">
        <v>1133.1124</v>
      </c>
      <c r="I13" s="29">
        <v>1.6343815340727419</v>
      </c>
      <c r="J13" s="30">
        <v>6.444075020792166</v>
      </c>
      <c r="K13" s="31">
        <v>6.9702485453639662</v>
      </c>
      <c r="M13" s="20" t="s">
        <v>5</v>
      </c>
      <c r="N13" s="21">
        <v>441.4941</v>
      </c>
      <c r="O13" s="21">
        <v>569.70699999999999</v>
      </c>
      <c r="P13" s="21">
        <v>856.40070000000003</v>
      </c>
      <c r="Q13" s="22">
        <v>632.63189999999997</v>
      </c>
      <c r="R13" s="22">
        <v>1036.5543</v>
      </c>
      <c r="S13" s="22">
        <v>1996.4901</v>
      </c>
      <c r="T13" s="23">
        <v>4.4375916538234064</v>
      </c>
      <c r="U13" s="24">
        <v>14.175543933547843</v>
      </c>
      <c r="V13" s="25">
        <v>5.73</v>
      </c>
      <c r="W13" s="26">
        <v>9.5250000000000004</v>
      </c>
    </row>
    <row r="14" spans="1:27" ht="15" customHeight="1" x14ac:dyDescent="0.25">
      <c r="A14" s="119" t="s">
        <v>16</v>
      </c>
      <c r="B14" s="120">
        <v>3643.0560999999998</v>
      </c>
      <c r="C14" s="120">
        <v>5185.9633999999996</v>
      </c>
      <c r="D14" s="120">
        <v>5252.4933000000001</v>
      </c>
      <c r="E14" s="120">
        <v>5809.4630999999999</v>
      </c>
      <c r="F14" s="120">
        <v>6224.3428000000004</v>
      </c>
      <c r="G14" s="120">
        <v>6655.7664999999997</v>
      </c>
      <c r="H14" s="120">
        <v>7093.5447000000004</v>
      </c>
      <c r="I14" s="121">
        <v>99.999998096142264</v>
      </c>
      <c r="J14" s="122">
        <v>99.999998590267552</v>
      </c>
      <c r="K14" s="529">
        <v>1.2598800147868516</v>
      </c>
      <c r="M14" s="137" t="s">
        <v>16</v>
      </c>
      <c r="N14" s="138">
        <v>6089.5722999999998</v>
      </c>
      <c r="O14" s="138">
        <v>6685.0941000000003</v>
      </c>
      <c r="P14" s="138">
        <v>7924.8247000000001</v>
      </c>
      <c r="Q14" s="138">
        <v>5313.1247999999996</v>
      </c>
      <c r="R14" s="138">
        <v>5426.1284999999998</v>
      </c>
      <c r="S14" s="138">
        <v>5988.3397999999997</v>
      </c>
      <c r="T14" s="145">
        <v>100</v>
      </c>
      <c r="U14" s="145">
        <v>100</v>
      </c>
      <c r="V14" s="140">
        <v>1.7290000000000001</v>
      </c>
      <c r="W14" s="530">
        <v>0.54800000000000004</v>
      </c>
    </row>
    <row r="15" spans="1:27" ht="15" customHeight="1" x14ac:dyDescent="0.25">
      <c r="A15" s="15" t="s">
        <v>0</v>
      </c>
      <c r="B15" s="16">
        <v>1565.0032000000001</v>
      </c>
      <c r="C15" s="16">
        <v>2367.9173000000001</v>
      </c>
      <c r="D15" s="527">
        <v>2324.0945999999999</v>
      </c>
      <c r="E15" s="16">
        <v>2337.5050999999999</v>
      </c>
      <c r="F15" s="16">
        <v>2360.6163999999999</v>
      </c>
      <c r="G15" s="16">
        <v>2351.7676999999999</v>
      </c>
      <c r="H15" s="16">
        <v>2351.4557</v>
      </c>
      <c r="I15" s="17">
        <v>44.247454823026615</v>
      </c>
      <c r="J15" s="18">
        <v>33.149233555968145</v>
      </c>
      <c r="K15" s="19">
        <v>4.8778723558373649E-2</v>
      </c>
      <c r="M15" s="20" t="s">
        <v>0</v>
      </c>
      <c r="N15" s="21">
        <v>2611.6280999999999</v>
      </c>
      <c r="O15" s="21">
        <v>2835.9101000000001</v>
      </c>
      <c r="P15" s="21">
        <v>3285.2577000000001</v>
      </c>
      <c r="Q15" s="22">
        <v>1617.9625000000001</v>
      </c>
      <c r="R15" s="22">
        <v>1110.0758000000001</v>
      </c>
      <c r="S15" s="22">
        <v>578.46010000000001</v>
      </c>
      <c r="T15" s="23">
        <v>41.455272821366009</v>
      </c>
      <c r="U15" s="24">
        <v>9.6597741497568332</v>
      </c>
      <c r="V15" s="25">
        <v>1.4530000000000001</v>
      </c>
      <c r="W15" s="26">
        <v>-5.63</v>
      </c>
    </row>
    <row r="16" spans="1:27" ht="15" customHeight="1" x14ac:dyDescent="0.25">
      <c r="A16" s="15" t="s">
        <v>1</v>
      </c>
      <c r="B16" s="16">
        <v>322.02600000000001</v>
      </c>
      <c r="C16" s="16">
        <v>276.82299999999998</v>
      </c>
      <c r="D16" s="527">
        <v>274.65010000000001</v>
      </c>
      <c r="E16" s="16">
        <v>199.90170000000001</v>
      </c>
      <c r="F16" s="16">
        <v>171.5488</v>
      </c>
      <c r="G16" s="16">
        <v>151.7757</v>
      </c>
      <c r="H16" s="16">
        <v>137.12039999999999</v>
      </c>
      <c r="I16" s="17">
        <v>5.2289471744780709</v>
      </c>
      <c r="J16" s="18">
        <v>1.9330307455453122</v>
      </c>
      <c r="K16" s="19">
        <v>-2.8528428424157481</v>
      </c>
      <c r="M16" s="20" t="s">
        <v>1</v>
      </c>
      <c r="N16" s="21">
        <v>203.72450000000001</v>
      </c>
      <c r="O16" s="21">
        <v>176.6437</v>
      </c>
      <c r="P16" s="21">
        <v>144.06360000000001</v>
      </c>
      <c r="Q16" s="22">
        <v>167.42439999999999</v>
      </c>
      <c r="R16" s="22">
        <v>119.8141</v>
      </c>
      <c r="S16" s="22">
        <v>62.330300000000001</v>
      </c>
      <c r="T16" s="23">
        <v>1.8178774351942448</v>
      </c>
      <c r="U16" s="24">
        <v>1.0408611081154748</v>
      </c>
      <c r="V16" s="25">
        <v>-2.653</v>
      </c>
      <c r="W16" s="26">
        <v>-5.992</v>
      </c>
    </row>
    <row r="17" spans="1:23" ht="15" customHeight="1" x14ac:dyDescent="0.25">
      <c r="A17" s="15" t="s">
        <v>2</v>
      </c>
      <c r="B17" s="16">
        <v>747.21550000000002</v>
      </c>
      <c r="C17" s="16">
        <v>1203.1185</v>
      </c>
      <c r="D17" s="527">
        <v>1257.2521999999999</v>
      </c>
      <c r="E17" s="16">
        <v>1339.8581999999999</v>
      </c>
      <c r="F17" s="16">
        <v>1449.8639000000001</v>
      </c>
      <c r="G17" s="16">
        <v>1577.4294</v>
      </c>
      <c r="H17" s="16">
        <v>1682.1768</v>
      </c>
      <c r="I17" s="17">
        <v>23.936293264762469</v>
      </c>
      <c r="J17" s="18">
        <v>23.714191862356206</v>
      </c>
      <c r="K17" s="19">
        <v>1.2205559014294876</v>
      </c>
      <c r="M17" s="20" t="s">
        <v>2</v>
      </c>
      <c r="N17" s="21">
        <v>1394.3914</v>
      </c>
      <c r="O17" s="21">
        <v>1551.0821000000001</v>
      </c>
      <c r="P17" s="21">
        <v>1897.6021000000001</v>
      </c>
      <c r="Q17" s="22">
        <v>1359.4242999999999</v>
      </c>
      <c r="R17" s="22">
        <v>1346.0895</v>
      </c>
      <c r="S17" s="22">
        <v>1112.6247000000001</v>
      </c>
      <c r="T17" s="23">
        <v>23.945035654858081</v>
      </c>
      <c r="U17" s="24">
        <v>18.579852465953923</v>
      </c>
      <c r="V17" s="25">
        <v>1.73</v>
      </c>
      <c r="W17" s="26">
        <v>-0.50800000000000001</v>
      </c>
    </row>
    <row r="18" spans="1:23" ht="15" customHeight="1" x14ac:dyDescent="0.25">
      <c r="A18" s="15" t="s">
        <v>3</v>
      </c>
      <c r="B18" s="16">
        <v>675.58810000000005</v>
      </c>
      <c r="C18" s="16">
        <v>670.67610000000002</v>
      </c>
      <c r="D18" s="527">
        <v>681.06349999999998</v>
      </c>
      <c r="E18" s="16">
        <v>838.76840000000004</v>
      </c>
      <c r="F18" s="16">
        <v>896.79819999999995</v>
      </c>
      <c r="G18" s="16">
        <v>949.26250000000005</v>
      </c>
      <c r="H18" s="16">
        <v>1001.9297</v>
      </c>
      <c r="I18" s="17">
        <v>12.966480128589597</v>
      </c>
      <c r="J18" s="18">
        <v>14.124527896469024</v>
      </c>
      <c r="K18" s="19">
        <v>1.6214533805347653</v>
      </c>
      <c r="M18" s="20" t="s">
        <v>3</v>
      </c>
      <c r="N18" s="21">
        <v>838.89750000000004</v>
      </c>
      <c r="O18" s="21">
        <v>899.90480000000002</v>
      </c>
      <c r="P18" s="21">
        <v>996.99350000000004</v>
      </c>
      <c r="Q18" s="22">
        <v>920.37459999999999</v>
      </c>
      <c r="R18" s="22">
        <v>1119.6026999999999</v>
      </c>
      <c r="S18" s="22">
        <v>1392.9862000000001</v>
      </c>
      <c r="T18" s="23">
        <v>12.580637903574068</v>
      </c>
      <c r="U18" s="24">
        <v>23.261642567444156</v>
      </c>
      <c r="V18" s="25">
        <v>1.601</v>
      </c>
      <c r="W18" s="26">
        <v>3.0259999999999998</v>
      </c>
    </row>
    <row r="19" spans="1:23" ht="15" customHeight="1" x14ac:dyDescent="0.25">
      <c r="A19" s="15" t="s">
        <v>4</v>
      </c>
      <c r="B19" s="16">
        <v>225.23589999999999</v>
      </c>
      <c r="C19" s="16">
        <v>334.27409999999998</v>
      </c>
      <c r="D19" s="527">
        <v>349.9289</v>
      </c>
      <c r="E19" s="16">
        <v>413.08179999999999</v>
      </c>
      <c r="F19" s="16">
        <v>459.49709999999999</v>
      </c>
      <c r="G19" s="16">
        <v>498.74790000000002</v>
      </c>
      <c r="H19" s="16">
        <v>532.51779999999997</v>
      </c>
      <c r="I19" s="17">
        <v>6.6621484314887178</v>
      </c>
      <c r="J19" s="18">
        <v>7.5070761166839475</v>
      </c>
      <c r="K19" s="19">
        <v>1.7649202436753608</v>
      </c>
      <c r="M19" s="20" t="s">
        <v>4</v>
      </c>
      <c r="N19" s="21">
        <v>408.79969999999997</v>
      </c>
      <c r="O19" s="21">
        <v>447.29950000000002</v>
      </c>
      <c r="P19" s="21">
        <v>512.82090000000005</v>
      </c>
      <c r="Q19" s="22">
        <v>428.66329999999999</v>
      </c>
      <c r="R19" s="22">
        <v>489.09609999999998</v>
      </c>
      <c r="S19" s="22">
        <v>595.68259999999998</v>
      </c>
      <c r="T19" s="23">
        <v>6.4710693222021689</v>
      </c>
      <c r="U19" s="24">
        <v>9.9473747298040767</v>
      </c>
      <c r="V19" s="25">
        <v>1.605</v>
      </c>
      <c r="W19" s="26">
        <v>2.2410000000000001</v>
      </c>
    </row>
    <row r="20" spans="1:23" ht="15" customHeight="1" x14ac:dyDescent="0.25">
      <c r="A20" s="15" t="s">
        <v>32</v>
      </c>
      <c r="B20" s="16">
        <v>56.715899999999998</v>
      </c>
      <c r="C20" s="16">
        <v>171.1292</v>
      </c>
      <c r="D20" s="527">
        <v>182.3553</v>
      </c>
      <c r="E20" s="16">
        <v>264.44799999999998</v>
      </c>
      <c r="F20" s="16">
        <v>310.11259999999999</v>
      </c>
      <c r="G20" s="16">
        <v>362.15750000000003</v>
      </c>
      <c r="H20" s="16">
        <v>417.59480000000002</v>
      </c>
      <c r="I20" s="17">
        <v>3.4717854851904333</v>
      </c>
      <c r="J20" s="18">
        <v>5.8869693173287541</v>
      </c>
      <c r="K20" s="19">
        <v>3.5125948245881</v>
      </c>
      <c r="M20" s="20" t="s">
        <v>32</v>
      </c>
      <c r="N20" s="21">
        <v>254.91200000000001</v>
      </c>
      <c r="O20" s="21">
        <v>287.59410000000003</v>
      </c>
      <c r="P20" s="21">
        <v>359.91980000000001</v>
      </c>
      <c r="Q20" s="22">
        <v>284.95999999999998</v>
      </c>
      <c r="R20" s="22">
        <v>352.6866</v>
      </c>
      <c r="S20" s="22">
        <v>511.07249999999999</v>
      </c>
      <c r="T20" s="23">
        <v>4.5416752246898282</v>
      </c>
      <c r="U20" s="24">
        <v>8.5344605862212433</v>
      </c>
      <c r="V20" s="25">
        <v>2.8740000000000001</v>
      </c>
      <c r="W20" s="26">
        <v>4.3879999999999999</v>
      </c>
    </row>
    <row r="21" spans="1:23" ht="15" customHeight="1" x14ac:dyDescent="0.25">
      <c r="A21" s="27" t="s">
        <v>5</v>
      </c>
      <c r="B21" s="28">
        <v>51.271599999999999</v>
      </c>
      <c r="C21" s="28">
        <v>162.02529999999999</v>
      </c>
      <c r="D21" s="528">
        <v>183.14859999999999</v>
      </c>
      <c r="E21" s="28">
        <v>415.8999</v>
      </c>
      <c r="F21" s="28">
        <v>575.90589999999997</v>
      </c>
      <c r="G21" s="28">
        <v>764.6259</v>
      </c>
      <c r="H21" s="28">
        <v>970.74940000000004</v>
      </c>
      <c r="I21" s="29">
        <v>3.4868887886063558</v>
      </c>
      <c r="J21" s="30">
        <v>13.684969095916177</v>
      </c>
      <c r="K21" s="31">
        <v>7.1961810759673339</v>
      </c>
      <c r="M21" s="20" t="s">
        <v>5</v>
      </c>
      <c r="N21" s="21">
        <v>377.21910000000003</v>
      </c>
      <c r="O21" s="21">
        <v>486.65989999999999</v>
      </c>
      <c r="P21" s="21">
        <v>728.16700000000003</v>
      </c>
      <c r="Q21" s="22">
        <v>534.31569999999999</v>
      </c>
      <c r="R21" s="22">
        <v>888.76369999999997</v>
      </c>
      <c r="S21" s="22">
        <v>1735.1832999999999</v>
      </c>
      <c r="T21" s="23">
        <v>9.1884303762580384</v>
      </c>
      <c r="U21" s="24">
        <v>28.976032722792382</v>
      </c>
      <c r="V21" s="25">
        <v>5.92</v>
      </c>
      <c r="W21" s="26">
        <v>9.8219999999999992</v>
      </c>
    </row>
    <row r="22" spans="1:23" ht="15" customHeight="1" x14ac:dyDescent="0.25">
      <c r="A22" s="119" t="s">
        <v>17</v>
      </c>
      <c r="B22" s="120">
        <v>976.60320000000002</v>
      </c>
      <c r="C22" s="120">
        <v>1491.4324999999999</v>
      </c>
      <c r="D22" s="120">
        <v>1486.0984000000001</v>
      </c>
      <c r="E22" s="120">
        <v>1599.5368000000001</v>
      </c>
      <c r="F22" s="120">
        <v>1660.8851999999999</v>
      </c>
      <c r="G22" s="120">
        <v>1717.4575</v>
      </c>
      <c r="H22" s="120">
        <v>1770.0463</v>
      </c>
      <c r="I22" s="121">
        <v>100</v>
      </c>
      <c r="J22" s="122">
        <v>100</v>
      </c>
      <c r="K22" s="529">
        <v>0.73120846128784667</v>
      </c>
      <c r="M22" s="137" t="s">
        <v>17</v>
      </c>
      <c r="N22" s="138">
        <v>1656.3095000000001</v>
      </c>
      <c r="O22" s="138">
        <v>1763.2044000000001</v>
      </c>
      <c r="P22" s="138">
        <v>1988.4630999999999</v>
      </c>
      <c r="Q22" s="138">
        <v>1438.8835999999999</v>
      </c>
      <c r="R22" s="138">
        <v>1396.5125</v>
      </c>
      <c r="S22" s="138">
        <v>1326.2335</v>
      </c>
      <c r="T22" s="145">
        <v>100</v>
      </c>
      <c r="U22" s="145">
        <v>100</v>
      </c>
      <c r="V22" s="140">
        <v>1.2210000000000001</v>
      </c>
      <c r="W22" s="530">
        <v>-0.47299999999999998</v>
      </c>
    </row>
    <row r="23" spans="1:23" ht="15" customHeight="1" x14ac:dyDescent="0.25">
      <c r="A23" s="32" t="s">
        <v>25</v>
      </c>
      <c r="B23" s="33">
        <v>239.08369999999999</v>
      </c>
      <c r="C23" s="33">
        <v>348.41480000000001</v>
      </c>
      <c r="D23" s="531">
        <v>356.4785</v>
      </c>
      <c r="E23" s="33">
        <v>391.8313</v>
      </c>
      <c r="F23" s="33">
        <v>425.39530000000002</v>
      </c>
      <c r="G23" s="33">
        <v>460.09249999999997</v>
      </c>
      <c r="H23" s="33">
        <v>494.738</v>
      </c>
      <c r="I23" s="29">
        <v>23.987543489717773</v>
      </c>
      <c r="J23" s="30">
        <v>27.950568298693657</v>
      </c>
      <c r="K23" s="34">
        <v>1.3750108356975543</v>
      </c>
      <c r="M23" s="35" t="s">
        <v>25</v>
      </c>
      <c r="N23" s="36">
        <v>415.07260000000002</v>
      </c>
      <c r="O23" s="36">
        <v>462.32900000000001</v>
      </c>
      <c r="P23" s="36">
        <v>560.92319999999995</v>
      </c>
      <c r="Q23" s="37">
        <v>363.89699999999999</v>
      </c>
      <c r="R23" s="37">
        <v>375.47500000000002</v>
      </c>
      <c r="S23" s="37">
        <v>409.61939999999998</v>
      </c>
      <c r="T23" s="38">
        <v>28.208881522619151</v>
      </c>
      <c r="U23" s="39">
        <v>30.885918656103918</v>
      </c>
      <c r="V23" s="40">
        <v>1.907</v>
      </c>
      <c r="W23" s="41">
        <v>0.58099999999999996</v>
      </c>
    </row>
    <row r="24" spans="1:23" ht="15" customHeight="1" x14ac:dyDescent="0.25">
      <c r="A24" s="119" t="s">
        <v>19</v>
      </c>
      <c r="B24" s="120">
        <v>7039.4871999999996</v>
      </c>
      <c r="C24" s="120">
        <v>9369.8075000000008</v>
      </c>
      <c r="D24" s="120">
        <v>9485.5741999999991</v>
      </c>
      <c r="E24" s="120">
        <v>10672.1185</v>
      </c>
      <c r="F24" s="120">
        <v>11305.9275</v>
      </c>
      <c r="G24" s="120">
        <v>11895.871499999999</v>
      </c>
      <c r="H24" s="120">
        <v>12460.5386</v>
      </c>
      <c r="I24" s="121">
        <v>100.00000105423246</v>
      </c>
      <c r="J24" s="122">
        <v>99.999999197466465</v>
      </c>
      <c r="K24" s="529">
        <v>1.1431285090686805</v>
      </c>
      <c r="M24" s="137" t="s">
        <v>19</v>
      </c>
      <c r="N24" s="138">
        <v>10944.207</v>
      </c>
      <c r="O24" s="138">
        <v>11788.4737</v>
      </c>
      <c r="P24" s="138">
        <v>13420.071</v>
      </c>
      <c r="Q24" s="138">
        <v>9933.4586999999992</v>
      </c>
      <c r="R24" s="138">
        <v>9971.4074999999993</v>
      </c>
      <c r="S24" s="138">
        <v>10174.473900000001</v>
      </c>
      <c r="T24" s="145">
        <v>100</v>
      </c>
      <c r="U24" s="145">
        <v>100</v>
      </c>
      <c r="V24" s="140">
        <v>1.456</v>
      </c>
      <c r="W24" s="530">
        <v>0.29299999999999998</v>
      </c>
    </row>
    <row r="25" spans="1:23" ht="15" customHeight="1" x14ac:dyDescent="0.25">
      <c r="A25" s="15" t="s">
        <v>0</v>
      </c>
      <c r="B25" s="16">
        <v>547.6309</v>
      </c>
      <c r="C25" s="16">
        <v>1039.4516000000001</v>
      </c>
      <c r="D25" s="527">
        <v>1019.7188</v>
      </c>
      <c r="E25" s="16">
        <v>1065.8733</v>
      </c>
      <c r="F25" s="16">
        <v>1079.8172999999999</v>
      </c>
      <c r="G25" s="16">
        <v>1087.8333</v>
      </c>
      <c r="H25" s="16">
        <v>1092.2320999999999</v>
      </c>
      <c r="I25" s="17">
        <v>10.75020635018595</v>
      </c>
      <c r="J25" s="18">
        <v>8.7655288030647398</v>
      </c>
      <c r="K25" s="19">
        <v>0.28664545097836225</v>
      </c>
      <c r="M25" s="20" t="s">
        <v>0</v>
      </c>
      <c r="N25" s="21">
        <v>1107.3006</v>
      </c>
      <c r="O25" s="21">
        <v>1150.6110000000001</v>
      </c>
      <c r="P25" s="21">
        <v>1219.3905</v>
      </c>
      <c r="Q25" s="22">
        <v>998.73270000000002</v>
      </c>
      <c r="R25" s="22">
        <v>946.65599999999995</v>
      </c>
      <c r="S25" s="22">
        <v>818.02930000000003</v>
      </c>
      <c r="T25" s="23">
        <v>9.086319289965008</v>
      </c>
      <c r="U25" s="24">
        <v>8.0400157102963323</v>
      </c>
      <c r="V25" s="25">
        <v>0.748</v>
      </c>
      <c r="W25" s="26">
        <v>-0.91400000000000003</v>
      </c>
    </row>
    <row r="26" spans="1:23" ht="15" customHeight="1" x14ac:dyDescent="0.25">
      <c r="A26" s="15" t="s">
        <v>1</v>
      </c>
      <c r="B26" s="16">
        <v>3117.268</v>
      </c>
      <c r="C26" s="16">
        <v>3818.2393999999999</v>
      </c>
      <c r="D26" s="527">
        <v>3877.7352999999998</v>
      </c>
      <c r="E26" s="16">
        <v>4190.8986999999997</v>
      </c>
      <c r="F26" s="16">
        <v>4306.7165999999997</v>
      </c>
      <c r="G26" s="16">
        <v>4389.0340999999999</v>
      </c>
      <c r="H26" s="16">
        <v>4480.6221999999998</v>
      </c>
      <c r="I26" s="17">
        <v>40.880343332299276</v>
      </c>
      <c r="J26" s="18">
        <v>35.95849540564803</v>
      </c>
      <c r="K26" s="19">
        <v>0.6039440281865982</v>
      </c>
      <c r="M26" s="20" t="s">
        <v>1</v>
      </c>
      <c r="N26" s="21">
        <v>4357.1355000000003</v>
      </c>
      <c r="O26" s="21">
        <v>4614.7686000000003</v>
      </c>
      <c r="P26" s="21">
        <v>5098.7933000000003</v>
      </c>
      <c r="Q26" s="22">
        <v>3859.9101999999998</v>
      </c>
      <c r="R26" s="22">
        <v>3650.8543</v>
      </c>
      <c r="S26" s="22">
        <v>3104.3231999999998</v>
      </c>
      <c r="T26" s="23">
        <v>37.993787812299949</v>
      </c>
      <c r="U26" s="24">
        <v>30.510896489694662</v>
      </c>
      <c r="V26" s="25">
        <v>1.147</v>
      </c>
      <c r="W26" s="26">
        <v>-0.92300000000000004</v>
      </c>
    </row>
    <row r="27" spans="1:23" ht="15" customHeight="1" x14ac:dyDescent="0.25">
      <c r="A27" s="15" t="s">
        <v>2</v>
      </c>
      <c r="B27" s="16">
        <v>1117.1300000000001</v>
      </c>
      <c r="C27" s="16">
        <v>1406.7809</v>
      </c>
      <c r="D27" s="527">
        <v>1426.0732</v>
      </c>
      <c r="E27" s="16">
        <v>1746.0746999999999</v>
      </c>
      <c r="F27" s="16">
        <v>1926.9718</v>
      </c>
      <c r="G27" s="16">
        <v>2105.6043</v>
      </c>
      <c r="H27" s="16">
        <v>2267.6345999999999</v>
      </c>
      <c r="I27" s="17">
        <v>15.034126241930618</v>
      </c>
      <c r="J27" s="18">
        <v>18.198527951271704</v>
      </c>
      <c r="K27" s="19">
        <v>1.9513472098646734</v>
      </c>
      <c r="M27" s="20" t="s">
        <v>2</v>
      </c>
      <c r="N27" s="21">
        <v>1759.9101000000001</v>
      </c>
      <c r="O27" s="21">
        <v>1948.9922999999999</v>
      </c>
      <c r="P27" s="21">
        <v>2325.2577000000001</v>
      </c>
      <c r="Q27" s="22">
        <v>1705.6310000000001</v>
      </c>
      <c r="R27" s="22">
        <v>1834.9601</v>
      </c>
      <c r="S27" s="22">
        <v>2039.9462000000001</v>
      </c>
      <c r="T27" s="23">
        <v>17.326716825864782</v>
      </c>
      <c r="U27" s="24">
        <v>20.049647972461752</v>
      </c>
      <c r="V27" s="25">
        <v>2.0579999999999998</v>
      </c>
      <c r="W27" s="26">
        <v>1.5029999999999999</v>
      </c>
    </row>
    <row r="28" spans="1:23" ht="15" customHeight="1" x14ac:dyDescent="0.25">
      <c r="A28" s="15" t="s">
        <v>6</v>
      </c>
      <c r="B28" s="16">
        <v>1092.4105</v>
      </c>
      <c r="C28" s="16">
        <v>1739.5980999999999</v>
      </c>
      <c r="D28" s="527">
        <v>1777.2592999999999</v>
      </c>
      <c r="E28" s="16">
        <v>2159.0288999999998</v>
      </c>
      <c r="F28" s="16">
        <v>2404.5064000000002</v>
      </c>
      <c r="G28" s="16">
        <v>2651.5769</v>
      </c>
      <c r="H28" s="16">
        <v>2894.6127000000001</v>
      </c>
      <c r="I28" s="17">
        <v>18.736444020436846</v>
      </c>
      <c r="J28" s="18">
        <v>23.230237415259079</v>
      </c>
      <c r="K28" s="19">
        <v>2.0532060474128144</v>
      </c>
      <c r="M28" s="20" t="s">
        <v>6</v>
      </c>
      <c r="N28" s="21">
        <v>2226.1572999999999</v>
      </c>
      <c r="O28" s="21">
        <v>2514.4576999999999</v>
      </c>
      <c r="P28" s="21">
        <v>3089.98</v>
      </c>
      <c r="Q28" s="22">
        <v>2065.7563</v>
      </c>
      <c r="R28" s="22">
        <v>2258.1077</v>
      </c>
      <c r="S28" s="22">
        <v>2698.5479999999998</v>
      </c>
      <c r="T28" s="23">
        <v>23.025064472460691</v>
      </c>
      <c r="U28" s="24">
        <v>26.52272762722404</v>
      </c>
      <c r="V28" s="25">
        <v>2.331</v>
      </c>
      <c r="W28" s="26">
        <v>1.7549999999999999</v>
      </c>
    </row>
    <row r="29" spans="1:23" ht="15" customHeight="1" x14ac:dyDescent="0.25">
      <c r="A29" s="15" t="s">
        <v>7</v>
      </c>
      <c r="B29" s="16">
        <v>248.5026</v>
      </c>
      <c r="C29" s="16">
        <v>271.06450000000001</v>
      </c>
      <c r="D29" s="527">
        <v>274.31169999999997</v>
      </c>
      <c r="E29" s="16">
        <v>294.89530000000002</v>
      </c>
      <c r="F29" s="16">
        <v>299.19229999999999</v>
      </c>
      <c r="G29" s="16">
        <v>302.435</v>
      </c>
      <c r="H29" s="16">
        <v>303.05959999999999</v>
      </c>
      <c r="I29" s="17">
        <v>2.891882918379364</v>
      </c>
      <c r="J29" s="18">
        <v>2.4321548989864694</v>
      </c>
      <c r="K29" s="19">
        <v>0.41613191254716853</v>
      </c>
      <c r="M29" s="20" t="s">
        <v>7</v>
      </c>
      <c r="N29" s="21">
        <v>303.43439999999998</v>
      </c>
      <c r="O29" s="21">
        <v>314.03559999999999</v>
      </c>
      <c r="P29" s="21">
        <v>330.27890000000002</v>
      </c>
      <c r="Q29" s="22">
        <v>284.80419999999998</v>
      </c>
      <c r="R29" s="22">
        <v>278.54689999999999</v>
      </c>
      <c r="S29" s="22">
        <v>258.61770000000001</v>
      </c>
      <c r="T29" s="23">
        <v>2.4610816142477936</v>
      </c>
      <c r="U29" s="24">
        <v>2.5418287229573608</v>
      </c>
      <c r="V29" s="25">
        <v>0.77700000000000002</v>
      </c>
      <c r="W29" s="26">
        <v>-0.245</v>
      </c>
    </row>
    <row r="30" spans="1:23" ht="15" customHeight="1" x14ac:dyDescent="0.25">
      <c r="A30" s="15" t="s">
        <v>32</v>
      </c>
      <c r="B30" s="16">
        <v>907.7731</v>
      </c>
      <c r="C30" s="16">
        <v>1056.4014</v>
      </c>
      <c r="D30" s="527">
        <v>1068.7508</v>
      </c>
      <c r="E30" s="16">
        <v>1141.5109</v>
      </c>
      <c r="F30" s="16">
        <v>1188.3197</v>
      </c>
      <c r="G30" s="16">
        <v>1227.8235</v>
      </c>
      <c r="H30" s="16">
        <v>1260.0300999999999</v>
      </c>
      <c r="I30" s="17">
        <v>11.267117598426463</v>
      </c>
      <c r="J30" s="18">
        <v>10.112164011915183</v>
      </c>
      <c r="K30" s="19">
        <v>0.68837984890124382</v>
      </c>
      <c r="M30" s="20" t="s">
        <v>32</v>
      </c>
      <c r="N30" s="21">
        <v>1126.0074</v>
      </c>
      <c r="O30" s="21">
        <v>1162.5754999999999</v>
      </c>
      <c r="P30" s="21">
        <v>1228.1519000000001</v>
      </c>
      <c r="Q30" s="22">
        <v>920.32230000000004</v>
      </c>
      <c r="R30" s="22">
        <v>854.50779999999997</v>
      </c>
      <c r="S30" s="22">
        <v>993.721</v>
      </c>
      <c r="T30" s="23">
        <v>9.1516050846526831</v>
      </c>
      <c r="U30" s="24">
        <v>9.7668047484990836</v>
      </c>
      <c r="V30" s="25">
        <v>0.58099999999999996</v>
      </c>
      <c r="W30" s="26">
        <v>-0.30299999999999999</v>
      </c>
    </row>
    <row r="31" spans="1:23" ht="15" customHeight="1" x14ac:dyDescent="0.25">
      <c r="A31" s="27" t="s">
        <v>5</v>
      </c>
      <c r="B31" s="28">
        <v>8.7721999999999998</v>
      </c>
      <c r="C31" s="28">
        <v>38.271799999999999</v>
      </c>
      <c r="D31" s="528">
        <v>41.725200000000001</v>
      </c>
      <c r="E31" s="28">
        <v>73.836699999999993</v>
      </c>
      <c r="F31" s="28">
        <v>100.4036</v>
      </c>
      <c r="G31" s="28">
        <v>131.5643</v>
      </c>
      <c r="H31" s="28">
        <v>162.34719999999999</v>
      </c>
      <c r="I31" s="29">
        <v>0.43988059257393197</v>
      </c>
      <c r="J31" s="30">
        <v>1.3028907113212584</v>
      </c>
      <c r="K31" s="31">
        <v>5.824266189204641</v>
      </c>
      <c r="M31" s="20" t="s">
        <v>5</v>
      </c>
      <c r="N31" s="21">
        <v>64.261600000000001</v>
      </c>
      <c r="O31" s="21">
        <v>83.033100000000005</v>
      </c>
      <c r="P31" s="21">
        <v>128.21870000000001</v>
      </c>
      <c r="Q31" s="22">
        <v>98.302000000000007</v>
      </c>
      <c r="R31" s="22">
        <v>147.7748</v>
      </c>
      <c r="S31" s="22">
        <v>261.28840000000002</v>
      </c>
      <c r="T31" s="23">
        <v>0.95542490050909579</v>
      </c>
      <c r="U31" s="24">
        <v>2.5680777460149562</v>
      </c>
      <c r="V31" s="25">
        <v>4.7889999999999997</v>
      </c>
      <c r="W31" s="26">
        <v>7.944</v>
      </c>
    </row>
    <row r="32" spans="1:23" ht="15" customHeight="1" x14ac:dyDescent="0.25">
      <c r="A32" s="119" t="s">
        <v>8</v>
      </c>
      <c r="B32" s="120">
        <v>1866.7809999999999</v>
      </c>
      <c r="C32" s="120">
        <v>2796.7177000000001</v>
      </c>
      <c r="D32" s="120">
        <v>2826.0848999999998</v>
      </c>
      <c r="E32" s="120">
        <v>3269.5743000000002</v>
      </c>
      <c r="F32" s="120">
        <v>3489.5681</v>
      </c>
      <c r="G32" s="120">
        <v>3698.4133000000002</v>
      </c>
      <c r="H32" s="120">
        <v>3894.549</v>
      </c>
      <c r="I32" s="121">
        <v>100.00000353846411</v>
      </c>
      <c r="J32" s="122">
        <v>99.999997432308589</v>
      </c>
      <c r="K32" s="529">
        <v>1.3451567302773748</v>
      </c>
      <c r="M32" s="137" t="s">
        <v>8</v>
      </c>
      <c r="N32" s="138">
        <v>3339.6500999999998</v>
      </c>
      <c r="O32" s="138">
        <v>3621.4065999999998</v>
      </c>
      <c r="P32" s="138">
        <v>4159.8499000000002</v>
      </c>
      <c r="Q32" s="138">
        <v>3119.6977999999999</v>
      </c>
      <c r="R32" s="138">
        <v>3185.3379</v>
      </c>
      <c r="S32" s="138">
        <v>3280.2397999999998</v>
      </c>
      <c r="T32" s="145">
        <v>100</v>
      </c>
      <c r="U32" s="145">
        <v>100</v>
      </c>
      <c r="V32" s="140">
        <v>1.6240000000000001</v>
      </c>
      <c r="W32" s="530">
        <v>0.623</v>
      </c>
    </row>
    <row r="33" spans="1:23" ht="15" customHeight="1" x14ac:dyDescent="0.25">
      <c r="A33" s="15" t="s">
        <v>0</v>
      </c>
      <c r="B33" s="16">
        <v>400.66079999999999</v>
      </c>
      <c r="C33" s="16">
        <v>821.86900000000003</v>
      </c>
      <c r="D33" s="527">
        <v>812.12649999999996</v>
      </c>
      <c r="E33" s="16">
        <v>864.80229999999995</v>
      </c>
      <c r="F33" s="16">
        <v>892.83749999999998</v>
      </c>
      <c r="G33" s="16">
        <v>916.17060000000004</v>
      </c>
      <c r="H33" s="16">
        <v>936.41800000000001</v>
      </c>
      <c r="I33" s="17">
        <v>28.736804757705613</v>
      </c>
      <c r="J33" s="18">
        <v>24.044324516137813</v>
      </c>
      <c r="K33" s="19">
        <v>0.59512152766301174</v>
      </c>
      <c r="M33" s="20" t="s">
        <v>0</v>
      </c>
      <c r="N33" s="21">
        <v>892.17150000000004</v>
      </c>
      <c r="O33" s="21">
        <v>940.58019999999999</v>
      </c>
      <c r="P33" s="21">
        <v>1025.3696</v>
      </c>
      <c r="Q33" s="22">
        <v>808.73109999999997</v>
      </c>
      <c r="R33" s="22">
        <v>781.98329999999999</v>
      </c>
      <c r="S33" s="22">
        <v>708.04610000000002</v>
      </c>
      <c r="T33" s="23">
        <v>24.649197078000338</v>
      </c>
      <c r="U33" s="24">
        <v>21.585193253249351</v>
      </c>
      <c r="V33" s="25">
        <v>0.97599999999999998</v>
      </c>
      <c r="W33" s="26">
        <v>-0.56999999999999995</v>
      </c>
    </row>
    <row r="34" spans="1:23" ht="15" customHeight="1" x14ac:dyDescent="0.25">
      <c r="A34" s="15" t="s">
        <v>1</v>
      </c>
      <c r="B34" s="16">
        <v>326.96370000000002</v>
      </c>
      <c r="C34" s="16">
        <v>331.42439999999999</v>
      </c>
      <c r="D34" s="527">
        <v>338.99689999999998</v>
      </c>
      <c r="E34" s="16">
        <v>354.52449999999999</v>
      </c>
      <c r="F34" s="16">
        <v>356.12560000000002</v>
      </c>
      <c r="G34" s="16">
        <v>355.27760000000001</v>
      </c>
      <c r="H34" s="16">
        <v>353.13709999999998</v>
      </c>
      <c r="I34" s="17">
        <v>11.995283651952565</v>
      </c>
      <c r="J34" s="18">
        <v>9.0674709703228782</v>
      </c>
      <c r="K34" s="19">
        <v>0.17041756264797314</v>
      </c>
      <c r="M34" s="20" t="s">
        <v>1</v>
      </c>
      <c r="N34" s="21">
        <v>361.43869999999998</v>
      </c>
      <c r="O34" s="21">
        <v>367.51830000000001</v>
      </c>
      <c r="P34" s="21">
        <v>371.11689999999999</v>
      </c>
      <c r="Q34" s="22">
        <v>335.93819999999999</v>
      </c>
      <c r="R34" s="22">
        <v>322.55869999999999</v>
      </c>
      <c r="S34" s="22">
        <v>297.74119999999999</v>
      </c>
      <c r="T34" s="23">
        <v>8.9214012265202154</v>
      </c>
      <c r="U34" s="24">
        <v>9.0768120062441788</v>
      </c>
      <c r="V34" s="25">
        <v>0.378</v>
      </c>
      <c r="W34" s="26">
        <v>-0.53900000000000003</v>
      </c>
    </row>
    <row r="35" spans="1:23" ht="15" customHeight="1" x14ac:dyDescent="0.25">
      <c r="A35" s="15" t="s">
        <v>2</v>
      </c>
      <c r="B35" s="16">
        <v>414.11070000000001</v>
      </c>
      <c r="C35" s="16">
        <v>595.84939999999995</v>
      </c>
      <c r="D35" s="527">
        <v>606.79110000000003</v>
      </c>
      <c r="E35" s="16">
        <v>760.25729999999999</v>
      </c>
      <c r="F35" s="16">
        <v>837.62710000000004</v>
      </c>
      <c r="G35" s="16">
        <v>915.70820000000003</v>
      </c>
      <c r="H35" s="16">
        <v>994.66039999999998</v>
      </c>
      <c r="I35" s="17">
        <v>21.471085316651319</v>
      </c>
      <c r="J35" s="18">
        <v>25.539809615952962</v>
      </c>
      <c r="K35" s="19">
        <v>2.0805851986945179</v>
      </c>
      <c r="M35" s="20" t="s">
        <v>2</v>
      </c>
      <c r="N35" s="21">
        <v>767.23889999999994</v>
      </c>
      <c r="O35" s="21">
        <v>855.58849999999995</v>
      </c>
      <c r="P35" s="21">
        <v>1040.3909000000001</v>
      </c>
      <c r="Q35" s="22">
        <v>732.29920000000004</v>
      </c>
      <c r="R35" s="22">
        <v>774.67579999999998</v>
      </c>
      <c r="S35" s="22">
        <v>839.61120000000005</v>
      </c>
      <c r="T35" s="23">
        <v>25.010299049492147</v>
      </c>
      <c r="U35" s="24">
        <v>25.596031119432183</v>
      </c>
      <c r="V35" s="25">
        <v>2.2719999999999998</v>
      </c>
      <c r="W35" s="26">
        <v>1.3620000000000001</v>
      </c>
    </row>
    <row r="36" spans="1:23" ht="15" customHeight="1" x14ac:dyDescent="0.25">
      <c r="A36" s="15" t="s">
        <v>6</v>
      </c>
      <c r="B36" s="16">
        <v>461.98430000000002</v>
      </c>
      <c r="C36" s="16">
        <v>730.09360000000004</v>
      </c>
      <c r="D36" s="527">
        <v>744.94860000000006</v>
      </c>
      <c r="E36" s="16">
        <v>902.6096</v>
      </c>
      <c r="F36" s="16">
        <v>982.91499999999996</v>
      </c>
      <c r="G36" s="16">
        <v>1058.2747999999999</v>
      </c>
      <c r="H36" s="16">
        <v>1126.9938999999999</v>
      </c>
      <c r="I36" s="17">
        <v>26.359738874086908</v>
      </c>
      <c r="J36" s="18">
        <v>28.937725523545861</v>
      </c>
      <c r="K36" s="19">
        <v>1.7399380952891841</v>
      </c>
      <c r="M36" s="20" t="s">
        <v>6</v>
      </c>
      <c r="N36" s="21">
        <v>922.70640000000003</v>
      </c>
      <c r="O36" s="21">
        <v>1020.9653</v>
      </c>
      <c r="P36" s="21">
        <v>1207.4561000000001</v>
      </c>
      <c r="Q36" s="22">
        <v>856.92690000000005</v>
      </c>
      <c r="R36" s="22">
        <v>887.65909999999997</v>
      </c>
      <c r="S36" s="22">
        <v>954.58910000000003</v>
      </c>
      <c r="T36" s="23">
        <v>29.026434343219933</v>
      </c>
      <c r="U36" s="24">
        <v>29.101198637977628</v>
      </c>
      <c r="V36" s="25">
        <v>2.0329999999999999</v>
      </c>
      <c r="W36" s="26">
        <v>1.0389999999999999</v>
      </c>
    </row>
    <row r="37" spans="1:23" ht="15" customHeight="1" x14ac:dyDescent="0.25">
      <c r="A37" s="15" t="s">
        <v>7</v>
      </c>
      <c r="B37" s="16">
        <v>100.8702</v>
      </c>
      <c r="C37" s="16">
        <v>124.087</v>
      </c>
      <c r="D37" s="527">
        <v>126.51179999999999</v>
      </c>
      <c r="E37" s="16">
        <v>143.0686</v>
      </c>
      <c r="F37" s="16">
        <v>144.483</v>
      </c>
      <c r="G37" s="16">
        <v>144.1728</v>
      </c>
      <c r="H37" s="16">
        <v>142.1301</v>
      </c>
      <c r="I37" s="17">
        <v>4.4765746421843167</v>
      </c>
      <c r="J37" s="18">
        <v>3.6494623639348225</v>
      </c>
      <c r="K37" s="19">
        <v>0.48620838760802254</v>
      </c>
      <c r="M37" s="20" t="s">
        <v>7</v>
      </c>
      <c r="N37" s="21">
        <v>147.79849999999999</v>
      </c>
      <c r="O37" s="21">
        <v>153.5521</v>
      </c>
      <c r="P37" s="21">
        <v>159.69820000000001</v>
      </c>
      <c r="Q37" s="22">
        <v>137.62610000000001</v>
      </c>
      <c r="R37" s="22">
        <v>132.05350000000001</v>
      </c>
      <c r="S37" s="22">
        <v>115.40560000000001</v>
      </c>
      <c r="T37" s="23">
        <v>3.8390375575811042</v>
      </c>
      <c r="U37" s="24">
        <v>3.5182061994370053</v>
      </c>
      <c r="V37" s="25">
        <v>0.97499999999999998</v>
      </c>
      <c r="W37" s="26">
        <v>-0.38200000000000001</v>
      </c>
    </row>
    <row r="38" spans="1:23" ht="15" customHeight="1" x14ac:dyDescent="0.25">
      <c r="A38" s="15" t="s">
        <v>32</v>
      </c>
      <c r="B38" s="16">
        <v>161.75810000000001</v>
      </c>
      <c r="C38" s="16">
        <v>192.69</v>
      </c>
      <c r="D38" s="527">
        <v>195.94300000000001</v>
      </c>
      <c r="E38" s="16">
        <v>241.82650000000001</v>
      </c>
      <c r="F38" s="16">
        <v>270.5498</v>
      </c>
      <c r="G38" s="16">
        <v>299.8494</v>
      </c>
      <c r="H38" s="16">
        <v>327.71260000000001</v>
      </c>
      <c r="I38" s="17">
        <v>6.9333727376697007</v>
      </c>
      <c r="J38" s="18">
        <v>8.4146482686441999</v>
      </c>
      <c r="K38" s="19">
        <v>2.1660982251617833</v>
      </c>
      <c r="M38" s="20" t="s">
        <v>32</v>
      </c>
      <c r="N38" s="21">
        <v>246.54060000000001</v>
      </c>
      <c r="O38" s="21">
        <v>280.18450000000001</v>
      </c>
      <c r="P38" s="21">
        <v>348.41840000000002</v>
      </c>
      <c r="Q38" s="22">
        <v>240.03299999999999</v>
      </c>
      <c r="R38" s="22">
        <v>267.44799999999998</v>
      </c>
      <c r="S38" s="22">
        <v>321.92180000000002</v>
      </c>
      <c r="T38" s="23">
        <v>8.375744519051036</v>
      </c>
      <c r="U38" s="24">
        <v>9.813971527325533</v>
      </c>
      <c r="V38" s="25">
        <v>2.427</v>
      </c>
      <c r="W38" s="26">
        <v>2.09</v>
      </c>
    </row>
    <row r="39" spans="1:23" ht="15" customHeight="1" x14ac:dyDescent="0.25">
      <c r="A39" s="27" t="s">
        <v>5</v>
      </c>
      <c r="B39" s="28">
        <v>0.43330000000000002</v>
      </c>
      <c r="C39" s="28">
        <v>0.70450000000000002</v>
      </c>
      <c r="D39" s="528">
        <v>0.7671</v>
      </c>
      <c r="E39" s="28">
        <v>2.4853999999999998</v>
      </c>
      <c r="F39" s="28">
        <v>5.03</v>
      </c>
      <c r="G39" s="28">
        <v>8.9597999999999995</v>
      </c>
      <c r="H39" s="28">
        <v>13.4968</v>
      </c>
      <c r="I39" s="29">
        <v>2.7143558213696982E-2</v>
      </c>
      <c r="J39" s="30">
        <v>0.3465561737700566</v>
      </c>
      <c r="K39" s="31">
        <v>12.691402665378405</v>
      </c>
      <c r="M39" s="20" t="s">
        <v>5</v>
      </c>
      <c r="N39" s="21">
        <v>1.7555000000000001</v>
      </c>
      <c r="O39" s="21">
        <v>3.0177</v>
      </c>
      <c r="P39" s="21">
        <v>7.3998999999999997</v>
      </c>
      <c r="Q39" s="22">
        <v>8.1433</v>
      </c>
      <c r="R39" s="22">
        <v>18.959499999999998</v>
      </c>
      <c r="S39" s="22">
        <v>42.924700000000001</v>
      </c>
      <c r="T39" s="23">
        <v>0.17788863006811856</v>
      </c>
      <c r="U39" s="24">
        <v>1.3085842077765171</v>
      </c>
      <c r="V39" s="25">
        <v>9.9049999999999994</v>
      </c>
      <c r="W39" s="26">
        <v>18.257000000000001</v>
      </c>
    </row>
    <row r="40" spans="1:23" ht="15" customHeight="1" x14ac:dyDescent="0.25">
      <c r="A40" s="119" t="s">
        <v>9</v>
      </c>
      <c r="B40" s="120">
        <v>1957.9023999999999</v>
      </c>
      <c r="C40" s="120">
        <v>2692.1387</v>
      </c>
      <c r="D40" s="120">
        <v>2721.5954999999999</v>
      </c>
      <c r="E40" s="120">
        <v>3027.6815000000001</v>
      </c>
      <c r="F40" s="120">
        <v>3191.1143000000002</v>
      </c>
      <c r="G40" s="120">
        <v>3334.6729999999998</v>
      </c>
      <c r="H40" s="120">
        <v>3494.3960000000002</v>
      </c>
      <c r="I40" s="121">
        <v>100.00000000000003</v>
      </c>
      <c r="J40" s="122">
        <v>99.999999999999986</v>
      </c>
      <c r="K40" s="529">
        <v>1.0468677702994755</v>
      </c>
      <c r="M40" s="137" t="s">
        <v>9</v>
      </c>
      <c r="N40" s="138">
        <v>3115.4418999999998</v>
      </c>
      <c r="O40" s="138">
        <v>3360.7294000000002</v>
      </c>
      <c r="P40" s="138">
        <v>3870.8339000000001</v>
      </c>
      <c r="Q40" s="138">
        <v>2847.7640000000001</v>
      </c>
      <c r="R40" s="138">
        <v>2828.7986999999998</v>
      </c>
      <c r="S40" s="138">
        <v>2708.4065000000001</v>
      </c>
      <c r="T40" s="145">
        <v>100</v>
      </c>
      <c r="U40" s="145">
        <v>100</v>
      </c>
      <c r="V40" s="140">
        <v>1.4790000000000001</v>
      </c>
      <c r="W40" s="530">
        <v>-0.02</v>
      </c>
    </row>
    <row r="41" spans="1:23" ht="15" customHeight="1" x14ac:dyDescent="0.25">
      <c r="A41" s="15" t="s">
        <v>1</v>
      </c>
      <c r="B41" s="16">
        <v>1867.4032</v>
      </c>
      <c r="C41" s="16">
        <v>2480.1635999999999</v>
      </c>
      <c r="D41" s="527">
        <v>2504.8787000000002</v>
      </c>
      <c r="E41" s="16">
        <v>2692.0920999999998</v>
      </c>
      <c r="F41" s="16">
        <v>2772.4684999999999</v>
      </c>
      <c r="G41" s="16">
        <v>2829.4540000000002</v>
      </c>
      <c r="H41" s="16">
        <v>2899.4414999999999</v>
      </c>
      <c r="I41" s="17">
        <v>92.037141448830312</v>
      </c>
      <c r="J41" s="18">
        <v>82.974039004165519</v>
      </c>
      <c r="K41" s="19">
        <v>0.61135210036464827</v>
      </c>
      <c r="M41" s="20" t="s">
        <v>1</v>
      </c>
      <c r="N41" s="21">
        <v>2824.8744999999999</v>
      </c>
      <c r="O41" s="21">
        <v>3024.7546000000002</v>
      </c>
      <c r="P41" s="21">
        <v>3423.768</v>
      </c>
      <c r="Q41" s="22">
        <v>2404.1552999999999</v>
      </c>
      <c r="R41" s="22">
        <v>2193.0767999999998</v>
      </c>
      <c r="S41" s="22">
        <v>1668.3200999999999</v>
      </c>
      <c r="T41" s="23">
        <v>88.450398246228019</v>
      </c>
      <c r="U41" s="24">
        <v>61.59784729507922</v>
      </c>
      <c r="V41" s="25">
        <v>1.3109999999999999</v>
      </c>
      <c r="W41" s="26">
        <v>-1.679</v>
      </c>
    </row>
    <row r="42" spans="1:23" ht="15" customHeight="1" x14ac:dyDescent="0.25">
      <c r="A42" s="90" t="s">
        <v>130</v>
      </c>
      <c r="B42" s="43">
        <v>273.43420000000003</v>
      </c>
      <c r="C42" s="43">
        <v>378.69229999999999</v>
      </c>
      <c r="D42" s="532">
        <v>387.36680000000001</v>
      </c>
      <c r="E42" s="43">
        <v>443.17140000000001</v>
      </c>
      <c r="F42" s="43">
        <v>478.66340000000002</v>
      </c>
      <c r="G42" s="43">
        <v>517.67049999999995</v>
      </c>
      <c r="H42" s="43">
        <v>559.42470000000003</v>
      </c>
      <c r="I42" s="44">
        <v>14.233077619359674</v>
      </c>
      <c r="J42" s="45">
        <v>16.009195866753512</v>
      </c>
      <c r="K42" s="46">
        <v>1.5431897672923744</v>
      </c>
      <c r="M42" s="90" t="s">
        <v>130</v>
      </c>
      <c r="N42" s="36">
        <v>470.87950000000001</v>
      </c>
      <c r="O42" s="36">
        <v>524.96960000000001</v>
      </c>
      <c r="P42" s="36">
        <v>642.70219999999995</v>
      </c>
      <c r="Q42" s="37">
        <v>351.70819999999998</v>
      </c>
      <c r="R42" s="37">
        <v>335.16639999999995</v>
      </c>
      <c r="S42" s="37">
        <v>295.0324</v>
      </c>
      <c r="T42" s="38">
        <v>16.603714253923425</v>
      </c>
      <c r="U42" s="39">
        <v>10.893209715749833</v>
      </c>
      <c r="V42" s="40">
        <v>2.1320000000000001</v>
      </c>
      <c r="W42" s="41">
        <v>-1.1279999999999999</v>
      </c>
    </row>
    <row r="43" spans="1:23" ht="15" customHeight="1" x14ac:dyDescent="0.25">
      <c r="A43" s="15" t="s">
        <v>6</v>
      </c>
      <c r="B43" s="16">
        <v>18.569700000000001</v>
      </c>
      <c r="C43" s="16">
        <v>35.852800000000002</v>
      </c>
      <c r="D43" s="527">
        <v>36.716700000000003</v>
      </c>
      <c r="E43" s="16">
        <v>57.871299999999998</v>
      </c>
      <c r="F43" s="16">
        <v>75.252899999999997</v>
      </c>
      <c r="G43" s="16">
        <v>97.513999999999996</v>
      </c>
      <c r="H43" s="16">
        <v>121.8056</v>
      </c>
      <c r="I43" s="17">
        <v>1.3490873276355726</v>
      </c>
      <c r="J43" s="18">
        <v>3.4857411695755145</v>
      </c>
      <c r="K43" s="19">
        <v>5.1235819761485946</v>
      </c>
      <c r="M43" s="20" t="s">
        <v>6</v>
      </c>
      <c r="N43" s="21">
        <v>47.539200000000001</v>
      </c>
      <c r="O43" s="21">
        <v>55.491799999999998</v>
      </c>
      <c r="P43" s="21">
        <v>73.443899999999999</v>
      </c>
      <c r="Q43" s="22">
        <v>65.823999999999998</v>
      </c>
      <c r="R43" s="22">
        <v>118.4469</v>
      </c>
      <c r="S43" s="22">
        <v>293.18729999999999</v>
      </c>
      <c r="T43" s="23">
        <v>1.8973663530227942</v>
      </c>
      <c r="U43" s="24">
        <v>10.825084786940216</v>
      </c>
      <c r="V43" s="25">
        <v>2.931</v>
      </c>
      <c r="W43" s="26">
        <v>9.0419999999999998</v>
      </c>
    </row>
    <row r="44" spans="1:23" ht="15" customHeight="1" x14ac:dyDescent="0.25">
      <c r="A44" s="15" t="s">
        <v>10</v>
      </c>
      <c r="B44" s="16">
        <v>9.9307999999999996</v>
      </c>
      <c r="C44" s="16">
        <v>75.819400000000002</v>
      </c>
      <c r="D44" s="527">
        <v>77.679900000000004</v>
      </c>
      <c r="E44" s="16">
        <v>120.0468</v>
      </c>
      <c r="F44" s="16">
        <v>149.03720000000001</v>
      </c>
      <c r="G44" s="16">
        <v>173.79310000000001</v>
      </c>
      <c r="H44" s="16">
        <v>199.9933</v>
      </c>
      <c r="I44" s="17">
        <v>2.8542044547031331</v>
      </c>
      <c r="J44" s="18">
        <v>5.7232580394437269</v>
      </c>
      <c r="K44" s="19">
        <v>4.0190259993048816</v>
      </c>
      <c r="M44" s="20" t="s">
        <v>10</v>
      </c>
      <c r="N44" s="21">
        <v>103.2517</v>
      </c>
      <c r="O44" s="21">
        <v>119.497</v>
      </c>
      <c r="P44" s="21">
        <v>155.77699999999999</v>
      </c>
      <c r="Q44" s="22">
        <v>200.35230000000001</v>
      </c>
      <c r="R44" s="22">
        <v>284.4436</v>
      </c>
      <c r="S44" s="22">
        <v>392.76609999999999</v>
      </c>
      <c r="T44" s="23">
        <v>4.0243783129004829</v>
      </c>
      <c r="U44" s="24">
        <v>14.501741152962083</v>
      </c>
      <c r="V44" s="25">
        <v>2.9420000000000002</v>
      </c>
      <c r="W44" s="26">
        <v>6.9859999999999998</v>
      </c>
    </row>
    <row r="45" spans="1:23" ht="15" customHeight="1" x14ac:dyDescent="0.25">
      <c r="A45" s="27" t="s">
        <v>11</v>
      </c>
      <c r="B45" s="28">
        <v>61.998699999999999</v>
      </c>
      <c r="C45" s="28">
        <v>100.30289999999999</v>
      </c>
      <c r="D45" s="528">
        <v>102.3202</v>
      </c>
      <c r="E45" s="28">
        <v>157.6713</v>
      </c>
      <c r="F45" s="28">
        <v>194.35570000000001</v>
      </c>
      <c r="G45" s="28">
        <v>233.9119</v>
      </c>
      <c r="H45" s="28">
        <v>273.15559999999999</v>
      </c>
      <c r="I45" s="29">
        <v>3.7595667688310042</v>
      </c>
      <c r="J45" s="30">
        <v>7.8169617868152308</v>
      </c>
      <c r="K45" s="31">
        <v>4.17624443239768</v>
      </c>
      <c r="M45" s="20" t="s">
        <v>11</v>
      </c>
      <c r="N45" s="21">
        <v>139.7765</v>
      </c>
      <c r="O45" s="21">
        <v>160.98599999999999</v>
      </c>
      <c r="P45" s="21">
        <v>217.845</v>
      </c>
      <c r="Q45" s="22">
        <v>177.4324</v>
      </c>
      <c r="R45" s="22">
        <v>232.8314</v>
      </c>
      <c r="S45" s="22">
        <v>354.13299999999998</v>
      </c>
      <c r="T45" s="23">
        <v>5.6278570878486933</v>
      </c>
      <c r="U45" s="24">
        <v>13.075326765018469</v>
      </c>
      <c r="V45" s="25">
        <v>3.1989999999999998</v>
      </c>
      <c r="W45" s="26">
        <v>5.3090000000000002</v>
      </c>
    </row>
    <row r="46" spans="1:23" ht="15" customHeight="1" x14ac:dyDescent="0.25">
      <c r="A46" s="119" t="s">
        <v>22</v>
      </c>
      <c r="B46" s="120">
        <v>2450.7148999999999</v>
      </c>
      <c r="C46" s="120">
        <v>2957.4904000000001</v>
      </c>
      <c r="D46" s="120">
        <v>2992.8056000000001</v>
      </c>
      <c r="E46" s="120">
        <v>3226.9292</v>
      </c>
      <c r="F46" s="120">
        <v>3407.4353000000001</v>
      </c>
      <c r="G46" s="120">
        <v>3587.5138999999999</v>
      </c>
      <c r="H46" s="120">
        <v>3751.5704000000001</v>
      </c>
      <c r="I46" s="121">
        <v>99.999999999999986</v>
      </c>
      <c r="J46" s="121">
        <v>100</v>
      </c>
      <c r="K46" s="529">
        <v>0.94595972513846771</v>
      </c>
      <c r="M46" s="137" t="s">
        <v>22</v>
      </c>
      <c r="N46" s="138">
        <v>3331.8296</v>
      </c>
      <c r="O46" s="138">
        <v>3569.3678</v>
      </c>
      <c r="P46" s="138">
        <v>4024.8134</v>
      </c>
      <c r="Q46" s="138">
        <v>2836.5099</v>
      </c>
      <c r="R46" s="138">
        <v>2770.9047999999998</v>
      </c>
      <c r="S46" s="138">
        <v>2917.3618000000001</v>
      </c>
      <c r="T46" s="145">
        <v>99.999997515412772</v>
      </c>
      <c r="U46" s="145">
        <v>100</v>
      </c>
      <c r="V46" s="140">
        <v>1.242</v>
      </c>
      <c r="W46" s="530">
        <v>-0.106</v>
      </c>
    </row>
    <row r="47" spans="1:23" ht="15" customHeight="1" x14ac:dyDescent="0.25">
      <c r="A47" s="15" t="s">
        <v>0</v>
      </c>
      <c r="B47" s="16">
        <v>107.81570000000001</v>
      </c>
      <c r="C47" s="16">
        <v>133.4803</v>
      </c>
      <c r="D47" s="527">
        <v>127.7008</v>
      </c>
      <c r="E47" s="16">
        <v>105.61190000000001</v>
      </c>
      <c r="F47" s="16">
        <v>90.453199999999995</v>
      </c>
      <c r="G47" s="16">
        <v>75.272499999999994</v>
      </c>
      <c r="H47" s="16">
        <v>61.5486</v>
      </c>
      <c r="I47" s="17">
        <v>4.2669259907826955</v>
      </c>
      <c r="J47" s="18">
        <v>1.6406089567184985</v>
      </c>
      <c r="K47" s="19">
        <v>-2.9953194003638717</v>
      </c>
      <c r="M47" s="20" t="s">
        <v>0</v>
      </c>
      <c r="N47" s="21">
        <v>116.8837</v>
      </c>
      <c r="O47" s="21">
        <v>108.7804</v>
      </c>
      <c r="P47" s="21">
        <v>90.708799999999997</v>
      </c>
      <c r="Q47" s="22">
        <v>98.5852</v>
      </c>
      <c r="R47" s="22">
        <v>74.905199999999994</v>
      </c>
      <c r="S47" s="22">
        <v>25.688700000000001</v>
      </c>
      <c r="T47" s="23">
        <v>2.253739266521027</v>
      </c>
      <c r="U47" s="24">
        <v>0.88054556688854979</v>
      </c>
      <c r="V47" s="25">
        <v>-1.415</v>
      </c>
      <c r="W47" s="26">
        <v>-6.4630000000000001</v>
      </c>
    </row>
    <row r="48" spans="1:23" ht="15" customHeight="1" x14ac:dyDescent="0.25">
      <c r="A48" s="15" t="s">
        <v>1</v>
      </c>
      <c r="B48" s="16">
        <v>346.41019999999997</v>
      </c>
      <c r="C48" s="16">
        <v>321.00319999999999</v>
      </c>
      <c r="D48" s="527">
        <v>327.47039999999998</v>
      </c>
      <c r="E48" s="16">
        <v>304.3596</v>
      </c>
      <c r="F48" s="16">
        <v>289.69659999999999</v>
      </c>
      <c r="G48" s="16">
        <v>276.94799999999998</v>
      </c>
      <c r="H48" s="16">
        <v>271.07069999999999</v>
      </c>
      <c r="I48" s="17">
        <v>10.941920183522779</v>
      </c>
      <c r="J48" s="18">
        <v>7.2255261423322876</v>
      </c>
      <c r="K48" s="19">
        <v>-0.78448174093515011</v>
      </c>
      <c r="M48" s="20" t="s">
        <v>1</v>
      </c>
      <c r="N48" s="21">
        <v>326.08920000000001</v>
      </c>
      <c r="O48" s="21">
        <v>323.86369999999999</v>
      </c>
      <c r="P48" s="21">
        <v>322.03769999999997</v>
      </c>
      <c r="Q48" s="22">
        <v>294.3603</v>
      </c>
      <c r="R48" s="22">
        <v>272.03469999999999</v>
      </c>
      <c r="S48" s="22">
        <v>224.4562</v>
      </c>
      <c r="T48" s="23">
        <v>8.001307588570441</v>
      </c>
      <c r="U48" s="24">
        <v>7.6938074667324425</v>
      </c>
      <c r="V48" s="25">
        <v>-7.0000000000000007E-2</v>
      </c>
      <c r="W48" s="26">
        <v>-1.5620000000000001</v>
      </c>
    </row>
    <row r="49" spans="1:23" ht="15" customHeight="1" x14ac:dyDescent="0.25">
      <c r="A49" s="15" t="s">
        <v>2</v>
      </c>
      <c r="B49" s="16">
        <v>532.57979999999998</v>
      </c>
      <c r="C49" s="16">
        <v>628.16480000000001</v>
      </c>
      <c r="D49" s="527">
        <v>632.10230000000001</v>
      </c>
      <c r="E49" s="16">
        <v>712.74310000000003</v>
      </c>
      <c r="F49" s="16">
        <v>770.92229999999995</v>
      </c>
      <c r="G49" s="16">
        <v>824.28319999999997</v>
      </c>
      <c r="H49" s="16">
        <v>861.15419999999995</v>
      </c>
      <c r="I49" s="17">
        <v>21.120726986076207</v>
      </c>
      <c r="J49" s="18">
        <v>22.954499267826613</v>
      </c>
      <c r="K49" s="19">
        <v>1.2967623684006391</v>
      </c>
      <c r="M49" s="20" t="s">
        <v>2</v>
      </c>
      <c r="N49" s="21">
        <v>737.78420000000006</v>
      </c>
      <c r="O49" s="21">
        <v>808.44759999999997</v>
      </c>
      <c r="P49" s="21">
        <v>927.6037</v>
      </c>
      <c r="Q49" s="22">
        <v>682.56389999999999</v>
      </c>
      <c r="R49" s="22">
        <v>707.28060000000005</v>
      </c>
      <c r="S49" s="22">
        <v>713.96770000000004</v>
      </c>
      <c r="T49" s="23">
        <v>23.047123128739337</v>
      </c>
      <c r="U49" s="24">
        <v>24.47305987210774</v>
      </c>
      <c r="V49" s="25">
        <v>1.611</v>
      </c>
      <c r="W49" s="26">
        <v>0.50900000000000001</v>
      </c>
    </row>
    <row r="50" spans="1:23" ht="15" customHeight="1" x14ac:dyDescent="0.25">
      <c r="A50" s="15" t="s">
        <v>6</v>
      </c>
      <c r="B50" s="16">
        <v>582.24239999999998</v>
      </c>
      <c r="C50" s="16">
        <v>917.149</v>
      </c>
      <c r="D50" s="527">
        <v>937.07529999999997</v>
      </c>
      <c r="E50" s="16">
        <v>1124.0278000000001</v>
      </c>
      <c r="F50" s="16">
        <v>1264.5610999999999</v>
      </c>
      <c r="G50" s="16">
        <v>1407.4857999999999</v>
      </c>
      <c r="H50" s="16">
        <v>1551.662</v>
      </c>
      <c r="I50" s="17">
        <v>31.310931120952191</v>
      </c>
      <c r="J50" s="18">
        <v>41.360332728928668</v>
      </c>
      <c r="K50" s="19">
        <v>2.1235593627439986</v>
      </c>
      <c r="M50" s="20" t="s">
        <v>6</v>
      </c>
      <c r="N50" s="21">
        <v>1178.3896999999999</v>
      </c>
      <c r="O50" s="21">
        <v>1350.6877999999999</v>
      </c>
      <c r="P50" s="21">
        <v>1703.7218</v>
      </c>
      <c r="Q50" s="22">
        <v>1071.0961</v>
      </c>
      <c r="R50" s="22">
        <v>1175.0615</v>
      </c>
      <c r="S50" s="22">
        <v>1366.4249</v>
      </c>
      <c r="T50" s="23">
        <v>42.330454375847587</v>
      </c>
      <c r="U50" s="24">
        <v>46.837690820521473</v>
      </c>
      <c r="V50" s="25">
        <v>2.5219999999999998</v>
      </c>
      <c r="W50" s="26">
        <v>1.5840000000000001</v>
      </c>
    </row>
    <row r="51" spans="1:23" ht="15" customHeight="1" x14ac:dyDescent="0.25">
      <c r="A51" s="15" t="s">
        <v>7</v>
      </c>
      <c r="B51" s="16">
        <v>142.48840000000001</v>
      </c>
      <c r="C51" s="16">
        <v>143.8691</v>
      </c>
      <c r="D51" s="527">
        <v>144.7508</v>
      </c>
      <c r="E51" s="16">
        <v>148.71719999999999</v>
      </c>
      <c r="F51" s="16">
        <v>151.53639999999999</v>
      </c>
      <c r="G51" s="16">
        <v>155.01429999999999</v>
      </c>
      <c r="H51" s="16">
        <v>157.6344</v>
      </c>
      <c r="I51" s="17">
        <v>4.8366255395940181</v>
      </c>
      <c r="J51" s="18">
        <v>4.2018243879949582</v>
      </c>
      <c r="K51" s="19">
        <v>0.355901767103739</v>
      </c>
      <c r="M51" s="20" t="s">
        <v>7</v>
      </c>
      <c r="N51" s="21">
        <v>152.36949999999999</v>
      </c>
      <c r="O51" s="21">
        <v>156.99969999999999</v>
      </c>
      <c r="P51" s="21">
        <v>166.68459999999999</v>
      </c>
      <c r="Q51" s="22">
        <v>144.14830000000001</v>
      </c>
      <c r="R51" s="22">
        <v>143.4426</v>
      </c>
      <c r="S51" s="22">
        <v>140.22720000000001</v>
      </c>
      <c r="T51" s="23">
        <v>4.1414242955959146</v>
      </c>
      <c r="U51" s="24">
        <v>4.8066441399212128</v>
      </c>
      <c r="V51" s="25">
        <v>0.59</v>
      </c>
      <c r="W51" s="26">
        <v>-0.13200000000000001</v>
      </c>
    </row>
    <row r="52" spans="1:23" ht="15" customHeight="1" x14ac:dyDescent="0.25">
      <c r="A52" s="15" t="s">
        <v>32</v>
      </c>
      <c r="B52" s="16">
        <v>731.26769999999999</v>
      </c>
      <c r="C52" s="16">
        <v>777.78179999999998</v>
      </c>
      <c r="D52" s="527">
        <v>784.58429999999998</v>
      </c>
      <c r="E52" s="16">
        <v>763.29790000000003</v>
      </c>
      <c r="F52" s="16">
        <v>748.84649999999999</v>
      </c>
      <c r="G52" s="16">
        <v>730.66719999999998</v>
      </c>
      <c r="H52" s="16">
        <v>705.23059999999998</v>
      </c>
      <c r="I52" s="17">
        <v>26.215678692929465</v>
      </c>
      <c r="J52" s="18">
        <v>18.798277116164471</v>
      </c>
      <c r="K52" s="19">
        <v>-0.44330275746073955</v>
      </c>
      <c r="M52" s="20" t="s">
        <v>32</v>
      </c>
      <c r="N52" s="21">
        <v>760.4144</v>
      </c>
      <c r="O52" s="21">
        <v>743.65329999999994</v>
      </c>
      <c r="P52" s="21">
        <v>697.37270000000001</v>
      </c>
      <c r="Q52" s="22">
        <v>459.96699999999998</v>
      </c>
      <c r="R52" s="22">
        <v>275.6574</v>
      </c>
      <c r="S52" s="22">
        <v>238.1943</v>
      </c>
      <c r="T52" s="23">
        <v>17.32683308995145</v>
      </c>
      <c r="U52" s="24">
        <v>8.1647158059038141</v>
      </c>
      <c r="V52" s="25">
        <v>-0.49</v>
      </c>
      <c r="W52" s="26">
        <v>-4.8460000000000001</v>
      </c>
    </row>
    <row r="53" spans="1:23" ht="15" customHeight="1" x14ac:dyDescent="0.25">
      <c r="A53" s="42" t="s">
        <v>131</v>
      </c>
      <c r="B53" s="43">
        <v>646.20159999999998</v>
      </c>
      <c r="C53" s="43">
        <v>673.24</v>
      </c>
      <c r="D53" s="532">
        <v>677.68679999999995</v>
      </c>
      <c r="E53" s="43">
        <v>642.41210000000001</v>
      </c>
      <c r="F53" s="43">
        <v>618.63340000000005</v>
      </c>
      <c r="G53" s="43">
        <v>590.95659999999998</v>
      </c>
      <c r="H53" s="43">
        <v>556.84879999999998</v>
      </c>
      <c r="I53" s="44">
        <v>22.643863002662115</v>
      </c>
      <c r="J53" s="45">
        <v>14.843085444964593</v>
      </c>
      <c r="K53" s="46">
        <v>-0.81495891284099065</v>
      </c>
      <c r="M53" s="42" t="s">
        <v>131</v>
      </c>
      <c r="N53" s="36">
        <v>642.41210000000001</v>
      </c>
      <c r="O53" s="36">
        <v>618.63340000000005</v>
      </c>
      <c r="P53" s="36">
        <v>556.84879999999998</v>
      </c>
      <c r="Q53" s="37">
        <v>339.5043</v>
      </c>
      <c r="R53" s="37">
        <v>148.1969</v>
      </c>
      <c r="S53" s="37">
        <v>101.6502</v>
      </c>
      <c r="T53" s="38">
        <v>13.835394207343873</v>
      </c>
      <c r="U53" s="39">
        <v>3.4843192914913739</v>
      </c>
      <c r="V53" s="40">
        <v>-0.81499999999999995</v>
      </c>
      <c r="W53" s="41">
        <v>-7.6</v>
      </c>
    </row>
    <row r="54" spans="1:23" ht="15" customHeight="1" x14ac:dyDescent="0.25">
      <c r="A54" s="47" t="s">
        <v>5</v>
      </c>
      <c r="B54" s="48">
        <v>7.9108000000000001</v>
      </c>
      <c r="C54" s="48">
        <v>36.042299999999997</v>
      </c>
      <c r="D54" s="533">
        <v>39.121699999999997</v>
      </c>
      <c r="E54" s="48">
        <v>68.171700000000001</v>
      </c>
      <c r="F54" s="48">
        <v>91.419200000000004</v>
      </c>
      <c r="G54" s="48">
        <v>117.8429</v>
      </c>
      <c r="H54" s="48">
        <v>143.26990000000001</v>
      </c>
      <c r="I54" s="49">
        <v>1.3071914861426348</v>
      </c>
      <c r="J54" s="50">
        <v>3.8189314000345034</v>
      </c>
      <c r="K54" s="51">
        <v>5.5574892330882752</v>
      </c>
      <c r="M54" s="20" t="s">
        <v>5</v>
      </c>
      <c r="N54" s="21">
        <v>59.898899999999998</v>
      </c>
      <c r="O54" s="21">
        <v>76.935400000000001</v>
      </c>
      <c r="P54" s="21">
        <v>116.684</v>
      </c>
      <c r="Q54" s="22">
        <v>85.789100000000005</v>
      </c>
      <c r="R54" s="22">
        <v>122.52290000000001</v>
      </c>
      <c r="S54" s="22">
        <v>208.40280000000001</v>
      </c>
      <c r="T54" s="23">
        <v>2.8991157701870103</v>
      </c>
      <c r="U54" s="24">
        <v>7.143536327924771</v>
      </c>
      <c r="V54" s="25">
        <v>4.6589999999999998</v>
      </c>
      <c r="W54" s="26">
        <v>7.2190000000000003</v>
      </c>
    </row>
    <row r="55" spans="1:23" ht="15" customHeight="1" x14ac:dyDescent="0.25">
      <c r="A55" s="124" t="s">
        <v>23</v>
      </c>
      <c r="B55" s="125">
        <v>764.08889999999974</v>
      </c>
      <c r="C55" s="125">
        <v>923.46070000000054</v>
      </c>
      <c r="D55" s="125">
        <v>945.08819999999923</v>
      </c>
      <c r="E55" s="125">
        <v>1147.9334999999996</v>
      </c>
      <c r="F55" s="125">
        <v>1217.8097999999991</v>
      </c>
      <c r="G55" s="125">
        <v>1275.2712999999994</v>
      </c>
      <c r="H55" s="125">
        <v>1320.0232000000001</v>
      </c>
      <c r="I55" s="126">
        <v>100</v>
      </c>
      <c r="J55" s="127">
        <v>100</v>
      </c>
      <c r="K55" s="534">
        <v>1.4019291983732751</v>
      </c>
      <c r="M55" s="146" t="s">
        <v>23</v>
      </c>
      <c r="N55" s="147">
        <v>1157.2854000000007</v>
      </c>
      <c r="O55" s="147">
        <v>1236.9699000000001</v>
      </c>
      <c r="P55" s="147">
        <v>1364.5737999999992</v>
      </c>
      <c r="Q55" s="147">
        <v>1129.4869999999992</v>
      </c>
      <c r="R55" s="147">
        <v>1186.3660999999993</v>
      </c>
      <c r="S55" s="147">
        <v>1268.4658000000013</v>
      </c>
      <c r="T55" s="148">
        <v>100</v>
      </c>
      <c r="U55" s="148">
        <v>100</v>
      </c>
      <c r="V55" s="149">
        <v>1.542</v>
      </c>
      <c r="W55" s="535">
        <v>1.234</v>
      </c>
    </row>
    <row r="56" spans="1:23" ht="15" customHeight="1" x14ac:dyDescent="0.25">
      <c r="A56" s="42" t="s">
        <v>132</v>
      </c>
      <c r="B56" s="43">
        <v>441.7149</v>
      </c>
      <c r="C56" s="43">
        <v>510.21480000000003</v>
      </c>
      <c r="D56" s="532">
        <v>529.78530000000001</v>
      </c>
      <c r="E56" s="43">
        <v>678.53120000000001</v>
      </c>
      <c r="F56" s="43">
        <v>730.14679999999998</v>
      </c>
      <c r="G56" s="43">
        <v>776.65549999999996</v>
      </c>
      <c r="H56" s="43">
        <v>817.32280000000003</v>
      </c>
      <c r="I56" s="44">
        <v>17.701961664332625</v>
      </c>
      <c r="J56" s="45">
        <v>21.786151207504997</v>
      </c>
      <c r="K56" s="46">
        <v>1.8229256321287135</v>
      </c>
      <c r="M56" s="42" t="s">
        <v>132</v>
      </c>
      <c r="N56" s="36">
        <v>677.87729999999999</v>
      </c>
      <c r="O56" s="36">
        <v>731.64059999999995</v>
      </c>
      <c r="P56" s="36">
        <v>828.51149999999996</v>
      </c>
      <c r="Q56" s="37">
        <v>671.63890000000004</v>
      </c>
      <c r="R56" s="37">
        <v>718.43499999999995</v>
      </c>
      <c r="S56" s="37">
        <v>801.05840000000001</v>
      </c>
      <c r="T56" s="38">
        <v>20.585090975894683</v>
      </c>
      <c r="U56" s="39">
        <v>27.458315249071951</v>
      </c>
      <c r="V56" s="40">
        <v>1.881</v>
      </c>
      <c r="W56" s="41">
        <v>1.738</v>
      </c>
    </row>
    <row r="57" spans="1:23" s="115" customFormat="1" ht="22.5" customHeight="1" x14ac:dyDescent="0.25">
      <c r="A57" s="111" t="s">
        <v>112</v>
      </c>
      <c r="B57" s="116"/>
      <c r="C57" s="116"/>
      <c r="D57" s="116"/>
      <c r="E57" s="116"/>
      <c r="F57" s="116"/>
      <c r="G57" s="116"/>
      <c r="H57" s="116"/>
      <c r="I57" s="117"/>
      <c r="J57" s="117"/>
      <c r="K57" s="112" t="s">
        <v>80</v>
      </c>
      <c r="M57" s="111" t="s">
        <v>112</v>
      </c>
      <c r="N57" s="116"/>
      <c r="O57" s="116"/>
      <c r="P57" s="116"/>
      <c r="Q57" s="116"/>
      <c r="R57" s="116"/>
      <c r="S57" s="116"/>
      <c r="T57" s="117"/>
      <c r="U57" s="117"/>
      <c r="V57" s="116"/>
      <c r="W57" s="112" t="s">
        <v>80</v>
      </c>
    </row>
  </sheetData>
  <mergeCells count="2">
    <mergeCell ref="V3:W3"/>
    <mergeCell ref="T4:U4"/>
  </mergeCells>
  <hyperlinks>
    <hyperlink ref="A2" location="Contents!A1" display="Back to contents page" xr:uid="{00000000-0004-0000-04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4">
    <tabColor rgb="FF002060"/>
  </sheetPr>
  <dimension ref="A1:W54"/>
  <sheetViews>
    <sheetView showGridLines="0" zoomScaleNormal="100" workbookViewId="0">
      <pane ySplit="1" topLeftCell="A2" activePane="bottomLeft" state="frozen"/>
      <selection activeCell="D22" sqref="D22"/>
      <selection pane="bottomLeft" activeCell="A2" sqref="A2"/>
    </sheetView>
  </sheetViews>
  <sheetFormatPr defaultColWidth="9.21875" defaultRowHeight="12" x14ac:dyDescent="0.25"/>
  <cols>
    <col min="1" max="1" width="16.21875" style="100" customWidth="1" collapsed="1"/>
    <col min="2" max="2" width="7.21875" style="100" customWidth="1" collapsed="1"/>
    <col min="3" max="8" width="7.21875" style="100" customWidth="1"/>
    <col min="9" max="10" width="5" style="107" bestFit="1" customWidth="1"/>
    <col min="11" max="11" width="9.5546875" style="100" bestFit="1" customWidth="1"/>
    <col min="12" max="12" width="4.21875" style="100" customWidth="1"/>
    <col min="13" max="13" width="17.21875" style="100" customWidth="1" collapsed="1"/>
    <col min="14" max="14" width="7.21875" style="100" customWidth="1" collapsed="1"/>
    <col min="15" max="19" width="7.21875" style="100" customWidth="1"/>
    <col min="20" max="20" width="6.44140625" style="100" customWidth="1"/>
    <col min="21" max="21" width="6.44140625" style="107" customWidth="1"/>
    <col min="22" max="22" width="6.77734375" style="107" customWidth="1"/>
    <col min="23" max="23" width="6.77734375" style="100" customWidth="1"/>
    <col min="24" max="16384" width="9.21875" style="100"/>
  </cols>
  <sheetData>
    <row r="1" spans="1:23" s="523" customFormat="1" ht="42.75" customHeight="1" x14ac:dyDescent="0.25">
      <c r="A1" s="522" t="s">
        <v>43</v>
      </c>
      <c r="B1" s="522"/>
      <c r="C1" s="522"/>
      <c r="D1" s="522"/>
      <c r="E1" s="522"/>
      <c r="F1" s="522"/>
      <c r="G1" s="522"/>
      <c r="H1" s="522"/>
      <c r="I1" s="522"/>
      <c r="J1" s="522"/>
      <c r="K1" s="522"/>
      <c r="M1" s="522" t="s">
        <v>127</v>
      </c>
      <c r="N1" s="522"/>
      <c r="O1" s="522"/>
      <c r="P1" s="522"/>
      <c r="Q1" s="522"/>
      <c r="R1" s="522"/>
      <c r="S1" s="522"/>
      <c r="T1" s="522"/>
      <c r="U1" s="522"/>
      <c r="V1" s="522"/>
      <c r="W1" s="522"/>
    </row>
    <row r="2" spans="1:23" s="160" customFormat="1" ht="15" customHeight="1" x14ac:dyDescent="0.25">
      <c r="A2" s="253" t="s">
        <v>74</v>
      </c>
      <c r="B2" s="159"/>
      <c r="C2" s="159"/>
      <c r="D2" s="159"/>
      <c r="E2" s="159"/>
      <c r="F2" s="159"/>
      <c r="G2" s="159"/>
      <c r="H2" s="159"/>
      <c r="I2" s="159"/>
      <c r="J2" s="159"/>
      <c r="K2" s="159"/>
      <c r="M2" s="159"/>
      <c r="N2" s="159"/>
      <c r="O2" s="159"/>
      <c r="P2" s="159"/>
      <c r="Q2" s="159"/>
      <c r="R2" s="159"/>
      <c r="S2" s="159"/>
      <c r="T2" s="159"/>
      <c r="U2" s="159"/>
      <c r="V2" s="159"/>
      <c r="W2" s="159"/>
    </row>
    <row r="3" spans="1:23" ht="14.25" customHeight="1" x14ac:dyDescent="0.25">
      <c r="A3" s="52"/>
      <c r="B3" s="53" t="s">
        <v>37</v>
      </c>
      <c r="C3" s="54"/>
      <c r="D3" s="54"/>
      <c r="E3" s="54"/>
      <c r="F3" s="54"/>
      <c r="G3" s="54"/>
      <c r="H3" s="54"/>
      <c r="I3" s="53" t="s">
        <v>38</v>
      </c>
      <c r="J3" s="53"/>
      <c r="K3" s="54" t="s">
        <v>39</v>
      </c>
      <c r="M3" s="1"/>
      <c r="N3" s="596" t="s">
        <v>37</v>
      </c>
      <c r="O3" s="596"/>
      <c r="P3" s="596"/>
      <c r="Q3" s="596"/>
      <c r="R3" s="596"/>
      <c r="S3" s="596"/>
      <c r="T3" s="596" t="s">
        <v>38</v>
      </c>
      <c r="U3" s="598"/>
      <c r="V3" s="596" t="s">
        <v>39</v>
      </c>
      <c r="W3" s="597"/>
    </row>
    <row r="4" spans="1:23" ht="15" customHeight="1" x14ac:dyDescent="0.25">
      <c r="A4" s="5"/>
      <c r="B4" s="55">
        <v>2000</v>
      </c>
      <c r="C4" s="55">
        <v>2015</v>
      </c>
      <c r="D4" s="55" t="s">
        <v>128</v>
      </c>
      <c r="E4" s="55">
        <v>2025</v>
      </c>
      <c r="F4" s="55">
        <v>2030</v>
      </c>
      <c r="G4" s="55">
        <v>2035</v>
      </c>
      <c r="H4" s="55">
        <v>2040</v>
      </c>
      <c r="I4" s="55" t="s">
        <v>128</v>
      </c>
      <c r="J4" s="56">
        <v>2040</v>
      </c>
      <c r="K4" s="7" t="s">
        <v>115</v>
      </c>
      <c r="M4" s="1"/>
      <c r="N4" s="57">
        <v>2025</v>
      </c>
      <c r="O4" s="57">
        <v>2030</v>
      </c>
      <c r="P4" s="57">
        <v>2040</v>
      </c>
      <c r="Q4" s="57">
        <v>2025</v>
      </c>
      <c r="R4" s="57">
        <v>2030</v>
      </c>
      <c r="S4" s="57">
        <v>2040</v>
      </c>
      <c r="T4" s="595">
        <v>2040</v>
      </c>
      <c r="U4" s="595"/>
      <c r="V4" s="599" t="s">
        <v>115</v>
      </c>
      <c r="W4" s="600"/>
    </row>
    <row r="5" spans="1:23" ht="15" customHeight="1" x14ac:dyDescent="0.25">
      <c r="A5" s="101"/>
      <c r="B5" s="98" t="s">
        <v>31</v>
      </c>
      <c r="C5" s="98"/>
      <c r="D5" s="98"/>
      <c r="E5" s="98"/>
      <c r="F5" s="98"/>
      <c r="G5" s="98"/>
      <c r="H5" s="98"/>
      <c r="I5" s="99" t="s">
        <v>30</v>
      </c>
      <c r="J5" s="99" t="s">
        <v>30</v>
      </c>
      <c r="K5" s="99" t="s">
        <v>34</v>
      </c>
      <c r="M5" s="58"/>
      <c r="N5" s="59" t="s">
        <v>26</v>
      </c>
      <c r="O5" s="59"/>
      <c r="P5" s="59"/>
      <c r="Q5" s="59" t="s">
        <v>129</v>
      </c>
      <c r="R5" s="59"/>
      <c r="S5" s="59"/>
      <c r="T5" s="60" t="s">
        <v>27</v>
      </c>
      <c r="U5" s="60" t="s">
        <v>97</v>
      </c>
      <c r="V5" s="60" t="s">
        <v>27</v>
      </c>
      <c r="W5" s="536" t="s">
        <v>97</v>
      </c>
    </row>
    <row r="6" spans="1:23" ht="15" customHeight="1" x14ac:dyDescent="0.25">
      <c r="A6" s="119" t="s">
        <v>12</v>
      </c>
      <c r="B6" s="120">
        <v>15476.697700000001</v>
      </c>
      <c r="C6" s="120">
        <v>24239.608700000001</v>
      </c>
      <c r="D6" s="120">
        <v>24770.3874</v>
      </c>
      <c r="E6" s="120">
        <v>29657.457699999999</v>
      </c>
      <c r="F6" s="120">
        <v>32864.146000000001</v>
      </c>
      <c r="G6" s="120">
        <v>36096.971299999997</v>
      </c>
      <c r="H6" s="128">
        <v>39289.851900000001</v>
      </c>
      <c r="I6" s="129">
        <v>99.999999999999972</v>
      </c>
      <c r="J6" s="129">
        <v>100.00000000000001</v>
      </c>
      <c r="K6" s="537">
        <v>1.9407481009842131</v>
      </c>
      <c r="M6" s="137" t="s">
        <v>12</v>
      </c>
      <c r="N6" s="138">
        <v>30723.621899999998</v>
      </c>
      <c r="O6" s="138">
        <v>34583.182999999997</v>
      </c>
      <c r="P6" s="138">
        <v>42321.277699999999</v>
      </c>
      <c r="Q6" s="138">
        <v>28226.283899999999</v>
      </c>
      <c r="R6" s="138">
        <v>30546.964599999999</v>
      </c>
      <c r="S6" s="138">
        <v>35980.671000000002</v>
      </c>
      <c r="T6" s="139">
        <v>100.00000000000003</v>
      </c>
      <c r="U6" s="139">
        <v>100.00000027792706</v>
      </c>
      <c r="V6" s="140">
        <v>2.2569297206834094</v>
      </c>
      <c r="W6" s="538">
        <v>1.5677158654057832</v>
      </c>
    </row>
    <row r="7" spans="1:23" ht="15" customHeight="1" x14ac:dyDescent="0.25">
      <c r="A7" s="15" t="s">
        <v>0</v>
      </c>
      <c r="B7" s="16">
        <v>6005.0839999999998</v>
      </c>
      <c r="C7" s="16">
        <v>9532.3169999999991</v>
      </c>
      <c r="D7" s="527">
        <v>9282.2499000000007</v>
      </c>
      <c r="E7" s="16">
        <v>9674.6617000000006</v>
      </c>
      <c r="F7" s="16">
        <v>9879.6648000000005</v>
      </c>
      <c r="G7" s="16">
        <v>9968.0879000000004</v>
      </c>
      <c r="H7" s="61">
        <v>10086.053099999999</v>
      </c>
      <c r="I7" s="62">
        <v>37.47317209903629</v>
      </c>
      <c r="J7" s="63">
        <v>25.670886023370322</v>
      </c>
      <c r="K7" s="539">
        <v>0.34663951342690513</v>
      </c>
      <c r="M7" s="15" t="s">
        <v>0</v>
      </c>
      <c r="N7" s="21">
        <v>10896.5319</v>
      </c>
      <c r="O7" s="21">
        <v>12038.831700000001</v>
      </c>
      <c r="P7" s="21">
        <v>14385.6425</v>
      </c>
      <c r="Q7" s="64">
        <v>6575.1030000000001</v>
      </c>
      <c r="R7" s="64">
        <v>4471.9178000000002</v>
      </c>
      <c r="S7" s="64">
        <v>2194.5517</v>
      </c>
      <c r="T7" s="65">
        <v>33.991512737338745</v>
      </c>
      <c r="U7" s="66">
        <v>6.099251734354814</v>
      </c>
      <c r="V7" s="25">
        <v>1.8422925239282462</v>
      </c>
      <c r="W7" s="67">
        <v>-5.8318894219750117</v>
      </c>
    </row>
    <row r="8" spans="1:23" ht="15" customHeight="1" x14ac:dyDescent="0.25">
      <c r="A8" s="15" t="s">
        <v>1</v>
      </c>
      <c r="B8" s="16">
        <v>1259.4496999999999</v>
      </c>
      <c r="C8" s="16">
        <v>1022.003</v>
      </c>
      <c r="D8" s="527">
        <v>1006.3054</v>
      </c>
      <c r="E8" s="16">
        <v>719.06970000000001</v>
      </c>
      <c r="F8" s="16">
        <v>620.5684</v>
      </c>
      <c r="G8" s="16">
        <v>549.08270000000005</v>
      </c>
      <c r="H8" s="61">
        <v>491.41930000000002</v>
      </c>
      <c r="I8" s="62">
        <v>4.0625339594002474</v>
      </c>
      <c r="J8" s="63">
        <v>1.2507537601586123</v>
      </c>
      <c r="K8" s="539">
        <v>-2.9422765964765119</v>
      </c>
      <c r="M8" s="15" t="s">
        <v>1</v>
      </c>
      <c r="N8" s="21">
        <v>736.03319999999997</v>
      </c>
      <c r="O8" s="21">
        <v>643.18880000000001</v>
      </c>
      <c r="P8" s="21">
        <v>522.52409999999998</v>
      </c>
      <c r="Q8" s="64">
        <v>593.15269999999998</v>
      </c>
      <c r="R8" s="64">
        <v>411.7996</v>
      </c>
      <c r="S8" s="64">
        <v>192.01820000000001</v>
      </c>
      <c r="T8" s="65">
        <v>1.2346605027002764</v>
      </c>
      <c r="U8" s="66">
        <v>0.53367042543481191</v>
      </c>
      <c r="V8" s="25">
        <v>-2.6937606516558077</v>
      </c>
      <c r="W8" s="67">
        <v>-6.6690847784544154</v>
      </c>
    </row>
    <row r="9" spans="1:23" ht="15" customHeight="1" x14ac:dyDescent="0.25">
      <c r="A9" s="15" t="s">
        <v>2</v>
      </c>
      <c r="B9" s="16">
        <v>2752.7069999999999</v>
      </c>
      <c r="C9" s="16">
        <v>5519.4304000000002</v>
      </c>
      <c r="D9" s="527">
        <v>5849.8428999999996</v>
      </c>
      <c r="E9" s="16">
        <v>6729.9858999999997</v>
      </c>
      <c r="F9" s="16">
        <v>7580.7088000000003</v>
      </c>
      <c r="G9" s="16">
        <v>8443.4940000000006</v>
      </c>
      <c r="H9" s="61">
        <v>9180.5010999999995</v>
      </c>
      <c r="I9" s="62">
        <v>23.616275375652783</v>
      </c>
      <c r="J9" s="63">
        <v>23.366087312739399</v>
      </c>
      <c r="K9" s="539">
        <v>1.8955202400834814</v>
      </c>
      <c r="M9" s="15" t="s">
        <v>2</v>
      </c>
      <c r="N9" s="21">
        <v>7033.1656000000003</v>
      </c>
      <c r="O9" s="21">
        <v>8159.0003999999999</v>
      </c>
      <c r="P9" s="21">
        <v>10428.2125</v>
      </c>
      <c r="Q9" s="64">
        <v>6902.5712999999996</v>
      </c>
      <c r="R9" s="64">
        <v>6950.3975</v>
      </c>
      <c r="S9" s="64">
        <v>5584.9041999999999</v>
      </c>
      <c r="T9" s="65">
        <v>24.640589950808597</v>
      </c>
      <c r="U9" s="66">
        <v>15.521956775069592</v>
      </c>
      <c r="V9" s="25">
        <v>2.4379950096168113</v>
      </c>
      <c r="W9" s="67">
        <v>-0.1929283489492728</v>
      </c>
    </row>
    <row r="10" spans="1:23" ht="15" customHeight="1" x14ac:dyDescent="0.25">
      <c r="A10" s="15" t="s">
        <v>3</v>
      </c>
      <c r="B10" s="16">
        <v>2590.623</v>
      </c>
      <c r="C10" s="16">
        <v>2571.1579999999999</v>
      </c>
      <c r="D10" s="527">
        <v>2611.1266999999998</v>
      </c>
      <c r="E10" s="16">
        <v>3217.4974000000002</v>
      </c>
      <c r="F10" s="16">
        <v>3440.1945999999998</v>
      </c>
      <c r="G10" s="16">
        <v>3641.5513999999998</v>
      </c>
      <c r="H10" s="61">
        <v>3843.7588000000001</v>
      </c>
      <c r="I10" s="62">
        <v>10.541323629036176</v>
      </c>
      <c r="J10" s="63">
        <v>9.7830829441227802</v>
      </c>
      <c r="K10" s="539">
        <v>1.624169061820635</v>
      </c>
      <c r="M10" s="15" t="s">
        <v>3</v>
      </c>
      <c r="N10" s="21">
        <v>3217.9947999999999</v>
      </c>
      <c r="O10" s="21">
        <v>3452.1071999999999</v>
      </c>
      <c r="P10" s="21">
        <v>3824.8085000000001</v>
      </c>
      <c r="Q10" s="64">
        <v>3530.8200999999999</v>
      </c>
      <c r="R10" s="64">
        <v>4295.4741000000004</v>
      </c>
      <c r="S10" s="64">
        <v>5344.9304000000002</v>
      </c>
      <c r="T10" s="65">
        <v>9.0375544120209774</v>
      </c>
      <c r="U10" s="66">
        <v>14.855004788543273</v>
      </c>
      <c r="V10" s="25">
        <v>1.6032436610121437</v>
      </c>
      <c r="W10" s="67">
        <v>3.0298548205924147</v>
      </c>
    </row>
    <row r="11" spans="1:23" ht="15" customHeight="1" x14ac:dyDescent="0.25">
      <c r="A11" s="15" t="s">
        <v>133</v>
      </c>
      <c r="B11" s="16">
        <v>2868.8339999999994</v>
      </c>
      <c r="C11" s="16">
        <v>5594.7002999999995</v>
      </c>
      <c r="D11" s="527">
        <v>6020.8624999999993</v>
      </c>
      <c r="E11" s="16">
        <v>9316.2430000000022</v>
      </c>
      <c r="F11" s="16">
        <v>11343.009399999999</v>
      </c>
      <c r="G11" s="16">
        <v>13494.755300000001</v>
      </c>
      <c r="H11" s="61">
        <v>15688.119599999998</v>
      </c>
      <c r="I11" s="62">
        <v>24.3066949368745</v>
      </c>
      <c r="J11" s="63">
        <v>39.929189959608877</v>
      </c>
      <c r="K11" s="539">
        <v>4.0709872090714638</v>
      </c>
      <c r="M11" s="15" t="s">
        <v>133</v>
      </c>
      <c r="N11" s="21">
        <v>8839.8963000000003</v>
      </c>
      <c r="O11" s="21">
        <v>10290.054900000003</v>
      </c>
      <c r="P11" s="21">
        <v>13160.090100000001</v>
      </c>
      <c r="Q11" s="64">
        <v>10624.637000000001</v>
      </c>
      <c r="R11" s="64">
        <v>14417.375500000002</v>
      </c>
      <c r="S11" s="64">
        <v>22664.266599999999</v>
      </c>
      <c r="T11" s="65">
        <v>31.095682397131412</v>
      </c>
      <c r="U11" s="66">
        <v>62.990116554524498</v>
      </c>
      <c r="V11" s="25">
        <v>3.3118185730536487</v>
      </c>
      <c r="W11" s="67">
        <v>5.6785364420931517</v>
      </c>
    </row>
    <row r="12" spans="1:23" ht="15" customHeight="1" x14ac:dyDescent="0.25">
      <c r="A12" s="540" t="s">
        <v>4</v>
      </c>
      <c r="B12" s="16">
        <v>2619.0219999999999</v>
      </c>
      <c r="C12" s="16">
        <v>3887.8829999999998</v>
      </c>
      <c r="D12" s="527">
        <v>4069.8791999999999</v>
      </c>
      <c r="E12" s="16">
        <v>4804.3433000000005</v>
      </c>
      <c r="F12" s="16">
        <v>5344.1596</v>
      </c>
      <c r="G12" s="16">
        <v>5800.6432000000004</v>
      </c>
      <c r="H12" s="61">
        <v>6193.3829999999998</v>
      </c>
      <c r="I12" s="62">
        <v>16.430422077290562</v>
      </c>
      <c r="J12" s="63">
        <v>15.763314699590403</v>
      </c>
      <c r="K12" s="539">
        <v>1.7648431244324359</v>
      </c>
      <c r="M12" s="540" t="s">
        <v>4</v>
      </c>
      <c r="N12" s="21">
        <v>4754.5549000000001</v>
      </c>
      <c r="O12" s="21">
        <v>5202.2974000000004</v>
      </c>
      <c r="P12" s="21">
        <v>5964.3248999999996</v>
      </c>
      <c r="Q12" s="64">
        <v>4985.5654999999997</v>
      </c>
      <c r="R12" s="64">
        <v>5688.4002</v>
      </c>
      <c r="S12" s="64">
        <v>6927.9988000000003</v>
      </c>
      <c r="T12" s="65">
        <v>14.092969834887569</v>
      </c>
      <c r="U12" s="66">
        <v>19.254779323042641</v>
      </c>
      <c r="V12" s="25">
        <v>1.6051740021149952</v>
      </c>
      <c r="W12" s="67">
        <v>2.2412369761785067</v>
      </c>
    </row>
    <row r="13" spans="1:23" ht="15" customHeight="1" x14ac:dyDescent="0.25">
      <c r="A13" s="540" t="s">
        <v>32</v>
      </c>
      <c r="B13" s="16">
        <v>164.42099999999999</v>
      </c>
      <c r="C13" s="16">
        <v>530.60429999999997</v>
      </c>
      <c r="D13" s="527">
        <v>569.62900000000002</v>
      </c>
      <c r="E13" s="16">
        <v>866.75919999999996</v>
      </c>
      <c r="F13" s="16">
        <v>1035.9634000000001</v>
      </c>
      <c r="G13" s="16">
        <v>1225.3185000000001</v>
      </c>
      <c r="H13" s="61">
        <v>1423.6215</v>
      </c>
      <c r="I13" s="62">
        <v>2.2996370254588752</v>
      </c>
      <c r="J13" s="63">
        <v>3.623382199615774</v>
      </c>
      <c r="K13" s="539">
        <v>3.8903243021944256</v>
      </c>
      <c r="M13" s="540" t="s">
        <v>32</v>
      </c>
      <c r="N13" s="21">
        <v>833.42200000000003</v>
      </c>
      <c r="O13" s="21">
        <v>953.09879999999998</v>
      </c>
      <c r="P13" s="21">
        <v>1211.0277000000001</v>
      </c>
      <c r="Q13" s="64">
        <v>951.71799999999996</v>
      </c>
      <c r="R13" s="64">
        <v>1209.2411</v>
      </c>
      <c r="S13" s="64">
        <v>1807.0136</v>
      </c>
      <c r="T13" s="65">
        <v>2.8615102516151114</v>
      </c>
      <c r="U13" s="66">
        <v>5.0221787136765732</v>
      </c>
      <c r="V13" s="25">
        <v>3.1925670116406568</v>
      </c>
      <c r="W13" s="67">
        <v>4.9277568862501342</v>
      </c>
    </row>
    <row r="14" spans="1:23" ht="15" customHeight="1" x14ac:dyDescent="0.25">
      <c r="A14" s="540" t="s">
        <v>13</v>
      </c>
      <c r="B14" s="16">
        <v>31.349</v>
      </c>
      <c r="C14" s="16">
        <v>838.14099999999996</v>
      </c>
      <c r="D14" s="527">
        <v>981.02329999999995</v>
      </c>
      <c r="E14" s="16">
        <v>2192.4904000000001</v>
      </c>
      <c r="F14" s="16">
        <v>2837.1365000000001</v>
      </c>
      <c r="G14" s="16">
        <v>3547.4524999999999</v>
      </c>
      <c r="H14" s="61">
        <v>4270.4067999999997</v>
      </c>
      <c r="I14" s="62">
        <v>3.9604681354317455</v>
      </c>
      <c r="J14" s="63">
        <v>10.86898166699376</v>
      </c>
      <c r="K14" s="539">
        <v>6.3203131059617501</v>
      </c>
      <c r="M14" s="540" t="s">
        <v>13</v>
      </c>
      <c r="N14" s="21">
        <v>1983.3317</v>
      </c>
      <c r="O14" s="21">
        <v>2431.0484999999999</v>
      </c>
      <c r="P14" s="21">
        <v>3357.6552999999999</v>
      </c>
      <c r="Q14" s="64">
        <v>2784.817</v>
      </c>
      <c r="R14" s="64">
        <v>4192.5702000000001</v>
      </c>
      <c r="S14" s="64">
        <v>6949.5102999999999</v>
      </c>
      <c r="T14" s="65">
        <v>7.9337285698252922</v>
      </c>
      <c r="U14" s="66">
        <v>19.314565589952448</v>
      </c>
      <c r="V14" s="25">
        <v>5.2603636604326764</v>
      </c>
      <c r="W14" s="67">
        <v>8.4995957354903737</v>
      </c>
    </row>
    <row r="15" spans="1:23" ht="15" customHeight="1" x14ac:dyDescent="0.25">
      <c r="A15" s="540" t="s">
        <v>14</v>
      </c>
      <c r="B15" s="16">
        <v>51.99</v>
      </c>
      <c r="C15" s="16">
        <v>80.445999999999998</v>
      </c>
      <c r="D15" s="527">
        <v>85.912199999999999</v>
      </c>
      <c r="E15" s="16">
        <v>139.7508</v>
      </c>
      <c r="F15" s="16">
        <v>197.4768</v>
      </c>
      <c r="G15" s="16">
        <v>269.1327</v>
      </c>
      <c r="H15" s="61">
        <v>348.83069999999998</v>
      </c>
      <c r="I15" s="62">
        <v>0.34683430102510227</v>
      </c>
      <c r="J15" s="63">
        <v>0.88783918271781515</v>
      </c>
      <c r="K15" s="539">
        <v>6.0123985942621916</v>
      </c>
      <c r="M15" s="540" t="s">
        <v>14</v>
      </c>
      <c r="N15" s="21">
        <v>134.12119999999999</v>
      </c>
      <c r="O15" s="21">
        <v>177.93610000000001</v>
      </c>
      <c r="P15" s="21">
        <v>281.10419999999999</v>
      </c>
      <c r="Q15" s="64">
        <v>169.99010000000001</v>
      </c>
      <c r="R15" s="64">
        <v>291.67840000000001</v>
      </c>
      <c r="S15" s="64">
        <v>563.49699999999996</v>
      </c>
      <c r="T15" s="65">
        <v>0.66421482355198369</v>
      </c>
      <c r="U15" s="66">
        <v>1.5661103151745002</v>
      </c>
      <c r="V15" s="25">
        <v>5.0631748984892866</v>
      </c>
      <c r="W15" s="67">
        <v>8.1520772714950507</v>
      </c>
    </row>
    <row r="16" spans="1:23" ht="15" customHeight="1" x14ac:dyDescent="0.25">
      <c r="A16" s="540" t="s">
        <v>20</v>
      </c>
      <c r="B16" s="16">
        <v>0.98</v>
      </c>
      <c r="C16" s="16">
        <v>246.55199999999999</v>
      </c>
      <c r="D16" s="527">
        <v>302.5301</v>
      </c>
      <c r="E16" s="16">
        <v>1264.4342999999999</v>
      </c>
      <c r="F16" s="16">
        <v>1826.8949</v>
      </c>
      <c r="G16" s="16">
        <v>2470.7680999999998</v>
      </c>
      <c r="H16" s="61">
        <v>3162.2565</v>
      </c>
      <c r="I16" s="62">
        <v>1.2213377817417583</v>
      </c>
      <c r="J16" s="63">
        <v>8.0485325015948952</v>
      </c>
      <c r="K16" s="539">
        <v>10.272660895866226</v>
      </c>
      <c r="M16" s="540" t="s">
        <v>20</v>
      </c>
      <c r="N16" s="21">
        <v>1095.6114</v>
      </c>
      <c r="O16" s="21">
        <v>1460.4891</v>
      </c>
      <c r="P16" s="21">
        <v>2191.5374999999999</v>
      </c>
      <c r="Q16" s="64">
        <v>1628.6224</v>
      </c>
      <c r="R16" s="64">
        <v>2732.2791000000002</v>
      </c>
      <c r="S16" s="64">
        <v>5265.1094999999996</v>
      </c>
      <c r="T16" s="65">
        <v>5.1783349159139398</v>
      </c>
      <c r="U16" s="66">
        <v>14.633160954669242</v>
      </c>
      <c r="V16" s="25">
        <v>8.6006721380915927</v>
      </c>
      <c r="W16" s="67">
        <v>12.640166572625922</v>
      </c>
    </row>
    <row r="17" spans="1:23" ht="15" customHeight="1" x14ac:dyDescent="0.25">
      <c r="A17" s="540" t="s">
        <v>21</v>
      </c>
      <c r="B17" s="16">
        <v>0.52600000000000002</v>
      </c>
      <c r="C17" s="16">
        <v>10.068</v>
      </c>
      <c r="D17" s="527">
        <v>10.672000000000001</v>
      </c>
      <c r="E17" s="16">
        <v>44.485700000000001</v>
      </c>
      <c r="F17" s="16">
        <v>88.966899999999995</v>
      </c>
      <c r="G17" s="16">
        <v>153.7912</v>
      </c>
      <c r="H17" s="61">
        <v>236.86019999999999</v>
      </c>
      <c r="I17" s="62">
        <v>4.3083702437370842E-2</v>
      </c>
      <c r="J17" s="63">
        <v>0.60285337955168006</v>
      </c>
      <c r="K17" s="539">
        <v>13.787248227706673</v>
      </c>
      <c r="M17" s="540" t="s">
        <v>21</v>
      </c>
      <c r="N17" s="21">
        <v>36.264800000000001</v>
      </c>
      <c r="O17" s="21">
        <v>58.192300000000003</v>
      </c>
      <c r="P17" s="21">
        <v>129.88220000000001</v>
      </c>
      <c r="Q17" s="64">
        <v>99.138999999999996</v>
      </c>
      <c r="R17" s="64">
        <v>286.58030000000002</v>
      </c>
      <c r="S17" s="64">
        <v>1065.8595</v>
      </c>
      <c r="T17" s="65">
        <v>0.30689574383998341</v>
      </c>
      <c r="U17" s="66">
        <v>2.9623113476677521</v>
      </c>
      <c r="V17" s="25">
        <v>10.973936693796116</v>
      </c>
      <c r="W17" s="67">
        <v>21.146421257394653</v>
      </c>
    </row>
    <row r="18" spans="1:23" ht="15" customHeight="1" x14ac:dyDescent="0.25">
      <c r="A18" s="541" t="s">
        <v>24</v>
      </c>
      <c r="B18" s="48">
        <v>0.54600000000000004</v>
      </c>
      <c r="C18" s="48">
        <v>1.006</v>
      </c>
      <c r="D18" s="533">
        <v>1.2166999999999999</v>
      </c>
      <c r="E18" s="48">
        <v>3.9792999999999998</v>
      </c>
      <c r="F18" s="48">
        <v>12.411300000000001</v>
      </c>
      <c r="G18" s="48">
        <v>27.649100000000001</v>
      </c>
      <c r="H18" s="68">
        <v>52.760899999999999</v>
      </c>
      <c r="I18" s="69">
        <v>4.9119134890881835E-3</v>
      </c>
      <c r="J18" s="70">
        <v>0.13428632954455091</v>
      </c>
      <c r="K18" s="542">
        <v>17.007498667123965</v>
      </c>
      <c r="M18" s="543" t="s">
        <v>24</v>
      </c>
      <c r="N18" s="72">
        <v>2.5903</v>
      </c>
      <c r="O18" s="72">
        <v>6.9927000000000001</v>
      </c>
      <c r="P18" s="72">
        <v>24.558299999999999</v>
      </c>
      <c r="Q18" s="73">
        <v>4.7850000000000001</v>
      </c>
      <c r="R18" s="73">
        <v>16.626200000000001</v>
      </c>
      <c r="S18" s="73">
        <v>85.277900000000002</v>
      </c>
      <c r="T18" s="74">
        <v>5.8028257497528248E-2</v>
      </c>
      <c r="U18" s="75">
        <v>0.23701031034134967</v>
      </c>
      <c r="V18" s="76">
        <v>13.3380187054285</v>
      </c>
      <c r="W18" s="77">
        <v>19.371927884265293</v>
      </c>
    </row>
    <row r="19" spans="1:23" ht="22.5" customHeight="1" x14ac:dyDescent="0.25">
      <c r="A19" s="15"/>
      <c r="B19" s="16"/>
      <c r="C19" s="16"/>
      <c r="D19" s="16"/>
      <c r="E19" s="16"/>
      <c r="F19" s="16"/>
      <c r="G19" s="16"/>
      <c r="H19" s="16"/>
      <c r="I19" s="78"/>
      <c r="J19" s="78"/>
      <c r="K19" s="106"/>
      <c r="M19" s="79"/>
      <c r="N19" s="64"/>
      <c r="O19" s="64"/>
      <c r="P19" s="64"/>
      <c r="Q19" s="64"/>
      <c r="R19" s="64"/>
      <c r="S19" s="64"/>
      <c r="T19" s="104"/>
      <c r="U19" s="104"/>
      <c r="V19" s="105"/>
      <c r="W19" s="105"/>
    </row>
    <row r="20" spans="1:23" s="107" customFormat="1" ht="13.5" customHeight="1" x14ac:dyDescent="0.25">
      <c r="A20" s="52"/>
      <c r="B20" s="53" t="s">
        <v>40</v>
      </c>
      <c r="C20" s="54"/>
      <c r="D20" s="54"/>
      <c r="E20" s="54"/>
      <c r="F20" s="54"/>
      <c r="G20" s="54"/>
      <c r="H20" s="54"/>
      <c r="I20" s="54" t="s">
        <v>38</v>
      </c>
      <c r="J20" s="54"/>
      <c r="K20" s="54" t="s">
        <v>39</v>
      </c>
      <c r="M20" s="1"/>
      <c r="N20" s="2" t="s">
        <v>40</v>
      </c>
      <c r="O20" s="2"/>
      <c r="P20" s="2"/>
      <c r="Q20" s="2"/>
      <c r="R20" s="2"/>
      <c r="S20" s="2"/>
      <c r="T20" s="2" t="s">
        <v>38</v>
      </c>
      <c r="U20" s="2"/>
      <c r="V20" s="596" t="s">
        <v>39</v>
      </c>
      <c r="W20" s="597"/>
    </row>
    <row r="21" spans="1:23" ht="13.5" customHeight="1" x14ac:dyDescent="0.25">
      <c r="A21" s="5"/>
      <c r="B21" s="80"/>
      <c r="C21" s="55">
        <v>2015</v>
      </c>
      <c r="D21" s="55" t="s">
        <v>128</v>
      </c>
      <c r="E21" s="55">
        <v>2025</v>
      </c>
      <c r="F21" s="55">
        <v>2030</v>
      </c>
      <c r="G21" s="55">
        <v>2035</v>
      </c>
      <c r="H21" s="55">
        <v>2040</v>
      </c>
      <c r="I21" s="55">
        <v>2016</v>
      </c>
      <c r="J21" s="56">
        <v>2040</v>
      </c>
      <c r="K21" s="7" t="s">
        <v>134</v>
      </c>
      <c r="M21" s="1"/>
      <c r="N21" s="57">
        <v>2025</v>
      </c>
      <c r="O21" s="57">
        <v>2030</v>
      </c>
      <c r="P21" s="57">
        <v>2040</v>
      </c>
      <c r="Q21" s="57">
        <v>2025</v>
      </c>
      <c r="R21" s="57">
        <v>2030</v>
      </c>
      <c r="S21" s="57">
        <v>2040</v>
      </c>
      <c r="T21" s="595">
        <v>2040</v>
      </c>
      <c r="U21" s="595"/>
      <c r="V21" s="596" t="s">
        <v>134</v>
      </c>
      <c r="W21" s="597"/>
    </row>
    <row r="22" spans="1:23" ht="15" customHeight="1" x14ac:dyDescent="0.25">
      <c r="A22" s="101"/>
      <c r="B22" s="98" t="s">
        <v>31</v>
      </c>
      <c r="C22" s="98"/>
      <c r="D22" s="98"/>
      <c r="E22" s="98"/>
      <c r="F22" s="98"/>
      <c r="G22" s="98"/>
      <c r="H22" s="98"/>
      <c r="I22" s="99" t="s">
        <v>30</v>
      </c>
      <c r="J22" s="99" t="s">
        <v>30</v>
      </c>
      <c r="K22" s="99" t="s">
        <v>33</v>
      </c>
      <c r="M22" s="10"/>
      <c r="N22" s="59" t="s">
        <v>26</v>
      </c>
      <c r="O22" s="59"/>
      <c r="P22" s="59"/>
      <c r="Q22" s="59" t="s">
        <v>129</v>
      </c>
      <c r="R22" s="59"/>
      <c r="S22" s="59"/>
      <c r="T22" s="81" t="s">
        <v>27</v>
      </c>
      <c r="U22" s="81" t="s">
        <v>97</v>
      </c>
      <c r="V22" s="60" t="s">
        <v>27</v>
      </c>
      <c r="W22" s="536" t="s">
        <v>97</v>
      </c>
    </row>
    <row r="23" spans="1:23" ht="15" customHeight="1" x14ac:dyDescent="0.25">
      <c r="A23" s="119" t="s">
        <v>15</v>
      </c>
      <c r="B23" s="131"/>
      <c r="C23" s="120">
        <v>6413.6472999999996</v>
      </c>
      <c r="D23" s="120">
        <v>6677.2811000000002</v>
      </c>
      <c r="E23" s="120">
        <v>8646.8055999999997</v>
      </c>
      <c r="F23" s="120">
        <v>9724.6065999999992</v>
      </c>
      <c r="G23" s="120">
        <v>10856.878199999999</v>
      </c>
      <c r="H23" s="128">
        <v>11960.4202</v>
      </c>
      <c r="I23" s="129">
        <v>99.999999999999972</v>
      </c>
      <c r="J23" s="129">
        <v>100</v>
      </c>
      <c r="K23" s="537">
        <v>2.4584502077313219</v>
      </c>
      <c r="M23" s="137" t="s">
        <v>15</v>
      </c>
      <c r="N23" s="138">
        <v>8563.6785999999993</v>
      </c>
      <c r="O23" s="138">
        <v>9556.5000999999993</v>
      </c>
      <c r="P23" s="138">
        <v>11494.901900000001</v>
      </c>
      <c r="Q23" s="138">
        <v>8899.4235000000008</v>
      </c>
      <c r="R23" s="138">
        <v>10238.394200000001</v>
      </c>
      <c r="S23" s="138">
        <v>13100.498900000001</v>
      </c>
      <c r="T23" s="139">
        <v>99.999999999999986</v>
      </c>
      <c r="U23" s="139">
        <v>100.00000076332972</v>
      </c>
      <c r="V23" s="140">
        <v>2.2891101182011431</v>
      </c>
      <c r="W23" s="538">
        <v>2.8478791993932884</v>
      </c>
    </row>
    <row r="24" spans="1:23" ht="15" customHeight="1" x14ac:dyDescent="0.25">
      <c r="A24" s="15" t="s">
        <v>0</v>
      </c>
      <c r="B24" s="82"/>
      <c r="C24" s="16">
        <v>1963.4603999999999</v>
      </c>
      <c r="D24" s="527">
        <v>2020.248</v>
      </c>
      <c r="E24" s="16">
        <v>2227.5637000000002</v>
      </c>
      <c r="F24" s="16">
        <v>2295.8299000000002</v>
      </c>
      <c r="G24" s="16">
        <v>2359.8809999999999</v>
      </c>
      <c r="H24" s="61">
        <v>2433.5237999999999</v>
      </c>
      <c r="I24" s="62">
        <v>30.255548175139729</v>
      </c>
      <c r="J24" s="63">
        <v>20.346474114680351</v>
      </c>
      <c r="K24" s="539">
        <v>0.77851501720600513</v>
      </c>
      <c r="M24" s="15" t="s">
        <v>0</v>
      </c>
      <c r="N24" s="21">
        <v>2341.3739999999998</v>
      </c>
      <c r="O24" s="21">
        <v>2533.7993000000001</v>
      </c>
      <c r="P24" s="21">
        <v>2955.1219999999998</v>
      </c>
      <c r="Q24" s="64">
        <v>1990.5524</v>
      </c>
      <c r="R24" s="64">
        <v>1686.1668999999999</v>
      </c>
      <c r="S24" s="64">
        <v>1149.7482</v>
      </c>
      <c r="T24" s="65">
        <v>25.708109783868615</v>
      </c>
      <c r="U24" s="66">
        <v>8.776369577802873</v>
      </c>
      <c r="V24" s="25">
        <v>1.5972876551109572</v>
      </c>
      <c r="W24" s="67">
        <v>-2.3212892283797637</v>
      </c>
    </row>
    <row r="25" spans="1:23" ht="15" customHeight="1" x14ac:dyDescent="0.25">
      <c r="A25" s="15" t="s">
        <v>1</v>
      </c>
      <c r="B25" s="82"/>
      <c r="C25" s="16">
        <v>439.13780000000003</v>
      </c>
      <c r="D25" s="527">
        <v>443.03820000000002</v>
      </c>
      <c r="E25" s="16">
        <v>334.19459999999998</v>
      </c>
      <c r="F25" s="16">
        <v>287.36360000000002</v>
      </c>
      <c r="G25" s="16">
        <v>259.40390000000002</v>
      </c>
      <c r="H25" s="61">
        <v>232.75389999999999</v>
      </c>
      <c r="I25" s="83">
        <v>6.6350089709417803</v>
      </c>
      <c r="J25" s="84">
        <v>1.9460344712638107</v>
      </c>
      <c r="K25" s="539">
        <v>-2.6463307456921159</v>
      </c>
      <c r="M25" s="15" t="s">
        <v>1</v>
      </c>
      <c r="N25" s="21">
        <v>336.20650000000001</v>
      </c>
      <c r="O25" s="21">
        <v>293.07729999999998</v>
      </c>
      <c r="P25" s="21">
        <v>241.7021</v>
      </c>
      <c r="Q25" s="64">
        <v>322.56020000000001</v>
      </c>
      <c r="R25" s="64">
        <v>273.96719999999999</v>
      </c>
      <c r="S25" s="64">
        <v>210.31620000000001</v>
      </c>
      <c r="T25" s="65">
        <v>2.1026895410042599</v>
      </c>
      <c r="U25" s="66">
        <v>1.6054060353380892</v>
      </c>
      <c r="V25" s="25">
        <v>-2.4931854414656174</v>
      </c>
      <c r="W25" s="67">
        <v>-3.0566593509536721</v>
      </c>
    </row>
    <row r="26" spans="1:23" ht="15" customHeight="1" x14ac:dyDescent="0.25">
      <c r="A26" s="15" t="s">
        <v>2</v>
      </c>
      <c r="B26" s="82"/>
      <c r="C26" s="16">
        <v>1620.672</v>
      </c>
      <c r="D26" s="527">
        <v>1649.7817</v>
      </c>
      <c r="E26" s="16">
        <v>2086.5771</v>
      </c>
      <c r="F26" s="16">
        <v>2324.7190999999998</v>
      </c>
      <c r="G26" s="16">
        <v>2570.5066999999999</v>
      </c>
      <c r="H26" s="61">
        <v>2799.8571999999999</v>
      </c>
      <c r="I26" s="83">
        <v>24.70738726275879</v>
      </c>
      <c r="J26" s="84">
        <v>23.409354798420875</v>
      </c>
      <c r="K26" s="539">
        <v>2.2283202940155178</v>
      </c>
      <c r="M26" s="15" t="s">
        <v>2</v>
      </c>
      <c r="N26" s="21">
        <v>2138.2651000000001</v>
      </c>
      <c r="O26" s="21">
        <v>2424.3923</v>
      </c>
      <c r="P26" s="21">
        <v>2984.0871999999999</v>
      </c>
      <c r="Q26" s="64">
        <v>1938.1034</v>
      </c>
      <c r="R26" s="64">
        <v>2031.9387999999999</v>
      </c>
      <c r="S26" s="64">
        <v>2296.8647000000001</v>
      </c>
      <c r="T26" s="65">
        <v>25.960092795572269</v>
      </c>
      <c r="U26" s="66">
        <v>17.532650607680292</v>
      </c>
      <c r="V26" s="25">
        <v>2.5001205491949507</v>
      </c>
      <c r="W26" s="67">
        <v>1.3883072214450509</v>
      </c>
    </row>
    <row r="27" spans="1:23" ht="15" customHeight="1" x14ac:dyDescent="0.25">
      <c r="A27" s="15" t="s">
        <v>3</v>
      </c>
      <c r="B27" s="82"/>
      <c r="C27" s="16">
        <v>404.31700000000001</v>
      </c>
      <c r="D27" s="527">
        <v>413.06700000000001</v>
      </c>
      <c r="E27" s="16">
        <v>448.00900000000001</v>
      </c>
      <c r="F27" s="16">
        <v>467.80900000000003</v>
      </c>
      <c r="G27" s="16">
        <v>491.84800000000001</v>
      </c>
      <c r="H27" s="61">
        <v>516.15099999999995</v>
      </c>
      <c r="I27" s="83">
        <v>6.1861556195380185</v>
      </c>
      <c r="J27" s="84">
        <v>4.3154921931588985</v>
      </c>
      <c r="K27" s="539">
        <v>0.93261176836714199</v>
      </c>
      <c r="M27" s="15" t="s">
        <v>3</v>
      </c>
      <c r="N27" s="21">
        <v>449.84100000000001</v>
      </c>
      <c r="O27" s="21">
        <v>471.65699999999998</v>
      </c>
      <c r="P27" s="21">
        <v>512.72299999999996</v>
      </c>
      <c r="Q27" s="64">
        <v>490.85500000000002</v>
      </c>
      <c r="R27" s="64">
        <v>585.64099999999996</v>
      </c>
      <c r="S27" s="64">
        <v>719.7038</v>
      </c>
      <c r="T27" s="65">
        <v>4.4604382400166456</v>
      </c>
      <c r="U27" s="66">
        <v>5.4937129150096711</v>
      </c>
      <c r="V27" s="25">
        <v>0.90459163466345416</v>
      </c>
      <c r="W27" s="67">
        <v>2.3404260497206009</v>
      </c>
    </row>
    <row r="28" spans="1:23" ht="15" customHeight="1" x14ac:dyDescent="0.25">
      <c r="A28" s="15" t="s">
        <v>133</v>
      </c>
      <c r="B28" s="544"/>
      <c r="C28" s="16">
        <v>1986.0601999999997</v>
      </c>
      <c r="D28" s="527">
        <v>2151.1462000000001</v>
      </c>
      <c r="E28" s="16">
        <v>3550.4612999999999</v>
      </c>
      <c r="F28" s="16">
        <v>4348.8849000000009</v>
      </c>
      <c r="G28" s="16">
        <v>5175.2386999999999</v>
      </c>
      <c r="H28" s="61">
        <v>5978.1343000000006</v>
      </c>
      <c r="I28" s="83">
        <v>32.215899971621688</v>
      </c>
      <c r="J28" s="84">
        <v>49.982644422476064</v>
      </c>
      <c r="K28" s="539">
        <v>4.3507694628300841</v>
      </c>
      <c r="M28" s="15" t="s">
        <v>133</v>
      </c>
      <c r="N28" s="21">
        <v>3297.9919999999997</v>
      </c>
      <c r="O28" s="21">
        <v>3833.5742</v>
      </c>
      <c r="P28" s="21">
        <v>4801.2676000000001</v>
      </c>
      <c r="Q28" s="64">
        <v>4157.3526000000002</v>
      </c>
      <c r="R28" s="64">
        <v>5660.6804000000002</v>
      </c>
      <c r="S28" s="64">
        <v>8723.8661000000011</v>
      </c>
      <c r="T28" s="65">
        <v>41.768669639538203</v>
      </c>
      <c r="U28" s="66">
        <v>66.591861627498787</v>
      </c>
      <c r="V28" s="25">
        <v>3.4019151750916521</v>
      </c>
      <c r="W28" s="67">
        <v>6.0071017450755271</v>
      </c>
    </row>
    <row r="29" spans="1:23" ht="15" customHeight="1" x14ac:dyDescent="0.25">
      <c r="A29" s="540" t="s">
        <v>4</v>
      </c>
      <c r="B29" s="82"/>
      <c r="C29" s="16">
        <v>1209.3996</v>
      </c>
      <c r="D29" s="527">
        <v>1241.4381000000001</v>
      </c>
      <c r="E29" s="16">
        <v>1460.4880000000001</v>
      </c>
      <c r="F29" s="16">
        <v>1606.2582</v>
      </c>
      <c r="G29" s="16">
        <v>1729.1736000000001</v>
      </c>
      <c r="H29" s="61">
        <v>1830.2603999999999</v>
      </c>
      <c r="I29" s="83">
        <v>18.591970016059381</v>
      </c>
      <c r="J29" s="84">
        <v>15.30264296232669</v>
      </c>
      <c r="K29" s="539">
        <v>1.6306006276757712</v>
      </c>
      <c r="M29" s="540" t="s">
        <v>4</v>
      </c>
      <c r="N29" s="21">
        <v>1441.0050000000001</v>
      </c>
      <c r="O29" s="21">
        <v>1557.7528</v>
      </c>
      <c r="P29" s="21">
        <v>1757.0645</v>
      </c>
      <c r="Q29" s="64">
        <v>1526.7505000000001</v>
      </c>
      <c r="R29" s="64">
        <v>1723.4742000000001</v>
      </c>
      <c r="S29" s="64">
        <v>2059.8598000000002</v>
      </c>
      <c r="T29" s="65">
        <v>15.285598044120757</v>
      </c>
      <c r="U29" s="66">
        <v>15.723521796563031</v>
      </c>
      <c r="V29" s="25">
        <v>1.457917324647684</v>
      </c>
      <c r="W29" s="67">
        <v>2.1322794057789807</v>
      </c>
    </row>
    <row r="30" spans="1:23" ht="15" customHeight="1" x14ac:dyDescent="0.25">
      <c r="A30" s="540" t="s">
        <v>32</v>
      </c>
      <c r="B30" s="85"/>
      <c r="C30" s="16">
        <v>120.0556</v>
      </c>
      <c r="D30" s="527">
        <v>126.6481</v>
      </c>
      <c r="E30" s="16">
        <v>180.15889999999999</v>
      </c>
      <c r="F30" s="16">
        <v>209.78729999999999</v>
      </c>
      <c r="G30" s="16">
        <v>240.8133</v>
      </c>
      <c r="H30" s="61">
        <v>272.63909999999998</v>
      </c>
      <c r="I30" s="83">
        <v>1.8967016380364756</v>
      </c>
      <c r="J30" s="84">
        <v>2.2795110492857096</v>
      </c>
      <c r="K30" s="539">
        <v>3.2463151926138245</v>
      </c>
      <c r="M30" s="540" t="s">
        <v>32</v>
      </c>
      <c r="N30" s="21">
        <v>173.5883</v>
      </c>
      <c r="O30" s="21">
        <v>194.09440000000001</v>
      </c>
      <c r="P30" s="21">
        <v>233.92420000000001</v>
      </c>
      <c r="Q30" s="64">
        <v>195.67670000000001</v>
      </c>
      <c r="R30" s="64">
        <v>242.68199999999999</v>
      </c>
      <c r="S30" s="64">
        <v>346.5256</v>
      </c>
      <c r="T30" s="65">
        <v>2.0350256316672</v>
      </c>
      <c r="U30" s="66">
        <v>2.6451328506275433</v>
      </c>
      <c r="V30" s="25">
        <v>2.5895645500546571</v>
      </c>
      <c r="W30" s="67">
        <v>4.2831225782218763</v>
      </c>
    </row>
    <row r="31" spans="1:23" ht="15" customHeight="1" x14ac:dyDescent="0.25">
      <c r="A31" s="540" t="s">
        <v>13</v>
      </c>
      <c r="B31" s="85"/>
      <c r="C31" s="16">
        <v>414.01139999999998</v>
      </c>
      <c r="D31" s="527">
        <v>465.54680000000002</v>
      </c>
      <c r="E31" s="16">
        <v>932.14769999999999</v>
      </c>
      <c r="F31" s="16">
        <v>1174.1309000000001</v>
      </c>
      <c r="G31" s="16">
        <v>1424.1324999999999</v>
      </c>
      <c r="H31" s="61">
        <v>1664.1132</v>
      </c>
      <c r="I31" s="83">
        <v>6.9721012643903819</v>
      </c>
      <c r="J31" s="84">
        <v>13.913501132677593</v>
      </c>
      <c r="K31" s="539">
        <v>5.4510268978047227</v>
      </c>
      <c r="M31" s="540" t="s">
        <v>13</v>
      </c>
      <c r="N31" s="21">
        <v>841.66200000000003</v>
      </c>
      <c r="O31" s="21">
        <v>1006.1912</v>
      </c>
      <c r="P31" s="21">
        <v>1304.5968</v>
      </c>
      <c r="Q31" s="64">
        <v>1183.6512</v>
      </c>
      <c r="R31" s="64">
        <v>1706.2271000000001</v>
      </c>
      <c r="S31" s="64">
        <v>2628.6912000000002</v>
      </c>
      <c r="T31" s="65">
        <v>11.349351315473166</v>
      </c>
      <c r="U31" s="66">
        <v>20.065580861199113</v>
      </c>
      <c r="V31" s="25">
        <v>4.3869896594119107</v>
      </c>
      <c r="W31" s="67">
        <v>7.4790970991529093</v>
      </c>
    </row>
    <row r="32" spans="1:23" ht="15" customHeight="1" x14ac:dyDescent="0.25">
      <c r="A32" s="540" t="s">
        <v>14</v>
      </c>
      <c r="B32" s="85"/>
      <c r="C32" s="16">
        <v>12.864100000000001</v>
      </c>
      <c r="D32" s="527">
        <v>13.212300000000001</v>
      </c>
      <c r="E32" s="16">
        <v>21.0547</v>
      </c>
      <c r="F32" s="16">
        <v>29.4587</v>
      </c>
      <c r="G32" s="16">
        <v>39.698300000000003</v>
      </c>
      <c r="H32" s="61">
        <v>50.819299999999998</v>
      </c>
      <c r="I32" s="83">
        <v>0.19786945917253657</v>
      </c>
      <c r="J32" s="84">
        <v>0.42489560692859268</v>
      </c>
      <c r="K32" s="539">
        <v>5.7735532501119513</v>
      </c>
      <c r="M32" s="540" t="s">
        <v>14</v>
      </c>
      <c r="N32" s="21">
        <v>20.140499999999999</v>
      </c>
      <c r="O32" s="21">
        <v>26.4237</v>
      </c>
      <c r="P32" s="21">
        <v>40.871899999999997</v>
      </c>
      <c r="Q32" s="64">
        <v>26.3155</v>
      </c>
      <c r="R32" s="64">
        <v>44.0017</v>
      </c>
      <c r="S32" s="64">
        <v>81.975700000000003</v>
      </c>
      <c r="T32" s="65">
        <v>0.35556545289003288</v>
      </c>
      <c r="U32" s="66">
        <v>0.62574487144149904</v>
      </c>
      <c r="V32" s="25">
        <v>4.8178546806198597</v>
      </c>
      <c r="W32" s="67">
        <v>7.9019879740185539</v>
      </c>
    </row>
    <row r="33" spans="1:23" ht="15" customHeight="1" x14ac:dyDescent="0.25">
      <c r="A33" s="540" t="s">
        <v>20</v>
      </c>
      <c r="B33" s="85"/>
      <c r="C33" s="16">
        <v>224.60939999999999</v>
      </c>
      <c r="D33" s="527">
        <v>298.88529999999997</v>
      </c>
      <c r="E33" s="16">
        <v>939.03319999999997</v>
      </c>
      <c r="F33" s="16">
        <v>1294.6673000000001</v>
      </c>
      <c r="G33" s="16">
        <v>1681.5046</v>
      </c>
      <c r="H33" s="61">
        <v>2067.4672999999998</v>
      </c>
      <c r="I33" s="83">
        <v>4.4761527262945391</v>
      </c>
      <c r="J33" s="84">
        <v>17.285908566991647</v>
      </c>
      <c r="K33" s="539">
        <v>8.3920060224045088</v>
      </c>
      <c r="M33" s="540" t="s">
        <v>20</v>
      </c>
      <c r="N33" s="21">
        <v>807.42190000000005</v>
      </c>
      <c r="O33" s="21">
        <v>1026.7119</v>
      </c>
      <c r="P33" s="21">
        <v>1416.4683</v>
      </c>
      <c r="Q33" s="64">
        <v>1188.1438000000001</v>
      </c>
      <c r="R33" s="64">
        <v>1845.6859999999999</v>
      </c>
      <c r="S33" s="64">
        <v>3245.5291000000002</v>
      </c>
      <c r="T33" s="65">
        <v>12.322578411913197</v>
      </c>
      <c r="U33" s="66">
        <v>24.774087802106528</v>
      </c>
      <c r="V33" s="25">
        <v>6.6975046562556928</v>
      </c>
      <c r="W33" s="67">
        <v>10.447919536769845</v>
      </c>
    </row>
    <row r="34" spans="1:23" ht="15" customHeight="1" x14ac:dyDescent="0.25">
      <c r="A34" s="540" t="s">
        <v>21</v>
      </c>
      <c r="B34" s="85"/>
      <c r="C34" s="16">
        <v>4.5861999999999998</v>
      </c>
      <c r="D34" s="527">
        <v>4.8728999999999996</v>
      </c>
      <c r="E34" s="16">
        <v>15.8659</v>
      </c>
      <c r="F34" s="16">
        <v>29.533899999999999</v>
      </c>
      <c r="G34" s="16">
        <v>48.616999999999997</v>
      </c>
      <c r="H34" s="61">
        <v>71.721500000000006</v>
      </c>
      <c r="I34" s="83">
        <v>7.2977308084273995E-2</v>
      </c>
      <c r="J34" s="84">
        <v>0.59965702542791932</v>
      </c>
      <c r="K34" s="539">
        <v>11.85641885498212</v>
      </c>
      <c r="M34" s="540" t="s">
        <v>21</v>
      </c>
      <c r="N34" s="21">
        <v>13.0764</v>
      </c>
      <c r="O34" s="21">
        <v>19.5928</v>
      </c>
      <c r="P34" s="21">
        <v>38.936799999999998</v>
      </c>
      <c r="Q34" s="64">
        <v>34.759700000000002</v>
      </c>
      <c r="R34" s="64">
        <v>91.559399999999997</v>
      </c>
      <c r="S34" s="64">
        <v>327.54500000000002</v>
      </c>
      <c r="T34" s="65">
        <v>0.33873103345057687</v>
      </c>
      <c r="U34" s="66">
        <v>2.5002482920707703</v>
      </c>
      <c r="V34" s="25">
        <v>9.0453619141416688</v>
      </c>
      <c r="W34" s="67">
        <v>19.164019747872473</v>
      </c>
    </row>
    <row r="35" spans="1:23" ht="15" customHeight="1" x14ac:dyDescent="0.25">
      <c r="A35" s="541" t="s">
        <v>24</v>
      </c>
      <c r="B35" s="86"/>
      <c r="C35" s="48">
        <v>0.53390000000000004</v>
      </c>
      <c r="D35" s="533">
        <v>0.54269999999999996</v>
      </c>
      <c r="E35" s="48">
        <v>1.7129000000000001</v>
      </c>
      <c r="F35" s="48">
        <v>5.0486000000000004</v>
      </c>
      <c r="G35" s="48">
        <v>11.2994</v>
      </c>
      <c r="H35" s="68">
        <v>21.113499999999998</v>
      </c>
      <c r="I35" s="87">
        <v>8.1275595840947894E-3</v>
      </c>
      <c r="J35" s="88">
        <v>0.17652807883789901</v>
      </c>
      <c r="K35" s="542">
        <v>16.479639306567016</v>
      </c>
      <c r="M35" s="543" t="s">
        <v>24</v>
      </c>
      <c r="N35" s="72">
        <v>1.0979000000000001</v>
      </c>
      <c r="O35" s="72">
        <v>2.8073999999999999</v>
      </c>
      <c r="P35" s="72">
        <v>9.4050999999999991</v>
      </c>
      <c r="Q35" s="73">
        <v>2.0552000000000001</v>
      </c>
      <c r="R35" s="73">
        <v>7.05</v>
      </c>
      <c r="S35" s="73">
        <v>33.739699999999999</v>
      </c>
      <c r="T35" s="74">
        <v>8.1819750023268994E-2</v>
      </c>
      <c r="U35" s="75">
        <v>0.25754515349029949</v>
      </c>
      <c r="V35" s="76">
        <v>12.620335425703487</v>
      </c>
      <c r="W35" s="77">
        <v>18.777056396250245</v>
      </c>
    </row>
    <row r="36" spans="1:23" s="107" customFormat="1" ht="22.5" customHeight="1" x14ac:dyDescent="0.25">
      <c r="A36" s="15"/>
      <c r="B36" s="108"/>
      <c r="C36" s="108"/>
      <c r="D36" s="108"/>
      <c r="E36" s="108"/>
      <c r="F36" s="108"/>
      <c r="G36" s="108"/>
      <c r="H36" s="108"/>
      <c r="I36" s="109"/>
      <c r="J36" s="109"/>
      <c r="K36" s="109"/>
      <c r="M36" s="103"/>
      <c r="N36" s="103"/>
      <c r="O36" s="103"/>
      <c r="P36" s="103"/>
      <c r="Q36" s="103"/>
      <c r="R36" s="103"/>
      <c r="S36" s="103"/>
      <c r="T36" s="103"/>
      <c r="U36" s="103"/>
      <c r="V36" s="103"/>
      <c r="W36" s="103"/>
    </row>
    <row r="37" spans="1:23" ht="24" x14ac:dyDescent="0.25">
      <c r="A37" s="52"/>
      <c r="B37" s="53" t="s">
        <v>41</v>
      </c>
      <c r="C37" s="54"/>
      <c r="D37" s="54"/>
      <c r="E37" s="54"/>
      <c r="F37" s="54"/>
      <c r="G37" s="54"/>
      <c r="H37" s="54"/>
      <c r="I37" s="53" t="s">
        <v>38</v>
      </c>
      <c r="J37" s="53"/>
      <c r="K37" s="54" t="s">
        <v>39</v>
      </c>
      <c r="M37" s="1"/>
      <c r="N37" s="2" t="s">
        <v>41</v>
      </c>
      <c r="O37" s="2"/>
      <c r="P37" s="2"/>
      <c r="Q37" s="2"/>
      <c r="R37" s="2"/>
      <c r="S37" s="2"/>
      <c r="T37" s="2" t="s">
        <v>38</v>
      </c>
      <c r="U37" s="2"/>
      <c r="V37" s="596" t="s">
        <v>39</v>
      </c>
      <c r="W37" s="597"/>
    </row>
    <row r="38" spans="1:23" ht="15" customHeight="1" x14ac:dyDescent="0.25">
      <c r="A38" s="5"/>
      <c r="B38" s="55">
        <v>2000</v>
      </c>
      <c r="C38" s="55">
        <v>2015</v>
      </c>
      <c r="D38" s="55" t="s">
        <v>128</v>
      </c>
      <c r="E38" s="55">
        <v>2025</v>
      </c>
      <c r="F38" s="55">
        <v>2030</v>
      </c>
      <c r="G38" s="55">
        <v>2035</v>
      </c>
      <c r="H38" s="55">
        <v>2040</v>
      </c>
      <c r="I38" s="56" t="s">
        <v>128</v>
      </c>
      <c r="J38" s="56">
        <v>2040</v>
      </c>
      <c r="K38" s="7" t="s">
        <v>115</v>
      </c>
      <c r="M38" s="1"/>
      <c r="N38" s="57">
        <v>2025</v>
      </c>
      <c r="O38" s="57">
        <v>2030</v>
      </c>
      <c r="P38" s="57">
        <v>2040</v>
      </c>
      <c r="Q38" s="57">
        <v>2025</v>
      </c>
      <c r="R38" s="57">
        <v>2030</v>
      </c>
      <c r="S38" s="57">
        <v>2040</v>
      </c>
      <c r="T38" s="89">
        <v>2040</v>
      </c>
      <c r="U38" s="89"/>
      <c r="V38" s="596" t="s">
        <v>115</v>
      </c>
      <c r="W38" s="597"/>
    </row>
    <row r="39" spans="1:23" ht="15" customHeight="1" x14ac:dyDescent="0.25">
      <c r="A39" s="101"/>
      <c r="B39" s="98" t="s">
        <v>31</v>
      </c>
      <c r="C39" s="98"/>
      <c r="D39" s="98"/>
      <c r="E39" s="98"/>
      <c r="F39" s="98"/>
      <c r="G39" s="98"/>
      <c r="H39" s="98"/>
      <c r="I39" s="99" t="s">
        <v>30</v>
      </c>
      <c r="J39" s="99" t="s">
        <v>30</v>
      </c>
      <c r="K39" s="99" t="s">
        <v>33</v>
      </c>
      <c r="M39" s="10"/>
      <c r="N39" s="59" t="s">
        <v>26</v>
      </c>
      <c r="O39" s="59"/>
      <c r="P39" s="59"/>
      <c r="Q39" s="59" t="s">
        <v>129</v>
      </c>
      <c r="R39" s="59"/>
      <c r="S39" s="59"/>
      <c r="T39" s="14" t="s">
        <v>27</v>
      </c>
      <c r="U39" s="14" t="s">
        <v>97</v>
      </c>
      <c r="V39" s="14" t="s">
        <v>27</v>
      </c>
      <c r="W39" s="536" t="s">
        <v>97</v>
      </c>
    </row>
    <row r="40" spans="1:23" ht="15" customHeight="1" x14ac:dyDescent="0.25">
      <c r="A40" s="119" t="s">
        <v>35</v>
      </c>
      <c r="B40" s="120">
        <v>23013.487400000002</v>
      </c>
      <c r="C40" s="120">
        <v>32077.064600000002</v>
      </c>
      <c r="D40" s="120">
        <v>32071.594799999999</v>
      </c>
      <c r="E40" s="120">
        <v>33387.489099999999</v>
      </c>
      <c r="F40" s="120">
        <v>34258.572099999998</v>
      </c>
      <c r="G40" s="120">
        <v>34970.351900000001</v>
      </c>
      <c r="H40" s="128">
        <v>35691.697800000002</v>
      </c>
      <c r="I40" s="129">
        <v>99.999999688197619</v>
      </c>
      <c r="J40" s="130">
        <v>99.999999719822796</v>
      </c>
      <c r="K40" s="537">
        <v>0.44660836042822449</v>
      </c>
      <c r="M40" s="137" t="s">
        <v>36</v>
      </c>
      <c r="N40" s="138">
        <v>35418.9614</v>
      </c>
      <c r="O40" s="138">
        <v>37827.967299999997</v>
      </c>
      <c r="P40" s="138">
        <v>42717.980300000003</v>
      </c>
      <c r="Q40" s="138">
        <v>28798.638200000001</v>
      </c>
      <c r="R40" s="138">
        <v>25146.1</v>
      </c>
      <c r="S40" s="138">
        <v>18310.271000000001</v>
      </c>
      <c r="T40" s="139">
        <v>100.00000023409346</v>
      </c>
      <c r="U40" s="139">
        <v>100.00000054614156</v>
      </c>
      <c r="V40" s="140">
        <v>1.2015326601328091</v>
      </c>
      <c r="W40" s="538">
        <v>-2.3083918066440723</v>
      </c>
    </row>
    <row r="41" spans="1:23" ht="15" customHeight="1" x14ac:dyDescent="0.25">
      <c r="A41" s="15" t="s">
        <v>0</v>
      </c>
      <c r="B41" s="16">
        <v>8951.7348000000002</v>
      </c>
      <c r="C41" s="16">
        <v>14486.7042</v>
      </c>
      <c r="D41" s="527">
        <v>14215.821900000001</v>
      </c>
      <c r="E41" s="16">
        <v>14300.573899999999</v>
      </c>
      <c r="F41" s="16">
        <v>14391.7734</v>
      </c>
      <c r="G41" s="16">
        <v>14329.9121</v>
      </c>
      <c r="H41" s="61">
        <v>14300.0509</v>
      </c>
      <c r="I41" s="62">
        <v>44.32527284237203</v>
      </c>
      <c r="J41" s="63">
        <v>40.065482399102912</v>
      </c>
      <c r="K41" s="539">
        <v>2.4617754936762104E-2</v>
      </c>
      <c r="M41" s="15" t="s">
        <v>0</v>
      </c>
      <c r="N41" s="21">
        <v>15607.3485</v>
      </c>
      <c r="O41" s="21">
        <v>16649.876199999999</v>
      </c>
      <c r="P41" s="21">
        <v>18670.890100000001</v>
      </c>
      <c r="Q41" s="64">
        <v>10955.2505</v>
      </c>
      <c r="R41" s="64">
        <v>8157.8239000000003</v>
      </c>
      <c r="S41" s="64">
        <v>4102.3271000000004</v>
      </c>
      <c r="T41" s="65">
        <v>43.707333466793138</v>
      </c>
      <c r="U41" s="66">
        <v>22.404513292020638</v>
      </c>
      <c r="V41" s="25">
        <v>1.1423508465316479</v>
      </c>
      <c r="W41" s="67">
        <v>-5.0465469026712118</v>
      </c>
    </row>
    <row r="42" spans="1:23" ht="15" customHeight="1" x14ac:dyDescent="0.25">
      <c r="A42" s="15" t="s">
        <v>1</v>
      </c>
      <c r="B42" s="16">
        <v>9512.4308999999994</v>
      </c>
      <c r="C42" s="16">
        <v>11136.172500000001</v>
      </c>
      <c r="D42" s="527">
        <v>11215.794400000001</v>
      </c>
      <c r="E42" s="16">
        <v>11526.026400000001</v>
      </c>
      <c r="F42" s="16">
        <v>11628.5941</v>
      </c>
      <c r="G42" s="16">
        <v>11686.6222</v>
      </c>
      <c r="H42" s="61">
        <v>11818.7706</v>
      </c>
      <c r="I42" s="62">
        <v>34.971115312294984</v>
      </c>
      <c r="J42" s="63">
        <v>33.113500697632823</v>
      </c>
      <c r="K42" s="539">
        <v>0.21842986641196216</v>
      </c>
      <c r="M42" s="15" t="s">
        <v>1</v>
      </c>
      <c r="N42" s="21">
        <v>12062.057500000001</v>
      </c>
      <c r="O42" s="21">
        <v>12607.936600000001</v>
      </c>
      <c r="P42" s="21">
        <v>13750.5152</v>
      </c>
      <c r="Q42" s="64">
        <v>10385.8588</v>
      </c>
      <c r="R42" s="64">
        <v>9403.4339999999993</v>
      </c>
      <c r="S42" s="64">
        <v>7234.2223000000004</v>
      </c>
      <c r="T42" s="65">
        <v>32.189057402603837</v>
      </c>
      <c r="U42" s="66">
        <v>39.509094649664114</v>
      </c>
      <c r="V42" s="25">
        <v>0.85258604331923671</v>
      </c>
      <c r="W42" s="67">
        <v>-1.810493914335598</v>
      </c>
    </row>
    <row r="43" spans="1:23" s="110" customFormat="1" ht="15" customHeight="1" x14ac:dyDescent="0.25">
      <c r="A43" s="47" t="s">
        <v>2</v>
      </c>
      <c r="B43" s="48">
        <v>4549.3217000000004</v>
      </c>
      <c r="C43" s="48">
        <v>6454.1880000000001</v>
      </c>
      <c r="D43" s="533">
        <v>6639.9784</v>
      </c>
      <c r="E43" s="48">
        <v>7560.8888999999999</v>
      </c>
      <c r="F43" s="48">
        <v>8238.2044999999998</v>
      </c>
      <c r="G43" s="48">
        <v>8953.8176000000003</v>
      </c>
      <c r="H43" s="68">
        <v>9572.8762000000006</v>
      </c>
      <c r="I43" s="69">
        <v>20.703611533530601</v>
      </c>
      <c r="J43" s="70">
        <v>26.821016623087061</v>
      </c>
      <c r="K43" s="542">
        <v>1.5359470629500827</v>
      </c>
      <c r="M43" s="15" t="s">
        <v>2</v>
      </c>
      <c r="N43" s="21">
        <v>7749.5553</v>
      </c>
      <c r="O43" s="21">
        <v>8570.1543999999994</v>
      </c>
      <c r="P43" s="21">
        <v>10296.5751</v>
      </c>
      <c r="Q43" s="64">
        <v>7457.5289000000002</v>
      </c>
      <c r="R43" s="64">
        <v>7584.8420999999998</v>
      </c>
      <c r="S43" s="64">
        <v>6973.7217000000001</v>
      </c>
      <c r="T43" s="65">
        <v>24.103609364696485</v>
      </c>
      <c r="U43" s="66">
        <v>38.086392604456812</v>
      </c>
      <c r="V43" s="25">
        <v>1.844736419684212</v>
      </c>
      <c r="W43" s="67">
        <v>0.20454362074131538</v>
      </c>
    </row>
    <row r="44" spans="1:23" ht="15" customHeight="1" x14ac:dyDescent="0.25">
      <c r="A44" s="132" t="s">
        <v>16</v>
      </c>
      <c r="B44" s="133">
        <v>9242.9658999999992</v>
      </c>
      <c r="C44" s="133">
        <v>13421.548199999999</v>
      </c>
      <c r="D44" s="133">
        <v>13352.778899999999</v>
      </c>
      <c r="E44" s="133">
        <v>13328.724099999999</v>
      </c>
      <c r="F44" s="133">
        <v>13561.249900000001</v>
      </c>
      <c r="G44" s="133">
        <v>13730.2369</v>
      </c>
      <c r="H44" s="134">
        <v>13898.659900000001</v>
      </c>
      <c r="I44" s="135">
        <v>100.00000000000001</v>
      </c>
      <c r="J44" s="136">
        <v>100</v>
      </c>
      <c r="K44" s="545">
        <v>0.16708904230871013</v>
      </c>
      <c r="M44" s="137" t="s">
        <v>16</v>
      </c>
      <c r="N44" s="138">
        <v>14595.4033</v>
      </c>
      <c r="O44" s="138">
        <v>15768.4378</v>
      </c>
      <c r="P44" s="138">
        <v>18253.557000000001</v>
      </c>
      <c r="Q44" s="138">
        <v>10314.163399999999</v>
      </c>
      <c r="R44" s="138">
        <v>7719.4957000000004</v>
      </c>
      <c r="S44" s="138">
        <v>3687.6523000000002</v>
      </c>
      <c r="T44" s="139">
        <v>99.999999999999986</v>
      </c>
      <c r="U44" s="139">
        <v>100</v>
      </c>
      <c r="V44" s="140">
        <v>1.3111691021907568</v>
      </c>
      <c r="W44" s="530">
        <v>-5.2202054797067525</v>
      </c>
    </row>
    <row r="45" spans="1:23" ht="15" customHeight="1" x14ac:dyDescent="0.25">
      <c r="A45" s="15" t="s">
        <v>0</v>
      </c>
      <c r="B45" s="16">
        <v>6453.9704000000002</v>
      </c>
      <c r="C45" s="16">
        <v>9714.3194999999996</v>
      </c>
      <c r="D45" s="527">
        <v>9527.1959000000006</v>
      </c>
      <c r="E45" s="16">
        <v>9547.0478999999996</v>
      </c>
      <c r="F45" s="16">
        <v>9610.4819000000007</v>
      </c>
      <c r="G45" s="16">
        <v>9542.4382000000005</v>
      </c>
      <c r="H45" s="61">
        <v>9511.7386000000006</v>
      </c>
      <c r="I45" s="62">
        <v>71.349911290750129</v>
      </c>
      <c r="J45" s="63">
        <v>68.436372056272859</v>
      </c>
      <c r="K45" s="539">
        <v>-6.765426094834659E-3</v>
      </c>
      <c r="M45" s="15" t="s">
        <v>0</v>
      </c>
      <c r="N45" s="21">
        <v>10673.320100000001</v>
      </c>
      <c r="O45" s="21">
        <v>11563.403</v>
      </c>
      <c r="P45" s="21">
        <v>13336.491599999999</v>
      </c>
      <c r="Q45" s="64">
        <v>6591.7403000000004</v>
      </c>
      <c r="R45" s="64">
        <v>4244.1378999999997</v>
      </c>
      <c r="S45" s="64">
        <v>1208.1231</v>
      </c>
      <c r="T45" s="65">
        <v>73.062426134259738</v>
      </c>
      <c r="U45" s="66">
        <v>32.761307241466334</v>
      </c>
      <c r="V45" s="25">
        <v>1.4113398927539489</v>
      </c>
      <c r="W45" s="67">
        <v>-8.2447152754572919</v>
      </c>
    </row>
    <row r="46" spans="1:23" ht="15" customHeight="1" x14ac:dyDescent="0.25">
      <c r="A46" s="15" t="s">
        <v>1</v>
      </c>
      <c r="B46" s="16">
        <v>1033.1521</v>
      </c>
      <c r="C46" s="16">
        <v>872.92460000000005</v>
      </c>
      <c r="D46" s="527">
        <v>862.42</v>
      </c>
      <c r="E46" s="16">
        <v>626.69640000000004</v>
      </c>
      <c r="F46" s="16">
        <v>537.61289999999997</v>
      </c>
      <c r="G46" s="16">
        <v>475.75290000000001</v>
      </c>
      <c r="H46" s="61">
        <v>429.58909999999997</v>
      </c>
      <c r="I46" s="62">
        <v>6.4587304744482807</v>
      </c>
      <c r="J46" s="63">
        <v>3.0908670554633826</v>
      </c>
      <c r="K46" s="539">
        <v>-2.8620498058295918</v>
      </c>
      <c r="M46" s="15" t="s">
        <v>1</v>
      </c>
      <c r="N46" s="21">
        <v>638.87090000000001</v>
      </c>
      <c r="O46" s="21">
        <v>553.86440000000005</v>
      </c>
      <c r="P46" s="21">
        <v>451.58690000000001</v>
      </c>
      <c r="Q46" s="64">
        <v>524.43709999999999</v>
      </c>
      <c r="R46" s="64">
        <v>374.6309</v>
      </c>
      <c r="S46" s="64">
        <v>194.92189999999999</v>
      </c>
      <c r="T46" s="65">
        <v>2.47396658086969</v>
      </c>
      <c r="U46" s="66">
        <v>5.2857993146479672</v>
      </c>
      <c r="V46" s="25">
        <v>-2.6597169393725917</v>
      </c>
      <c r="W46" s="67">
        <v>-6.008356762079381</v>
      </c>
    </row>
    <row r="47" spans="1:23" ht="15" customHeight="1" x14ac:dyDescent="0.25">
      <c r="A47" s="15" t="s">
        <v>2</v>
      </c>
      <c r="B47" s="16">
        <v>1755.8434999999999</v>
      </c>
      <c r="C47" s="16">
        <v>2834.3040999999998</v>
      </c>
      <c r="D47" s="527">
        <v>2963.163</v>
      </c>
      <c r="E47" s="16">
        <v>3154.9796999999999</v>
      </c>
      <c r="F47" s="16">
        <v>3413.1550999999999</v>
      </c>
      <c r="G47" s="16">
        <v>3712.0457999999999</v>
      </c>
      <c r="H47" s="61">
        <v>3957.3321999999998</v>
      </c>
      <c r="I47" s="62">
        <v>22.191358234801598</v>
      </c>
      <c r="J47" s="63">
        <v>28.472760888263764</v>
      </c>
      <c r="K47" s="539">
        <v>1.2127652104075848</v>
      </c>
      <c r="M47" s="15" t="s">
        <v>2</v>
      </c>
      <c r="N47" s="21">
        <v>3283.2123000000001</v>
      </c>
      <c r="O47" s="21">
        <v>3651.1704</v>
      </c>
      <c r="P47" s="21">
        <v>4465.4785000000002</v>
      </c>
      <c r="Q47" s="64">
        <v>3197.9859999999999</v>
      </c>
      <c r="R47" s="64">
        <v>3100.7269000000001</v>
      </c>
      <c r="S47" s="64">
        <v>2284.6073000000001</v>
      </c>
      <c r="T47" s="65">
        <v>24.463607284870559</v>
      </c>
      <c r="U47" s="66">
        <v>61.952893443885692</v>
      </c>
      <c r="V47" s="25">
        <v>1.7235135837859294</v>
      </c>
      <c r="W47" s="67">
        <v>-1.0777466147912529</v>
      </c>
    </row>
    <row r="48" spans="1:23" ht="15" customHeight="1" x14ac:dyDescent="0.25">
      <c r="A48" s="132" t="s">
        <v>19</v>
      </c>
      <c r="B48" s="133">
        <v>12593.4966</v>
      </c>
      <c r="C48" s="133">
        <v>17012.205000000002</v>
      </c>
      <c r="D48" s="133">
        <v>17074.312900000001</v>
      </c>
      <c r="E48" s="133">
        <v>18353.7219</v>
      </c>
      <c r="F48" s="133">
        <v>18980.104200000002</v>
      </c>
      <c r="G48" s="133">
        <v>19505.3943</v>
      </c>
      <c r="H48" s="134">
        <v>20034.68</v>
      </c>
      <c r="I48" s="135">
        <v>99.999999414324876</v>
      </c>
      <c r="J48" s="136">
        <v>99.999999500865499</v>
      </c>
      <c r="K48" s="545">
        <v>0.66843079051750465</v>
      </c>
      <c r="M48" s="137" t="s">
        <v>19</v>
      </c>
      <c r="N48" s="138">
        <v>19058.445</v>
      </c>
      <c r="O48" s="138">
        <v>20235.750199999999</v>
      </c>
      <c r="P48" s="138">
        <v>22491.537</v>
      </c>
      <c r="Q48" s="138">
        <v>16935.249400000001</v>
      </c>
      <c r="R48" s="138">
        <v>16013.307500000001</v>
      </c>
      <c r="S48" s="138">
        <v>13504.867099999999</v>
      </c>
      <c r="T48" s="139">
        <v>100</v>
      </c>
      <c r="U48" s="139">
        <v>100.00000074047381</v>
      </c>
      <c r="V48" s="140">
        <v>1.1548000083340781</v>
      </c>
      <c r="W48" s="530">
        <v>-0.97242861171693562</v>
      </c>
    </row>
    <row r="49" spans="1:23" ht="15" customHeight="1" x14ac:dyDescent="0.25">
      <c r="A49" s="15" t="s">
        <v>0</v>
      </c>
      <c r="B49" s="16">
        <v>2318.2329</v>
      </c>
      <c r="C49" s="16">
        <v>4399.4115000000002</v>
      </c>
      <c r="D49" s="527">
        <v>4326.2227999999996</v>
      </c>
      <c r="E49" s="16">
        <v>4410.9465</v>
      </c>
      <c r="F49" s="16">
        <v>4449.9305000000004</v>
      </c>
      <c r="G49" s="16">
        <v>4467.5550000000003</v>
      </c>
      <c r="H49" s="61">
        <v>4476.6680999999999</v>
      </c>
      <c r="I49" s="62">
        <v>25.337609925140818</v>
      </c>
      <c r="J49" s="63">
        <v>22.344594972317999</v>
      </c>
      <c r="K49" s="539">
        <v>0.14253570779194646</v>
      </c>
      <c r="M49" s="15" t="s">
        <v>0</v>
      </c>
      <c r="N49" s="21">
        <v>4581.3293999999996</v>
      </c>
      <c r="O49" s="21">
        <v>4738.3162000000002</v>
      </c>
      <c r="P49" s="21">
        <v>4990.5919999999996</v>
      </c>
      <c r="Q49" s="64">
        <v>4053.6655000000001</v>
      </c>
      <c r="R49" s="64">
        <v>3647.9942999999998</v>
      </c>
      <c r="S49" s="64">
        <v>2697.4650000000001</v>
      </c>
      <c r="T49" s="65">
        <v>22.188754819201549</v>
      </c>
      <c r="U49" s="66">
        <v>19.974021069781578</v>
      </c>
      <c r="V49" s="25">
        <v>0.59702392293243811</v>
      </c>
      <c r="W49" s="67">
        <v>-1.9490161669228012</v>
      </c>
    </row>
    <row r="50" spans="1:23" ht="15" customHeight="1" x14ac:dyDescent="0.25">
      <c r="A50" s="15" t="s">
        <v>1</v>
      </c>
      <c r="B50" s="16">
        <v>7904.0627999999997</v>
      </c>
      <c r="C50" s="16">
        <v>9669.6118999999999</v>
      </c>
      <c r="D50" s="527">
        <v>9740.2497999999996</v>
      </c>
      <c r="E50" s="16">
        <v>10287.142</v>
      </c>
      <c r="F50" s="16">
        <v>10490.9069</v>
      </c>
      <c r="G50" s="16">
        <v>10621.180399999999</v>
      </c>
      <c r="H50" s="61">
        <v>10802.559800000001</v>
      </c>
      <c r="I50" s="62">
        <v>57.046218240500899</v>
      </c>
      <c r="J50" s="63">
        <v>53.919302928721599</v>
      </c>
      <c r="K50" s="539">
        <v>0.43224968401847086</v>
      </c>
      <c r="M50" s="15" t="s">
        <v>1</v>
      </c>
      <c r="N50" s="21">
        <v>10788.036</v>
      </c>
      <c r="O50" s="21">
        <v>11411.022300000001</v>
      </c>
      <c r="P50" s="21">
        <v>12627.105799999999</v>
      </c>
      <c r="Q50" s="64">
        <v>9314.8493999999992</v>
      </c>
      <c r="R50" s="64">
        <v>8553.5514000000003</v>
      </c>
      <c r="S50" s="64">
        <v>6689.2155000000002</v>
      </c>
      <c r="T50" s="65">
        <v>56.141586944458268</v>
      </c>
      <c r="U50" s="66">
        <v>49.531886915051544</v>
      </c>
      <c r="V50" s="25">
        <v>1.0874493498551185</v>
      </c>
      <c r="W50" s="67">
        <v>-1.5535155037947779</v>
      </c>
    </row>
    <row r="51" spans="1:23" ht="15" customHeight="1" x14ac:dyDescent="0.25">
      <c r="A51" s="90" t="s">
        <v>28</v>
      </c>
      <c r="B51" s="43">
        <v>5589.1364000000003</v>
      </c>
      <c r="C51" s="43">
        <v>7442.0944</v>
      </c>
      <c r="D51" s="532">
        <v>7519.5406000000003</v>
      </c>
      <c r="E51" s="43">
        <v>8083.9558999999999</v>
      </c>
      <c r="F51" s="43">
        <v>8327.5985000000001</v>
      </c>
      <c r="G51" s="43">
        <v>8500.8215</v>
      </c>
      <c r="H51" s="91">
        <v>8711.5570000000007</v>
      </c>
      <c r="I51" s="92">
        <v>44.040077302320022</v>
      </c>
      <c r="J51" s="93">
        <v>43.482386541736631</v>
      </c>
      <c r="K51" s="546">
        <v>0.61498954836074482</v>
      </c>
      <c r="M51" s="90" t="s">
        <v>28</v>
      </c>
      <c r="N51" s="36">
        <v>8485.1924999999992</v>
      </c>
      <c r="O51" s="36">
        <v>9088.5179000000007</v>
      </c>
      <c r="P51" s="36">
        <v>10289.903</v>
      </c>
      <c r="Q51" s="94">
        <v>7213.8036000000002</v>
      </c>
      <c r="R51" s="94">
        <v>6581.9754999999996</v>
      </c>
      <c r="S51" s="94">
        <v>5009.2573000000002</v>
      </c>
      <c r="T51" s="95">
        <v>45.750110363733704</v>
      </c>
      <c r="U51" s="96">
        <v>37.09223691657062</v>
      </c>
      <c r="V51" s="40">
        <v>1.3154860328727258</v>
      </c>
      <c r="W51" s="97">
        <v>-1.6783289044537075</v>
      </c>
    </row>
    <row r="52" spans="1:23" ht="15" customHeight="1" x14ac:dyDescent="0.25">
      <c r="A52" s="90" t="s">
        <v>130</v>
      </c>
      <c r="B52" s="43">
        <v>842.62660000000005</v>
      </c>
      <c r="C52" s="43">
        <v>1163.5295000000001</v>
      </c>
      <c r="D52" s="532">
        <v>1191.4212</v>
      </c>
      <c r="E52" s="43">
        <v>1360.6809000000001</v>
      </c>
      <c r="F52" s="43">
        <v>1467.6487</v>
      </c>
      <c r="G52" s="43">
        <v>1584.9493</v>
      </c>
      <c r="H52" s="91">
        <v>1710.0751</v>
      </c>
      <c r="I52" s="92">
        <v>6.977857363736141</v>
      </c>
      <c r="J52" s="93">
        <v>8.535574813273783</v>
      </c>
      <c r="K52" s="546">
        <v>1.5171875517200117</v>
      </c>
      <c r="M52" s="90" t="s">
        <v>130</v>
      </c>
      <c r="N52" s="36">
        <v>1446.8613</v>
      </c>
      <c r="O52" s="36">
        <v>1611.5355</v>
      </c>
      <c r="P52" s="36">
        <v>1968.1675</v>
      </c>
      <c r="Q52" s="94">
        <v>1079.5223000000001</v>
      </c>
      <c r="R52" s="94">
        <v>1028.1739</v>
      </c>
      <c r="S52" s="94">
        <v>903.24869999999999</v>
      </c>
      <c r="T52" s="95">
        <v>8.750702542027252</v>
      </c>
      <c r="U52" s="96">
        <v>6.6883197984228966</v>
      </c>
      <c r="V52" s="40">
        <v>2.1135082392679916</v>
      </c>
      <c r="W52" s="97">
        <v>-1.1471372441498318</v>
      </c>
    </row>
    <row r="53" spans="1:23" ht="12.75" customHeight="1" x14ac:dyDescent="0.25">
      <c r="A53" s="47" t="s">
        <v>2</v>
      </c>
      <c r="B53" s="48">
        <v>2371.2008999999998</v>
      </c>
      <c r="C53" s="48">
        <v>2943.1815999999999</v>
      </c>
      <c r="D53" s="533">
        <v>3007.8402000000001</v>
      </c>
      <c r="E53" s="48">
        <v>3655.6334999999999</v>
      </c>
      <c r="F53" s="48">
        <v>4039.2667000000001</v>
      </c>
      <c r="G53" s="48">
        <v>4416.6589000000004</v>
      </c>
      <c r="H53" s="68">
        <v>4755.4520000000002</v>
      </c>
      <c r="I53" s="69">
        <v>17.616171248683159</v>
      </c>
      <c r="J53" s="70">
        <v>23.736101599825904</v>
      </c>
      <c r="K53" s="542">
        <v>1.9269534301306512</v>
      </c>
      <c r="M53" s="71" t="s">
        <v>2</v>
      </c>
      <c r="N53" s="72">
        <v>3689.0796999999998</v>
      </c>
      <c r="O53" s="72">
        <v>4086.4117000000001</v>
      </c>
      <c r="P53" s="72">
        <v>4873.8392000000003</v>
      </c>
      <c r="Q53" s="73">
        <v>3566.7345</v>
      </c>
      <c r="R53" s="73">
        <v>3811.7618000000002</v>
      </c>
      <c r="S53" s="73">
        <v>4118.1867000000002</v>
      </c>
      <c r="T53" s="74">
        <v>21.669658236340187</v>
      </c>
      <c r="U53" s="75">
        <v>30.494092755640672</v>
      </c>
      <c r="V53" s="76">
        <v>2.0314405157099369</v>
      </c>
      <c r="W53" s="77">
        <v>1.3177343664038776</v>
      </c>
    </row>
    <row r="54" spans="1:23" ht="22.5" customHeight="1" x14ac:dyDescent="0.25">
      <c r="A54" s="111" t="s">
        <v>112</v>
      </c>
      <c r="B54" s="102"/>
      <c r="C54" s="102"/>
      <c r="D54" s="102"/>
      <c r="E54" s="102"/>
      <c r="F54" s="102"/>
      <c r="G54" s="102"/>
      <c r="H54" s="102"/>
      <c r="I54" s="103"/>
      <c r="J54" s="103"/>
      <c r="K54" s="112" t="s">
        <v>80</v>
      </c>
      <c r="M54" s="111" t="s">
        <v>112</v>
      </c>
      <c r="N54" s="102"/>
      <c r="O54" s="102"/>
      <c r="P54" s="102"/>
      <c r="Q54" s="102"/>
      <c r="R54" s="102"/>
      <c r="S54" s="102"/>
      <c r="T54" s="102"/>
      <c r="U54" s="102"/>
      <c r="V54" s="102"/>
      <c r="W54" s="112" t="s">
        <v>80</v>
      </c>
    </row>
  </sheetData>
  <mergeCells count="10">
    <mergeCell ref="T21:U21"/>
    <mergeCell ref="V21:W21"/>
    <mergeCell ref="V37:W37"/>
    <mergeCell ref="V38:W38"/>
    <mergeCell ref="N3:S3"/>
    <mergeCell ref="T3:U3"/>
    <mergeCell ref="V3:W3"/>
    <mergeCell ref="T4:U4"/>
    <mergeCell ref="V4:W4"/>
    <mergeCell ref="V20:W20"/>
  </mergeCells>
  <hyperlinks>
    <hyperlink ref="A2" location="Contents!A1" display="Back to contents page" xr:uid="{00000000-0004-0000-0500-000000000000}"/>
  </hyperlinks>
  <printOptions horizontalCentered="1" verticalCentered="1"/>
  <pageMargins left="0.19685039370078741" right="0.19685039370078741" top="0.19685039370078741" bottom="0.19685039370078741" header="0.51181102362204722" footer="0.51181102362204722"/>
  <pageSetup paperSize="9" scale="78" fitToHeight="2"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db55914762f75c69a3f428beb16e5e78">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3788be5c6e889f205c249745f37b3686"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4E145F-C85D-4F11-B72C-0534042C8DF7}">
  <ds:schemaRefs>
    <ds:schemaRef ds:uri="http://purl.org/dc/elements/1.1/"/>
    <ds:schemaRef ds:uri="http://schemas.microsoft.com/office/2006/metadata/properties"/>
    <ds:schemaRef ds:uri="b5fc07e1-684f-42dd-a9b9-4a385070eb2f"/>
    <ds:schemaRef ds:uri="http://purl.org/dc/terms/"/>
    <ds:schemaRef ds:uri="http://schemas.openxmlformats.org/package/2006/metadata/core-properties"/>
    <ds:schemaRef ds:uri="40da89ef-49c0-40fe-8775-bed27f6d4e3e"/>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62E66D9-9CE3-4A92-807E-ABD26EFC4676}"/>
</file>

<file path=customXml/itemProps3.xml><?xml version="1.0" encoding="utf-8"?>
<ds:datastoreItem xmlns:ds="http://schemas.openxmlformats.org/officeDocument/2006/customXml" ds:itemID="{2681EC08-E2B4-447D-8AB3-E9B44FE5B2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46</vt:i4>
      </vt:variant>
      <vt:variant>
        <vt:lpstr>Named Ranges</vt:lpstr>
      </vt:variant>
      <vt:variant>
        <vt:i4>40</vt:i4>
      </vt:variant>
    </vt:vector>
  </HeadingPairs>
  <TitlesOfParts>
    <vt:vector size="86" baseType="lpstr">
      <vt:lpstr>Contents</vt:lpstr>
      <vt:lpstr>Notes</vt:lpstr>
      <vt:lpstr>VE Fossil fuel prod</vt:lpstr>
      <vt:lpstr>VE Biofuel prod</vt:lpstr>
      <vt:lpstr>VE Total renewable capa</vt:lpstr>
      <vt:lpstr>Fossil fuel production</vt:lpstr>
      <vt:lpstr>Fossil fuel demand</vt:lpstr>
      <vt:lpstr>World_Balance</vt:lpstr>
      <vt:lpstr>World_Elec_CO2</vt:lpstr>
      <vt:lpstr>OECDNAM_Balance</vt:lpstr>
      <vt:lpstr>OECDNAM_Elec_CO2</vt:lpstr>
      <vt:lpstr>US_Balance</vt:lpstr>
      <vt:lpstr>US_Elec_CO2</vt:lpstr>
      <vt:lpstr>CSAM_Balance</vt:lpstr>
      <vt:lpstr>CSAM_Elec_CO2</vt:lpstr>
      <vt:lpstr>BRAZIL_Balance</vt:lpstr>
      <vt:lpstr>BRAZIL_Elec_CO2</vt:lpstr>
      <vt:lpstr>EUR_Balance</vt:lpstr>
      <vt:lpstr>EUR_Elec_CO2</vt:lpstr>
      <vt:lpstr>EU_Balance</vt:lpstr>
      <vt:lpstr>EU_Elec_CO2</vt:lpstr>
      <vt:lpstr>Africa_Balance</vt:lpstr>
      <vt:lpstr>Africa_Elec_CO2</vt:lpstr>
      <vt:lpstr>SAFR_Balance</vt:lpstr>
      <vt:lpstr>SAFR_Elec_CO2</vt:lpstr>
      <vt:lpstr>ME_Balance</vt:lpstr>
      <vt:lpstr>ME_Elec_CO2</vt:lpstr>
      <vt:lpstr>EURASIA_Balance</vt:lpstr>
      <vt:lpstr>EURASIA_Elec_CO2</vt:lpstr>
      <vt:lpstr>RUS_Balance</vt:lpstr>
      <vt:lpstr>RUS_Elec_CO2</vt:lpstr>
      <vt:lpstr>ASIAPAC_Balance</vt:lpstr>
      <vt:lpstr>ASIAPAC_Elec_CO2</vt:lpstr>
      <vt:lpstr>CHINA_Balance</vt:lpstr>
      <vt:lpstr>CHINA_Elec_CO2</vt:lpstr>
      <vt:lpstr>INDIA_Balance</vt:lpstr>
      <vt:lpstr>INDIA_Elec_CO2</vt:lpstr>
      <vt:lpstr>JPN_Balance</vt:lpstr>
      <vt:lpstr>JPN_Elec_CO2</vt:lpstr>
      <vt:lpstr>ASEAN_Balance</vt:lpstr>
      <vt:lpstr>ASEAN_Elec_CO2</vt:lpstr>
      <vt:lpstr>OECD_Balance</vt:lpstr>
      <vt:lpstr>OECD_Elec_CO2</vt:lpstr>
      <vt:lpstr>NonOECD_Balance</vt:lpstr>
      <vt:lpstr>NonOECD_Elec_CO2</vt:lpstr>
      <vt:lpstr>Emissions of pollutants</vt:lpstr>
      <vt:lpstr>Notes!OLE_LINK10</vt:lpstr>
      <vt:lpstr>Africa_Balance!Print_Area</vt:lpstr>
      <vt:lpstr>Africa_Elec_CO2!Print_Area</vt:lpstr>
      <vt:lpstr>ASEAN_Balance!Print_Area</vt:lpstr>
      <vt:lpstr>ASEAN_Elec_CO2!Print_Area</vt:lpstr>
      <vt:lpstr>ASIAPAC_Balance!Print_Area</vt:lpstr>
      <vt:lpstr>ASIAPAC_Elec_CO2!Print_Area</vt:lpstr>
      <vt:lpstr>BRAZIL_Balance!Print_Area</vt:lpstr>
      <vt:lpstr>BRAZIL_Elec_CO2!Print_Area</vt:lpstr>
      <vt:lpstr>CHINA_Balance!Print_Area</vt:lpstr>
      <vt:lpstr>CHINA_Elec_CO2!Print_Area</vt:lpstr>
      <vt:lpstr>CSAM_Balance!Print_Area</vt:lpstr>
      <vt:lpstr>CSAM_Elec_CO2!Print_Area</vt:lpstr>
      <vt:lpstr>EU_Balance!Print_Area</vt:lpstr>
      <vt:lpstr>EU_Elec_CO2!Print_Area</vt:lpstr>
      <vt:lpstr>EUR_Balance!Print_Area</vt:lpstr>
      <vt:lpstr>EUR_Elec_CO2!Print_Area</vt:lpstr>
      <vt:lpstr>EURASIA_Balance!Print_Area</vt:lpstr>
      <vt:lpstr>EURASIA_Elec_CO2!Print_Area</vt:lpstr>
      <vt:lpstr>'Fossil fuel production'!Print_Area</vt:lpstr>
      <vt:lpstr>INDIA_Balance!Print_Area</vt:lpstr>
      <vt:lpstr>INDIA_Elec_CO2!Print_Area</vt:lpstr>
      <vt:lpstr>JPN_Balance!Print_Area</vt:lpstr>
      <vt:lpstr>JPN_Elec_CO2!Print_Area</vt:lpstr>
      <vt:lpstr>ME_Balance!Print_Area</vt:lpstr>
      <vt:lpstr>ME_Elec_CO2!Print_Area</vt:lpstr>
      <vt:lpstr>NonOECD_Balance!Print_Area</vt:lpstr>
      <vt:lpstr>NonOECD_Elec_CO2!Print_Area</vt:lpstr>
      <vt:lpstr>OECD_Balance!Print_Area</vt:lpstr>
      <vt:lpstr>OECD_Elec_CO2!Print_Area</vt:lpstr>
      <vt:lpstr>OECDNAM_Balance!Print_Area</vt:lpstr>
      <vt:lpstr>OECDNAM_Elec_CO2!Print_Area</vt:lpstr>
      <vt:lpstr>RUS_Balance!Print_Area</vt:lpstr>
      <vt:lpstr>RUS_Elec_CO2!Print_Area</vt:lpstr>
      <vt:lpstr>SAFR_Balance!Print_Area</vt:lpstr>
      <vt:lpstr>SAFR_Elec_CO2!Print_Area</vt:lpstr>
      <vt:lpstr>US_Balance!Print_Area</vt:lpstr>
      <vt:lpstr>US_Elec_CO2!Print_Area</vt:lpstr>
      <vt:lpstr>World_Balance!Print_Area</vt:lpstr>
      <vt:lpstr>World_Elec_CO2!Print_Area</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Olejarnik</dc:creator>
  <cp:lastModifiedBy>Shyamal</cp:lastModifiedBy>
  <cp:lastPrinted>2012-11-07T10:29:50Z</cp:lastPrinted>
  <dcterms:created xsi:type="dcterms:W3CDTF">2008-07-04T10:22:18Z</dcterms:created>
  <dcterms:modified xsi:type="dcterms:W3CDTF">2019-01-14T17:39:39Z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y fmtid="{D5CDD505-2E9C-101B-9397-08002B2CF9AE}" pid="3" name="AuthorIds_UIVersion_3072">
    <vt:lpwstr>110</vt:lpwstr>
  </property>
</Properties>
</file>