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/>
  <mc:AlternateContent xmlns:mc="http://schemas.openxmlformats.org/markup-compatibility/2006">
    <mc:Choice Requires="x15">
      <x15ac:absPath xmlns:x15ac="http://schemas.microsoft.com/office/spreadsheetml/2010/11/ac" url="https://vivideconomics.sharepoint.com/sites/projects/171211HSB/Shared Documents/6 - analysis/Data_cleaning/0_Background/Input/EM Sense Check/"/>
    </mc:Choice>
  </mc:AlternateContent>
  <xr:revisionPtr revIDLastSave="868" documentId="13_ncr:1_{ED04396B-6EEE-421D-A359-9980647A6209}" xr6:coauthVersionLast="43" xr6:coauthVersionMax="43" xr10:uidLastSave="{619AE55F-B81C-404A-9862-4E839BB3B1F5}"/>
  <bookViews>
    <workbookView xWindow="20370" yWindow="-120" windowWidth="29040" windowHeight="15840" xr2:uid="{83DED13A-4BD0-481F-8DD5-D11E1F148AD2}"/>
  </bookViews>
  <sheets>
    <sheet name="Updated Product diff. match" sheetId="11" r:id="rId1"/>
    <sheet name="Product diff. match" sheetId="10" r:id="rId2"/>
    <sheet name="3 digit product diff.(USE THIS)" sheetId="5" r:id="rId3"/>
    <sheet name="Cost pass through" sheetId="7" r:id="rId4"/>
    <sheet name="Elasticities" sheetId="8" r:id="rId5"/>
    <sheet name="Market List" sheetId="9" r:id="rId6"/>
    <sheet name="Background--&gt;" sheetId="6" r:id="rId7"/>
    <sheet name="Matching" sheetId="2" r:id="rId8"/>
    <sheet name="SITC2" sheetId="3" r:id="rId9"/>
    <sheet name="Old matching" sheetId="4" r:id="rId10"/>
    <sheet name="Different SITC format" sheetId="1" r:id="rId11"/>
  </sheets>
  <externalReferences>
    <externalReference r:id="rId12"/>
  </externalReferences>
  <definedNames>
    <definedName name="_xlnm._FilterDatabase" localSheetId="3" hidden="1">'Cost pass through'!$L$3:$M$66</definedName>
    <definedName name="_xlnm._FilterDatabase" localSheetId="7" hidden="1">Matching!$A$2:$E$1191</definedName>
    <definedName name="_xlnm._FilterDatabase" localSheetId="1" hidden="1">'Product diff. match'!$E$8:$K$8</definedName>
    <definedName name="_xlnm._FilterDatabase" localSheetId="0" hidden="1">'Updated Product diff. match'!$AC$8:$AO$8</definedName>
    <definedName name="Commodity_Codes">'Different SITC format'!$A$3:$B$2579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64" i="11" l="1"/>
  <c r="AO164" i="11" s="1"/>
  <c r="AG164" i="11"/>
  <c r="AN164" i="11" s="1"/>
  <c r="AF164" i="11"/>
  <c r="AM164" i="11" s="1"/>
  <c r="O164" i="11"/>
  <c r="N164" i="11"/>
  <c r="M164" i="11"/>
  <c r="L164" i="11"/>
  <c r="AN163" i="11"/>
  <c r="AH163" i="11"/>
  <c r="AO163" i="11" s="1"/>
  <c r="AG163" i="11"/>
  <c r="AF163" i="11"/>
  <c r="AM163" i="11" s="1"/>
  <c r="AH162" i="11"/>
  <c r="AO162" i="11" s="1"/>
  <c r="AG162" i="11"/>
  <c r="AN162" i="11" s="1"/>
  <c r="AF162" i="11"/>
  <c r="AM162" i="11" s="1"/>
  <c r="AN161" i="11"/>
  <c r="AH161" i="11"/>
  <c r="AO161" i="11" s="1"/>
  <c r="AG161" i="11"/>
  <c r="AF161" i="11"/>
  <c r="O161" i="11"/>
  <c r="N161" i="11"/>
  <c r="M161" i="11"/>
  <c r="L161" i="11"/>
  <c r="AH160" i="11"/>
  <c r="AO160" i="11" s="1"/>
  <c r="AG160" i="11"/>
  <c r="AN160" i="11" s="1"/>
  <c r="AF160" i="11"/>
  <c r="AM160" i="11" s="1"/>
  <c r="O160" i="11"/>
  <c r="N160" i="11"/>
  <c r="M160" i="11"/>
  <c r="L160" i="11"/>
  <c r="AO159" i="11"/>
  <c r="AN159" i="11"/>
  <c r="AH159" i="11"/>
  <c r="AG159" i="11"/>
  <c r="AF159" i="11"/>
  <c r="AM159" i="11" s="1"/>
  <c r="AM158" i="11"/>
  <c r="AH158" i="11"/>
  <c r="AO158" i="11" s="1"/>
  <c r="AG158" i="11"/>
  <c r="AN158" i="11" s="1"/>
  <c r="AF158" i="11"/>
  <c r="AO157" i="11"/>
  <c r="AN157" i="11"/>
  <c r="AH157" i="11"/>
  <c r="AG157" i="11"/>
  <c r="AF157" i="11"/>
  <c r="AH156" i="11"/>
  <c r="AO156" i="11" s="1"/>
  <c r="AG156" i="11"/>
  <c r="AN156" i="11" s="1"/>
  <c r="AF156" i="11"/>
  <c r="AO155" i="11"/>
  <c r="AN155" i="11"/>
  <c r="AH155" i="11"/>
  <c r="AG155" i="11"/>
  <c r="AF155" i="11"/>
  <c r="AH154" i="11"/>
  <c r="AO154" i="11" s="1"/>
  <c r="AG154" i="11"/>
  <c r="AN154" i="11" s="1"/>
  <c r="AF154" i="11"/>
  <c r="AO153" i="11"/>
  <c r="AN153" i="11"/>
  <c r="AH153" i="11"/>
  <c r="AG153" i="11"/>
  <c r="AF153" i="11"/>
  <c r="AM153" i="11" s="1"/>
  <c r="AH152" i="11"/>
  <c r="AO152" i="11" s="1"/>
  <c r="AG152" i="11"/>
  <c r="AN152" i="11" s="1"/>
  <c r="AF152" i="11"/>
  <c r="AO151" i="11"/>
  <c r="AN151" i="11"/>
  <c r="AH151" i="11"/>
  <c r="AG151" i="11"/>
  <c r="AF151" i="11"/>
  <c r="AM151" i="11" s="1"/>
  <c r="AH150" i="11"/>
  <c r="AO150" i="11" s="1"/>
  <c r="AG150" i="11"/>
  <c r="AN150" i="11" s="1"/>
  <c r="AF150" i="11"/>
  <c r="AO149" i="11"/>
  <c r="AN149" i="11"/>
  <c r="AH149" i="11"/>
  <c r="AG149" i="11"/>
  <c r="AF149" i="11"/>
  <c r="AH148" i="11"/>
  <c r="AO148" i="11" s="1"/>
  <c r="AG148" i="11"/>
  <c r="AN148" i="11" s="1"/>
  <c r="AF148" i="11"/>
  <c r="AO147" i="11"/>
  <c r="AN147" i="11"/>
  <c r="AH147" i="11"/>
  <c r="AG147" i="11"/>
  <c r="AF147" i="11"/>
  <c r="AM146" i="11"/>
  <c r="AH146" i="11"/>
  <c r="AO146" i="11" s="1"/>
  <c r="AG146" i="11"/>
  <c r="AN146" i="11" s="1"/>
  <c r="AF146" i="11"/>
  <c r="AO145" i="11"/>
  <c r="AN145" i="11"/>
  <c r="AH145" i="11"/>
  <c r="AG145" i="11"/>
  <c r="AF145" i="11"/>
  <c r="AM145" i="11" s="1"/>
  <c r="AM144" i="11"/>
  <c r="AH144" i="11"/>
  <c r="AO144" i="11" s="1"/>
  <c r="AG144" i="11"/>
  <c r="AN144" i="11" s="1"/>
  <c r="AF144" i="11"/>
  <c r="AF143" i="11"/>
  <c r="K143" i="11"/>
  <c r="J143" i="11"/>
  <c r="AH143" i="11" s="1"/>
  <c r="I143" i="11"/>
  <c r="AG143" i="11" s="1"/>
  <c r="AN143" i="11" s="1"/>
  <c r="H143" i="11"/>
  <c r="AH142" i="11"/>
  <c r="AF142" i="11"/>
  <c r="O142" i="11"/>
  <c r="N142" i="11"/>
  <c r="M142" i="11"/>
  <c r="L142" i="11"/>
  <c r="K142" i="11"/>
  <c r="J142" i="11"/>
  <c r="I142" i="11"/>
  <c r="AG142" i="11" s="1"/>
  <c r="H142" i="11"/>
  <c r="AF141" i="11"/>
  <c r="K141" i="11"/>
  <c r="J141" i="11"/>
  <c r="AH141" i="11" s="1"/>
  <c r="I141" i="11"/>
  <c r="AG141" i="11" s="1"/>
  <c r="H141" i="11"/>
  <c r="AH140" i="11"/>
  <c r="AF140" i="11"/>
  <c r="K140" i="11"/>
  <c r="J140" i="11"/>
  <c r="I140" i="11"/>
  <c r="AG140" i="11" s="1"/>
  <c r="H140" i="11"/>
  <c r="AF139" i="11"/>
  <c r="K139" i="11"/>
  <c r="J139" i="11"/>
  <c r="AH139" i="11" s="1"/>
  <c r="I139" i="11"/>
  <c r="AG139" i="11" s="1"/>
  <c r="H139" i="11"/>
  <c r="AH138" i="11"/>
  <c r="AO138" i="11" s="1"/>
  <c r="AG138" i="11"/>
  <c r="AN138" i="11" s="1"/>
  <c r="AF138" i="11"/>
  <c r="AO137" i="11"/>
  <c r="AN137" i="11"/>
  <c r="AH137" i="11"/>
  <c r="AG137" i="11"/>
  <c r="AF137" i="11"/>
  <c r="AH136" i="11"/>
  <c r="AO136" i="11" s="1"/>
  <c r="AG136" i="11"/>
  <c r="AN136" i="11" s="1"/>
  <c r="AF136" i="11"/>
  <c r="AF135" i="11"/>
  <c r="AM135" i="11" s="1"/>
  <c r="O135" i="11"/>
  <c r="N135" i="11"/>
  <c r="M135" i="11"/>
  <c r="L135" i="11"/>
  <c r="K135" i="11"/>
  <c r="J135" i="11"/>
  <c r="AH135" i="11" s="1"/>
  <c r="I135" i="11"/>
  <c r="AG135" i="11" s="1"/>
  <c r="H135" i="11"/>
  <c r="AH134" i="11"/>
  <c r="AO134" i="11" s="1"/>
  <c r="AG134" i="11"/>
  <c r="AN134" i="11" s="1"/>
  <c r="AF134" i="11"/>
  <c r="AO133" i="11"/>
  <c r="AN133" i="11"/>
  <c r="AH133" i="11"/>
  <c r="AG133" i="11"/>
  <c r="AF133" i="11"/>
  <c r="AH132" i="11"/>
  <c r="AO132" i="11" s="1"/>
  <c r="AF132" i="11"/>
  <c r="K132" i="11"/>
  <c r="J132" i="11"/>
  <c r="I132" i="11"/>
  <c r="AG132" i="11" s="1"/>
  <c r="AN132" i="11" s="1"/>
  <c r="H132" i="11"/>
  <c r="AO131" i="11"/>
  <c r="AN131" i="11"/>
  <c r="AH131" i="11"/>
  <c r="AG131" i="11"/>
  <c r="AF131" i="11"/>
  <c r="AM131" i="11" s="1"/>
  <c r="O131" i="11"/>
  <c r="N131" i="11"/>
  <c r="M131" i="11"/>
  <c r="L131" i="11"/>
  <c r="AH130" i="11"/>
  <c r="AO130" i="11" s="1"/>
  <c r="AG130" i="11"/>
  <c r="AN130" i="11" s="1"/>
  <c r="AF130" i="11"/>
  <c r="AO129" i="11"/>
  <c r="AN129" i="11"/>
  <c r="AH129" i="11"/>
  <c r="AG129" i="11"/>
  <c r="AF129" i="11"/>
  <c r="AH128" i="11"/>
  <c r="AO128" i="11" s="1"/>
  <c r="AG128" i="11"/>
  <c r="AN128" i="11" s="1"/>
  <c r="AF128" i="11"/>
  <c r="AF127" i="11"/>
  <c r="AM127" i="11" s="1"/>
  <c r="K127" i="11"/>
  <c r="J127" i="11"/>
  <c r="AH127" i="11" s="1"/>
  <c r="I127" i="11"/>
  <c r="AG127" i="11" s="1"/>
  <c r="H127" i="11"/>
  <c r="AH126" i="11"/>
  <c r="AO126" i="11" s="1"/>
  <c r="AG126" i="11"/>
  <c r="AN126" i="11" s="1"/>
  <c r="AF126" i="11"/>
  <c r="AO125" i="11"/>
  <c r="AN125" i="11"/>
  <c r="AH125" i="11"/>
  <c r="AG125" i="11"/>
  <c r="AF125" i="11"/>
  <c r="AH124" i="11"/>
  <c r="AO124" i="11" s="1"/>
  <c r="AG124" i="11"/>
  <c r="AN124" i="11" s="1"/>
  <c r="AF124" i="11"/>
  <c r="AO123" i="11"/>
  <c r="AN123" i="11"/>
  <c r="AH123" i="11"/>
  <c r="AG123" i="11"/>
  <c r="AF123" i="11"/>
  <c r="O123" i="11"/>
  <c r="N123" i="11"/>
  <c r="M123" i="11"/>
  <c r="L123" i="11"/>
  <c r="AH122" i="11"/>
  <c r="AO122" i="11" s="1"/>
  <c r="AG122" i="11"/>
  <c r="AN122" i="11" s="1"/>
  <c r="AF122" i="11"/>
  <c r="AO121" i="11"/>
  <c r="AN121" i="11"/>
  <c r="AH121" i="11"/>
  <c r="AG121" i="11"/>
  <c r="AF121" i="11"/>
  <c r="AM121" i="11" s="1"/>
  <c r="AH120" i="11"/>
  <c r="AO120" i="11" s="1"/>
  <c r="AG120" i="11"/>
  <c r="AN120" i="11" s="1"/>
  <c r="AF120" i="11"/>
  <c r="AF119" i="11"/>
  <c r="K119" i="11"/>
  <c r="J119" i="11"/>
  <c r="AH119" i="11" s="1"/>
  <c r="I119" i="11"/>
  <c r="AG119" i="11" s="1"/>
  <c r="AN119" i="11" s="1"/>
  <c r="H119" i="11"/>
  <c r="AH118" i="11"/>
  <c r="AO118" i="11" s="1"/>
  <c r="AG118" i="11"/>
  <c r="AN118" i="11" s="1"/>
  <c r="AF118" i="11"/>
  <c r="AF117" i="11"/>
  <c r="K117" i="11"/>
  <c r="J117" i="11"/>
  <c r="AH117" i="11" s="1"/>
  <c r="I117" i="11"/>
  <c r="AG117" i="11" s="1"/>
  <c r="AN117" i="11" s="1"/>
  <c r="H117" i="11"/>
  <c r="AM116" i="11"/>
  <c r="AH116" i="11"/>
  <c r="AO116" i="11" s="1"/>
  <c r="AF116" i="11"/>
  <c r="K116" i="11"/>
  <c r="J116" i="11"/>
  <c r="I116" i="11"/>
  <c r="AG116" i="11" s="1"/>
  <c r="AN116" i="11" s="1"/>
  <c r="H116" i="11"/>
  <c r="AF115" i="11"/>
  <c r="K115" i="11"/>
  <c r="J115" i="11"/>
  <c r="AH115" i="11" s="1"/>
  <c r="I115" i="11"/>
  <c r="AG115" i="11" s="1"/>
  <c r="H115" i="11"/>
  <c r="AM114" i="11"/>
  <c r="AH114" i="11"/>
  <c r="AO114" i="11" s="1"/>
  <c r="AF114" i="11"/>
  <c r="K114" i="11"/>
  <c r="J114" i="11"/>
  <c r="I114" i="11"/>
  <c r="AG114" i="11" s="1"/>
  <c r="AN114" i="11" s="1"/>
  <c r="H114" i="11"/>
  <c r="AO113" i="11"/>
  <c r="AN113" i="11"/>
  <c r="AH113" i="11"/>
  <c r="AG113" i="11"/>
  <c r="AF113" i="11"/>
  <c r="AM112" i="11"/>
  <c r="AH112" i="11"/>
  <c r="AF112" i="11"/>
  <c r="K112" i="11"/>
  <c r="J112" i="11"/>
  <c r="I112" i="11"/>
  <c r="AG112" i="11" s="1"/>
  <c r="H112" i="11"/>
  <c r="AF111" i="11"/>
  <c r="AM111" i="11" s="1"/>
  <c r="K111" i="11"/>
  <c r="J111" i="11"/>
  <c r="AH111" i="11" s="1"/>
  <c r="AO111" i="11" s="1"/>
  <c r="I111" i="11"/>
  <c r="AG111" i="11" s="1"/>
  <c r="AN111" i="11" s="1"/>
  <c r="H111" i="11"/>
  <c r="AM110" i="11"/>
  <c r="AF110" i="11"/>
  <c r="K110" i="11"/>
  <c r="J110" i="11"/>
  <c r="AH110" i="11" s="1"/>
  <c r="AO110" i="11" s="1"/>
  <c r="I110" i="11"/>
  <c r="AG110" i="11" s="1"/>
  <c r="H110" i="11"/>
  <c r="AF109" i="11"/>
  <c r="AM109" i="11" s="1"/>
  <c r="K109" i="11"/>
  <c r="J109" i="11"/>
  <c r="AH109" i="11" s="1"/>
  <c r="AO109" i="11" s="1"/>
  <c r="I109" i="11"/>
  <c r="AG109" i="11" s="1"/>
  <c r="AN109" i="11" s="1"/>
  <c r="H109" i="11"/>
  <c r="AM108" i="11"/>
  <c r="AF108" i="11"/>
  <c r="S108" i="11"/>
  <c r="R108" i="11"/>
  <c r="Q108" i="11"/>
  <c r="P108" i="11"/>
  <c r="O108" i="11"/>
  <c r="N108" i="11"/>
  <c r="M108" i="11"/>
  <c r="L108" i="11"/>
  <c r="K108" i="11"/>
  <c r="J108" i="11"/>
  <c r="AH108" i="11" s="1"/>
  <c r="AO108" i="11" s="1"/>
  <c r="I108" i="11"/>
  <c r="AG108" i="11" s="1"/>
  <c r="H108" i="11"/>
  <c r="AF107" i="11"/>
  <c r="AM107" i="11" s="1"/>
  <c r="O107" i="11"/>
  <c r="N107" i="11"/>
  <c r="M107" i="11"/>
  <c r="L107" i="11"/>
  <c r="K107" i="11"/>
  <c r="J107" i="11"/>
  <c r="AH107" i="11" s="1"/>
  <c r="I107" i="11"/>
  <c r="AG107" i="11" s="1"/>
  <c r="H107" i="11"/>
  <c r="AM106" i="11"/>
  <c r="AH106" i="11"/>
  <c r="AO106" i="11" s="1"/>
  <c r="AG106" i="11"/>
  <c r="AN106" i="11" s="1"/>
  <c r="AF106" i="11"/>
  <c r="S106" i="11"/>
  <c r="R106" i="11"/>
  <c r="Q106" i="11"/>
  <c r="P106" i="11"/>
  <c r="O106" i="11"/>
  <c r="N106" i="11"/>
  <c r="M106" i="11"/>
  <c r="L106" i="11"/>
  <c r="AO105" i="11"/>
  <c r="AF105" i="11"/>
  <c r="AM105" i="11" s="1"/>
  <c r="K105" i="11"/>
  <c r="J105" i="11"/>
  <c r="AH105" i="11" s="1"/>
  <c r="I105" i="11"/>
  <c r="AG105" i="11" s="1"/>
  <c r="AN105" i="11" s="1"/>
  <c r="H105" i="11"/>
  <c r="AH104" i="11"/>
  <c r="AO104" i="11" s="1"/>
  <c r="AG104" i="11"/>
  <c r="AN104" i="11" s="1"/>
  <c r="AF104" i="11"/>
  <c r="S104" i="11"/>
  <c r="R104" i="11"/>
  <c r="Q104" i="11"/>
  <c r="P104" i="11"/>
  <c r="O104" i="11"/>
  <c r="N104" i="11"/>
  <c r="M104" i="11"/>
  <c r="L104" i="11"/>
  <c r="AO103" i="11"/>
  <c r="AH103" i="11"/>
  <c r="AG103" i="11"/>
  <c r="AN103" i="11" s="1"/>
  <c r="AF103" i="11"/>
  <c r="O103" i="11"/>
  <c r="N103" i="11"/>
  <c r="M103" i="11"/>
  <c r="L103" i="11"/>
  <c r="AM102" i="11"/>
  <c r="AF102" i="11"/>
  <c r="O102" i="11"/>
  <c r="N102" i="11"/>
  <c r="M102" i="11"/>
  <c r="L102" i="11"/>
  <c r="K102" i="11"/>
  <c r="J102" i="11"/>
  <c r="AH102" i="11" s="1"/>
  <c r="AO102" i="11" s="1"/>
  <c r="I102" i="11"/>
  <c r="AG102" i="11" s="1"/>
  <c r="H102" i="11"/>
  <c r="AO101" i="11"/>
  <c r="AH101" i="11"/>
  <c r="AG101" i="11"/>
  <c r="AN101" i="11" s="1"/>
  <c r="AF101" i="11"/>
  <c r="AM101" i="11" s="1"/>
  <c r="AM100" i="11"/>
  <c r="AF100" i="11"/>
  <c r="K100" i="11"/>
  <c r="J100" i="11"/>
  <c r="AH100" i="11" s="1"/>
  <c r="AO100" i="11" s="1"/>
  <c r="I100" i="11"/>
  <c r="AG100" i="11" s="1"/>
  <c r="AN100" i="11" s="1"/>
  <c r="H100" i="11"/>
  <c r="AO99" i="11"/>
  <c r="AH99" i="11"/>
  <c r="AG99" i="11"/>
  <c r="AN99" i="11" s="1"/>
  <c r="AF99" i="11"/>
  <c r="AH98" i="11"/>
  <c r="AO98" i="11" s="1"/>
  <c r="AG98" i="11"/>
  <c r="AN98" i="11" s="1"/>
  <c r="AF98" i="11"/>
  <c r="AO97" i="11"/>
  <c r="AH97" i="11"/>
  <c r="AG97" i="11"/>
  <c r="AN97" i="11" s="1"/>
  <c r="AF97" i="11"/>
  <c r="AH96" i="11"/>
  <c r="AF96" i="11"/>
  <c r="K96" i="11"/>
  <c r="J96" i="11"/>
  <c r="I96" i="11"/>
  <c r="AG96" i="11" s="1"/>
  <c r="H96" i="11"/>
  <c r="AG95" i="11"/>
  <c r="AN95" i="11" s="1"/>
  <c r="AF95" i="11"/>
  <c r="AM95" i="11" s="1"/>
  <c r="AE95" i="11"/>
  <c r="AD95" i="11"/>
  <c r="AB95" i="11"/>
  <c r="AA95" i="11"/>
  <c r="Z95" i="11"/>
  <c r="Y95" i="11"/>
  <c r="X95" i="11"/>
  <c r="W95" i="11"/>
  <c r="V95" i="11"/>
  <c r="U95" i="11"/>
  <c r="T95" i="11"/>
  <c r="S95" i="11"/>
  <c r="R95" i="11"/>
  <c r="Q95" i="11"/>
  <c r="P95" i="11"/>
  <c r="O95" i="11"/>
  <c r="N95" i="11"/>
  <c r="M95" i="11"/>
  <c r="L95" i="11"/>
  <c r="K95" i="11"/>
  <c r="J95" i="11"/>
  <c r="AH95" i="11" s="1"/>
  <c r="I95" i="11"/>
  <c r="H95" i="11"/>
  <c r="AF94" i="11"/>
  <c r="O94" i="11"/>
  <c r="N94" i="11"/>
  <c r="M94" i="11"/>
  <c r="L94" i="11"/>
  <c r="K94" i="11"/>
  <c r="J94" i="11"/>
  <c r="AH94" i="11" s="1"/>
  <c r="AO94" i="11" s="1"/>
  <c r="I94" i="11"/>
  <c r="AG94" i="11" s="1"/>
  <c r="H94" i="11"/>
  <c r="AF93" i="11"/>
  <c r="O93" i="11"/>
  <c r="N93" i="11"/>
  <c r="M93" i="11"/>
  <c r="L93" i="11"/>
  <c r="K93" i="11"/>
  <c r="J93" i="11"/>
  <c r="AH93" i="11" s="1"/>
  <c r="I93" i="11"/>
  <c r="AG93" i="11" s="1"/>
  <c r="H93" i="11"/>
  <c r="AH92" i="11"/>
  <c r="AO92" i="11" s="1"/>
  <c r="AF92" i="11"/>
  <c r="O92" i="11"/>
  <c r="N92" i="11"/>
  <c r="M92" i="11"/>
  <c r="L92" i="11"/>
  <c r="K92" i="11"/>
  <c r="J92" i="11"/>
  <c r="I92" i="11"/>
  <c r="AG92" i="11" s="1"/>
  <c r="H92" i="11"/>
  <c r="AN91" i="11"/>
  <c r="AH91" i="11"/>
  <c r="AO91" i="11" s="1"/>
  <c r="AG91" i="11"/>
  <c r="AF91" i="11"/>
  <c r="AM91" i="11" s="1"/>
  <c r="AF90" i="11"/>
  <c r="AM90" i="11" s="1"/>
  <c r="K90" i="11"/>
  <c r="J90" i="11"/>
  <c r="AH90" i="11" s="1"/>
  <c r="AO90" i="11" s="1"/>
  <c r="I90" i="11"/>
  <c r="AG90" i="11" s="1"/>
  <c r="H90" i="11"/>
  <c r="AF89" i="11"/>
  <c r="AM89" i="11" s="1"/>
  <c r="K89" i="11"/>
  <c r="J89" i="11"/>
  <c r="AH89" i="11" s="1"/>
  <c r="AO89" i="11" s="1"/>
  <c r="I89" i="11"/>
  <c r="AG89" i="11" s="1"/>
  <c r="H89" i="11"/>
  <c r="AO88" i="11"/>
  <c r="AH88" i="11"/>
  <c r="AG88" i="11"/>
  <c r="AN88" i="11" s="1"/>
  <c r="AF88" i="11"/>
  <c r="AM88" i="11" s="1"/>
  <c r="AH87" i="11"/>
  <c r="AO87" i="11" s="1"/>
  <c r="AF87" i="11"/>
  <c r="AM87" i="11" s="1"/>
  <c r="K87" i="11"/>
  <c r="J87" i="11"/>
  <c r="I87" i="11"/>
  <c r="AG87" i="11" s="1"/>
  <c r="AN87" i="11" s="1"/>
  <c r="H87" i="11"/>
  <c r="AH86" i="11"/>
  <c r="AO86" i="11" s="1"/>
  <c r="AG86" i="11"/>
  <c r="AN86" i="11" s="1"/>
  <c r="AF86" i="11"/>
  <c r="AM86" i="11" s="1"/>
  <c r="S86" i="11"/>
  <c r="R86" i="11"/>
  <c r="Q86" i="11"/>
  <c r="P86" i="11"/>
  <c r="O86" i="11"/>
  <c r="N86" i="11"/>
  <c r="M86" i="11"/>
  <c r="L86" i="11"/>
  <c r="AN85" i="11"/>
  <c r="AM85" i="11"/>
  <c r="AH85" i="11"/>
  <c r="AO85" i="11" s="1"/>
  <c r="AG85" i="11"/>
  <c r="AF85" i="11"/>
  <c r="S85" i="11"/>
  <c r="R85" i="11"/>
  <c r="Q85" i="11"/>
  <c r="P85" i="11"/>
  <c r="O85" i="11"/>
  <c r="N85" i="11"/>
  <c r="M85" i="11"/>
  <c r="L85" i="11"/>
  <c r="AH84" i="11"/>
  <c r="AO84" i="11" s="1"/>
  <c r="AG84" i="11"/>
  <c r="AN84" i="11" s="1"/>
  <c r="AF84" i="11"/>
  <c r="AM84" i="11" s="1"/>
  <c r="W84" i="11"/>
  <c r="V84" i="11"/>
  <c r="U84" i="11"/>
  <c r="T84" i="11"/>
  <c r="S84" i="11"/>
  <c r="R84" i="11"/>
  <c r="Q84" i="11"/>
  <c r="P84" i="11"/>
  <c r="O84" i="11"/>
  <c r="N84" i="11"/>
  <c r="M84" i="11"/>
  <c r="L84" i="11"/>
  <c r="AN83" i="11"/>
  <c r="AM83" i="11"/>
  <c r="AH83" i="11"/>
  <c r="AO83" i="11" s="1"/>
  <c r="AG83" i="11"/>
  <c r="AF83" i="11"/>
  <c r="AO82" i="11"/>
  <c r="AH82" i="11"/>
  <c r="AG82" i="11"/>
  <c r="AN82" i="11" s="1"/>
  <c r="AF82" i="11"/>
  <c r="O82" i="11"/>
  <c r="N82" i="11"/>
  <c r="M82" i="11"/>
  <c r="L82" i="11"/>
  <c r="AN81" i="11"/>
  <c r="AH81" i="11"/>
  <c r="AO81" i="11" s="1"/>
  <c r="AG81" i="11"/>
  <c r="AF81" i="11"/>
  <c r="AM81" i="11" s="1"/>
  <c r="AF80" i="11"/>
  <c r="AM80" i="11" s="1"/>
  <c r="K80" i="11"/>
  <c r="J80" i="11"/>
  <c r="AH80" i="11" s="1"/>
  <c r="AO80" i="11" s="1"/>
  <c r="I80" i="11"/>
  <c r="AG80" i="11" s="1"/>
  <c r="AN80" i="11" s="1"/>
  <c r="H80" i="11"/>
  <c r="AF79" i="11"/>
  <c r="AM79" i="11" s="1"/>
  <c r="K79" i="11"/>
  <c r="J79" i="11"/>
  <c r="AH79" i="11" s="1"/>
  <c r="I79" i="11"/>
  <c r="AG79" i="11" s="1"/>
  <c r="AN79" i="11" s="1"/>
  <c r="H79" i="11"/>
  <c r="AO78" i="11"/>
  <c r="AH78" i="11"/>
  <c r="AG78" i="11"/>
  <c r="AN78" i="11" s="1"/>
  <c r="AF78" i="11"/>
  <c r="AN77" i="11"/>
  <c r="AH77" i="11"/>
  <c r="AO77" i="11" s="1"/>
  <c r="AG77" i="11"/>
  <c r="AF77" i="11"/>
  <c r="AM77" i="11" s="1"/>
  <c r="AH76" i="11"/>
  <c r="AO76" i="11" s="1"/>
  <c r="AG76" i="11"/>
  <c r="AN76" i="11" s="1"/>
  <c r="AF76" i="11"/>
  <c r="AM76" i="11" s="1"/>
  <c r="AN75" i="11"/>
  <c r="AM75" i="11"/>
  <c r="AH75" i="11"/>
  <c r="AO75" i="11" s="1"/>
  <c r="AG75" i="11"/>
  <c r="AF75" i="11"/>
  <c r="AH74" i="11"/>
  <c r="AO74" i="11" s="1"/>
  <c r="AG74" i="11"/>
  <c r="AN74" i="11" s="1"/>
  <c r="AF74" i="11"/>
  <c r="AM74" i="11" s="1"/>
  <c r="AN73" i="11"/>
  <c r="AM73" i="11"/>
  <c r="AH73" i="11"/>
  <c r="AO73" i="11" s="1"/>
  <c r="AG73" i="11"/>
  <c r="AF73" i="11"/>
  <c r="AH72" i="11"/>
  <c r="AO72" i="11" s="1"/>
  <c r="AG72" i="11"/>
  <c r="AN72" i="11" s="1"/>
  <c r="AF72" i="11"/>
  <c r="AM71" i="11"/>
  <c r="AF71" i="11"/>
  <c r="K71" i="11"/>
  <c r="J71" i="11"/>
  <c r="AH71" i="11" s="1"/>
  <c r="AO71" i="11" s="1"/>
  <c r="I71" i="11"/>
  <c r="AG71" i="11" s="1"/>
  <c r="AN71" i="11" s="1"/>
  <c r="H71" i="11"/>
  <c r="AF70" i="11"/>
  <c r="AM70" i="11" s="1"/>
  <c r="K70" i="11"/>
  <c r="J70" i="11"/>
  <c r="AH70" i="11" s="1"/>
  <c r="AO70" i="11" s="1"/>
  <c r="I70" i="11"/>
  <c r="AG70" i="11" s="1"/>
  <c r="AN70" i="11" s="1"/>
  <c r="H70" i="11"/>
  <c r="AN69" i="11"/>
  <c r="AH69" i="11"/>
  <c r="AO69" i="11" s="1"/>
  <c r="AG69" i="11"/>
  <c r="AF69" i="11"/>
  <c r="O69" i="11"/>
  <c r="N69" i="11"/>
  <c r="M69" i="11"/>
  <c r="L69" i="11"/>
  <c r="AH68" i="11"/>
  <c r="AO68" i="11" s="1"/>
  <c r="AG68" i="11"/>
  <c r="AN68" i="11" s="1"/>
  <c r="AF68" i="11"/>
  <c r="AM68" i="11" s="1"/>
  <c r="O68" i="11"/>
  <c r="N68" i="11"/>
  <c r="M68" i="11"/>
  <c r="L68" i="11"/>
  <c r="AN67" i="11"/>
  <c r="AM67" i="11"/>
  <c r="AH67" i="11"/>
  <c r="AO67" i="11" s="1"/>
  <c r="AG67" i="11"/>
  <c r="AF67" i="11"/>
  <c r="O67" i="11"/>
  <c r="N67" i="11"/>
  <c r="M67" i="11"/>
  <c r="L67" i="11"/>
  <c r="AO66" i="11"/>
  <c r="AH66" i="11"/>
  <c r="AG66" i="11"/>
  <c r="AN66" i="11" s="1"/>
  <c r="AF66" i="11"/>
  <c r="O66" i="11"/>
  <c r="N66" i="11"/>
  <c r="M66" i="11"/>
  <c r="L66" i="11"/>
  <c r="AN65" i="11"/>
  <c r="AH65" i="11"/>
  <c r="AO65" i="11" s="1"/>
  <c r="AG65" i="11"/>
  <c r="AF65" i="11"/>
  <c r="AM65" i="11" s="1"/>
  <c r="AF64" i="11"/>
  <c r="AM64" i="11" s="1"/>
  <c r="K64" i="11"/>
  <c r="J64" i="11"/>
  <c r="AH64" i="11" s="1"/>
  <c r="AO64" i="11" s="1"/>
  <c r="I64" i="11"/>
  <c r="AG64" i="11" s="1"/>
  <c r="AN64" i="11" s="1"/>
  <c r="H64" i="11"/>
  <c r="AN63" i="11"/>
  <c r="AH63" i="11"/>
  <c r="AO63" i="11" s="1"/>
  <c r="AG63" i="11"/>
  <c r="AF63" i="11"/>
  <c r="AH62" i="11"/>
  <c r="AO62" i="11" s="1"/>
  <c r="AG62" i="11"/>
  <c r="AN62" i="11" s="1"/>
  <c r="AF62" i="11"/>
  <c r="AM62" i="11" s="1"/>
  <c r="V62" i="11"/>
  <c r="U62" i="11"/>
  <c r="T62" i="11"/>
  <c r="S62" i="11"/>
  <c r="R62" i="11"/>
  <c r="Q62" i="11"/>
  <c r="P62" i="11"/>
  <c r="O62" i="11"/>
  <c r="N62" i="11"/>
  <c r="M62" i="11"/>
  <c r="L62" i="11"/>
  <c r="AH61" i="11"/>
  <c r="AF61" i="11"/>
  <c r="S61" i="11"/>
  <c r="R61" i="11"/>
  <c r="Q61" i="11"/>
  <c r="P61" i="11"/>
  <c r="O61" i="11"/>
  <c r="N61" i="11"/>
  <c r="M61" i="11"/>
  <c r="L61" i="11"/>
  <c r="K61" i="11"/>
  <c r="J61" i="11"/>
  <c r="I61" i="11"/>
  <c r="AG61" i="11" s="1"/>
  <c r="H61" i="11"/>
  <c r="AO60" i="11"/>
  <c r="AH60" i="11"/>
  <c r="AG60" i="11"/>
  <c r="AN60" i="11" s="1"/>
  <c r="AF60" i="11"/>
  <c r="AM60" i="11" s="1"/>
  <c r="AH59" i="11"/>
  <c r="AO59" i="11" s="1"/>
  <c r="AG59" i="11"/>
  <c r="AN59" i="11" s="1"/>
  <c r="AF59" i="11"/>
  <c r="AO58" i="11"/>
  <c r="AH58" i="11"/>
  <c r="AG58" i="11"/>
  <c r="AN58" i="11" s="1"/>
  <c r="AF58" i="11"/>
  <c r="AH57" i="11"/>
  <c r="AF57" i="11"/>
  <c r="K57" i="11"/>
  <c r="J57" i="11"/>
  <c r="I57" i="11"/>
  <c r="AG57" i="11" s="1"/>
  <c r="H57" i="11"/>
  <c r="AO56" i="11"/>
  <c r="AH56" i="11"/>
  <c r="AG56" i="11"/>
  <c r="AN56" i="11" s="1"/>
  <c r="AF56" i="11"/>
  <c r="AM55" i="11"/>
  <c r="AH55" i="11"/>
  <c r="AO55" i="11" s="1"/>
  <c r="AF55" i="11"/>
  <c r="K55" i="11"/>
  <c r="J55" i="11"/>
  <c r="I55" i="11"/>
  <c r="AG55" i="11" s="1"/>
  <c r="AN55" i="11" s="1"/>
  <c r="H55" i="11"/>
  <c r="AO54" i="11"/>
  <c r="AH54" i="11"/>
  <c r="AG54" i="11"/>
  <c r="AN54" i="11" s="1"/>
  <c r="AF54" i="11"/>
  <c r="AM54" i="11" s="1"/>
  <c r="S54" i="11"/>
  <c r="R54" i="11"/>
  <c r="Q54" i="11"/>
  <c r="P54" i="11"/>
  <c r="O54" i="11"/>
  <c r="N54" i="11"/>
  <c r="M54" i="11"/>
  <c r="L54" i="11"/>
  <c r="AH53" i="11"/>
  <c r="AO53" i="11" s="1"/>
  <c r="AG53" i="11"/>
  <c r="AN53" i="11" s="1"/>
  <c r="AF53" i="11"/>
  <c r="AO52" i="11"/>
  <c r="AN52" i="11"/>
  <c r="AH52" i="11"/>
  <c r="AG52" i="11"/>
  <c r="AF52" i="11"/>
  <c r="S52" i="11"/>
  <c r="R52" i="11"/>
  <c r="Q52" i="11"/>
  <c r="P52" i="11"/>
  <c r="O52" i="11"/>
  <c r="N52" i="11"/>
  <c r="M52" i="11"/>
  <c r="L52" i="11"/>
  <c r="AH51" i="11"/>
  <c r="AO51" i="11" s="1"/>
  <c r="AG51" i="11"/>
  <c r="AN51" i="11" s="1"/>
  <c r="AF51" i="11"/>
  <c r="X51" i="11"/>
  <c r="W51" i="11"/>
  <c r="V51" i="11"/>
  <c r="U51" i="11"/>
  <c r="S51" i="11"/>
  <c r="R51" i="11"/>
  <c r="Q51" i="11"/>
  <c r="P51" i="11"/>
  <c r="O51" i="11"/>
  <c r="N51" i="11"/>
  <c r="M51" i="11"/>
  <c r="L51" i="11"/>
  <c r="AF50" i="11"/>
  <c r="K50" i="11"/>
  <c r="J50" i="11"/>
  <c r="AH50" i="11" s="1"/>
  <c r="AO50" i="11" s="1"/>
  <c r="I50" i="11"/>
  <c r="AG50" i="11" s="1"/>
  <c r="AN50" i="11" s="1"/>
  <c r="H50" i="11"/>
  <c r="AM49" i="11"/>
  <c r="AH49" i="11"/>
  <c r="AO49" i="11" s="1"/>
  <c r="AF49" i="11"/>
  <c r="K49" i="11"/>
  <c r="J49" i="11"/>
  <c r="I49" i="11"/>
  <c r="AG49" i="11" s="1"/>
  <c r="AN49" i="11" s="1"/>
  <c r="H49" i="11"/>
  <c r="AG48" i="11"/>
  <c r="AN48" i="11" s="1"/>
  <c r="AF48" i="11"/>
  <c r="S48" i="11"/>
  <c r="R48" i="11"/>
  <c r="Q48" i="11"/>
  <c r="P48" i="11"/>
  <c r="N48" i="11"/>
  <c r="M48" i="11"/>
  <c r="L48" i="11"/>
  <c r="K48" i="11"/>
  <c r="J48" i="11"/>
  <c r="AH48" i="11" s="1"/>
  <c r="AO48" i="11" s="1"/>
  <c r="I48" i="11"/>
  <c r="H48" i="11"/>
  <c r="AH47" i="11"/>
  <c r="AO47" i="11" s="1"/>
  <c r="AG47" i="11"/>
  <c r="AN47" i="11" s="1"/>
  <c r="AF47" i="11"/>
  <c r="AM47" i="11" s="1"/>
  <c r="S47" i="11"/>
  <c r="R47" i="11"/>
  <c r="Q47" i="11"/>
  <c r="P47" i="11"/>
  <c r="O47" i="11"/>
  <c r="N47" i="11"/>
  <c r="M47" i="11"/>
  <c r="L47" i="11"/>
  <c r="AN46" i="11"/>
  <c r="AH46" i="11"/>
  <c r="AO46" i="11" s="1"/>
  <c r="AG46" i="11"/>
  <c r="AF46" i="11"/>
  <c r="AF45" i="11"/>
  <c r="AM45" i="11" s="1"/>
  <c r="K45" i="11"/>
  <c r="J45" i="11"/>
  <c r="AH45" i="11" s="1"/>
  <c r="AO45" i="11" s="1"/>
  <c r="I45" i="11"/>
  <c r="AG45" i="11" s="1"/>
  <c r="AN45" i="11" s="1"/>
  <c r="H45" i="11"/>
  <c r="AN44" i="11"/>
  <c r="AH44" i="11"/>
  <c r="AO44" i="11" s="1"/>
  <c r="AG44" i="11"/>
  <c r="AF44" i="11"/>
  <c r="AH43" i="11"/>
  <c r="AO43" i="11" s="1"/>
  <c r="AG43" i="11"/>
  <c r="AN43" i="11" s="1"/>
  <c r="AF43" i="11"/>
  <c r="AM42" i="11"/>
  <c r="AF42" i="11"/>
  <c r="K42" i="11"/>
  <c r="J42" i="11"/>
  <c r="AH42" i="11" s="1"/>
  <c r="I42" i="11"/>
  <c r="AG42" i="11" s="1"/>
  <c r="AN42" i="11" s="1"/>
  <c r="H42" i="11"/>
  <c r="AF41" i="11"/>
  <c r="K41" i="11"/>
  <c r="J41" i="11"/>
  <c r="AH41" i="11" s="1"/>
  <c r="AO41" i="11" s="1"/>
  <c r="I41" i="11"/>
  <c r="AG41" i="11" s="1"/>
  <c r="AN41" i="11" s="1"/>
  <c r="H41" i="11"/>
  <c r="AN40" i="11"/>
  <c r="AH40" i="11"/>
  <c r="AO40" i="11" s="1"/>
  <c r="AG40" i="11"/>
  <c r="AF40" i="11"/>
  <c r="AF39" i="11"/>
  <c r="AM39" i="11" s="1"/>
  <c r="K39" i="11"/>
  <c r="J39" i="11"/>
  <c r="AH39" i="11" s="1"/>
  <c r="AO39" i="11" s="1"/>
  <c r="I39" i="11"/>
  <c r="AG39" i="11" s="1"/>
  <c r="AN39" i="11" s="1"/>
  <c r="H39" i="11"/>
  <c r="AM38" i="11"/>
  <c r="AF38" i="11"/>
  <c r="K38" i="11"/>
  <c r="J38" i="11"/>
  <c r="AH38" i="11" s="1"/>
  <c r="AO38" i="11" s="1"/>
  <c r="I38" i="11"/>
  <c r="AG38" i="11" s="1"/>
  <c r="AN38" i="11" s="1"/>
  <c r="H38" i="11"/>
  <c r="AH37" i="11"/>
  <c r="AO37" i="11" s="1"/>
  <c r="AG37" i="11"/>
  <c r="AN37" i="11" s="1"/>
  <c r="AF37" i="11"/>
  <c r="AM37" i="11" s="1"/>
  <c r="S37" i="11"/>
  <c r="R37" i="11"/>
  <c r="Q37" i="11"/>
  <c r="P37" i="11"/>
  <c r="O37" i="11"/>
  <c r="N37" i="11"/>
  <c r="M37" i="11"/>
  <c r="L37" i="11"/>
  <c r="AN36" i="11"/>
  <c r="AH36" i="11"/>
  <c r="AO36" i="11" s="1"/>
  <c r="AG36" i="11"/>
  <c r="AF36" i="11"/>
  <c r="AH35" i="11"/>
  <c r="AO35" i="11" s="1"/>
  <c r="AG35" i="11"/>
  <c r="AN35" i="11" s="1"/>
  <c r="AF35" i="11"/>
  <c r="O35" i="11"/>
  <c r="N35" i="11"/>
  <c r="M35" i="11"/>
  <c r="L35" i="11"/>
  <c r="AM34" i="11"/>
  <c r="AF34" i="11"/>
  <c r="K34" i="11"/>
  <c r="J34" i="11"/>
  <c r="AH34" i="11" s="1"/>
  <c r="I34" i="11"/>
  <c r="AG34" i="11" s="1"/>
  <c r="AN34" i="11" s="1"/>
  <c r="H34" i="11"/>
  <c r="AH33" i="11"/>
  <c r="AO33" i="11" s="1"/>
  <c r="AG33" i="11"/>
  <c r="AN33" i="11" s="1"/>
  <c r="AF33" i="11"/>
  <c r="AN32" i="11"/>
  <c r="AH32" i="11"/>
  <c r="AO32" i="11" s="1"/>
  <c r="AG32" i="11"/>
  <c r="AF32" i="11"/>
  <c r="S32" i="11"/>
  <c r="R32" i="11"/>
  <c r="Q32" i="11"/>
  <c r="P32" i="11"/>
  <c r="O32" i="11"/>
  <c r="N32" i="11"/>
  <c r="M32" i="11"/>
  <c r="L32" i="11"/>
  <c r="AF31" i="11"/>
  <c r="K31" i="11"/>
  <c r="J31" i="11"/>
  <c r="AH31" i="11" s="1"/>
  <c r="AO31" i="11" s="1"/>
  <c r="I31" i="11"/>
  <c r="AG31" i="11" s="1"/>
  <c r="AN31" i="11" s="1"/>
  <c r="H31" i="11"/>
  <c r="AM30" i="11"/>
  <c r="AF30" i="11"/>
  <c r="O30" i="11"/>
  <c r="N30" i="11"/>
  <c r="M30" i="11"/>
  <c r="L30" i="11"/>
  <c r="K30" i="11"/>
  <c r="J30" i="11"/>
  <c r="AH30" i="11" s="1"/>
  <c r="I30" i="11"/>
  <c r="AG30" i="11" s="1"/>
  <c r="AN30" i="11" s="1"/>
  <c r="H30" i="11"/>
  <c r="AM29" i="11"/>
  <c r="AF29" i="11"/>
  <c r="O29" i="11"/>
  <c r="N29" i="11"/>
  <c r="M29" i="11"/>
  <c r="L29" i="11"/>
  <c r="K29" i="11"/>
  <c r="J29" i="11"/>
  <c r="AH29" i="11" s="1"/>
  <c r="AO29" i="11" s="1"/>
  <c r="I29" i="11"/>
  <c r="AG29" i="11" s="1"/>
  <c r="AN29" i="11" s="1"/>
  <c r="H29" i="11"/>
  <c r="AM28" i="11"/>
  <c r="AF28" i="11"/>
  <c r="O28" i="11"/>
  <c r="N28" i="11"/>
  <c r="M28" i="11"/>
  <c r="L28" i="11"/>
  <c r="K28" i="11"/>
  <c r="J28" i="11"/>
  <c r="AH28" i="11" s="1"/>
  <c r="AO28" i="11" s="1"/>
  <c r="I28" i="11"/>
  <c r="AG28" i="11" s="1"/>
  <c r="AN28" i="11" s="1"/>
  <c r="H28" i="11"/>
  <c r="AM27" i="11"/>
  <c r="AF27" i="11"/>
  <c r="O27" i="11"/>
  <c r="N27" i="11"/>
  <c r="M27" i="11"/>
  <c r="L27" i="11"/>
  <c r="K27" i="11"/>
  <c r="J27" i="11"/>
  <c r="AH27" i="11" s="1"/>
  <c r="AO27" i="11" s="1"/>
  <c r="I27" i="11"/>
  <c r="AG27" i="11" s="1"/>
  <c r="AN27" i="11" s="1"/>
  <c r="H27" i="11"/>
  <c r="AF26" i="11"/>
  <c r="S26" i="11"/>
  <c r="R26" i="11"/>
  <c r="Q26" i="11"/>
  <c r="P26" i="11"/>
  <c r="O26" i="11"/>
  <c r="N26" i="11"/>
  <c r="M26" i="11"/>
  <c r="L26" i="11"/>
  <c r="K26" i="11"/>
  <c r="J26" i="11"/>
  <c r="AH26" i="11" s="1"/>
  <c r="AO26" i="11" s="1"/>
  <c r="I26" i="11"/>
  <c r="AG26" i="11" s="1"/>
  <c r="AN26" i="11" s="1"/>
  <c r="H26" i="11"/>
  <c r="AM25" i="11"/>
  <c r="AF25" i="11"/>
  <c r="S25" i="11"/>
  <c r="R25" i="11"/>
  <c r="Q25" i="11"/>
  <c r="P25" i="11"/>
  <c r="O25" i="11"/>
  <c r="N25" i="11"/>
  <c r="M25" i="11"/>
  <c r="L25" i="11"/>
  <c r="K25" i="11"/>
  <c r="J25" i="11"/>
  <c r="AH25" i="11" s="1"/>
  <c r="AO25" i="11" s="1"/>
  <c r="I25" i="11"/>
  <c r="AG25" i="11" s="1"/>
  <c r="AN25" i="11" s="1"/>
  <c r="H25" i="11"/>
  <c r="AM24" i="11"/>
  <c r="AF24" i="11"/>
  <c r="S24" i="11"/>
  <c r="R24" i="11"/>
  <c r="Q24" i="11"/>
  <c r="P24" i="11"/>
  <c r="O24" i="11"/>
  <c r="N24" i="11"/>
  <c r="M24" i="11"/>
  <c r="L24" i="11"/>
  <c r="K24" i="11"/>
  <c r="J24" i="11"/>
  <c r="AH24" i="11" s="1"/>
  <c r="AO24" i="11" s="1"/>
  <c r="I24" i="11"/>
  <c r="AG24" i="11" s="1"/>
  <c r="AN24" i="11" s="1"/>
  <c r="H24" i="11"/>
  <c r="AO23" i="11"/>
  <c r="AN23" i="11"/>
  <c r="AM23" i="11"/>
  <c r="AH23" i="11"/>
  <c r="AG23" i="11"/>
  <c r="AF23" i="11"/>
  <c r="AF22" i="11"/>
  <c r="K22" i="11"/>
  <c r="J22" i="11"/>
  <c r="AH22" i="11" s="1"/>
  <c r="AO22" i="11" s="1"/>
  <c r="I22" i="11"/>
  <c r="AG22" i="11" s="1"/>
  <c r="AN22" i="11" s="1"/>
  <c r="H22" i="11"/>
  <c r="AO21" i="11"/>
  <c r="AN21" i="11"/>
  <c r="AM21" i="11"/>
  <c r="AH21" i="11"/>
  <c r="AG21" i="11"/>
  <c r="AF21" i="11"/>
  <c r="AO20" i="11"/>
  <c r="AH20" i="11"/>
  <c r="AG20" i="11"/>
  <c r="AN20" i="11" s="1"/>
  <c r="AF20" i="11"/>
  <c r="AM19" i="11"/>
  <c r="AF19" i="11"/>
  <c r="K19" i="11"/>
  <c r="J19" i="11"/>
  <c r="AH19" i="11" s="1"/>
  <c r="AO19" i="11" s="1"/>
  <c r="I19" i="11"/>
  <c r="AG19" i="11" s="1"/>
  <c r="AN19" i="11" s="1"/>
  <c r="H19" i="11"/>
  <c r="AF18" i="11"/>
  <c r="K18" i="11"/>
  <c r="J18" i="11"/>
  <c r="AH18" i="11" s="1"/>
  <c r="AO18" i="11" s="1"/>
  <c r="I18" i="11"/>
  <c r="AG18" i="11" s="1"/>
  <c r="AN18" i="11" s="1"/>
  <c r="H18" i="11"/>
  <c r="AO17" i="11"/>
  <c r="AN17" i="11"/>
  <c r="AM17" i="11"/>
  <c r="AH17" i="11"/>
  <c r="AG17" i="11"/>
  <c r="AF17" i="11"/>
  <c r="AF16" i="11"/>
  <c r="K16" i="11"/>
  <c r="J16" i="11"/>
  <c r="AH16" i="11" s="1"/>
  <c r="AO16" i="11" s="1"/>
  <c r="I16" i="11"/>
  <c r="AG16" i="11" s="1"/>
  <c r="AN16" i="11" s="1"/>
  <c r="H16" i="11"/>
  <c r="AM15" i="11"/>
  <c r="AF15" i="11"/>
  <c r="K15" i="11"/>
  <c r="J15" i="11"/>
  <c r="AH15" i="11" s="1"/>
  <c r="AO15" i="11" s="1"/>
  <c r="I15" i="11"/>
  <c r="AG15" i="11" s="1"/>
  <c r="AN15" i="11" s="1"/>
  <c r="H15" i="11"/>
  <c r="AO14" i="11"/>
  <c r="AH14" i="11"/>
  <c r="AG14" i="11"/>
  <c r="AN14" i="11" s="1"/>
  <c r="AF14" i="11"/>
  <c r="AM13" i="11"/>
  <c r="AF13" i="11"/>
  <c r="K13" i="11"/>
  <c r="J13" i="11"/>
  <c r="AH13" i="11" s="1"/>
  <c r="AO13" i="11" s="1"/>
  <c r="I13" i="11"/>
  <c r="AG13" i="11" s="1"/>
  <c r="AN13" i="11" s="1"/>
  <c r="H13" i="11"/>
  <c r="AM12" i="11"/>
  <c r="AF12" i="11"/>
  <c r="K12" i="11"/>
  <c r="J12" i="11"/>
  <c r="AH12" i="11" s="1"/>
  <c r="AO12" i="11" s="1"/>
  <c r="I12" i="11"/>
  <c r="AG12" i="11" s="1"/>
  <c r="AN12" i="11" s="1"/>
  <c r="H12" i="11"/>
  <c r="AM11" i="11"/>
  <c r="AF11" i="11"/>
  <c r="K11" i="11"/>
  <c r="J11" i="11"/>
  <c r="AH11" i="11" s="1"/>
  <c r="AO11" i="11" s="1"/>
  <c r="I11" i="11"/>
  <c r="AG11" i="11" s="1"/>
  <c r="AN11" i="11" s="1"/>
  <c r="H11" i="11"/>
  <c r="AO10" i="11"/>
  <c r="AH10" i="11"/>
  <c r="AG10" i="11"/>
  <c r="AN10" i="11" s="1"/>
  <c r="AF10" i="11"/>
  <c r="AG9" i="11"/>
  <c r="AN9" i="11" s="1"/>
  <c r="AF9" i="11"/>
  <c r="K9" i="11"/>
  <c r="J9" i="11"/>
  <c r="AH9" i="11" s="1"/>
  <c r="AO9" i="11" s="1"/>
  <c r="I9" i="11"/>
  <c r="H9" i="11"/>
  <c r="AJ5" i="11"/>
  <c r="AO107" i="11" s="1"/>
  <c r="AJ4" i="11"/>
  <c r="AN93" i="11" s="1"/>
  <c r="AO30" i="11" l="1"/>
  <c r="AM32" i="11"/>
  <c r="AO34" i="11"/>
  <c r="AM36" i="11"/>
  <c r="AM40" i="11"/>
  <c r="AO42" i="11"/>
  <c r="AM44" i="11"/>
  <c r="AM51" i="11"/>
  <c r="AN57" i="11"/>
  <c r="AO57" i="11"/>
  <c r="AM66" i="11"/>
  <c r="AM69" i="11"/>
  <c r="AM78" i="11"/>
  <c r="AM82" i="11"/>
  <c r="AN89" i="11"/>
  <c r="AM104" i="11"/>
  <c r="AN107" i="11"/>
  <c r="AN115" i="11"/>
  <c r="AM119" i="11"/>
  <c r="AM133" i="11"/>
  <c r="AN141" i="11"/>
  <c r="AO143" i="11"/>
  <c r="AM156" i="11"/>
  <c r="AM150" i="11"/>
  <c r="AM148" i="11"/>
  <c r="AM142" i="11"/>
  <c r="AM134" i="11"/>
  <c r="AM132" i="11"/>
  <c r="AM120" i="11"/>
  <c r="AM154" i="11"/>
  <c r="AM152" i="11"/>
  <c r="AM140" i="11"/>
  <c r="AM138" i="11"/>
  <c r="AM136" i="11"/>
  <c r="AM130" i="11"/>
  <c r="AM128" i="11"/>
  <c r="AM126" i="11"/>
  <c r="AM124" i="11"/>
  <c r="AM122" i="11"/>
  <c r="AM118" i="11"/>
  <c r="AM98" i="11"/>
  <c r="AM93" i="11"/>
  <c r="AM96" i="11"/>
  <c r="AM9" i="11"/>
  <c r="AM10" i="11"/>
  <c r="AM14" i="11"/>
  <c r="AM22" i="11"/>
  <c r="AM26" i="11"/>
  <c r="AM31" i="11"/>
  <c r="AM35" i="11"/>
  <c r="AM43" i="11"/>
  <c r="AM46" i="11"/>
  <c r="AM50" i="11"/>
  <c r="AM52" i="11"/>
  <c r="AM53" i="11"/>
  <c r="AM57" i="11"/>
  <c r="AN61" i="11"/>
  <c r="AO61" i="11"/>
  <c r="AM63" i="11"/>
  <c r="AM72" i="11"/>
  <c r="AN92" i="11"/>
  <c r="AO93" i="11"/>
  <c r="AM94" i="11"/>
  <c r="AO95" i="11"/>
  <c r="AN96" i="11"/>
  <c r="AO96" i="11"/>
  <c r="AM99" i="11"/>
  <c r="AM103" i="11"/>
  <c r="AN112" i="11"/>
  <c r="AO112" i="11"/>
  <c r="AO115" i="11"/>
  <c r="AO117" i="11"/>
  <c r="AM123" i="11"/>
  <c r="AM125" i="11"/>
  <c r="AN135" i="11"/>
  <c r="AN139" i="11"/>
  <c r="AO141" i="11"/>
  <c r="AM16" i="11"/>
  <c r="AM18" i="11"/>
  <c r="AM20" i="11"/>
  <c r="AM33" i="11"/>
  <c r="AM41" i="11"/>
  <c r="AM48" i="11"/>
  <c r="AM56" i="11"/>
  <c r="AM58" i="11"/>
  <c r="AM59" i="11"/>
  <c r="AM61" i="11"/>
  <c r="AO79" i="11"/>
  <c r="AN90" i="11"/>
  <c r="AN94" i="11"/>
  <c r="AN127" i="11"/>
  <c r="AO139" i="11"/>
  <c r="AN140" i="11"/>
  <c r="AO140" i="11"/>
  <c r="AN142" i="11"/>
  <c r="AO142" i="11"/>
  <c r="AM147" i="11"/>
  <c r="AM149" i="11"/>
  <c r="AM155" i="11"/>
  <c r="AM157" i="11"/>
  <c r="AM92" i="11"/>
  <c r="AN102" i="11"/>
  <c r="AN108" i="11"/>
  <c r="AM113" i="11"/>
  <c r="AM115" i="11"/>
  <c r="AO119" i="11"/>
  <c r="AM129" i="11"/>
  <c r="AM137" i="11"/>
  <c r="AM139" i="11"/>
  <c r="AM141" i="11"/>
  <c r="AM143" i="11"/>
  <c r="AM161" i="11"/>
  <c r="AM97" i="11"/>
  <c r="AN110" i="11"/>
  <c r="AM117" i="11"/>
  <c r="AO127" i="11"/>
  <c r="AO135" i="11"/>
  <c r="AR9" i="11" l="1"/>
  <c r="AQ9" i="11"/>
  <c r="L164" i="10" l="1"/>
  <c r="O164" i="10"/>
  <c r="N164" i="10"/>
  <c r="M164" i="10"/>
  <c r="M160" i="10"/>
  <c r="N160" i="10"/>
  <c r="O160" i="10"/>
  <c r="M161" i="10"/>
  <c r="N161" i="10"/>
  <c r="O161" i="10"/>
  <c r="L160" i="10"/>
  <c r="L161" i="10"/>
  <c r="M123" i="10"/>
  <c r="N123" i="10"/>
  <c r="O123" i="10"/>
  <c r="L123" i="10"/>
  <c r="I143" i="10"/>
  <c r="J143" i="10"/>
  <c r="K143" i="10"/>
  <c r="H143" i="10"/>
  <c r="I139" i="10"/>
  <c r="J139" i="10"/>
  <c r="K139" i="10"/>
  <c r="I140" i="10"/>
  <c r="J140" i="10"/>
  <c r="K140" i="10"/>
  <c r="H140" i="10"/>
  <c r="H139" i="10"/>
  <c r="M135" i="10"/>
  <c r="N135" i="10"/>
  <c r="O135" i="10"/>
  <c r="I135" i="10"/>
  <c r="J135" i="10"/>
  <c r="K135" i="10"/>
  <c r="L135" i="10"/>
  <c r="H135" i="10"/>
  <c r="I132" i="10"/>
  <c r="J132" i="10"/>
  <c r="K132" i="10"/>
  <c r="H132" i="10"/>
  <c r="V51" i="10"/>
  <c r="W51" i="10"/>
  <c r="X51" i="10"/>
  <c r="U51" i="10"/>
  <c r="M131" i="10"/>
  <c r="N131" i="10"/>
  <c r="O131" i="10"/>
  <c r="L131" i="10"/>
  <c r="I127" i="10"/>
  <c r="J127" i="10"/>
  <c r="K127" i="10"/>
  <c r="H127" i="10"/>
  <c r="I119" i="10"/>
  <c r="J119" i="10"/>
  <c r="K119" i="10"/>
  <c r="H119" i="10"/>
  <c r="I114" i="10"/>
  <c r="J114" i="10"/>
  <c r="K114" i="10"/>
  <c r="I115" i="10"/>
  <c r="J115" i="10"/>
  <c r="K115" i="10"/>
  <c r="I116" i="10"/>
  <c r="J116" i="10"/>
  <c r="K116" i="10"/>
  <c r="I117" i="10"/>
  <c r="J117" i="10"/>
  <c r="K117" i="10"/>
  <c r="I50" i="10"/>
  <c r="J50" i="10"/>
  <c r="K50" i="10"/>
  <c r="H50" i="10"/>
  <c r="I49" i="10"/>
  <c r="J49" i="10"/>
  <c r="K49" i="10"/>
  <c r="H49" i="10"/>
  <c r="H117" i="10"/>
  <c r="H116" i="10"/>
  <c r="H115" i="10"/>
  <c r="H114" i="10"/>
  <c r="I111" i="10"/>
  <c r="J111" i="10"/>
  <c r="K111" i="10"/>
  <c r="I112" i="10"/>
  <c r="J112" i="10"/>
  <c r="K112" i="10"/>
  <c r="H112" i="10"/>
  <c r="H111" i="10"/>
  <c r="I109" i="10"/>
  <c r="J109" i="10"/>
  <c r="K109" i="10"/>
  <c r="I110" i="10"/>
  <c r="J110" i="10"/>
  <c r="K110" i="10"/>
  <c r="H110" i="10"/>
  <c r="H109" i="10"/>
  <c r="Q108" i="10"/>
  <c r="R108" i="10"/>
  <c r="S108" i="10"/>
  <c r="M108" i="10"/>
  <c r="N108" i="10"/>
  <c r="O108" i="10"/>
  <c r="I108" i="10"/>
  <c r="J108" i="10"/>
  <c r="K108" i="10"/>
  <c r="P108" i="10"/>
  <c r="L108" i="10"/>
  <c r="H108" i="10"/>
  <c r="M107" i="10"/>
  <c r="N107" i="10"/>
  <c r="O107" i="10"/>
  <c r="I107" i="10"/>
  <c r="J107" i="10"/>
  <c r="K107" i="10"/>
  <c r="L107" i="10"/>
  <c r="H107" i="10"/>
  <c r="Q106" i="10"/>
  <c r="R106" i="10"/>
  <c r="S106" i="10"/>
  <c r="M106" i="10"/>
  <c r="N106" i="10"/>
  <c r="O106" i="10"/>
  <c r="P106" i="10"/>
  <c r="L106" i="10"/>
  <c r="M142" i="10"/>
  <c r="N142" i="10"/>
  <c r="O142" i="10"/>
  <c r="I142" i="10"/>
  <c r="J142" i="10"/>
  <c r="K142" i="10"/>
  <c r="L142" i="10"/>
  <c r="H142" i="10"/>
  <c r="I141" i="10"/>
  <c r="J141" i="10"/>
  <c r="K141" i="10"/>
  <c r="H141" i="10"/>
  <c r="I105" i="10"/>
  <c r="J105" i="10"/>
  <c r="K105" i="10"/>
  <c r="H105" i="10"/>
  <c r="Q104" i="10"/>
  <c r="R104" i="10"/>
  <c r="S104" i="10"/>
  <c r="M104" i="10"/>
  <c r="N104" i="10"/>
  <c r="O104" i="10"/>
  <c r="P104" i="10"/>
  <c r="L104" i="10"/>
  <c r="M103" i="10"/>
  <c r="N103" i="10"/>
  <c r="O103" i="10"/>
  <c r="L103" i="10"/>
  <c r="L66" i="10"/>
  <c r="M102" i="10"/>
  <c r="N102" i="10"/>
  <c r="O102" i="10"/>
  <c r="I102" i="10"/>
  <c r="J102" i="10"/>
  <c r="K102" i="10"/>
  <c r="L102" i="10"/>
  <c r="H102" i="10"/>
  <c r="I100" i="10"/>
  <c r="J100" i="10"/>
  <c r="K100" i="10"/>
  <c r="H100" i="10"/>
  <c r="I96" i="10"/>
  <c r="J96" i="10"/>
  <c r="K96" i="10"/>
  <c r="H96" i="10"/>
  <c r="AC95" i="10"/>
  <c r="AD95" i="10"/>
  <c r="AE95" i="10"/>
  <c r="Y95" i="10"/>
  <c r="Z95" i="10"/>
  <c r="AA95" i="10"/>
  <c r="U95" i="10"/>
  <c r="V95" i="10"/>
  <c r="W95" i="10"/>
  <c r="Q95" i="10"/>
  <c r="R95" i="10"/>
  <c r="S95" i="10"/>
  <c r="M95" i="10"/>
  <c r="N95" i="10"/>
  <c r="O95" i="10"/>
  <c r="I95" i="10"/>
  <c r="J95" i="10"/>
  <c r="K95" i="10"/>
  <c r="AB95" i="10"/>
  <c r="X95" i="10"/>
  <c r="T95" i="10"/>
  <c r="P95" i="10"/>
  <c r="L95" i="10"/>
  <c r="H95" i="10"/>
  <c r="M94" i="10"/>
  <c r="N94" i="10"/>
  <c r="O94" i="10"/>
  <c r="I94" i="10"/>
  <c r="J94" i="10"/>
  <c r="K94" i="10"/>
  <c r="L94" i="10"/>
  <c r="H94" i="10"/>
  <c r="M93" i="10"/>
  <c r="N93" i="10"/>
  <c r="O93" i="10"/>
  <c r="I93" i="10"/>
  <c r="J93" i="10"/>
  <c r="K93" i="10"/>
  <c r="L93" i="10"/>
  <c r="H93" i="10"/>
  <c r="M92" i="10"/>
  <c r="N92" i="10"/>
  <c r="O92" i="10"/>
  <c r="I92" i="10"/>
  <c r="J92" i="10"/>
  <c r="K92" i="10"/>
  <c r="L92" i="10"/>
  <c r="H92" i="10"/>
  <c r="I90" i="10"/>
  <c r="J90" i="10"/>
  <c r="K90" i="10"/>
  <c r="H90" i="10"/>
  <c r="I89" i="10"/>
  <c r="J89" i="10"/>
  <c r="K89" i="10"/>
  <c r="H89" i="10"/>
  <c r="U84" i="10"/>
  <c r="V84" i="10"/>
  <c r="W84" i="10"/>
  <c r="Q84" i="10"/>
  <c r="R84" i="10"/>
  <c r="S84" i="10"/>
  <c r="M84" i="10"/>
  <c r="N84" i="10"/>
  <c r="O84" i="10"/>
  <c r="Q85" i="10"/>
  <c r="R85" i="10"/>
  <c r="S85" i="10"/>
  <c r="M85" i="10"/>
  <c r="N85" i="10"/>
  <c r="O85" i="10"/>
  <c r="P85" i="10"/>
  <c r="L85" i="10"/>
  <c r="Q86" i="10"/>
  <c r="R86" i="10"/>
  <c r="S86" i="10"/>
  <c r="M86" i="10"/>
  <c r="N86" i="10"/>
  <c r="O86" i="10"/>
  <c r="P86" i="10"/>
  <c r="T84" i="10"/>
  <c r="P84" i="10"/>
  <c r="L84" i="10"/>
  <c r="L86" i="10"/>
  <c r="I87" i="10"/>
  <c r="J87" i="10"/>
  <c r="K87" i="10"/>
  <c r="H87" i="10"/>
  <c r="M82" i="10"/>
  <c r="N82" i="10"/>
  <c r="O82" i="10"/>
  <c r="L82" i="10"/>
  <c r="I79" i="10"/>
  <c r="J79" i="10"/>
  <c r="K79" i="10"/>
  <c r="I80" i="10"/>
  <c r="J80" i="10"/>
  <c r="K80" i="10"/>
  <c r="H80" i="10"/>
  <c r="H79" i="10"/>
  <c r="I70" i="10"/>
  <c r="J70" i="10"/>
  <c r="K70" i="10"/>
  <c r="I71" i="10"/>
  <c r="J71" i="10"/>
  <c r="K71" i="10"/>
  <c r="H71" i="10"/>
  <c r="H70" i="10"/>
  <c r="M67" i="10"/>
  <c r="N67" i="10"/>
  <c r="O67" i="10"/>
  <c r="M68" i="10"/>
  <c r="N68" i="10"/>
  <c r="O68" i="10"/>
  <c r="M69" i="10"/>
  <c r="N69" i="10"/>
  <c r="O69" i="10"/>
  <c r="L69" i="10"/>
  <c r="L68" i="10"/>
  <c r="L67" i="10"/>
  <c r="M66" i="10"/>
  <c r="N66" i="10"/>
  <c r="O66" i="10"/>
  <c r="I64" i="10"/>
  <c r="J64" i="10"/>
  <c r="K64" i="10"/>
  <c r="H64" i="10"/>
  <c r="U62" i="10"/>
  <c r="V62" i="10"/>
  <c r="Q62" i="10"/>
  <c r="R62" i="10"/>
  <c r="S62" i="10"/>
  <c r="M62" i="10"/>
  <c r="N62" i="10"/>
  <c r="O62" i="10"/>
  <c r="T62" i="10"/>
  <c r="P62" i="10"/>
  <c r="L62" i="10"/>
  <c r="I61" i="10"/>
  <c r="J61" i="10"/>
  <c r="K61" i="10"/>
  <c r="M61" i="10"/>
  <c r="N61" i="10"/>
  <c r="O61" i="10"/>
  <c r="Q61" i="10"/>
  <c r="R61" i="10"/>
  <c r="S61" i="10"/>
  <c r="P61" i="10"/>
  <c r="L61" i="10"/>
  <c r="H61" i="10"/>
  <c r="I57" i="10"/>
  <c r="J57" i="10"/>
  <c r="K57" i="10"/>
  <c r="H57" i="10"/>
  <c r="I55" i="10"/>
  <c r="J55" i="10"/>
  <c r="K55" i="10"/>
  <c r="H55" i="10"/>
  <c r="Q54" i="10"/>
  <c r="R54" i="10"/>
  <c r="S54" i="10"/>
  <c r="M54" i="10"/>
  <c r="N54" i="10"/>
  <c r="O54" i="10"/>
  <c r="L54" i="10"/>
  <c r="P54" i="10"/>
  <c r="Q51" i="10"/>
  <c r="R51" i="10"/>
  <c r="S51" i="10"/>
  <c r="Q52" i="10"/>
  <c r="R52" i="10"/>
  <c r="S52" i="10"/>
  <c r="M51" i="10"/>
  <c r="N51" i="10"/>
  <c r="O51" i="10"/>
  <c r="M52" i="10"/>
  <c r="N52" i="10"/>
  <c r="O52" i="10"/>
  <c r="P52" i="10"/>
  <c r="P51" i="10"/>
  <c r="L52" i="10"/>
  <c r="L51" i="10"/>
  <c r="Q47" i="10"/>
  <c r="R47" i="10"/>
  <c r="S47" i="10"/>
  <c r="M47" i="10"/>
  <c r="N47" i="10"/>
  <c r="O47" i="10"/>
  <c r="L47" i="10"/>
  <c r="P47" i="10"/>
  <c r="P32" i="10"/>
  <c r="L32" i="10"/>
  <c r="P48" i="10"/>
  <c r="Q48" i="10"/>
  <c r="R48" i="10"/>
  <c r="S48" i="10"/>
  <c r="M48" i="10"/>
  <c r="N48" i="10"/>
  <c r="L48" i="10"/>
  <c r="I48" i="10"/>
  <c r="J48" i="10"/>
  <c r="K48" i="10"/>
  <c r="H48" i="10"/>
  <c r="I45" i="10"/>
  <c r="J45" i="10"/>
  <c r="K45" i="10"/>
  <c r="H45" i="10"/>
  <c r="I42" i="10"/>
  <c r="J42" i="10"/>
  <c r="K42" i="10"/>
  <c r="H42" i="10"/>
  <c r="I41" i="10"/>
  <c r="J41" i="10"/>
  <c r="K41" i="10"/>
  <c r="H41" i="10"/>
  <c r="I38" i="10"/>
  <c r="J38" i="10"/>
  <c r="K38" i="10"/>
  <c r="I39" i="10"/>
  <c r="J39" i="10"/>
  <c r="K39" i="10"/>
  <c r="H39" i="10"/>
  <c r="H38" i="10"/>
  <c r="M37" i="10"/>
  <c r="N37" i="10"/>
  <c r="O37" i="10"/>
  <c r="Q37" i="10"/>
  <c r="R37" i="10"/>
  <c r="S37" i="10"/>
  <c r="P37" i="10"/>
  <c r="L37" i="10"/>
  <c r="M35" i="10"/>
  <c r="N35" i="10"/>
  <c r="O35" i="10"/>
  <c r="L35" i="10"/>
  <c r="I34" i="10"/>
  <c r="J34" i="10"/>
  <c r="K34" i="10"/>
  <c r="H34" i="10"/>
  <c r="Q32" i="10"/>
  <c r="R32" i="10"/>
  <c r="S32" i="10"/>
  <c r="M32" i="10"/>
  <c r="N32" i="10"/>
  <c r="O32" i="10"/>
  <c r="I31" i="10" l="1"/>
  <c r="J31" i="10"/>
  <c r="K31" i="10"/>
  <c r="H31" i="10"/>
  <c r="M28" i="10"/>
  <c r="N28" i="10"/>
  <c r="O28" i="10"/>
  <c r="M29" i="10"/>
  <c r="N29" i="10"/>
  <c r="O29" i="10"/>
  <c r="M30" i="10"/>
  <c r="N30" i="10"/>
  <c r="O30" i="10"/>
  <c r="I28" i="10"/>
  <c r="J28" i="10"/>
  <c r="K28" i="10"/>
  <c r="I29" i="10"/>
  <c r="J29" i="10"/>
  <c r="K29" i="10"/>
  <c r="I30" i="10"/>
  <c r="J30" i="10"/>
  <c r="K30" i="10"/>
  <c r="L30" i="10"/>
  <c r="L29" i="10"/>
  <c r="L28" i="10"/>
  <c r="H30" i="10"/>
  <c r="H29" i="10"/>
  <c r="H28" i="10"/>
  <c r="M27" i="10"/>
  <c r="N27" i="10"/>
  <c r="O27" i="10"/>
  <c r="I27" i="10"/>
  <c r="J27" i="10"/>
  <c r="K27" i="10"/>
  <c r="L27" i="10"/>
  <c r="H27" i="10"/>
  <c r="I26" i="10"/>
  <c r="J26" i="10"/>
  <c r="K26" i="10"/>
  <c r="M26" i="10"/>
  <c r="N26" i="10"/>
  <c r="O26" i="10"/>
  <c r="Q26" i="10"/>
  <c r="R26" i="10"/>
  <c r="S26" i="10"/>
  <c r="P26" i="10"/>
  <c r="L26" i="10"/>
  <c r="H26" i="10"/>
  <c r="Q25" i="10"/>
  <c r="R25" i="10"/>
  <c r="S25" i="10"/>
  <c r="M25" i="10"/>
  <c r="N25" i="10"/>
  <c r="O25" i="10"/>
  <c r="P25" i="10"/>
  <c r="L25" i="10"/>
  <c r="I25" i="10"/>
  <c r="J25" i="10"/>
  <c r="K25" i="10"/>
  <c r="H25" i="10"/>
  <c r="I13" i="10"/>
  <c r="J13" i="10"/>
  <c r="K13" i="10"/>
  <c r="S24" i="10"/>
  <c r="Q24" i="10"/>
  <c r="R24" i="10"/>
  <c r="P24" i="10"/>
  <c r="M24" i="10"/>
  <c r="N24" i="10"/>
  <c r="O24" i="10"/>
  <c r="I24" i="10"/>
  <c r="J24" i="10"/>
  <c r="K24" i="10"/>
  <c r="L24" i="10"/>
  <c r="H24" i="10"/>
  <c r="I22" i="10"/>
  <c r="J22" i="10"/>
  <c r="K22" i="10"/>
  <c r="H22" i="10"/>
  <c r="I19" i="10"/>
  <c r="J19" i="10"/>
  <c r="K19" i="10"/>
  <c r="H19" i="10"/>
  <c r="I18" i="10"/>
  <c r="J18" i="10"/>
  <c r="K18" i="10"/>
  <c r="H18" i="10"/>
  <c r="I15" i="10"/>
  <c r="J15" i="10"/>
  <c r="K15" i="10"/>
  <c r="I16" i="10"/>
  <c r="J16" i="10"/>
  <c r="K16" i="10"/>
  <c r="H16" i="10"/>
  <c r="H15" i="10"/>
  <c r="H13" i="10"/>
  <c r="I9" i="10"/>
  <c r="J9" i="10"/>
  <c r="K9" i="10"/>
  <c r="I11" i="10"/>
  <c r="J11" i="10"/>
  <c r="K11" i="10"/>
  <c r="I12" i="10"/>
  <c r="J12" i="10"/>
  <c r="K12" i="10"/>
  <c r="H12" i="10"/>
  <c r="H11" i="10"/>
  <c r="H9" i="10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12" i="7"/>
  <c r="G5" i="7" l="1"/>
  <c r="M5" i="7" s="1"/>
  <c r="G6" i="7"/>
  <c r="M6" i="7" s="1"/>
  <c r="G7" i="7"/>
  <c r="M7" i="7" s="1"/>
  <c r="G4" i="7"/>
  <c r="M4" i="7" s="1"/>
  <c r="K1191" i="2" l="1"/>
  <c r="J1191" i="2"/>
  <c r="I1191" i="2"/>
  <c r="K1190" i="2"/>
  <c r="J1190" i="2"/>
  <c r="I1190" i="2"/>
  <c r="K1189" i="2"/>
  <c r="J1189" i="2"/>
  <c r="I1189" i="2"/>
  <c r="K1188" i="2"/>
  <c r="J1188" i="2"/>
  <c r="I1188" i="2"/>
  <c r="K1187" i="2"/>
  <c r="J1187" i="2"/>
  <c r="I1187" i="2"/>
  <c r="K1186" i="2"/>
  <c r="J1186" i="2"/>
  <c r="I1186" i="2"/>
  <c r="K1178" i="2"/>
  <c r="J1178" i="2"/>
  <c r="I1178" i="2"/>
  <c r="K1172" i="2"/>
  <c r="J1172" i="2"/>
  <c r="I1172" i="2"/>
  <c r="K1170" i="2"/>
  <c r="J1170" i="2"/>
  <c r="I1170" i="2"/>
  <c r="K1169" i="2"/>
  <c r="J1169" i="2"/>
  <c r="I1169" i="2"/>
  <c r="K1165" i="2"/>
  <c r="J1165" i="2"/>
  <c r="I1165" i="2"/>
  <c r="K1158" i="2"/>
  <c r="J1158" i="2"/>
  <c r="I1158" i="2"/>
  <c r="K1153" i="2"/>
  <c r="J1153" i="2"/>
  <c r="I1153" i="2"/>
  <c r="K1148" i="2"/>
  <c r="J1148" i="2"/>
  <c r="I1148" i="2"/>
  <c r="K1141" i="2"/>
  <c r="J1141" i="2"/>
  <c r="I1141" i="2"/>
  <c r="K1137" i="2"/>
  <c r="J1137" i="2"/>
  <c r="I1137" i="2"/>
  <c r="K1135" i="2"/>
  <c r="J1135" i="2"/>
  <c r="I1135" i="2"/>
  <c r="K1133" i="2"/>
  <c r="J1133" i="2"/>
  <c r="I1133" i="2"/>
  <c r="K1129" i="2"/>
  <c r="J1129" i="2"/>
  <c r="I1129" i="2"/>
  <c r="K1120" i="2"/>
  <c r="J1120" i="2"/>
  <c r="I1120" i="2"/>
  <c r="K1117" i="2"/>
  <c r="J1117" i="2"/>
  <c r="I1117" i="2"/>
  <c r="K1116" i="2"/>
  <c r="J1116" i="2"/>
  <c r="I1116" i="2"/>
  <c r="K1113" i="2"/>
  <c r="J1113" i="2"/>
  <c r="I1113" i="2"/>
  <c r="K1106" i="2"/>
  <c r="J1106" i="2"/>
  <c r="I1106" i="2"/>
  <c r="K1101" i="2"/>
  <c r="J1101" i="2"/>
  <c r="I1101" i="2"/>
  <c r="K1098" i="2"/>
  <c r="J1098" i="2"/>
  <c r="I1098" i="2"/>
  <c r="K1091" i="2"/>
  <c r="J1091" i="2"/>
  <c r="I1091" i="2"/>
  <c r="K1082" i="2"/>
  <c r="J1082" i="2"/>
  <c r="I1082" i="2"/>
  <c r="K1076" i="2"/>
  <c r="J1076" i="2"/>
  <c r="I1076" i="2"/>
  <c r="K1067" i="2"/>
  <c r="J1067" i="2"/>
  <c r="I1067" i="2"/>
  <c r="K1057" i="2"/>
  <c r="J1057" i="2"/>
  <c r="I1057" i="2"/>
  <c r="K1046" i="2"/>
  <c r="J1046" i="2"/>
  <c r="I1046" i="2"/>
  <c r="K1039" i="2"/>
  <c r="J1039" i="2"/>
  <c r="I1039" i="2"/>
  <c r="K1033" i="2"/>
  <c r="J1033" i="2"/>
  <c r="I1033" i="2"/>
  <c r="K1027" i="2"/>
  <c r="J1027" i="2"/>
  <c r="I1027" i="2"/>
  <c r="K1023" i="2"/>
  <c r="J1023" i="2"/>
  <c r="I1023" i="2"/>
  <c r="K1021" i="2"/>
  <c r="J1021" i="2"/>
  <c r="I1021" i="2"/>
  <c r="K1016" i="2"/>
  <c r="J1016" i="2"/>
  <c r="I1016" i="2"/>
  <c r="K1012" i="2"/>
  <c r="J1012" i="2"/>
  <c r="I1012" i="2"/>
  <c r="K1010" i="2"/>
  <c r="J1010" i="2"/>
  <c r="I1010" i="2"/>
  <c r="K1007" i="2"/>
  <c r="J1007" i="2"/>
  <c r="I1007" i="2"/>
  <c r="K1004" i="2"/>
  <c r="J1004" i="2"/>
  <c r="I1004" i="2"/>
  <c r="K1002" i="2"/>
  <c r="J1002" i="2"/>
  <c r="I1002" i="2"/>
  <c r="K995" i="2"/>
  <c r="J995" i="2"/>
  <c r="I995" i="2"/>
  <c r="K989" i="2"/>
  <c r="J989" i="2"/>
  <c r="I989" i="2"/>
  <c r="K982" i="2"/>
  <c r="J982" i="2"/>
  <c r="I982" i="2"/>
  <c r="K979" i="2"/>
  <c r="J979" i="2"/>
  <c r="I979" i="2"/>
  <c r="K976" i="2"/>
  <c r="J976" i="2"/>
  <c r="I976" i="2"/>
  <c r="K972" i="2"/>
  <c r="J972" i="2"/>
  <c r="I972" i="2"/>
  <c r="K969" i="2"/>
  <c r="J969" i="2"/>
  <c r="I969" i="2"/>
  <c r="K963" i="2"/>
  <c r="J963" i="2"/>
  <c r="I963" i="2"/>
  <c r="K959" i="2"/>
  <c r="J959" i="2"/>
  <c r="I959" i="2"/>
  <c r="K955" i="2"/>
  <c r="J955" i="2"/>
  <c r="I955" i="2"/>
  <c r="K952" i="2"/>
  <c r="J952" i="2"/>
  <c r="I952" i="2"/>
  <c r="K950" i="2"/>
  <c r="J950" i="2"/>
  <c r="I950" i="2"/>
  <c r="K942" i="2"/>
  <c r="J942" i="2"/>
  <c r="I942" i="2"/>
  <c r="K936" i="2"/>
  <c r="J936" i="2"/>
  <c r="I936" i="2"/>
  <c r="K931" i="2"/>
  <c r="J931" i="2"/>
  <c r="I931" i="2"/>
  <c r="K913" i="2"/>
  <c r="J913" i="2"/>
  <c r="I913" i="2"/>
  <c r="K906" i="2"/>
  <c r="J906" i="2"/>
  <c r="I906" i="2"/>
  <c r="K901" i="2"/>
  <c r="J901" i="2"/>
  <c r="I901" i="2"/>
  <c r="K892" i="2"/>
  <c r="J892" i="2"/>
  <c r="I892" i="2"/>
  <c r="K883" i="2"/>
  <c r="J883" i="2"/>
  <c r="I883" i="2"/>
  <c r="K878" i="2"/>
  <c r="J878" i="2"/>
  <c r="I878" i="2"/>
  <c r="K873" i="2"/>
  <c r="J873" i="2"/>
  <c r="I873" i="2"/>
  <c r="K860" i="2"/>
  <c r="J860" i="2"/>
  <c r="I860" i="2"/>
  <c r="K857" i="2"/>
  <c r="J857" i="2"/>
  <c r="I857" i="2"/>
  <c r="K849" i="2"/>
  <c r="J849" i="2"/>
  <c r="I849" i="2"/>
  <c r="K845" i="2"/>
  <c r="J845" i="2"/>
  <c r="I845" i="2"/>
  <c r="K838" i="2"/>
  <c r="J838" i="2"/>
  <c r="I838" i="2"/>
  <c r="K833" i="2"/>
  <c r="J833" i="2"/>
  <c r="I833" i="2"/>
  <c r="K831" i="2"/>
  <c r="J831" i="2"/>
  <c r="I831" i="2"/>
  <c r="K826" i="2"/>
  <c r="J826" i="2"/>
  <c r="I826" i="2"/>
  <c r="K823" i="2"/>
  <c r="J823" i="2"/>
  <c r="I823" i="2"/>
  <c r="K817" i="2"/>
  <c r="J817" i="2"/>
  <c r="I817" i="2"/>
  <c r="K815" i="2"/>
  <c r="J815" i="2"/>
  <c r="I815" i="2"/>
  <c r="K810" i="2"/>
  <c r="J810" i="2"/>
  <c r="I810" i="2"/>
  <c r="K809" i="2"/>
  <c r="J809" i="2"/>
  <c r="I809" i="2"/>
  <c r="K806" i="2"/>
  <c r="J806" i="2"/>
  <c r="I806" i="2"/>
  <c r="K797" i="2"/>
  <c r="J797" i="2"/>
  <c r="I797" i="2"/>
  <c r="K792" i="2"/>
  <c r="J792" i="2"/>
  <c r="I792" i="2"/>
  <c r="K786" i="2"/>
  <c r="J786" i="2"/>
  <c r="I786" i="2"/>
  <c r="K778" i="2"/>
  <c r="J778" i="2"/>
  <c r="I778" i="2"/>
  <c r="K773" i="2"/>
  <c r="J773" i="2"/>
  <c r="I773" i="2"/>
  <c r="K769" i="2"/>
  <c r="J769" i="2"/>
  <c r="I769" i="2"/>
  <c r="L768" i="2"/>
  <c r="K768" i="2"/>
  <c r="J768" i="2"/>
  <c r="I768" i="2"/>
  <c r="K767" i="2"/>
  <c r="J767" i="2"/>
  <c r="I767" i="2"/>
  <c r="K763" i="2"/>
  <c r="J763" i="2"/>
  <c r="I763" i="2"/>
  <c r="K762" i="2"/>
  <c r="J762" i="2"/>
  <c r="I762" i="2"/>
  <c r="K759" i="2"/>
  <c r="J759" i="2"/>
  <c r="I759" i="2"/>
  <c r="K756" i="2"/>
  <c r="J756" i="2"/>
  <c r="I756" i="2"/>
  <c r="K753" i="2"/>
  <c r="J753" i="2"/>
  <c r="I753" i="2"/>
  <c r="K750" i="2"/>
  <c r="J750" i="2"/>
  <c r="I750" i="2"/>
  <c r="K747" i="2"/>
  <c r="J747" i="2"/>
  <c r="I747" i="2"/>
  <c r="K739" i="2"/>
  <c r="J739" i="2"/>
  <c r="I739" i="2"/>
  <c r="K736" i="2"/>
  <c r="J736" i="2"/>
  <c r="I736" i="2"/>
  <c r="K731" i="2"/>
  <c r="J731" i="2"/>
  <c r="I731" i="2"/>
  <c r="K726" i="2"/>
  <c r="J726" i="2"/>
  <c r="I726" i="2"/>
  <c r="K725" i="2"/>
  <c r="J725" i="2"/>
  <c r="I725" i="2"/>
  <c r="K719" i="2"/>
  <c r="J719" i="2"/>
  <c r="I719" i="2"/>
  <c r="K714" i="2"/>
  <c r="J714" i="2"/>
  <c r="I714" i="2"/>
  <c r="K704" i="2"/>
  <c r="J704" i="2"/>
  <c r="I704" i="2"/>
  <c r="K699" i="2"/>
  <c r="J699" i="2"/>
  <c r="I699" i="2"/>
  <c r="K696" i="2"/>
  <c r="J696" i="2"/>
  <c r="I696" i="2"/>
  <c r="K690" i="2"/>
  <c r="J690" i="2"/>
  <c r="I690" i="2"/>
  <c r="K687" i="2"/>
  <c r="J687" i="2"/>
  <c r="I687" i="2"/>
  <c r="K683" i="2"/>
  <c r="J683" i="2"/>
  <c r="I683" i="2"/>
  <c r="K679" i="2"/>
  <c r="J679" i="2"/>
  <c r="I679" i="2"/>
  <c r="K669" i="2"/>
  <c r="J669" i="2"/>
  <c r="I669" i="2"/>
  <c r="K664" i="2"/>
  <c r="J664" i="2"/>
  <c r="I664" i="2"/>
  <c r="K661" i="2"/>
  <c r="J661" i="2"/>
  <c r="I661" i="2"/>
  <c r="K656" i="2"/>
  <c r="J656" i="2"/>
  <c r="I656" i="2"/>
  <c r="K648" i="2"/>
  <c r="J648" i="2"/>
  <c r="I648" i="2"/>
  <c r="K641" i="2"/>
  <c r="J641" i="2"/>
  <c r="I641" i="2"/>
  <c r="K631" i="2"/>
  <c r="J631" i="2"/>
  <c r="I631" i="2"/>
  <c r="K625" i="2"/>
  <c r="J625" i="2"/>
  <c r="I625" i="2"/>
  <c r="K621" i="2"/>
  <c r="J621" i="2"/>
  <c r="I621" i="2"/>
  <c r="K614" i="2"/>
  <c r="J614" i="2"/>
  <c r="I614" i="2"/>
  <c r="K605" i="2"/>
  <c r="J605" i="2"/>
  <c r="I605" i="2"/>
  <c r="K597" i="2"/>
  <c r="J597" i="2"/>
  <c r="I597" i="2"/>
  <c r="K587" i="2"/>
  <c r="J587" i="2"/>
  <c r="I587" i="2"/>
  <c r="K583" i="2"/>
  <c r="J583" i="2"/>
  <c r="I583" i="2"/>
  <c r="K573" i="2"/>
  <c r="J573" i="2"/>
  <c r="I573" i="2"/>
  <c r="K569" i="2"/>
  <c r="J569" i="2"/>
  <c r="I569" i="2"/>
  <c r="K563" i="2"/>
  <c r="J563" i="2"/>
  <c r="I563" i="2"/>
  <c r="K561" i="2"/>
  <c r="J561" i="2"/>
  <c r="I561" i="2"/>
  <c r="K557" i="2"/>
  <c r="J557" i="2"/>
  <c r="I557" i="2"/>
  <c r="K550" i="2"/>
  <c r="J550" i="2"/>
  <c r="I550" i="2"/>
  <c r="K547" i="2"/>
  <c r="J547" i="2"/>
  <c r="I547" i="2"/>
  <c r="K543" i="2"/>
  <c r="J543" i="2"/>
  <c r="I543" i="2"/>
  <c r="K542" i="2"/>
  <c r="J542" i="2"/>
  <c r="I542" i="2"/>
  <c r="K534" i="2"/>
  <c r="J534" i="2"/>
  <c r="I534" i="2"/>
  <c r="K527" i="2"/>
  <c r="J527" i="2"/>
  <c r="I527" i="2"/>
  <c r="K521" i="2"/>
  <c r="J521" i="2"/>
  <c r="I521" i="2"/>
  <c r="K516" i="2"/>
  <c r="J516" i="2"/>
  <c r="I516" i="2"/>
  <c r="K513" i="2"/>
  <c r="J513" i="2"/>
  <c r="I513" i="2"/>
  <c r="K508" i="2"/>
  <c r="J508" i="2"/>
  <c r="I508" i="2"/>
  <c r="K498" i="2"/>
  <c r="J498" i="2"/>
  <c r="I498" i="2"/>
  <c r="K489" i="2"/>
  <c r="J489" i="2"/>
  <c r="I489" i="2"/>
  <c r="K464" i="2"/>
  <c r="J464" i="2"/>
  <c r="I464" i="2"/>
  <c r="K456" i="2"/>
  <c r="J456" i="2"/>
  <c r="I456" i="2"/>
  <c r="K452" i="2"/>
  <c r="J452" i="2"/>
  <c r="I452" i="2"/>
  <c r="K450" i="2"/>
  <c r="J450" i="2"/>
  <c r="I450" i="2"/>
  <c r="K448" i="2"/>
  <c r="J448" i="2"/>
  <c r="I448" i="2"/>
  <c r="K440" i="2"/>
  <c r="J440" i="2"/>
  <c r="I440" i="2"/>
  <c r="K435" i="2"/>
  <c r="J435" i="2"/>
  <c r="I435" i="2"/>
  <c r="K432" i="2"/>
  <c r="J432" i="2"/>
  <c r="I432" i="2"/>
  <c r="K429" i="2"/>
  <c r="J429" i="2"/>
  <c r="I429" i="2"/>
  <c r="K423" i="2"/>
  <c r="J423" i="2"/>
  <c r="I423" i="2"/>
  <c r="K413" i="2"/>
  <c r="J413" i="2"/>
  <c r="I413" i="2"/>
  <c r="K406" i="2"/>
  <c r="J406" i="2"/>
  <c r="I406" i="2"/>
  <c r="K401" i="2"/>
  <c r="J401" i="2"/>
  <c r="I401" i="2"/>
  <c r="K395" i="2"/>
  <c r="J395" i="2"/>
  <c r="I395" i="2"/>
  <c r="K390" i="2"/>
  <c r="J390" i="2"/>
  <c r="I390" i="2"/>
  <c r="K386" i="2"/>
  <c r="J386" i="2"/>
  <c r="I386" i="2"/>
  <c r="K381" i="2"/>
  <c r="J381" i="2"/>
  <c r="I381" i="2"/>
  <c r="K375" i="2"/>
  <c r="J375" i="2"/>
  <c r="I375" i="2"/>
  <c r="K370" i="2"/>
  <c r="J370" i="2"/>
  <c r="I370" i="2"/>
  <c r="K364" i="2"/>
  <c r="J364" i="2"/>
  <c r="I364" i="2"/>
  <c r="K359" i="2"/>
  <c r="J359" i="2"/>
  <c r="I359" i="2"/>
  <c r="K346" i="2"/>
  <c r="J346" i="2"/>
  <c r="I346" i="2"/>
  <c r="K345" i="2"/>
  <c r="J345" i="2"/>
  <c r="I345" i="2"/>
  <c r="K342" i="2"/>
  <c r="J342" i="2"/>
  <c r="I342" i="2"/>
  <c r="K336" i="2"/>
  <c r="J336" i="2"/>
  <c r="I336" i="2"/>
  <c r="K330" i="2"/>
  <c r="J330" i="2"/>
  <c r="I330" i="2"/>
  <c r="K329" i="2"/>
  <c r="J329" i="2"/>
  <c r="I329" i="2"/>
  <c r="K328" i="2"/>
  <c r="J328" i="2"/>
  <c r="I328" i="2"/>
  <c r="K325" i="2"/>
  <c r="J325" i="2"/>
  <c r="I325" i="2"/>
  <c r="K322" i="2"/>
  <c r="J322" i="2"/>
  <c r="I322" i="2"/>
  <c r="K313" i="2"/>
  <c r="J313" i="2"/>
  <c r="I313" i="2"/>
  <c r="K310" i="2"/>
  <c r="J310" i="2"/>
  <c r="I310" i="2"/>
  <c r="K309" i="2"/>
  <c r="J309" i="2"/>
  <c r="I309" i="2"/>
  <c r="K306" i="2"/>
  <c r="J306" i="2"/>
  <c r="I306" i="2"/>
  <c r="L296" i="2"/>
  <c r="K296" i="2"/>
  <c r="J296" i="2"/>
  <c r="I296" i="2"/>
  <c r="K295" i="2"/>
  <c r="J295" i="2"/>
  <c r="I295" i="2"/>
  <c r="K289" i="2"/>
  <c r="J289" i="2"/>
  <c r="I289" i="2"/>
  <c r="K285" i="2"/>
  <c r="J285" i="2"/>
  <c r="I285" i="2"/>
  <c r="K278" i="2"/>
  <c r="J278" i="2"/>
  <c r="I278" i="2"/>
  <c r="K275" i="2"/>
  <c r="J275" i="2"/>
  <c r="I275" i="2"/>
  <c r="K273" i="2"/>
  <c r="J273" i="2"/>
  <c r="I273" i="2"/>
  <c r="K268" i="2"/>
  <c r="J268" i="2"/>
  <c r="I268" i="2"/>
  <c r="K263" i="2"/>
  <c r="J263" i="2"/>
  <c r="I263" i="2"/>
  <c r="K262" i="2"/>
  <c r="J262" i="2"/>
  <c r="I262" i="2"/>
  <c r="K255" i="2"/>
  <c r="J255" i="2"/>
  <c r="I255" i="2"/>
  <c r="K252" i="2"/>
  <c r="J252" i="2"/>
  <c r="I252" i="2"/>
  <c r="K248" i="2"/>
  <c r="J248" i="2"/>
  <c r="I248" i="2"/>
  <c r="K242" i="2"/>
  <c r="J242" i="2"/>
  <c r="I242" i="2"/>
  <c r="K239" i="2"/>
  <c r="J239" i="2"/>
  <c r="I239" i="2"/>
  <c r="K235" i="2"/>
  <c r="J235" i="2"/>
  <c r="I235" i="2"/>
  <c r="K232" i="2"/>
  <c r="J232" i="2"/>
  <c r="I232" i="2"/>
  <c r="K225" i="2"/>
  <c r="J225" i="2"/>
  <c r="I225" i="2"/>
  <c r="K220" i="2"/>
  <c r="J220" i="2"/>
  <c r="I220" i="2"/>
  <c r="K214" i="2"/>
  <c r="J214" i="2"/>
  <c r="I214" i="2"/>
  <c r="K212" i="2"/>
  <c r="J212" i="2"/>
  <c r="I212" i="2"/>
  <c r="K211" i="2"/>
  <c r="J211" i="2"/>
  <c r="I211" i="2"/>
  <c r="K210" i="2"/>
  <c r="J210" i="2"/>
  <c r="I210" i="2"/>
  <c r="K207" i="2"/>
  <c r="J207" i="2"/>
  <c r="I207" i="2"/>
  <c r="K204" i="2"/>
  <c r="J204" i="2"/>
  <c r="I204" i="2"/>
  <c r="K196" i="2"/>
  <c r="J196" i="2"/>
  <c r="I196" i="2"/>
  <c r="K188" i="2"/>
  <c r="J188" i="2"/>
  <c r="I188" i="2"/>
  <c r="K184" i="2"/>
  <c r="J184" i="2"/>
  <c r="I184" i="2"/>
  <c r="K177" i="2"/>
  <c r="J177" i="2"/>
  <c r="I177" i="2"/>
  <c r="K174" i="2"/>
  <c r="J174" i="2"/>
  <c r="I174" i="2"/>
  <c r="K170" i="2"/>
  <c r="J170" i="2"/>
  <c r="I170" i="2"/>
  <c r="K165" i="2"/>
  <c r="J165" i="2"/>
  <c r="I165" i="2"/>
  <c r="K164" i="2"/>
  <c r="J164" i="2"/>
  <c r="I164" i="2"/>
  <c r="K159" i="2"/>
  <c r="J159" i="2"/>
  <c r="I159" i="2"/>
  <c r="K156" i="2"/>
  <c r="J156" i="2"/>
  <c r="I156" i="2"/>
  <c r="K150" i="2"/>
  <c r="J150" i="2"/>
  <c r="I150" i="2"/>
  <c r="K147" i="2"/>
  <c r="J147" i="2"/>
  <c r="I147" i="2"/>
  <c r="K143" i="2"/>
  <c r="J143" i="2"/>
  <c r="I143" i="2"/>
  <c r="K139" i="2"/>
  <c r="J139" i="2"/>
  <c r="I139" i="2"/>
  <c r="K134" i="2"/>
  <c r="J134" i="2"/>
  <c r="I134" i="2"/>
  <c r="K130" i="2"/>
  <c r="J130" i="2"/>
  <c r="I130" i="2"/>
  <c r="K127" i="2"/>
  <c r="J127" i="2"/>
  <c r="I127" i="2"/>
  <c r="K121" i="2"/>
  <c r="J121" i="2"/>
  <c r="I121" i="2"/>
  <c r="K111" i="2"/>
  <c r="J111" i="2"/>
  <c r="I111" i="2"/>
  <c r="K102" i="2"/>
  <c r="J102" i="2"/>
  <c r="I102" i="2"/>
  <c r="K97" i="2"/>
  <c r="J97" i="2"/>
  <c r="I97" i="2"/>
  <c r="K89" i="2"/>
  <c r="J89" i="2"/>
  <c r="I89" i="2"/>
  <c r="K83" i="2"/>
  <c r="J83" i="2"/>
  <c r="I83" i="2"/>
  <c r="K81" i="2"/>
  <c r="J81" i="2"/>
  <c r="I81" i="2"/>
  <c r="K79" i="2"/>
  <c r="J79" i="2"/>
  <c r="I79" i="2"/>
  <c r="K74" i="2"/>
  <c r="J74" i="2"/>
  <c r="I74" i="2"/>
  <c r="K72" i="2"/>
  <c r="J72" i="2"/>
  <c r="I72" i="2"/>
  <c r="K71" i="2"/>
  <c r="J71" i="2"/>
  <c r="I71" i="2"/>
  <c r="K67" i="2"/>
  <c r="J67" i="2"/>
  <c r="I67" i="2"/>
  <c r="K64" i="2"/>
  <c r="J64" i="2"/>
  <c r="I64" i="2"/>
  <c r="K61" i="2"/>
  <c r="J61" i="2"/>
  <c r="I61" i="2"/>
  <c r="K57" i="2"/>
  <c r="J57" i="2"/>
  <c r="I57" i="2"/>
  <c r="K54" i="2"/>
  <c r="J54" i="2"/>
  <c r="I54" i="2"/>
  <c r="K48" i="2"/>
  <c r="J48" i="2"/>
  <c r="I48" i="2"/>
  <c r="K44" i="2"/>
  <c r="J44" i="2"/>
  <c r="I44" i="2"/>
  <c r="K43" i="2"/>
  <c r="J43" i="2"/>
  <c r="I43" i="2"/>
  <c r="K42" i="2"/>
  <c r="J42" i="2"/>
  <c r="I42" i="2"/>
  <c r="K37" i="2"/>
  <c r="J37" i="2"/>
  <c r="I37" i="2"/>
  <c r="K24" i="2"/>
  <c r="J24" i="2"/>
  <c r="I24" i="2"/>
  <c r="K18" i="2"/>
  <c r="J18" i="2"/>
  <c r="I18" i="2"/>
  <c r="K10" i="2"/>
  <c r="J10" i="2"/>
  <c r="I10" i="2"/>
  <c r="I3" i="2"/>
  <c r="K3" i="2"/>
  <c r="J3" i="2"/>
  <c r="G1191" i="2"/>
  <c r="G1190" i="2"/>
  <c r="G1189" i="2"/>
  <c r="G1188" i="2"/>
  <c r="G1187" i="2"/>
  <c r="G1186" i="2"/>
  <c r="G1170" i="2"/>
  <c r="H1170" i="2" s="1"/>
  <c r="L1170" i="2" s="1"/>
  <c r="G1169" i="2"/>
  <c r="G1117" i="2"/>
  <c r="H1117" i="2" s="1"/>
  <c r="L1117" i="2" s="1"/>
  <c r="G1116" i="2"/>
  <c r="G810" i="2"/>
  <c r="H810" i="2" s="1"/>
  <c r="L810" i="2" s="1"/>
  <c r="G809" i="2"/>
  <c r="H809" i="2" s="1"/>
  <c r="L809" i="2" s="1"/>
  <c r="G769" i="2"/>
  <c r="H769" i="2" s="1"/>
  <c r="L769" i="2" s="1"/>
  <c r="G768" i="2"/>
  <c r="H768" i="2" s="1"/>
  <c r="G767" i="2"/>
  <c r="H767" i="2" s="1"/>
  <c r="L767" i="2" s="1"/>
  <c r="G763" i="2"/>
  <c r="H763" i="2" s="1"/>
  <c r="L763" i="2" s="1"/>
  <c r="G762" i="2"/>
  <c r="G726" i="2"/>
  <c r="H726" i="2" s="1"/>
  <c r="L726" i="2" s="1"/>
  <c r="G725" i="2"/>
  <c r="G543" i="2"/>
  <c r="G542" i="2"/>
  <c r="H542" i="2" s="1"/>
  <c r="L542" i="2" s="1"/>
  <c r="G346" i="2"/>
  <c r="H346" i="2" s="1"/>
  <c r="L346" i="2" s="1"/>
  <c r="G345" i="2"/>
  <c r="G330" i="2"/>
  <c r="H330" i="2" s="1"/>
  <c r="L330" i="2" s="1"/>
  <c r="G329" i="2"/>
  <c r="G328" i="2"/>
  <c r="G310" i="2"/>
  <c r="H310" i="2" s="1"/>
  <c r="L310" i="2" s="1"/>
  <c r="G309" i="2"/>
  <c r="G296" i="2"/>
  <c r="H296" i="2" s="1"/>
  <c r="G295" i="2"/>
  <c r="G263" i="2"/>
  <c r="H263" i="2" s="1"/>
  <c r="L263" i="2" s="1"/>
  <c r="G262" i="2"/>
  <c r="G212" i="2"/>
  <c r="G211" i="2"/>
  <c r="G210" i="2"/>
  <c r="G165" i="2"/>
  <c r="H165" i="2" s="1"/>
  <c r="L165" i="2" s="1"/>
  <c r="G164" i="2"/>
  <c r="G72" i="2"/>
  <c r="G71" i="2"/>
  <c r="G44" i="2"/>
  <c r="G43" i="2"/>
  <c r="G42" i="2"/>
  <c r="F1191" i="2"/>
  <c r="F1190" i="2"/>
  <c r="F1189" i="2"/>
  <c r="F1188" i="2"/>
  <c r="F1187" i="2"/>
  <c r="F1186" i="2"/>
  <c r="F1178" i="2"/>
  <c r="G1178" i="2" s="1"/>
  <c r="H1178" i="2" s="1"/>
  <c r="L1178" i="2" s="1"/>
  <c r="F1172" i="2"/>
  <c r="G1172" i="2" s="1"/>
  <c r="H1172" i="2" s="1"/>
  <c r="L1172" i="2" s="1"/>
  <c r="F1170" i="2"/>
  <c r="F1169" i="2"/>
  <c r="F1165" i="2"/>
  <c r="G1165" i="2" s="1"/>
  <c r="H1165" i="2" s="1"/>
  <c r="L1165" i="2" s="1"/>
  <c r="F1158" i="2"/>
  <c r="G1158" i="2" s="1"/>
  <c r="H1158" i="2" s="1"/>
  <c r="L1158" i="2" s="1"/>
  <c r="F1153" i="2"/>
  <c r="G1153" i="2" s="1"/>
  <c r="H1153" i="2" s="1"/>
  <c r="L1153" i="2" s="1"/>
  <c r="F1148" i="2"/>
  <c r="G1148" i="2" s="1"/>
  <c r="H1148" i="2" s="1"/>
  <c r="L1148" i="2" s="1"/>
  <c r="F1141" i="2"/>
  <c r="G1141" i="2" s="1"/>
  <c r="H1141" i="2" s="1"/>
  <c r="L1141" i="2" s="1"/>
  <c r="F1137" i="2"/>
  <c r="G1137" i="2" s="1"/>
  <c r="H1137" i="2" s="1"/>
  <c r="L1137" i="2" s="1"/>
  <c r="F1135" i="2"/>
  <c r="G1135" i="2" s="1"/>
  <c r="F1133" i="2"/>
  <c r="G1133" i="2" s="1"/>
  <c r="H1133" i="2" s="1"/>
  <c r="L1133" i="2" s="1"/>
  <c r="F1129" i="2"/>
  <c r="G1129" i="2" s="1"/>
  <c r="H1129" i="2" s="1"/>
  <c r="L1129" i="2" s="1"/>
  <c r="F1120" i="2"/>
  <c r="G1120" i="2" s="1"/>
  <c r="H1120" i="2" s="1"/>
  <c r="L1120" i="2" s="1"/>
  <c r="F1117" i="2"/>
  <c r="F1116" i="2"/>
  <c r="F1113" i="2"/>
  <c r="G1113" i="2" s="1"/>
  <c r="F1106" i="2"/>
  <c r="G1106" i="2" s="1"/>
  <c r="F1101" i="2"/>
  <c r="G1101" i="2" s="1"/>
  <c r="H1101" i="2" s="1"/>
  <c r="L1101" i="2" s="1"/>
  <c r="F1098" i="2"/>
  <c r="G1098" i="2" s="1"/>
  <c r="H1098" i="2" s="1"/>
  <c r="L1098" i="2" s="1"/>
  <c r="F1091" i="2"/>
  <c r="G1091" i="2" s="1"/>
  <c r="H1091" i="2" s="1"/>
  <c r="L1091" i="2" s="1"/>
  <c r="F1082" i="2"/>
  <c r="G1082" i="2" s="1"/>
  <c r="H1082" i="2" s="1"/>
  <c r="L1082" i="2" s="1"/>
  <c r="F1076" i="2"/>
  <c r="G1076" i="2" s="1"/>
  <c r="H1076" i="2" s="1"/>
  <c r="L1076" i="2" s="1"/>
  <c r="F1067" i="2"/>
  <c r="G1067" i="2" s="1"/>
  <c r="H1067" i="2" s="1"/>
  <c r="L1067" i="2" s="1"/>
  <c r="F1057" i="2"/>
  <c r="G1057" i="2" s="1"/>
  <c r="H1057" i="2" s="1"/>
  <c r="L1057" i="2" s="1"/>
  <c r="F1046" i="2"/>
  <c r="G1046" i="2" s="1"/>
  <c r="F1039" i="2"/>
  <c r="G1039" i="2" s="1"/>
  <c r="H1039" i="2" s="1"/>
  <c r="L1039" i="2" s="1"/>
  <c r="F1033" i="2"/>
  <c r="G1033" i="2" s="1"/>
  <c r="H1033" i="2" s="1"/>
  <c r="L1033" i="2" s="1"/>
  <c r="F1027" i="2"/>
  <c r="G1027" i="2" s="1"/>
  <c r="H1027" i="2" s="1"/>
  <c r="L1027" i="2" s="1"/>
  <c r="F1023" i="2"/>
  <c r="G1023" i="2" s="1"/>
  <c r="H1023" i="2" s="1"/>
  <c r="L1023" i="2" s="1"/>
  <c r="F1021" i="2"/>
  <c r="G1021" i="2" s="1"/>
  <c r="H1021" i="2" s="1"/>
  <c r="L1021" i="2" s="1"/>
  <c r="F1016" i="2"/>
  <c r="G1016" i="2" s="1"/>
  <c r="H1016" i="2" s="1"/>
  <c r="L1016" i="2" s="1"/>
  <c r="F1012" i="2"/>
  <c r="G1012" i="2" s="1"/>
  <c r="H1012" i="2" s="1"/>
  <c r="L1012" i="2" s="1"/>
  <c r="F1010" i="2"/>
  <c r="G1010" i="2" s="1"/>
  <c r="H1010" i="2" s="1"/>
  <c r="L1010" i="2" s="1"/>
  <c r="F1007" i="2"/>
  <c r="G1007" i="2" s="1"/>
  <c r="H1007" i="2" s="1"/>
  <c r="L1007" i="2" s="1"/>
  <c r="F1004" i="2"/>
  <c r="G1004" i="2" s="1"/>
  <c r="H1004" i="2" s="1"/>
  <c r="L1004" i="2" s="1"/>
  <c r="F1002" i="2"/>
  <c r="G1002" i="2" s="1"/>
  <c r="F995" i="2"/>
  <c r="G995" i="2" s="1"/>
  <c r="H995" i="2" s="1"/>
  <c r="L995" i="2" s="1"/>
  <c r="F989" i="2"/>
  <c r="G989" i="2" s="1"/>
  <c r="H989" i="2" s="1"/>
  <c r="L989" i="2" s="1"/>
  <c r="F982" i="2"/>
  <c r="G982" i="2" s="1"/>
  <c r="H982" i="2" s="1"/>
  <c r="L982" i="2" s="1"/>
  <c r="F979" i="2"/>
  <c r="G979" i="2" s="1"/>
  <c r="H979" i="2" s="1"/>
  <c r="L979" i="2" s="1"/>
  <c r="F976" i="2"/>
  <c r="G976" i="2" s="1"/>
  <c r="H976" i="2" s="1"/>
  <c r="L976" i="2" s="1"/>
  <c r="F972" i="2"/>
  <c r="G972" i="2" s="1"/>
  <c r="H972" i="2" s="1"/>
  <c r="L972" i="2" s="1"/>
  <c r="F969" i="2"/>
  <c r="G969" i="2" s="1"/>
  <c r="H969" i="2" s="1"/>
  <c r="L969" i="2" s="1"/>
  <c r="F963" i="2"/>
  <c r="G963" i="2" s="1"/>
  <c r="H963" i="2" s="1"/>
  <c r="L963" i="2" s="1"/>
  <c r="F959" i="2"/>
  <c r="G959" i="2" s="1"/>
  <c r="H959" i="2" s="1"/>
  <c r="L959" i="2" s="1"/>
  <c r="F955" i="2"/>
  <c r="G955" i="2" s="1"/>
  <c r="H955" i="2" s="1"/>
  <c r="L955" i="2" s="1"/>
  <c r="F952" i="2"/>
  <c r="G952" i="2" s="1"/>
  <c r="H952" i="2" s="1"/>
  <c r="L952" i="2" s="1"/>
  <c r="F950" i="2"/>
  <c r="G950" i="2" s="1"/>
  <c r="H950" i="2" s="1"/>
  <c r="L950" i="2" s="1"/>
  <c r="F942" i="2"/>
  <c r="G942" i="2" s="1"/>
  <c r="H942" i="2" s="1"/>
  <c r="L942" i="2" s="1"/>
  <c r="F936" i="2"/>
  <c r="G936" i="2" s="1"/>
  <c r="H936" i="2" s="1"/>
  <c r="L936" i="2" s="1"/>
  <c r="F931" i="2"/>
  <c r="G931" i="2" s="1"/>
  <c r="H931" i="2" s="1"/>
  <c r="L931" i="2" s="1"/>
  <c r="F913" i="2"/>
  <c r="G913" i="2" s="1"/>
  <c r="H913" i="2" s="1"/>
  <c r="L913" i="2" s="1"/>
  <c r="F906" i="2"/>
  <c r="G906" i="2" s="1"/>
  <c r="H906" i="2" s="1"/>
  <c r="L906" i="2" s="1"/>
  <c r="F901" i="2"/>
  <c r="G901" i="2" s="1"/>
  <c r="H901" i="2" s="1"/>
  <c r="L901" i="2" s="1"/>
  <c r="F892" i="2"/>
  <c r="G892" i="2" s="1"/>
  <c r="H892" i="2" s="1"/>
  <c r="L892" i="2" s="1"/>
  <c r="F883" i="2"/>
  <c r="G883" i="2" s="1"/>
  <c r="H883" i="2" s="1"/>
  <c r="L883" i="2" s="1"/>
  <c r="F878" i="2"/>
  <c r="G878" i="2" s="1"/>
  <c r="H878" i="2" s="1"/>
  <c r="L878" i="2" s="1"/>
  <c r="F873" i="2"/>
  <c r="G873" i="2" s="1"/>
  <c r="H873" i="2" s="1"/>
  <c r="L873" i="2" s="1"/>
  <c r="F860" i="2"/>
  <c r="G860" i="2" s="1"/>
  <c r="H860" i="2" s="1"/>
  <c r="L860" i="2" s="1"/>
  <c r="F857" i="2"/>
  <c r="G857" i="2" s="1"/>
  <c r="H857" i="2" s="1"/>
  <c r="L857" i="2" s="1"/>
  <c r="F849" i="2"/>
  <c r="G849" i="2" s="1"/>
  <c r="H849" i="2" s="1"/>
  <c r="L849" i="2" s="1"/>
  <c r="F845" i="2"/>
  <c r="G845" i="2" s="1"/>
  <c r="H845" i="2" s="1"/>
  <c r="L845" i="2" s="1"/>
  <c r="F838" i="2"/>
  <c r="G838" i="2" s="1"/>
  <c r="H838" i="2" s="1"/>
  <c r="L838" i="2" s="1"/>
  <c r="F833" i="2"/>
  <c r="G833" i="2" s="1"/>
  <c r="H833" i="2" s="1"/>
  <c r="L833" i="2" s="1"/>
  <c r="F831" i="2"/>
  <c r="G831" i="2" s="1"/>
  <c r="H831" i="2" s="1"/>
  <c r="L831" i="2" s="1"/>
  <c r="F826" i="2"/>
  <c r="G826" i="2" s="1"/>
  <c r="H826" i="2" s="1"/>
  <c r="L826" i="2" s="1"/>
  <c r="F823" i="2"/>
  <c r="G823" i="2" s="1"/>
  <c r="H823" i="2" s="1"/>
  <c r="L823" i="2" s="1"/>
  <c r="F817" i="2"/>
  <c r="G817" i="2" s="1"/>
  <c r="H817" i="2" s="1"/>
  <c r="L817" i="2" s="1"/>
  <c r="F815" i="2"/>
  <c r="G815" i="2" s="1"/>
  <c r="H815" i="2" s="1"/>
  <c r="L815" i="2" s="1"/>
  <c r="F810" i="2"/>
  <c r="F809" i="2"/>
  <c r="F806" i="2"/>
  <c r="G806" i="2" s="1"/>
  <c r="H806" i="2" s="1"/>
  <c r="L806" i="2" s="1"/>
  <c r="F797" i="2"/>
  <c r="G797" i="2" s="1"/>
  <c r="H797" i="2" s="1"/>
  <c r="L797" i="2" s="1"/>
  <c r="F792" i="2"/>
  <c r="G792" i="2" s="1"/>
  <c r="H792" i="2" s="1"/>
  <c r="L792" i="2" s="1"/>
  <c r="F786" i="2"/>
  <c r="G786" i="2" s="1"/>
  <c r="F778" i="2"/>
  <c r="G778" i="2" s="1"/>
  <c r="H778" i="2" s="1"/>
  <c r="L778" i="2" s="1"/>
  <c r="F773" i="2"/>
  <c r="G773" i="2" s="1"/>
  <c r="F769" i="2"/>
  <c r="F768" i="2"/>
  <c r="F767" i="2"/>
  <c r="F763" i="2"/>
  <c r="F762" i="2"/>
  <c r="F759" i="2"/>
  <c r="G759" i="2" s="1"/>
  <c r="H759" i="2" s="1"/>
  <c r="L759" i="2" s="1"/>
  <c r="F756" i="2"/>
  <c r="G756" i="2" s="1"/>
  <c r="H756" i="2" s="1"/>
  <c r="L756" i="2" s="1"/>
  <c r="F753" i="2"/>
  <c r="G753" i="2" s="1"/>
  <c r="H753" i="2" s="1"/>
  <c r="L753" i="2" s="1"/>
  <c r="F750" i="2"/>
  <c r="G750" i="2" s="1"/>
  <c r="H750" i="2" s="1"/>
  <c r="L750" i="2" s="1"/>
  <c r="F747" i="2"/>
  <c r="G747" i="2" s="1"/>
  <c r="H747" i="2" s="1"/>
  <c r="L747" i="2" s="1"/>
  <c r="F739" i="2"/>
  <c r="G739" i="2" s="1"/>
  <c r="H739" i="2" s="1"/>
  <c r="L739" i="2" s="1"/>
  <c r="F736" i="2"/>
  <c r="G736" i="2" s="1"/>
  <c r="H736" i="2" s="1"/>
  <c r="L736" i="2" s="1"/>
  <c r="F731" i="2"/>
  <c r="G731" i="2" s="1"/>
  <c r="H731" i="2" s="1"/>
  <c r="L731" i="2" s="1"/>
  <c r="F726" i="2"/>
  <c r="F725" i="2"/>
  <c r="F719" i="2"/>
  <c r="G719" i="2" s="1"/>
  <c r="F714" i="2"/>
  <c r="G714" i="2" s="1"/>
  <c r="F704" i="2"/>
  <c r="G704" i="2" s="1"/>
  <c r="H704" i="2" s="1"/>
  <c r="L704" i="2" s="1"/>
  <c r="F699" i="2"/>
  <c r="G699" i="2" s="1"/>
  <c r="H699" i="2" s="1"/>
  <c r="L699" i="2" s="1"/>
  <c r="F696" i="2"/>
  <c r="G696" i="2" s="1"/>
  <c r="H696" i="2" s="1"/>
  <c r="L696" i="2" s="1"/>
  <c r="F690" i="2"/>
  <c r="G690" i="2" s="1"/>
  <c r="H690" i="2" s="1"/>
  <c r="L690" i="2" s="1"/>
  <c r="F687" i="2"/>
  <c r="G687" i="2" s="1"/>
  <c r="H687" i="2" s="1"/>
  <c r="L687" i="2" s="1"/>
  <c r="F683" i="2"/>
  <c r="G683" i="2" s="1"/>
  <c r="H683" i="2" s="1"/>
  <c r="L683" i="2" s="1"/>
  <c r="F679" i="2"/>
  <c r="G679" i="2" s="1"/>
  <c r="H679" i="2" s="1"/>
  <c r="L679" i="2" s="1"/>
  <c r="F669" i="2"/>
  <c r="G669" i="2" s="1"/>
  <c r="H669" i="2" s="1"/>
  <c r="L669" i="2" s="1"/>
  <c r="F664" i="2"/>
  <c r="G664" i="2" s="1"/>
  <c r="H664" i="2" s="1"/>
  <c r="L664" i="2" s="1"/>
  <c r="F661" i="2"/>
  <c r="G661" i="2" s="1"/>
  <c r="H661" i="2" s="1"/>
  <c r="L661" i="2" s="1"/>
  <c r="F656" i="2"/>
  <c r="G656" i="2" s="1"/>
  <c r="H656" i="2" s="1"/>
  <c r="L656" i="2" s="1"/>
  <c r="F648" i="2"/>
  <c r="G648" i="2" s="1"/>
  <c r="H648" i="2" s="1"/>
  <c r="L648" i="2" s="1"/>
  <c r="F641" i="2"/>
  <c r="G641" i="2" s="1"/>
  <c r="H641" i="2" s="1"/>
  <c r="L641" i="2" s="1"/>
  <c r="F631" i="2"/>
  <c r="G631" i="2" s="1"/>
  <c r="H631" i="2" s="1"/>
  <c r="L631" i="2" s="1"/>
  <c r="F625" i="2"/>
  <c r="G625" i="2" s="1"/>
  <c r="F621" i="2"/>
  <c r="G621" i="2" s="1"/>
  <c r="H621" i="2" s="1"/>
  <c r="L621" i="2" s="1"/>
  <c r="F614" i="2"/>
  <c r="G614" i="2" s="1"/>
  <c r="H614" i="2" s="1"/>
  <c r="L614" i="2" s="1"/>
  <c r="F605" i="2"/>
  <c r="G605" i="2" s="1"/>
  <c r="H605" i="2" s="1"/>
  <c r="L605" i="2" s="1"/>
  <c r="F597" i="2"/>
  <c r="G597" i="2" s="1"/>
  <c r="H597" i="2" s="1"/>
  <c r="L597" i="2" s="1"/>
  <c r="F587" i="2"/>
  <c r="G587" i="2" s="1"/>
  <c r="H587" i="2" s="1"/>
  <c r="L587" i="2" s="1"/>
  <c r="F583" i="2"/>
  <c r="G583" i="2" s="1"/>
  <c r="H583" i="2" s="1"/>
  <c r="L583" i="2" s="1"/>
  <c r="F573" i="2"/>
  <c r="G573" i="2" s="1"/>
  <c r="H573" i="2" s="1"/>
  <c r="L573" i="2" s="1"/>
  <c r="F569" i="2"/>
  <c r="G569" i="2" s="1"/>
  <c r="H569" i="2" s="1"/>
  <c r="L569" i="2" s="1"/>
  <c r="F563" i="2"/>
  <c r="G563" i="2" s="1"/>
  <c r="H563" i="2" s="1"/>
  <c r="L563" i="2" s="1"/>
  <c r="F561" i="2"/>
  <c r="G561" i="2" s="1"/>
  <c r="F557" i="2"/>
  <c r="G557" i="2" s="1"/>
  <c r="H557" i="2" s="1"/>
  <c r="L557" i="2" s="1"/>
  <c r="F550" i="2"/>
  <c r="G550" i="2" s="1"/>
  <c r="H550" i="2" s="1"/>
  <c r="L550" i="2" s="1"/>
  <c r="F547" i="2"/>
  <c r="G547" i="2" s="1"/>
  <c r="F543" i="2"/>
  <c r="F542" i="2"/>
  <c r="F534" i="2"/>
  <c r="G534" i="2" s="1"/>
  <c r="H534" i="2" s="1"/>
  <c r="L534" i="2" s="1"/>
  <c r="F527" i="2"/>
  <c r="G527" i="2" s="1"/>
  <c r="H527" i="2" s="1"/>
  <c r="L527" i="2" s="1"/>
  <c r="F521" i="2"/>
  <c r="G521" i="2" s="1"/>
  <c r="H521" i="2" s="1"/>
  <c r="L521" i="2" s="1"/>
  <c r="F516" i="2"/>
  <c r="G516" i="2" s="1"/>
  <c r="H516" i="2" s="1"/>
  <c r="L516" i="2" s="1"/>
  <c r="F513" i="2"/>
  <c r="G513" i="2" s="1"/>
  <c r="H513" i="2" s="1"/>
  <c r="L513" i="2" s="1"/>
  <c r="F508" i="2"/>
  <c r="G508" i="2" s="1"/>
  <c r="H508" i="2" s="1"/>
  <c r="L508" i="2" s="1"/>
  <c r="F498" i="2"/>
  <c r="G498" i="2" s="1"/>
  <c r="H498" i="2" s="1"/>
  <c r="L498" i="2" s="1"/>
  <c r="F489" i="2"/>
  <c r="G489" i="2" s="1"/>
  <c r="H489" i="2" s="1"/>
  <c r="L489" i="2" s="1"/>
  <c r="F464" i="2"/>
  <c r="G464" i="2" s="1"/>
  <c r="H464" i="2" s="1"/>
  <c r="L464" i="2" s="1"/>
  <c r="F456" i="2"/>
  <c r="G456" i="2" s="1"/>
  <c r="H456" i="2" s="1"/>
  <c r="L456" i="2" s="1"/>
  <c r="F452" i="2"/>
  <c r="G452" i="2" s="1"/>
  <c r="H452" i="2" s="1"/>
  <c r="L452" i="2" s="1"/>
  <c r="F450" i="2"/>
  <c r="G450" i="2" s="1"/>
  <c r="F448" i="2"/>
  <c r="G448" i="2" s="1"/>
  <c r="H448" i="2" s="1"/>
  <c r="L448" i="2" s="1"/>
  <c r="F440" i="2"/>
  <c r="G440" i="2" s="1"/>
  <c r="H440" i="2" s="1"/>
  <c r="L440" i="2" s="1"/>
  <c r="F435" i="2"/>
  <c r="G435" i="2" s="1"/>
  <c r="H435" i="2" s="1"/>
  <c r="L435" i="2" s="1"/>
  <c r="F432" i="2"/>
  <c r="G432" i="2" s="1"/>
  <c r="H432" i="2" s="1"/>
  <c r="L432" i="2" s="1"/>
  <c r="F429" i="2"/>
  <c r="G429" i="2" s="1"/>
  <c r="H429" i="2" s="1"/>
  <c r="L429" i="2" s="1"/>
  <c r="F423" i="2"/>
  <c r="G423" i="2" s="1"/>
  <c r="H423" i="2" s="1"/>
  <c r="L423" i="2" s="1"/>
  <c r="F413" i="2"/>
  <c r="G413" i="2" s="1"/>
  <c r="H413" i="2" s="1"/>
  <c r="L413" i="2" s="1"/>
  <c r="F406" i="2"/>
  <c r="G406" i="2" s="1"/>
  <c r="H406" i="2" s="1"/>
  <c r="L406" i="2" s="1"/>
  <c r="F401" i="2"/>
  <c r="G401" i="2" s="1"/>
  <c r="H401" i="2" s="1"/>
  <c r="L401" i="2" s="1"/>
  <c r="F395" i="2"/>
  <c r="G395" i="2" s="1"/>
  <c r="H395" i="2" s="1"/>
  <c r="L395" i="2" s="1"/>
  <c r="F390" i="2"/>
  <c r="G390" i="2" s="1"/>
  <c r="H390" i="2" s="1"/>
  <c r="L390" i="2" s="1"/>
  <c r="F386" i="2"/>
  <c r="G386" i="2" s="1"/>
  <c r="H386" i="2" s="1"/>
  <c r="L386" i="2" s="1"/>
  <c r="F381" i="2"/>
  <c r="G381" i="2" s="1"/>
  <c r="H381" i="2" s="1"/>
  <c r="L381" i="2" s="1"/>
  <c r="F375" i="2"/>
  <c r="G375" i="2" s="1"/>
  <c r="H375" i="2" s="1"/>
  <c r="L375" i="2" s="1"/>
  <c r="F370" i="2"/>
  <c r="G370" i="2" s="1"/>
  <c r="H370" i="2" s="1"/>
  <c r="L370" i="2" s="1"/>
  <c r="F364" i="2"/>
  <c r="G364" i="2" s="1"/>
  <c r="H364" i="2" s="1"/>
  <c r="L364" i="2" s="1"/>
  <c r="F359" i="2"/>
  <c r="G359" i="2" s="1"/>
  <c r="H359" i="2" s="1"/>
  <c r="L359" i="2" s="1"/>
  <c r="F346" i="2"/>
  <c r="F345" i="2"/>
  <c r="F342" i="2"/>
  <c r="G342" i="2" s="1"/>
  <c r="H342" i="2" s="1"/>
  <c r="L342" i="2" s="1"/>
  <c r="F336" i="2"/>
  <c r="G336" i="2" s="1"/>
  <c r="H336" i="2" s="1"/>
  <c r="L336" i="2" s="1"/>
  <c r="F330" i="2"/>
  <c r="F329" i="2"/>
  <c r="F328" i="2"/>
  <c r="F325" i="2"/>
  <c r="G325" i="2" s="1"/>
  <c r="H325" i="2" s="1"/>
  <c r="L325" i="2" s="1"/>
  <c r="F322" i="2"/>
  <c r="G322" i="2" s="1"/>
  <c r="H322" i="2" s="1"/>
  <c r="L322" i="2" s="1"/>
  <c r="F313" i="2"/>
  <c r="G313" i="2" s="1"/>
  <c r="H313" i="2" s="1"/>
  <c r="L313" i="2" s="1"/>
  <c r="F310" i="2"/>
  <c r="F309" i="2"/>
  <c r="F306" i="2"/>
  <c r="G306" i="2" s="1"/>
  <c r="H306" i="2" s="1"/>
  <c r="L306" i="2" s="1"/>
  <c r="F296" i="2"/>
  <c r="F295" i="2"/>
  <c r="F289" i="2"/>
  <c r="G289" i="2" s="1"/>
  <c r="F285" i="2"/>
  <c r="G285" i="2" s="1"/>
  <c r="H285" i="2" s="1"/>
  <c r="L285" i="2" s="1"/>
  <c r="F278" i="2"/>
  <c r="G278" i="2" s="1"/>
  <c r="H278" i="2" s="1"/>
  <c r="L278" i="2" s="1"/>
  <c r="F275" i="2"/>
  <c r="G275" i="2" s="1"/>
  <c r="H275" i="2" s="1"/>
  <c r="L275" i="2" s="1"/>
  <c r="F273" i="2"/>
  <c r="G273" i="2" s="1"/>
  <c r="H273" i="2" s="1"/>
  <c r="L273" i="2" s="1"/>
  <c r="F268" i="2"/>
  <c r="G268" i="2" s="1"/>
  <c r="H268" i="2" s="1"/>
  <c r="L268" i="2" s="1"/>
  <c r="F263" i="2"/>
  <c r="F262" i="2"/>
  <c r="F255" i="2"/>
  <c r="G255" i="2" s="1"/>
  <c r="H255" i="2" s="1"/>
  <c r="L255" i="2" s="1"/>
  <c r="F252" i="2"/>
  <c r="G252" i="2" s="1"/>
  <c r="H252" i="2" s="1"/>
  <c r="L252" i="2" s="1"/>
  <c r="F248" i="2"/>
  <c r="G248" i="2" s="1"/>
  <c r="H248" i="2" s="1"/>
  <c r="L248" i="2" s="1"/>
  <c r="F242" i="2"/>
  <c r="G242" i="2" s="1"/>
  <c r="H242" i="2" s="1"/>
  <c r="L242" i="2" s="1"/>
  <c r="F239" i="2"/>
  <c r="G239" i="2" s="1"/>
  <c r="F235" i="2"/>
  <c r="G235" i="2" s="1"/>
  <c r="H235" i="2" s="1"/>
  <c r="L235" i="2" s="1"/>
  <c r="F232" i="2"/>
  <c r="G232" i="2" s="1"/>
  <c r="H232" i="2" s="1"/>
  <c r="L232" i="2" s="1"/>
  <c r="F225" i="2"/>
  <c r="G225" i="2" s="1"/>
  <c r="H225" i="2" s="1"/>
  <c r="L225" i="2" s="1"/>
  <c r="F220" i="2"/>
  <c r="G220" i="2" s="1"/>
  <c r="H220" i="2" s="1"/>
  <c r="L220" i="2" s="1"/>
  <c r="F214" i="2"/>
  <c r="G214" i="2" s="1"/>
  <c r="H214" i="2" s="1"/>
  <c r="L214" i="2" s="1"/>
  <c r="F212" i="2"/>
  <c r="F211" i="2"/>
  <c r="F210" i="2"/>
  <c r="F207" i="2"/>
  <c r="G207" i="2" s="1"/>
  <c r="H207" i="2" s="1"/>
  <c r="L207" i="2" s="1"/>
  <c r="F204" i="2"/>
  <c r="G204" i="2" s="1"/>
  <c r="F196" i="2"/>
  <c r="G196" i="2" s="1"/>
  <c r="H196" i="2" s="1"/>
  <c r="L196" i="2" s="1"/>
  <c r="F188" i="2"/>
  <c r="G188" i="2" s="1"/>
  <c r="H188" i="2" s="1"/>
  <c r="L188" i="2" s="1"/>
  <c r="F184" i="2"/>
  <c r="G184" i="2" s="1"/>
  <c r="F177" i="2"/>
  <c r="G177" i="2" s="1"/>
  <c r="H177" i="2" s="1"/>
  <c r="L177" i="2" s="1"/>
  <c r="F174" i="2"/>
  <c r="G174" i="2" s="1"/>
  <c r="H174" i="2" s="1"/>
  <c r="L174" i="2" s="1"/>
  <c r="F170" i="2"/>
  <c r="G170" i="2" s="1"/>
  <c r="H170" i="2" s="1"/>
  <c r="L170" i="2" s="1"/>
  <c r="F165" i="2"/>
  <c r="F164" i="2"/>
  <c r="F159" i="2"/>
  <c r="G159" i="2" s="1"/>
  <c r="F156" i="2"/>
  <c r="G156" i="2" s="1"/>
  <c r="H156" i="2" s="1"/>
  <c r="L156" i="2" s="1"/>
  <c r="F150" i="2"/>
  <c r="G150" i="2" s="1"/>
  <c r="F147" i="2"/>
  <c r="G147" i="2" s="1"/>
  <c r="F143" i="2"/>
  <c r="G143" i="2" s="1"/>
  <c r="F139" i="2"/>
  <c r="G139" i="2" s="1"/>
  <c r="F134" i="2"/>
  <c r="G134" i="2" s="1"/>
  <c r="F130" i="2"/>
  <c r="G130" i="2" s="1"/>
  <c r="F127" i="2"/>
  <c r="G127" i="2" s="1"/>
  <c r="F121" i="2"/>
  <c r="G121" i="2" s="1"/>
  <c r="H121" i="2" s="1"/>
  <c r="L121" i="2" s="1"/>
  <c r="F111" i="2"/>
  <c r="G111" i="2" s="1"/>
  <c r="F102" i="2"/>
  <c r="G102" i="2" s="1"/>
  <c r="F97" i="2"/>
  <c r="G97" i="2" s="1"/>
  <c r="F89" i="2"/>
  <c r="G89" i="2" s="1"/>
  <c r="H89" i="2" s="1"/>
  <c r="L89" i="2" s="1"/>
  <c r="F83" i="2"/>
  <c r="G83" i="2" s="1"/>
  <c r="F81" i="2"/>
  <c r="G81" i="2" s="1"/>
  <c r="F79" i="2"/>
  <c r="G79" i="2" s="1"/>
  <c r="F74" i="2"/>
  <c r="G74" i="2" s="1"/>
  <c r="F72" i="2"/>
  <c r="F71" i="2"/>
  <c r="F67" i="2"/>
  <c r="G67" i="2" s="1"/>
  <c r="F64" i="2"/>
  <c r="G64" i="2" s="1"/>
  <c r="H64" i="2" s="1"/>
  <c r="L64" i="2" s="1"/>
  <c r="F61" i="2"/>
  <c r="G61" i="2" s="1"/>
  <c r="F57" i="2"/>
  <c r="G57" i="2" s="1"/>
  <c r="F54" i="2"/>
  <c r="G54" i="2" s="1"/>
  <c r="F48" i="2"/>
  <c r="G48" i="2" s="1"/>
  <c r="H48" i="2" s="1"/>
  <c r="L48" i="2" s="1"/>
  <c r="F44" i="2"/>
  <c r="F43" i="2"/>
  <c r="F42" i="2"/>
  <c r="F37" i="2"/>
  <c r="G37" i="2" s="1"/>
  <c r="H37" i="2" s="1"/>
  <c r="L37" i="2" s="1"/>
  <c r="F24" i="2"/>
  <c r="G24" i="2" s="1"/>
  <c r="F18" i="2"/>
  <c r="G18" i="2" s="1"/>
  <c r="F10" i="2"/>
  <c r="G10" i="2" s="1"/>
  <c r="F3" i="2"/>
  <c r="G3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3" i="2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H289" i="2" l="1"/>
  <c r="L289" i="2" s="1"/>
  <c r="H625" i="2"/>
  <c r="L625" i="2" s="1"/>
  <c r="H773" i="2"/>
  <c r="L773" i="2" s="1"/>
  <c r="H3" i="2"/>
  <c r="L3" i="2" s="1"/>
  <c r="H139" i="2"/>
  <c r="L139" i="2" s="1"/>
  <c r="H239" i="2"/>
  <c r="L239" i="2" s="1"/>
  <c r="H719" i="2"/>
  <c r="L719" i="2" s="1"/>
  <c r="H67" i="2"/>
  <c r="L67" i="2" s="1"/>
  <c r="H79" i="2"/>
  <c r="L79" i="2" s="1"/>
  <c r="H127" i="2"/>
  <c r="L127" i="2" s="1"/>
  <c r="H143" i="2"/>
  <c r="L143" i="2" s="1"/>
  <c r="H159" i="2"/>
  <c r="L159" i="2" s="1"/>
  <c r="H147" i="2"/>
  <c r="L147" i="2" s="1"/>
  <c r="H43" i="2"/>
  <c r="L43" i="2" s="1"/>
  <c r="H309" i="2"/>
  <c r="L309" i="2" s="1"/>
  <c r="H1188" i="2"/>
  <c r="L1188" i="2" s="1"/>
  <c r="H81" i="2"/>
  <c r="L81" i="2" s="1"/>
  <c r="H211" i="2"/>
  <c r="L211" i="2" s="1"/>
  <c r="H295" i="2"/>
  <c r="L295" i="2" s="1"/>
  <c r="H328" i="2"/>
  <c r="L328" i="2" s="1"/>
  <c r="H71" i="2"/>
  <c r="L71" i="2" s="1"/>
  <c r="H74" i="2"/>
  <c r="L74" i="2" s="1"/>
  <c r="H210" i="2"/>
  <c r="L210" i="2" s="1"/>
  <c r="H1046" i="2"/>
  <c r="L1046" i="2" s="1"/>
  <c r="H1106" i="2"/>
  <c r="L1106" i="2" s="1"/>
  <c r="H42" i="2"/>
  <c r="L42" i="2" s="1"/>
  <c r="H54" i="2"/>
  <c r="L54" i="2" s="1"/>
  <c r="H1002" i="2"/>
  <c r="L1002" i="2" s="1"/>
  <c r="H18" i="2"/>
  <c r="L18" i="2" s="1"/>
  <c r="H57" i="2"/>
  <c r="L57" i="2" s="1"/>
  <c r="H102" i="2"/>
  <c r="L102" i="2" s="1"/>
  <c r="H130" i="2"/>
  <c r="L130" i="2" s="1"/>
  <c r="H164" i="2"/>
  <c r="L164" i="2" s="1"/>
  <c r="H204" i="2"/>
  <c r="L204" i="2" s="1"/>
  <c r="H212" i="2"/>
  <c r="L212" i="2" s="1"/>
  <c r="H329" i="2"/>
  <c r="L329" i="2" s="1"/>
  <c r="H345" i="2"/>
  <c r="L345" i="2" s="1"/>
  <c r="H543" i="2"/>
  <c r="L543" i="2" s="1"/>
  <c r="H561" i="2"/>
  <c r="L561" i="2" s="1"/>
  <c r="H786" i="2"/>
  <c r="L786" i="2" s="1"/>
  <c r="H1186" i="2"/>
  <c r="L1186" i="2" s="1"/>
  <c r="H1190" i="2"/>
  <c r="L1190" i="2" s="1"/>
  <c r="H10" i="2"/>
  <c r="L10" i="2" s="1"/>
  <c r="H97" i="2"/>
  <c r="L97" i="2" s="1"/>
  <c r="H262" i="2"/>
  <c r="L262" i="2" s="1"/>
  <c r="H450" i="2"/>
  <c r="L450" i="2" s="1"/>
  <c r="H725" i="2"/>
  <c r="L725" i="2" s="1"/>
  <c r="H61" i="2"/>
  <c r="L61" i="2" s="1"/>
  <c r="H83" i="2"/>
  <c r="L83" i="2" s="1"/>
  <c r="H111" i="2"/>
  <c r="L111" i="2" s="1"/>
  <c r="H134" i="2"/>
  <c r="L134" i="2" s="1"/>
  <c r="H150" i="2"/>
  <c r="L150" i="2" s="1"/>
  <c r="H547" i="2"/>
  <c r="L547" i="2" s="1"/>
  <c r="H714" i="2"/>
  <c r="L714" i="2" s="1"/>
  <c r="H762" i="2"/>
  <c r="L762" i="2" s="1"/>
  <c r="H1135" i="2"/>
  <c r="L1135" i="2" s="1"/>
  <c r="H1187" i="2"/>
  <c r="L1187" i="2" s="1"/>
  <c r="H1191" i="2"/>
  <c r="L1191" i="2" s="1"/>
  <c r="H1113" i="2"/>
  <c r="L1113" i="2" s="1"/>
  <c r="H1189" i="2"/>
  <c r="L1189" i="2" s="1"/>
  <c r="H1116" i="2"/>
  <c r="L1116" i="2" s="1"/>
  <c r="H1169" i="2"/>
  <c r="L1169" i="2" s="1"/>
  <c r="H24" i="2"/>
  <c r="L24" i="2" s="1"/>
  <c r="H44" i="2"/>
  <c r="L44" i="2" s="1"/>
  <c r="H72" i="2"/>
  <c r="L72" i="2" s="1"/>
  <c r="H184" i="2"/>
  <c r="L184" i="2" s="1"/>
</calcChain>
</file>

<file path=xl/sharedStrings.xml><?xml version="1.0" encoding="utf-8"?>
<sst xmlns="http://schemas.openxmlformats.org/spreadsheetml/2006/main" count="12088" uniqueCount="4253">
  <si>
    <t>Commodity Code</t>
  </si>
  <si>
    <t>Commodity description</t>
  </si>
  <si>
    <t>Food and live animals chiefly for food</t>
  </si>
  <si>
    <t>Live animals chiefly for food</t>
  </si>
  <si>
    <t>Animals of the bovine species (including buffaloes), live</t>
  </si>
  <si>
    <t>-- pure bred for breeding</t>
  </si>
  <si>
    <t>-- other than pure bred for breeding</t>
  </si>
  <si>
    <t>Sheep and goats, live</t>
  </si>
  <si>
    <t>Sheep, live</t>
  </si>
  <si>
    <t>Goats, live</t>
  </si>
  <si>
    <t>Swine, live</t>
  </si>
  <si>
    <t>Poultry, live</t>
  </si>
  <si>
    <t>Live poultry of 185 grams or less</t>
  </si>
  <si>
    <t>Live poultry over 185 grams</t>
  </si>
  <si>
    <t>Equine species, live</t>
  </si>
  <si>
    <t>Live animals of a kind mainly used for human food, nes</t>
  </si>
  <si>
    <t>Meat and preparations</t>
  </si>
  <si>
    <t>Meat and edible meat offal, fresh, chilled or frozen</t>
  </si>
  <si>
    <t>Bovine meat, fresh, chilled or frozen</t>
  </si>
  <si>
    <t>Bovine meat fresh, chilled or frozen, with bone</t>
  </si>
  <si>
    <t>Bovine meat fresh, chilled or frozen, boneless</t>
  </si>
  <si>
    <t>Meat of sheep and goats, fresh, chilled or frozen</t>
  </si>
  <si>
    <t>Pig meat fresh, chilled or frozen</t>
  </si>
  <si>
    <t>Poultry, dead and edible offal, fresh, chilled or frozen</t>
  </si>
  <si>
    <t>Meat of horses, asses, mules and hinnies, fresh, chilled or frozen</t>
  </si>
  <si>
    <t>Edible offal of headings 0011-5 and 0015, fresh, chilled or frozen</t>
  </si>
  <si>
    <t>Other fresh, chilled or frozen meat or edible meat offal</t>
  </si>
  <si>
    <t>Poultry liver fresh, chilled, frozen, salted or in brine</t>
  </si>
  <si>
    <t>Meat and edible meat offal, fresh, chilled, or frozen, nes</t>
  </si>
  <si>
    <t>Meat and edible meat offal, in brine, dried, salted or smoked</t>
  </si>
  <si>
    <t>Bacon, ham, other dried, salted or smoked meat of domestic swine</t>
  </si>
  <si>
    <t>Meat and edible meat offal, nes, in brine, dried, salted or smoked</t>
  </si>
  <si>
    <t>Meat and edible meat offal, prepared, preserved, nes; fish extracts</t>
  </si>
  <si>
    <t>Meat extracts and juices; fish extracts</t>
  </si>
  <si>
    <t>Sausages and the like, of meat, meat offal or animal blood</t>
  </si>
  <si>
    <t>Other prepared or preserved meat or meat offal</t>
  </si>
  <si>
    <t>Dairy products and birds' eggs</t>
  </si>
  <si>
    <t>Milk and cream</t>
  </si>
  <si>
    <t>Milk and cream fresh, not concentrated or sweetened</t>
  </si>
  <si>
    <t>Milk and cream, preserved, concentrated or sweetened</t>
  </si>
  <si>
    <t>Whey</t>
  </si>
  <si>
    <t>Milk dry, containing not more than 1.5% of fat</t>
  </si>
  <si>
    <t>Milk and cream dry, containing more than 1.5% fat</t>
  </si>
  <si>
    <t>Milk and cream (not dry), concentrated, preserved or sweetened</t>
  </si>
  <si>
    <t>Butter</t>
  </si>
  <si>
    <t>Cheese and curd</t>
  </si>
  <si>
    <t>Eggs, birds', and egg yolks, fresh, dried or preserved</t>
  </si>
  <si>
    <t>Eggs, birds', and egg yolks, fresh, dried or preserved, in shell</t>
  </si>
  <si>
    <t>Eggs, birds', egg yolks, fresh, dried or preserved, not in shell</t>
  </si>
  <si>
    <t>Fish, crustacean and molluscs, and preparations thereof</t>
  </si>
  <si>
    <t>Fish, fresh, chilled or frozen</t>
  </si>
  <si>
    <t>Fish, fresh or chilled, excluding fillet</t>
  </si>
  <si>
    <t>Fish, frozen, excluding fillets</t>
  </si>
  <si>
    <t>Fish fillets, fresh or chilled</t>
  </si>
  <si>
    <t>Fish fillets, frozen</t>
  </si>
  <si>
    <t>Fish, dried, salted or in brine; smoked fish</t>
  </si>
  <si>
    <t>Fish meal fit for human consumption</t>
  </si>
  <si>
    <t>Cod (not in fillets) dried, whether or not salted</t>
  </si>
  <si>
    <t>Fish (excluding cod) dried, salted or in brine</t>
  </si>
  <si>
    <t>Fish smoked</t>
  </si>
  <si>
    <t>Crustaceans and molluscs, fresh, chilled, frozen, salted, etc</t>
  </si>
  <si>
    <t>Fish, crustaceans and molluscs, prepared or preserved, nes</t>
  </si>
  <si>
    <t>Fish, prepared or preserved, nes</t>
  </si>
  <si>
    <t>Crustaceans and molluscs, prepared or prepared, nes</t>
  </si>
  <si>
    <t>Cereals and cereal preparations</t>
  </si>
  <si>
    <t>Wheat and meslin, unmilled</t>
  </si>
  <si>
    <t>Durum wheat, unmilled</t>
  </si>
  <si>
    <t>Other wheat and meslin, unmilled</t>
  </si>
  <si>
    <t>Rice</t>
  </si>
  <si>
    <t>Rice in the husk or husked, but not farther prepared</t>
  </si>
  <si>
    <t>Rice in the husk</t>
  </si>
  <si>
    <t>Rice husked, but not further prepared</t>
  </si>
  <si>
    <t>Rice, semi-milled or wholly milled</t>
  </si>
  <si>
    <t>Rice, semi-milled or milled (unbroken)</t>
  </si>
  <si>
    <t>Rice broken</t>
  </si>
  <si>
    <t>Barley, unmilled</t>
  </si>
  <si>
    <t>Maize, unmilled</t>
  </si>
  <si>
    <t>Cereals, unmilled</t>
  </si>
  <si>
    <t>Rye, unmilled</t>
  </si>
  <si>
    <t>Oats, unmilled</t>
  </si>
  <si>
    <t>Buckwheat, millet, etc, and other cereals, unmilled, nes</t>
  </si>
  <si>
    <t>Millet, unmilled</t>
  </si>
  <si>
    <t>Sorghum, unmilled</t>
  </si>
  <si>
    <t>Other cereals, unmilled, nes</t>
  </si>
  <si>
    <t>Meal and flour of wheat and flour of meslin</t>
  </si>
  <si>
    <t>Flour of wheat or of meslin</t>
  </si>
  <si>
    <t>Groats, meal and pellets, of wheat</t>
  </si>
  <si>
    <t>Other cereal meals and flour</t>
  </si>
  <si>
    <t>Cereal flours (non-wheat or meslin)</t>
  </si>
  <si>
    <t>Cereal groats, meal and pellets (non-wheat)</t>
  </si>
  <si>
    <t>Cereal, flour or starch preparations of fruits or vegetables</t>
  </si>
  <si>
    <t>Cereal grains, worked or prepared, not elsewhere specified</t>
  </si>
  <si>
    <t>Other worked cereal grains, flaked, rolled, etc</t>
  </si>
  <si>
    <t>Prepared cereal, roasted, puffed, etc</t>
  </si>
  <si>
    <t>Malt, roasted or not, including flour</t>
  </si>
  <si>
    <t>Macaroni, spaghetti and similar products</t>
  </si>
  <si>
    <t>Bakery products</t>
  </si>
  <si>
    <t>Bread, biscuit, communion wafers (non-sugars, eggs fat, etc)</t>
  </si>
  <si>
    <t>Pastry, biscuits, cakes etc, with or without cocoa</t>
  </si>
  <si>
    <t>Malt extract; cereals preparations with less 50% of cocoa</t>
  </si>
  <si>
    <t>Vegetables and fruit</t>
  </si>
  <si>
    <t>Vegetables, fresh or simply preserved; roots and tubers, nes</t>
  </si>
  <si>
    <t>Potatoes, fresh or chilled, excluding sweet potatoes</t>
  </si>
  <si>
    <t>Beans, peas, other leguminous vegetables, dried, shelled</t>
  </si>
  <si>
    <t>Tomatoes, fresh or chilled</t>
  </si>
  <si>
    <t>Other fresh or chilled vegetables</t>
  </si>
  <si>
    <t>Alliaceous vegetables, fresh or chilled</t>
  </si>
  <si>
    <t>Vegetables, fresh or chilled, nes</t>
  </si>
  <si>
    <t>Vegetables, frozen or in temporary preservative</t>
  </si>
  <si>
    <t>Vegetables, preserved by freezing</t>
  </si>
  <si>
    <t>Vegetables temporarily preserved, unfrozen</t>
  </si>
  <si>
    <t>Vegetable products roots and tubers, nes, fresh, dried</t>
  </si>
  <si>
    <t>Roots and tubers, with high starch or insulin, fresh or dried</t>
  </si>
  <si>
    <t>Sugar beet, fresh or dried; sugar cane</t>
  </si>
  <si>
    <t>Hop cones and lupulin</t>
  </si>
  <si>
    <t>Vegetable products, primarily for human food, nes</t>
  </si>
  <si>
    <t>Vegetables, roots and tubers, prepared or preserved, nes</t>
  </si>
  <si>
    <t>Vegetables (excluding leguminous), dried, evaporated, etc</t>
  </si>
  <si>
    <t>Flour, meals and flakes of potatoes, fruit and vegetables, nes</t>
  </si>
  <si>
    <t>Flour, meal and flakes of potato</t>
  </si>
  <si>
    <t>Tapioca, sago and substitutes obtained from starches</t>
  </si>
  <si>
    <t>Flours of leguminous, fruits, roots and tubers</t>
  </si>
  <si>
    <t>Vegetables, prepared or preserved, nes</t>
  </si>
  <si>
    <t>Vegetables and fruit, in vinegar or acetic acid</t>
  </si>
  <si>
    <t>Vegetables prepared or preserved other than vinegar, nes</t>
  </si>
  <si>
    <t>Fruit and nuts, fresh, dried</t>
  </si>
  <si>
    <t>Oranges, mandarins, etc, fresh or dried</t>
  </si>
  <si>
    <t>Oranges, fresh or dried</t>
  </si>
  <si>
    <t>Mandarins and similar citrus, fresh or dried</t>
  </si>
  <si>
    <t>Other citrus fruits, fresh or dried</t>
  </si>
  <si>
    <t>Lemons and limes, fresh or dried</t>
  </si>
  <si>
    <t>Grapefruits, fresh or dried</t>
  </si>
  <si>
    <t>Citrus fruit, nes, fresh or dried</t>
  </si>
  <si>
    <t>Banana, plantain, fresh or dried</t>
  </si>
  <si>
    <t>Apples, fresh</t>
  </si>
  <si>
    <t>Grapes, fresh or dried</t>
  </si>
  <si>
    <t>Grapes fresh</t>
  </si>
  <si>
    <t>Grapes dried (raisins)</t>
  </si>
  <si>
    <t>Figs, fresh or dried</t>
  </si>
  <si>
    <t>Nuts edible, fresh or dried</t>
  </si>
  <si>
    <t>Coconuts, fresh or dried (excluding copra)</t>
  </si>
  <si>
    <t>Brazil nuts, fresh or dried</t>
  </si>
  <si>
    <t>Cashew nuts, fresh or dried</t>
  </si>
  <si>
    <t>Almonds, fresh or dried</t>
  </si>
  <si>
    <t>Hazelnuts, fresh or dried</t>
  </si>
  <si>
    <t>Edible nuts, fresh or dry, nes</t>
  </si>
  <si>
    <t>Fruit, fresh or dried, nes</t>
  </si>
  <si>
    <t>Pears and quinces, fresh</t>
  </si>
  <si>
    <t>Stone fruit, nes, fresh</t>
  </si>
  <si>
    <t>Berries, fresh</t>
  </si>
  <si>
    <t>Pineapples, fresh or dried</t>
  </si>
  <si>
    <t>Dates, fresh or dried</t>
  </si>
  <si>
    <t>Avocados, mangoes, guavas, mangos-teens, fresh or dried</t>
  </si>
  <si>
    <t>Other fresh fruit</t>
  </si>
  <si>
    <t>Other dried fruit</t>
  </si>
  <si>
    <t>Fruit, preserved, and fruits preparations</t>
  </si>
  <si>
    <t>Fruit, fruit-peel and parts of plants, preserved by sugar</t>
  </si>
  <si>
    <t>Jams, jellies, marmalades, etc, as cooked preparations</t>
  </si>
  <si>
    <t>Fruit or vegetable juices</t>
  </si>
  <si>
    <t>Orange juice</t>
  </si>
  <si>
    <t>Grapefruit juice</t>
  </si>
  <si>
    <t>Juice of any other citrus fruit</t>
  </si>
  <si>
    <t>Pineapple juice</t>
  </si>
  <si>
    <t>Tomato juice</t>
  </si>
  <si>
    <t>Juice of any other fruit or vegetable</t>
  </si>
  <si>
    <t>Mixtures of fruit or vegetable juices</t>
  </si>
  <si>
    <t>Fruit, temporarily preserved</t>
  </si>
  <si>
    <t>Fruit, frozen without sugar</t>
  </si>
  <si>
    <t>Fruit, frozen with sugar</t>
  </si>
  <si>
    <t>Fruit temporarily preserved, unfrozen</t>
  </si>
  <si>
    <t>Peel of melons or citrus fruit, fresh, frozen, dried etc</t>
  </si>
  <si>
    <t>Fruit prepared or preserved, nes</t>
  </si>
  <si>
    <t>Nuts, roasted (including peanut)</t>
  </si>
  <si>
    <t>Fruit and nuts, prepared, preserved, nes</t>
  </si>
  <si>
    <t>Sugar, sugar preparations and honey</t>
  </si>
  <si>
    <t>Sugar and honey</t>
  </si>
  <si>
    <t>Sugars, beet and cane, raw, solid</t>
  </si>
  <si>
    <t>Refined sugar etc</t>
  </si>
  <si>
    <t>Molasses</t>
  </si>
  <si>
    <t>Natural honey</t>
  </si>
  <si>
    <t>Sugars and syrups nes; artificial honey; caramel</t>
  </si>
  <si>
    <t>Sugar confectionery and preparations, non-chocolate</t>
  </si>
  <si>
    <t>Sugar confectionery, non-chocolate. pre-1978</t>
  </si>
  <si>
    <t>Flavoured sugars and molasses, non-fruit juices. pre-1978</t>
  </si>
  <si>
    <t>Coffee, tea, cocoa, spices, and manufactures thereof</t>
  </si>
  <si>
    <t>Coffee and coffee substitutes</t>
  </si>
  <si>
    <t>Coffee green, roasted; coffee substitutes containing coffee</t>
  </si>
  <si>
    <t>Coffee, not roasted; coffee husks and skins</t>
  </si>
  <si>
    <t>Coffee, roasted</t>
  </si>
  <si>
    <t>Coffee substitutes containing coffee</t>
  </si>
  <si>
    <t>Coffee extracts, essences or concentrates</t>
  </si>
  <si>
    <t>Cocoa</t>
  </si>
  <si>
    <t>Cocoa beans, raw, roasted</t>
  </si>
  <si>
    <t>Cocoa powder, unsweetened</t>
  </si>
  <si>
    <t>Cocoa butter and paste</t>
  </si>
  <si>
    <t>Cocoa paste, whether or not defatted</t>
  </si>
  <si>
    <t>Cocoa butter (fat or oil)</t>
  </si>
  <si>
    <t>Chocolate and other preparations containing cocoa, nes</t>
  </si>
  <si>
    <t>Tea and mate</t>
  </si>
  <si>
    <t>Tea</t>
  </si>
  <si>
    <t>Mate</t>
  </si>
  <si>
    <t>Spices</t>
  </si>
  <si>
    <t>Pepper of "piper"; pimento of "capsicum or pimenta"</t>
  </si>
  <si>
    <t>Spices, except pepper and pimento</t>
  </si>
  <si>
    <t>Vanilla</t>
  </si>
  <si>
    <t>Cinnamon and cinnamon-tree flowers</t>
  </si>
  <si>
    <t>Cloves</t>
  </si>
  <si>
    <t>Nutmeg, mace, cardamoms</t>
  </si>
  <si>
    <t>Seeds of anise, badian, coriander, cumin, etc</t>
  </si>
  <si>
    <t>Ginger (except in sugar or in syrup)</t>
  </si>
  <si>
    <t>Thyme, saffron, bay leaves; other spices</t>
  </si>
  <si>
    <t>Feeding stuff for animals (not including unmilled cereals)</t>
  </si>
  <si>
    <t>Hay and fodder, green or dry</t>
  </si>
  <si>
    <t>Cereal straw and husks, unprepared</t>
  </si>
  <si>
    <t>Mangolds, swedes, fodder roots, hay, etc</t>
  </si>
  <si>
    <t>Products of vegetable origin for animal food, nes</t>
  </si>
  <si>
    <t>Bran, sharps and other residues derives of cereals</t>
  </si>
  <si>
    <t>Bran, sharps, etc, of maize or rice</t>
  </si>
  <si>
    <t>Bran, sharps, etc, of other cereals</t>
  </si>
  <si>
    <t>Bran, sharps, etc, of leguminous vegetables</t>
  </si>
  <si>
    <t>Oilcake and other residues (except dregs)</t>
  </si>
  <si>
    <t>-- of soya beans</t>
  </si>
  <si>
    <t>-- of groundnuts</t>
  </si>
  <si>
    <t>-- of cotton seeds</t>
  </si>
  <si>
    <t>-- of linseed</t>
  </si>
  <si>
    <t>-- of sunflower seeds</t>
  </si>
  <si>
    <t>-- of rape or colza seed</t>
  </si>
  <si>
    <t>-- of coconut  (copra)</t>
  </si>
  <si>
    <t>-- of palm nuts, kernels</t>
  </si>
  <si>
    <t>-- of other oilseeds and oleaginous fruits</t>
  </si>
  <si>
    <t>Flours and meals, of meat, fish,etc, unfit for human; greaves</t>
  </si>
  <si>
    <t>Flours and meals of meat, fish, etc, unfit for human; greaves</t>
  </si>
  <si>
    <t>Flours and meals of fish, crustacean, etc, unfit for human</t>
  </si>
  <si>
    <t>Food waste and prepared animal feed, nes</t>
  </si>
  <si>
    <t>Cocoa shells, husks, skin and waste</t>
  </si>
  <si>
    <t>Beet-pulp, bagasse and other waste of sugar manufacture</t>
  </si>
  <si>
    <t>Wine lees, argol</t>
  </si>
  <si>
    <t>Sweetened forage; other preparation for animal feeding, nes</t>
  </si>
  <si>
    <t>Miscellaneous edible products and preparations</t>
  </si>
  <si>
    <t>Margarine and shortening</t>
  </si>
  <si>
    <t>Lard, pig and poultry fat, rendered or solvent-extracted</t>
  </si>
  <si>
    <t>Margarine, imitation lard and other prepared edible fats, nes</t>
  </si>
  <si>
    <t>Margarine</t>
  </si>
  <si>
    <t>Imitation lard and other prepared edible fats, nes</t>
  </si>
  <si>
    <t>Edible products and preparations, nes</t>
  </si>
  <si>
    <t>Homogenized composite food preparations</t>
  </si>
  <si>
    <t>Extracts, essences or concentrates of tea or mate</t>
  </si>
  <si>
    <t>Mustard flour and prepared mustard</t>
  </si>
  <si>
    <t>Sauces; mixed condiments and seasonings</t>
  </si>
  <si>
    <t>Soups and broth, in liquid, solid or powder form</t>
  </si>
  <si>
    <t>Natural yeast; prepared baking powders</t>
  </si>
  <si>
    <t>Vinegar and substitutes for vinegar</t>
  </si>
  <si>
    <t>Edible products of animal origin, nes</t>
  </si>
  <si>
    <t>Food preparations, nes</t>
  </si>
  <si>
    <t>Beverages and tobacco</t>
  </si>
  <si>
    <t>Beverages</t>
  </si>
  <si>
    <t>Non-alcoholic beverages, nes</t>
  </si>
  <si>
    <t>Water, ice and snow</t>
  </si>
  <si>
    <t>Flavored waters, and other non-alcoholic beverages, nes</t>
  </si>
  <si>
    <t>Alcoholic beverages</t>
  </si>
  <si>
    <t>Wine of fresh grapes etc</t>
  </si>
  <si>
    <t>Grape must, with fermentation arrested other than by alcohol</t>
  </si>
  <si>
    <t>Wine of fresh grapes</t>
  </si>
  <si>
    <t>Vermouth, other wines of fresh grapes with aromatic extracts</t>
  </si>
  <si>
    <t>Other fermented beverages, nes (cider, perry, mead, etc)</t>
  </si>
  <si>
    <t>Beer made from malt (including ale, stout and porter)</t>
  </si>
  <si>
    <t>Distilled alcoholic beverages, nes</t>
  </si>
  <si>
    <t>Whisky</t>
  </si>
  <si>
    <t>Spirits obtained by distilling wine or grape marc</t>
  </si>
  <si>
    <t>Other alcoholic beverages, nes</t>
  </si>
  <si>
    <t>Tobacco and tobacco manufactures</t>
  </si>
  <si>
    <t>Tobacco unmanufactured; tobacco refuse</t>
  </si>
  <si>
    <t>Tobacco, not stripped</t>
  </si>
  <si>
    <t>-- flue-cured, of the Virginia type</t>
  </si>
  <si>
    <t>-- other than Virginia-type flue-cured</t>
  </si>
  <si>
    <t>Tobacco, wholly or partly stripped</t>
  </si>
  <si>
    <t>Tobacco refuse</t>
  </si>
  <si>
    <t>Tobacco, manufactured</t>
  </si>
  <si>
    <t>Cigars, cheroots: cigarillos</t>
  </si>
  <si>
    <t>Cigarettes</t>
  </si>
  <si>
    <t>Tobacco, manufactured; tobacco extract and essences</t>
  </si>
  <si>
    <t>Crude materials, inedible, except fuels</t>
  </si>
  <si>
    <t>Hides, skins and furskins, raw</t>
  </si>
  <si>
    <t>Hides and skins, excluding furs, raw</t>
  </si>
  <si>
    <t>Bovine and equine hides, raw, whether or not split</t>
  </si>
  <si>
    <t>Calf skins, raw, whether or not split</t>
  </si>
  <si>
    <t>Goat and kid skins, raw, whether or not split</t>
  </si>
  <si>
    <t>Sheep and lamb skin with the wool on, raw, whether or not split</t>
  </si>
  <si>
    <t>Sheep and lamb skin without the wool, raw, whether or not split</t>
  </si>
  <si>
    <t>Hides and skins, nes; waste and used leather</t>
  </si>
  <si>
    <t>Waste and used leather; leather dust, powder and flour</t>
  </si>
  <si>
    <t>Hides and skins nes, raw, whether or not split</t>
  </si>
  <si>
    <t>Furskins, raw</t>
  </si>
  <si>
    <t>Mink skins, raw</t>
  </si>
  <si>
    <t>Other furskins, raw</t>
  </si>
  <si>
    <t>Oil seeds and oleaginous fruit</t>
  </si>
  <si>
    <t>Seeds and oleaginous fruit, whole or broken, for 'soft' fixed oil</t>
  </si>
  <si>
    <t>Groundnuts, green</t>
  </si>
  <si>
    <t>Soya beans</t>
  </si>
  <si>
    <t>Cotton seeds</t>
  </si>
  <si>
    <t>Sunflower seeds</t>
  </si>
  <si>
    <t>Sesame seeds</t>
  </si>
  <si>
    <t>Rape and colza seeds</t>
  </si>
  <si>
    <t>Seeds and oleaginous fruit, whole or broken, for other fixed oils</t>
  </si>
  <si>
    <t>Copra</t>
  </si>
  <si>
    <t>Palm nuts and kernels</t>
  </si>
  <si>
    <t>Linseed</t>
  </si>
  <si>
    <t>Castor oil seeds</t>
  </si>
  <si>
    <t>Oil seeds and oleaginous fruits, nes</t>
  </si>
  <si>
    <t>Flour or meals of oil seeds or oleaginous fruit, non-defatted</t>
  </si>
  <si>
    <t>Crude rubber (including synthetic and reclaimed)</t>
  </si>
  <si>
    <t>Natural rubber latex; rubber and gums</t>
  </si>
  <si>
    <t>Natural rubber latex; natural rubber and gums</t>
  </si>
  <si>
    <t>Natural rubber latex; pre-vulcanized natural rubber latex</t>
  </si>
  <si>
    <t>Natural rubber (other than latex)</t>
  </si>
  <si>
    <t>Balata, gutta-percha and similar natural gums</t>
  </si>
  <si>
    <t>Synthetic rubber, latex, etc; waste, scrap of unhardened rubber</t>
  </si>
  <si>
    <t>Synthetic rubber, latex; factice derived from oils</t>
  </si>
  <si>
    <t>Polybutadiene-styrene latex</t>
  </si>
  <si>
    <t>Other synthetic rubber latex</t>
  </si>
  <si>
    <t>Polybutadiene rubber (BR)</t>
  </si>
  <si>
    <t>Polychlorobutadiene rubber (CR)</t>
  </si>
  <si>
    <t>Polybutadiene-styrene rubber (SBR)</t>
  </si>
  <si>
    <t>Butyl rubber (IIR)</t>
  </si>
  <si>
    <t>Other synthetic rubbers, factice derived from oils</t>
  </si>
  <si>
    <t>Reclaimed rubber, waste, scrap of unhardened rubber</t>
  </si>
  <si>
    <t>Reclaimed rubber</t>
  </si>
  <si>
    <t>Scraps, powders and waste of unhardened rubber</t>
  </si>
  <si>
    <t>Cork and wood</t>
  </si>
  <si>
    <t>Cork, natural, raw and waste</t>
  </si>
  <si>
    <t>Cork, natural, unworked, crushed or ground; waste cork</t>
  </si>
  <si>
    <t>Cork, natural, in blocks, plates, sheets or strips</t>
  </si>
  <si>
    <t>Fuel wood and wood charcoal</t>
  </si>
  <si>
    <t>Fuel wood, in logs, in billets, in twigs or in faggots</t>
  </si>
  <si>
    <t>Wood charcoal, agglomerated or not</t>
  </si>
  <si>
    <t>Pulpwood (including chips and wood waste)</t>
  </si>
  <si>
    <t>Pulpwood in the round or quarter-split</t>
  </si>
  <si>
    <t>Pulpwood in chips or particles</t>
  </si>
  <si>
    <t>Wood waste (including sawdust)</t>
  </si>
  <si>
    <t>Other wood in the rough or roughly squared</t>
  </si>
  <si>
    <t>Sawlogs and veneer logs, of coniferous species</t>
  </si>
  <si>
    <t>-- in the rough</t>
  </si>
  <si>
    <t>-- roughly or half squared</t>
  </si>
  <si>
    <t>Sawlogs and veneer logs, of non-coniferous species</t>
  </si>
  <si>
    <t>Pitprops, poles, piling, post and other wood in the rough, nes</t>
  </si>
  <si>
    <t>Wood, simply worked, and railway sleepers of wood</t>
  </si>
  <si>
    <t>Railway or tramway sleepers (ties) of wood</t>
  </si>
  <si>
    <t>Wood of coniferous species, sawn, planed, tongued, grooved, etc</t>
  </si>
  <si>
    <t>Wood of coniferous, sawn lengthwise, sliced or peeled</t>
  </si>
  <si>
    <t>Wood of coniferous, planed, tongued, grooved, etc</t>
  </si>
  <si>
    <t>Wood, non-coniferous species, sawn, planed, tongued, grooved, etc</t>
  </si>
  <si>
    <t>Wood of non-coniferous, sawn lengthwise, sliced or peeled</t>
  </si>
  <si>
    <t>Wood of non-coniferous, planed, tongued, grooved, etc</t>
  </si>
  <si>
    <t>Pulp and waste paper</t>
  </si>
  <si>
    <t>Waste paper and paperboard, etc</t>
  </si>
  <si>
    <t>Mechanical wood pulp</t>
  </si>
  <si>
    <t>Chemical wood pulp, dissolving grades</t>
  </si>
  <si>
    <t>Chemical wood pulp, soda or sulphate</t>
  </si>
  <si>
    <t>-- unbleached</t>
  </si>
  <si>
    <t>-- bleached or semi-bleached (other than dissolving grades)</t>
  </si>
  <si>
    <t>Chemical wood pulp, sulphite</t>
  </si>
  <si>
    <t>-- bleached or semi-bleached (non-dissolving grades)</t>
  </si>
  <si>
    <t>Other cellulosic pulps</t>
  </si>
  <si>
    <t>Semi-chemical wood pulp</t>
  </si>
  <si>
    <t>Pulp, other than wood pulp</t>
  </si>
  <si>
    <t>Textile fibres (not wool tops) and their wastes (not in yarn)</t>
  </si>
  <si>
    <t>Silk</t>
  </si>
  <si>
    <t>Raw silk (not thrown)</t>
  </si>
  <si>
    <t>Silk worm cocoons and silk waste</t>
  </si>
  <si>
    <t>Silk worm cocoons suitable for reeling</t>
  </si>
  <si>
    <t>Silk waste, including cocoons unsuitable for reeling</t>
  </si>
  <si>
    <t>Cotton</t>
  </si>
  <si>
    <t>Raw cotton, excluding linters, not carded or combed</t>
  </si>
  <si>
    <t>Cotton linters</t>
  </si>
  <si>
    <t>Cotton waste, not carded or combed</t>
  </si>
  <si>
    <t>Cotton, carded or combed</t>
  </si>
  <si>
    <t>Jute, other textile bast fibres, nes, raw, processed but not spun</t>
  </si>
  <si>
    <t>Vegetable textile fibres, excluding cotton, jute, and waste</t>
  </si>
  <si>
    <t>Flax and ramie, flax tow, ramie noils, and waste</t>
  </si>
  <si>
    <t>Flax, raw or retted</t>
  </si>
  <si>
    <t>Flax, broken, scutched, hackled, but not spun</t>
  </si>
  <si>
    <t>Flax tow and waste</t>
  </si>
  <si>
    <t>Ramie, raw or processed but not spun, its noils and waste</t>
  </si>
  <si>
    <t>True hemp, raw or processed but not spun, its tow and waste</t>
  </si>
  <si>
    <t>Sisal, agave fibres, raw or processed but not spun, and waste</t>
  </si>
  <si>
    <t>Manila hemp, raw or processed but not spun, its tow and waste</t>
  </si>
  <si>
    <t>Vegetable textile fibres, nes, and waste</t>
  </si>
  <si>
    <t>Coir (coconut fibres) and coir waste</t>
  </si>
  <si>
    <t>Other vegetable textile fibres, nes, and waste</t>
  </si>
  <si>
    <t>Synthetic fibres suitable for spinning</t>
  </si>
  <si>
    <t>Discontinuous synthetic fibres, not carded or combed</t>
  </si>
  <si>
    <t>-- polyamide</t>
  </si>
  <si>
    <t>-- polyester</t>
  </si>
  <si>
    <t>-- acrylic</t>
  </si>
  <si>
    <t>-- other</t>
  </si>
  <si>
    <t>Continuous filament tow for synthetic (discontinuous) fibres</t>
  </si>
  <si>
    <t>-- of polyamide fibres</t>
  </si>
  <si>
    <t>-- of polyester fibres</t>
  </si>
  <si>
    <t>-- of acrylic fibres</t>
  </si>
  <si>
    <t>-- of other synthetic fibres</t>
  </si>
  <si>
    <t>Discontinuous synthetic fibres, carded or combed</t>
  </si>
  <si>
    <t>Other man-made fibres suitable for spinning, and waste</t>
  </si>
  <si>
    <t>Regenerated fibre suitable for spinning</t>
  </si>
  <si>
    <t>Discontinuous regenerated fibre, not carded or combed</t>
  </si>
  <si>
    <t>Continuous filament tow for regenerated fibres (discontinuous)</t>
  </si>
  <si>
    <t>Discontinuous regenerated fibres, carded or combed</t>
  </si>
  <si>
    <t>Waste of man-made fibres, not carded or combed</t>
  </si>
  <si>
    <t>-- synthetic</t>
  </si>
  <si>
    <t>-- regenerated</t>
  </si>
  <si>
    <t>Wool and other animal hair (excluding tops)</t>
  </si>
  <si>
    <t>Wool greasy or fleece-washed of sheep or lambs</t>
  </si>
  <si>
    <t>Wool degreased, uncombed of sheep or lambs</t>
  </si>
  <si>
    <t>Fine animal hair, not carded or combed</t>
  </si>
  <si>
    <t>Horsehair and other coarse animal hair, not carded or combed</t>
  </si>
  <si>
    <t>Horsehair and horsehair waste</t>
  </si>
  <si>
    <t>Other coarse animal hair, not carded or combed, nes</t>
  </si>
  <si>
    <t>Waste of sheep's or lambs' wool, or of other animal hair, nes</t>
  </si>
  <si>
    <t>-- not pulled or garnetted</t>
  </si>
  <si>
    <t>-- pulled or garnetted</t>
  </si>
  <si>
    <t>Sheep's or lambs' wool, or of other animal hair, carded or combed</t>
  </si>
  <si>
    <t>Old clothing and other old textile articles; rags</t>
  </si>
  <si>
    <t>Bulk textile waste, old clothing, traded in bulk or in bales</t>
  </si>
  <si>
    <t>Rags, scrap twine, cordage, rope and cables etc</t>
  </si>
  <si>
    <t>Crude fertilizer and crude minerals</t>
  </si>
  <si>
    <t>Fertilizers, crude</t>
  </si>
  <si>
    <t>Animal or vegetable fertilizer, crude</t>
  </si>
  <si>
    <t>Natural sodium nitrate</t>
  </si>
  <si>
    <t>Natural calcium phosphates, natural aluminium, etc</t>
  </si>
  <si>
    <t>-- unground</t>
  </si>
  <si>
    <t>-- ground</t>
  </si>
  <si>
    <t>Potassium salts, natural, crude</t>
  </si>
  <si>
    <t>Stone, sand and gravel</t>
  </si>
  <si>
    <t>Building and monumental (dimension) stone, roughly squared, split</t>
  </si>
  <si>
    <t>Slate, roughly worked</t>
  </si>
  <si>
    <t>Marble, travertine, building stone, etc, roughly worked</t>
  </si>
  <si>
    <t>Granite, porphyry, basalt, sandstone, etc, roughly worked</t>
  </si>
  <si>
    <t>Gypsum, plasters, limestone flux and calcareous stone</t>
  </si>
  <si>
    <t>Limestone flux and calcareous stone</t>
  </si>
  <si>
    <t>Gypsum and anhydrite</t>
  </si>
  <si>
    <t>Calcined gypsum, and plasters with a basis of calcium sulphate</t>
  </si>
  <si>
    <t>Sands, excluding metal-bearing sands</t>
  </si>
  <si>
    <t>Pebbles, gravel, crushed or broken stone, etc</t>
  </si>
  <si>
    <t>Sulphur and unroasted iron pyrites</t>
  </si>
  <si>
    <t>Sulphur (other than sublimed, precipitated or colloidal)</t>
  </si>
  <si>
    <t>Iron pyrites, unroasted</t>
  </si>
  <si>
    <t>Natural abrasives, nes</t>
  </si>
  <si>
    <t>Industrial diamonds</t>
  </si>
  <si>
    <t>Other natural abrasives</t>
  </si>
  <si>
    <t>Dust, powder of natural, synthetic precious or semiprecious stones</t>
  </si>
  <si>
    <t>Pumice stone; emery; other natural abrasives, nes</t>
  </si>
  <si>
    <t>Other crude minerals</t>
  </si>
  <si>
    <t>Clay and other refractory minerals, nes</t>
  </si>
  <si>
    <t>Clay (excluding expanded clays), andalusite, kyanite, etc</t>
  </si>
  <si>
    <t>Graphite, natural</t>
  </si>
  <si>
    <t>Dolomite</t>
  </si>
  <si>
    <t>Magnesium carbonate, natural</t>
  </si>
  <si>
    <t>Common salt; pure sodium chloride; salt liquors; sea water</t>
  </si>
  <si>
    <t>Asbestos</t>
  </si>
  <si>
    <t>Quartz, mica, felspar, fluorspar, cryolite and chiolite</t>
  </si>
  <si>
    <t>Natural quartz, quartzite</t>
  </si>
  <si>
    <t>Mica; mica waste</t>
  </si>
  <si>
    <t>Cryolite and chiolite, natural</t>
  </si>
  <si>
    <t>Felspar, leucite, nepheline and nepheline syenite; fluorspar</t>
  </si>
  <si>
    <t>Slag, scalings, dross and similar waste, nes</t>
  </si>
  <si>
    <t>Slag, dross, etc, from iron or steel manufacture</t>
  </si>
  <si>
    <t>Slag and ash, nes (including kelp)</t>
  </si>
  <si>
    <t>Minerals, crude, nes</t>
  </si>
  <si>
    <t>Chalk</t>
  </si>
  <si>
    <t>Natural barium sulphate or carbonate</t>
  </si>
  <si>
    <t>Talc, natural steatite</t>
  </si>
  <si>
    <t>Crude natural borates and concentrates</t>
  </si>
  <si>
    <t>Siliceous earths</t>
  </si>
  <si>
    <t>Bitumen and asphalt, natural; bituminous shale; tar sands, etc</t>
  </si>
  <si>
    <t>Mineral substances, nes</t>
  </si>
  <si>
    <t>Metalliferous ores and metal scrap</t>
  </si>
  <si>
    <t>Iron ore and concentrates</t>
  </si>
  <si>
    <t>Roasted iron pyrites</t>
  </si>
  <si>
    <t>Iron ore and concentrates, not agglomerated</t>
  </si>
  <si>
    <t>Iron ore agglomerates</t>
  </si>
  <si>
    <t>Waste and scrap metal of iron or steel</t>
  </si>
  <si>
    <t>-- of pig or cast iron</t>
  </si>
  <si>
    <t>-- of alloy steel</t>
  </si>
  <si>
    <t>-- of other iron or steel</t>
  </si>
  <si>
    <t>Ores and concentrates of uranium and thorium</t>
  </si>
  <si>
    <t>Ores and concentrates of base metals, nes</t>
  </si>
  <si>
    <t>Copper ore and concentrates; copper matte; cement copper</t>
  </si>
  <si>
    <t>Copper ores and concentrates</t>
  </si>
  <si>
    <t>Copper matte; cement copper</t>
  </si>
  <si>
    <t>Nickel ores and concentrates; nickel mattes, etc</t>
  </si>
  <si>
    <t>Nickel ores and concentrates</t>
  </si>
  <si>
    <t>Nickel matte, sinters, etc</t>
  </si>
  <si>
    <t>Aluminium ores and concentrates (including alumina)</t>
  </si>
  <si>
    <t>Aluminium ore and concentrate</t>
  </si>
  <si>
    <t>Alumina (aluminium oxide)</t>
  </si>
  <si>
    <t>Lead ores and concentrates</t>
  </si>
  <si>
    <t>Zinc ores and concentrates</t>
  </si>
  <si>
    <t>Tin ores and concentrates</t>
  </si>
  <si>
    <t>Manganese ore and concentrates</t>
  </si>
  <si>
    <t>Ores and concentrates of other non-ferrous base metals</t>
  </si>
  <si>
    <t>Chromium ore and concentrate</t>
  </si>
  <si>
    <t>Tungsten ore and concentrate</t>
  </si>
  <si>
    <t>Ores and concentrates of molybdenum, niobium, titanium, etc</t>
  </si>
  <si>
    <t>Other base metal ore and concentrates, nes</t>
  </si>
  <si>
    <t>Non-ferrous base metal waste and scrap, nes</t>
  </si>
  <si>
    <t>Ash and residues, nes</t>
  </si>
  <si>
    <t>Other non-ferrous base metal waste and scrap, nes</t>
  </si>
  <si>
    <t>Copper waste and scrap</t>
  </si>
  <si>
    <t>Nickel waste and scrap</t>
  </si>
  <si>
    <t>Aluminium waste and scrap</t>
  </si>
  <si>
    <t>Lead waste and scrap</t>
  </si>
  <si>
    <t>Zinc waste and scrap (other than dust)</t>
  </si>
  <si>
    <t>Tin waste and scrap</t>
  </si>
  <si>
    <t>Ores and concentrates of precious metals, waste, scrap</t>
  </si>
  <si>
    <t>Ores and concentrates of precious metals</t>
  </si>
  <si>
    <t>Precious metal, waste and scrap</t>
  </si>
  <si>
    <t>Crude animal and vegetable materials, nes</t>
  </si>
  <si>
    <t>Crude animal materials, nes</t>
  </si>
  <si>
    <t>Bones, ivory, horns, coral, shells and similar products</t>
  </si>
  <si>
    <t>Bone, horn-core, unworked, defatted, degelatinized, etc, and waste</t>
  </si>
  <si>
    <t>Coral, shells, unworked or simply prepared, and waste</t>
  </si>
  <si>
    <t>Ivory, tortoise-shell etc, unworked or simply prepared, and waste</t>
  </si>
  <si>
    <t>Other materials of animal origin, nes</t>
  </si>
  <si>
    <t>Human hair, unworked; waste of human hair</t>
  </si>
  <si>
    <t>Brush-making hair, etc, and waste</t>
  </si>
  <si>
    <t>Gut, bladders, and stomachs of animals (other than fish)</t>
  </si>
  <si>
    <t>Fish waste</t>
  </si>
  <si>
    <t>Skins and other parts of birds with feathers or down, etc, parts of</t>
  </si>
  <si>
    <t>Natural sponges</t>
  </si>
  <si>
    <t>Ambergris, civet, musk, etc, used for pharmaceutical products</t>
  </si>
  <si>
    <t>Animal products, nes; dead animals unfit for human consumption</t>
  </si>
  <si>
    <t>Crude vegetable materials, nes</t>
  </si>
  <si>
    <t>Natural gums, resins, lacs and balsams</t>
  </si>
  <si>
    <t>Vegetable plaiting materials</t>
  </si>
  <si>
    <t>Plants and parts of trees used in perfumery; in pharmacy; etc</t>
  </si>
  <si>
    <t>Seeds, fruits and spores, nes, for planting</t>
  </si>
  <si>
    <t>Live plants, bulbs, etc</t>
  </si>
  <si>
    <t>Bulbs, tubers, corms and others; dormant, in growth or in flower</t>
  </si>
  <si>
    <t>Other live plants</t>
  </si>
  <si>
    <t>Cut flowers and foliage</t>
  </si>
  <si>
    <t>Cut flowers and flower buds, fresh, dried, bleached etc</t>
  </si>
  <si>
    <t>Cut foliage, fresh, dried, bleached etc</t>
  </si>
  <si>
    <t>Other materials of vegetable origin, nes</t>
  </si>
  <si>
    <t>Vegetable saps and extracts; agar-agar and other mucilages</t>
  </si>
  <si>
    <t>Vegetable padding or stuffing materials</t>
  </si>
  <si>
    <t>Vegetable materials for brushes or brooms</t>
  </si>
  <si>
    <t>Vegetable materials and products, nes</t>
  </si>
  <si>
    <t>Mineral fuels, lubricants and related materials</t>
  </si>
  <si>
    <t>Coal, coke and briquettes</t>
  </si>
  <si>
    <t>Coal, lignite and peat</t>
  </si>
  <si>
    <t>Anthracite, not agglomerated</t>
  </si>
  <si>
    <t>Other coal, not agglomerated</t>
  </si>
  <si>
    <t>Lignite, not agglomerated</t>
  </si>
  <si>
    <t>Peat, not agglomerated</t>
  </si>
  <si>
    <t>Briquettes; coke and semi-coke; lignite or peat; retort carbon</t>
  </si>
  <si>
    <t>Briquettes, ovoids, from coal, lignite or peat</t>
  </si>
  <si>
    <t>Briquettes, ovoids and similar solid fuels of coal</t>
  </si>
  <si>
    <t>Lignite, agglomerated</t>
  </si>
  <si>
    <t>Peat, agglomerated</t>
  </si>
  <si>
    <t>Coke and semi-coke of coal, of lignite or peat; retort carbon</t>
  </si>
  <si>
    <t>Coke and semi-coke of coal; retort carbon</t>
  </si>
  <si>
    <t>Coke and semi-coke of lignite or of peat</t>
  </si>
  <si>
    <t>Petroleum, petroleum products and related materials</t>
  </si>
  <si>
    <t>Crude petroleum and oils obtained from bituminous minerals</t>
  </si>
  <si>
    <t>Crude petroleum and oils obtained from bituminous materials</t>
  </si>
  <si>
    <t>Petroleum products, refined</t>
  </si>
  <si>
    <t>Gasoline and other light oils</t>
  </si>
  <si>
    <t>Motor spirit, including aviation spirit</t>
  </si>
  <si>
    <t>Spirit type jet fuel</t>
  </si>
  <si>
    <t>Other light petroleum oils</t>
  </si>
  <si>
    <t>Kerosene and other medium oils</t>
  </si>
  <si>
    <t>Kerosene (including kerosene type jet fuel)</t>
  </si>
  <si>
    <t>Other medium petroleum oil</t>
  </si>
  <si>
    <t>Gas oils</t>
  </si>
  <si>
    <t>Fuel oils, nes</t>
  </si>
  <si>
    <t>Lubricating petroleum oils, and preparations, nes</t>
  </si>
  <si>
    <t>Lubricating petroleum oils (high petroleum content) etc</t>
  </si>
  <si>
    <t>Lubricating preparations (low petroleum content)</t>
  </si>
  <si>
    <t>Residual petroleum products, nes and related materials</t>
  </si>
  <si>
    <t>Petroleum jelly and mineral waxes</t>
  </si>
  <si>
    <t>Petroleum jelly</t>
  </si>
  <si>
    <t>Mineral waxes</t>
  </si>
  <si>
    <t>Mineral tars and products</t>
  </si>
  <si>
    <t>Mineral tars</t>
  </si>
  <si>
    <t>Benzole</t>
  </si>
  <si>
    <t>Toluole</t>
  </si>
  <si>
    <t>Xylole</t>
  </si>
  <si>
    <t>Mineral tar oils etc, nes</t>
  </si>
  <si>
    <t>Mineral tar pitch, pitch coke</t>
  </si>
  <si>
    <t>Pitch from mineral tars</t>
  </si>
  <si>
    <t>Pitch coke</t>
  </si>
  <si>
    <t>Petroleum bitumen, petroleum coke and bituminous mixtures, nes</t>
  </si>
  <si>
    <t>Petroleum bitumen, etc</t>
  </si>
  <si>
    <t>Petroleum coke</t>
  </si>
  <si>
    <t>Bituminous mixtures etc</t>
  </si>
  <si>
    <t>Gas, natural and manufactured</t>
  </si>
  <si>
    <t>Petroleum gases and other gaseous hydrocarbons, nes, liquefied</t>
  </si>
  <si>
    <t>Liquefied propane and butane</t>
  </si>
  <si>
    <t>Liquefied gaseous hydrocarbons, nes</t>
  </si>
  <si>
    <t>Petroleum gases, nes, in gaseous state</t>
  </si>
  <si>
    <t>Coal gas, water gas and similar gases</t>
  </si>
  <si>
    <t>Electric current</t>
  </si>
  <si>
    <t>Animal and vegetable oils, fats and waxes</t>
  </si>
  <si>
    <t>Animal oils and fats</t>
  </si>
  <si>
    <t>Fat and oils of fish and marine mammals</t>
  </si>
  <si>
    <t>Fish liver oil</t>
  </si>
  <si>
    <t>Fish oils and fats (other than fish liver oil)</t>
  </si>
  <si>
    <t>Oils and fats of marine mammals</t>
  </si>
  <si>
    <t>Animals oils, fats and greases, nes</t>
  </si>
  <si>
    <t>Pig and poultry fat unrendered</t>
  </si>
  <si>
    <t>Fats of bovine cattle, sheep or goats</t>
  </si>
  <si>
    <t>Lard stearin and oils, etc</t>
  </si>
  <si>
    <t>Wool grease and fatty substances derived therefrom</t>
  </si>
  <si>
    <t>Animal oils and fats, nes</t>
  </si>
  <si>
    <t>Fixed vegetable oils and fats</t>
  </si>
  <si>
    <t>Fixed vegetable oils, soft, crude refined or purified</t>
  </si>
  <si>
    <t>Soya bean oil</t>
  </si>
  <si>
    <t>Cotton seed oil</t>
  </si>
  <si>
    <t>Groundnut (peanut) oil</t>
  </si>
  <si>
    <t>Olive oil</t>
  </si>
  <si>
    <t>Sunflower seed oil</t>
  </si>
  <si>
    <t>Other fixed vegetable oils, soft</t>
  </si>
  <si>
    <t>Rape, colza and mustard oils</t>
  </si>
  <si>
    <t>Sesame oil</t>
  </si>
  <si>
    <t>Other fixed vegetable oils, fluid or solid, crude, refined</t>
  </si>
  <si>
    <t>Linseed oil</t>
  </si>
  <si>
    <t>Palm oil</t>
  </si>
  <si>
    <t>Coconut (copra) oil</t>
  </si>
  <si>
    <t>Palm kernel oil</t>
  </si>
  <si>
    <t>Castor oil</t>
  </si>
  <si>
    <t>Fixed vegetable oils, nes</t>
  </si>
  <si>
    <t>Animal and vegetable oils and fats, processed, and waxes</t>
  </si>
  <si>
    <t>Processed animal and vegetable oils</t>
  </si>
  <si>
    <t>Hydrogenated animal or vegetable oils and fats</t>
  </si>
  <si>
    <t>Fatty acids, acid oils, and residues; degras</t>
  </si>
  <si>
    <t>Fatty acids; acid oils from refining</t>
  </si>
  <si>
    <t>Residues of treating fat; degras</t>
  </si>
  <si>
    <t>Waxes of animal or vegetable origin</t>
  </si>
  <si>
    <t>Vegetable waxes</t>
  </si>
  <si>
    <t>Spermaceti, crude or refined; insect waxes</t>
  </si>
  <si>
    <t>Chemicals and related products, nes</t>
  </si>
  <si>
    <t>Organic chemicals</t>
  </si>
  <si>
    <t>Hydrocarbons, nes, and derivatives</t>
  </si>
  <si>
    <t>Acyclic hydrocarbons</t>
  </si>
  <si>
    <t>Ethylene</t>
  </si>
  <si>
    <t>Propylene</t>
  </si>
  <si>
    <t>Butylenes, butadienes and methylbutadienes</t>
  </si>
  <si>
    <t>Other acyclic hydrocarbons</t>
  </si>
  <si>
    <t>Cyclic hydrocarbons</t>
  </si>
  <si>
    <t>Cyclohexane</t>
  </si>
  <si>
    <t>Benzene, chemically pure</t>
  </si>
  <si>
    <t>Toluene, chemically pure</t>
  </si>
  <si>
    <t>Xylenes, chemically pure</t>
  </si>
  <si>
    <t>Styrene</t>
  </si>
  <si>
    <t>Ethylbenzene</t>
  </si>
  <si>
    <t>Other cyclic hydrocarbons</t>
  </si>
  <si>
    <t>Halogenated derivatives of hydrocarbons</t>
  </si>
  <si>
    <t>Vinyl chloride (chloroethylene)</t>
  </si>
  <si>
    <t>Trichloroethylene</t>
  </si>
  <si>
    <t>Tetrachloroethylene (perchloroethylene)</t>
  </si>
  <si>
    <t>Other halogenated derivatives of hydrocarbons</t>
  </si>
  <si>
    <t>Hydrocarbons derivatives, nonhaloganeted</t>
  </si>
  <si>
    <t>Alcohols, phenols etc, and their derivatives</t>
  </si>
  <si>
    <t>Acyclic alcohols, and their derivatives</t>
  </si>
  <si>
    <t>Methyl alcohol (methanol)</t>
  </si>
  <si>
    <t>Propanols</t>
  </si>
  <si>
    <t>Butyl alcohols (butanols)</t>
  </si>
  <si>
    <t>Octyl alcohols (octanols)</t>
  </si>
  <si>
    <t>Ethylene glycol</t>
  </si>
  <si>
    <t>Ethyl alcohol; denatured spirits</t>
  </si>
  <si>
    <t>Fatty alcohols</t>
  </si>
  <si>
    <t>Glycerol and glycerol lyes</t>
  </si>
  <si>
    <t>Other acyclic alcohols, and their derivatives</t>
  </si>
  <si>
    <t>Cyclic alcohols, and their derivatives</t>
  </si>
  <si>
    <t>Phenols and phenol-alcohols, and their derivatives</t>
  </si>
  <si>
    <t>Phenol pure, and its salts</t>
  </si>
  <si>
    <t>Cresols, nes, and their salts</t>
  </si>
  <si>
    <t>Other phenols and phenol-alcohols</t>
  </si>
  <si>
    <t>Derivatives of phenol or phenol-alcohols</t>
  </si>
  <si>
    <t>Carboxylic acids, and their derivatives</t>
  </si>
  <si>
    <t>Monocarboxylic acids and their derivatives</t>
  </si>
  <si>
    <t>Acetic acid and its salts</t>
  </si>
  <si>
    <t>Esters of acetic acid</t>
  </si>
  <si>
    <t>Methacrylic acid and its salts and esters</t>
  </si>
  <si>
    <t>Other monocarboxylic acids, and their derivatives</t>
  </si>
  <si>
    <t>Polycarboxylic acids and their derivatives</t>
  </si>
  <si>
    <t>Maleic anhydride</t>
  </si>
  <si>
    <t>Phthalic anhydride</t>
  </si>
  <si>
    <t>Dioctyl orthophthalates</t>
  </si>
  <si>
    <t>Esters of terephthalic acid</t>
  </si>
  <si>
    <t>Other polyacarboxylic acids, and their derivatives</t>
  </si>
  <si>
    <t>Oxygen-function acids, and their derivatives</t>
  </si>
  <si>
    <t>Nitrogen-function compounds</t>
  </si>
  <si>
    <t>Amine-function compounds</t>
  </si>
  <si>
    <t>Oxygen-function amino-compounds</t>
  </si>
  <si>
    <t>Amide-function compounds; excluding urea</t>
  </si>
  <si>
    <t>Other nitrogen-function compounds</t>
  </si>
  <si>
    <t>Quaternary ammonium salts and hydroxides; lecithin, etc</t>
  </si>
  <si>
    <t>Carboxyimide and imide-function compounds</t>
  </si>
  <si>
    <t>Acrylonitrile</t>
  </si>
  <si>
    <t>Other nitrile-function compounds</t>
  </si>
  <si>
    <t>Diazo-, azo-, azoxy-compounds</t>
  </si>
  <si>
    <t>Organic derivatives of hydrazine or of hydroxylamine</t>
  </si>
  <si>
    <t>Compounds with other nitrogen functions</t>
  </si>
  <si>
    <t>Organo-inorganic and heterocyclic compounds</t>
  </si>
  <si>
    <t>Organo-sulphur compounds</t>
  </si>
  <si>
    <t>Other organo-inorganic compounds</t>
  </si>
  <si>
    <t>Organo-mercury compounds</t>
  </si>
  <si>
    <t>Organo-inorganic compounds, nes</t>
  </si>
  <si>
    <t>Heterocyclic compound; nucleic acids</t>
  </si>
  <si>
    <t>Lactams</t>
  </si>
  <si>
    <t>Other heterocyclic compounds; nucleic acids</t>
  </si>
  <si>
    <t>Sulphonamides, sultones and sultams</t>
  </si>
  <si>
    <t>Sulphonamides</t>
  </si>
  <si>
    <t>Sultones and sultams</t>
  </si>
  <si>
    <t>Other organic chemicals</t>
  </si>
  <si>
    <t>Ethers, epoxides, acetals</t>
  </si>
  <si>
    <t>Ethers, ether-alcohol, etc, and their derivatives</t>
  </si>
  <si>
    <t>Acetals, hemiacetals, etc, and their derivatives</t>
  </si>
  <si>
    <t>Ethylene oxide (oxirane)</t>
  </si>
  <si>
    <t>Propylene oxide</t>
  </si>
  <si>
    <t>Other epoxides etc</t>
  </si>
  <si>
    <t>Aldehyde, ketone and quinone-function compounds</t>
  </si>
  <si>
    <t>Oxygen-function aldehyde</t>
  </si>
  <si>
    <t>Oxygen-function aldehyde derivatives</t>
  </si>
  <si>
    <t>Acetone</t>
  </si>
  <si>
    <t>Ethyl methyl ketone</t>
  </si>
  <si>
    <t>Other ketones etc, and their derivatives</t>
  </si>
  <si>
    <t>Inorganic esters, their salts and derivatives</t>
  </si>
  <si>
    <t>Phosphoric esters, their salts and derivatives</t>
  </si>
  <si>
    <t>Other inorganic esters, their salts and derivatives</t>
  </si>
  <si>
    <t>Organic chemicals, nes</t>
  </si>
  <si>
    <t>Enzymes</t>
  </si>
  <si>
    <t>Sugars, chemically pure etc, nes</t>
  </si>
  <si>
    <t>Other organic compounds</t>
  </si>
  <si>
    <t>Inorganic chemicals</t>
  </si>
  <si>
    <t>Inorganic chemical elements, oxides and halogen salts</t>
  </si>
  <si>
    <t>Chemical elements</t>
  </si>
  <si>
    <t>Oxygen, nitrogen, hydrogen and rare gases</t>
  </si>
  <si>
    <t>Selenium, tellurium, phosphorus, arsenic, silicon and boron</t>
  </si>
  <si>
    <t>Chlorine</t>
  </si>
  <si>
    <t>Fluorine, bromine and iodine</t>
  </si>
  <si>
    <t>Sulphur, purified</t>
  </si>
  <si>
    <t>Mercury</t>
  </si>
  <si>
    <t>Alkali and alkaline-earth metals; rare earth metals</t>
  </si>
  <si>
    <t>Carbon (including carbon black), nes</t>
  </si>
  <si>
    <t>Inorganic acids and oxygen compounds of non-metals</t>
  </si>
  <si>
    <t>Hydrochloric acid and chlorosulphuric acid</t>
  </si>
  <si>
    <t>Sulphuric acid; oleum</t>
  </si>
  <si>
    <t>Nitric acid; sulphonitric acids</t>
  </si>
  <si>
    <t>Phosphorus pentoxide and phosphoric acids</t>
  </si>
  <si>
    <t>Boric oxide and boric acid</t>
  </si>
  <si>
    <t>Other inorganic acids and oxygen compounds of non-metals</t>
  </si>
  <si>
    <t>Halogen and sulphur compounds of non-metals</t>
  </si>
  <si>
    <t>Halogen compounds of non-metals</t>
  </si>
  <si>
    <t>Sulphides of non-metals; phophorus trisulphide</t>
  </si>
  <si>
    <t>Metallic oxides of zinc, iron, lead, chromium etc</t>
  </si>
  <si>
    <t>Zinc oxide and zinc peroxide</t>
  </si>
  <si>
    <t>Chromium oxide and hydroxides</t>
  </si>
  <si>
    <t>Manganese oxides</t>
  </si>
  <si>
    <t>Iron oxides and hydroxides</t>
  </si>
  <si>
    <t>Cobalt oxides and hydroxides</t>
  </si>
  <si>
    <t>Titanium oxides</t>
  </si>
  <si>
    <t>Lead oxides</t>
  </si>
  <si>
    <t>Inorganic bases and metallic oxides, hydroxides and peroxides</t>
  </si>
  <si>
    <t>Ammonia, anhydrous, or in aqueous solution</t>
  </si>
  <si>
    <t>Sodium hydroxide (caustic soda), solid</t>
  </si>
  <si>
    <t>Sodium hydroxide in aqueous solution</t>
  </si>
  <si>
    <t>Potassium hydroxide; peroxides of sodium or potassium</t>
  </si>
  <si>
    <t>Oxides, hydroxides and peroxides of Mg, Sr and Ba</t>
  </si>
  <si>
    <t>Aluminium hydroxide</t>
  </si>
  <si>
    <t>Artificial corundum</t>
  </si>
  <si>
    <t>Inorganic bases and metallic oxides, nes</t>
  </si>
  <si>
    <t>Other inorganic chemicals; compounds of precious metals</t>
  </si>
  <si>
    <t>Metallic salts and peroxysalts of inorganic acids</t>
  </si>
  <si>
    <t>Flourides and other complex fluorine salts</t>
  </si>
  <si>
    <t>Chlorides, bromides, iodides, etc</t>
  </si>
  <si>
    <t>Chlorites and hypochlorites</t>
  </si>
  <si>
    <t>Chlorates, bromates, iodates, etc</t>
  </si>
  <si>
    <t>Sulphides; polysulphides</t>
  </si>
  <si>
    <t>Dithionite; sulphoxylates</t>
  </si>
  <si>
    <t>Sulphites and thiosulphates</t>
  </si>
  <si>
    <t>Sodium sulphate, sodium pyrosulphate, etc</t>
  </si>
  <si>
    <t>Other sulphates and persulphates</t>
  </si>
  <si>
    <t>Nitrites and nitrates</t>
  </si>
  <si>
    <t>Phosphites, hydrophosphites and phosphates</t>
  </si>
  <si>
    <t>Neutral sodium carbonate</t>
  </si>
  <si>
    <t>Carbonate nes, percabonate</t>
  </si>
  <si>
    <t>Cyanides and complex cyanide</t>
  </si>
  <si>
    <t>Fulminates, cyanates and thiocynates</t>
  </si>
  <si>
    <t>Silicates</t>
  </si>
  <si>
    <t>Borates and perborates</t>
  </si>
  <si>
    <t>Salts and peroxysalts of inorganic acids, nes</t>
  </si>
  <si>
    <t>Salts of metallic acids; compounds of precious metals</t>
  </si>
  <si>
    <t>Salts of metallic acids</t>
  </si>
  <si>
    <t>Colloidal, amalgams, salts etc, of precious metals,</t>
  </si>
  <si>
    <t>Inorganic chemical products, nes</t>
  </si>
  <si>
    <t>Hydrogen peroxide</t>
  </si>
  <si>
    <t>Phosphides</t>
  </si>
  <si>
    <t>Calcium carbide</t>
  </si>
  <si>
    <t>Carbides (other than calcium carbide)</t>
  </si>
  <si>
    <t>Hydrides, nitrides, etc</t>
  </si>
  <si>
    <t>Other inorganic compounds, nes; amalgams; liquid air etc</t>
  </si>
  <si>
    <t>Radioactive and associated material</t>
  </si>
  <si>
    <t>Radio-active chemical elements, isotopes etc</t>
  </si>
  <si>
    <t>Other radio-active and associated materials</t>
  </si>
  <si>
    <t>Isotopes and their compounds (other than those in heading 524.1)</t>
  </si>
  <si>
    <t>Compounds of thorium, uranium, yttrium, scandium etc</t>
  </si>
  <si>
    <t>Dyeing, tanning and colouring materials</t>
  </si>
  <si>
    <t>Synthetic dye, natural indigo, lakes</t>
  </si>
  <si>
    <t>Synthetic organic dyestuffs, etc, natural indigo and colour lakes</t>
  </si>
  <si>
    <t>Synthetic organic luminophores, indigo, lakes</t>
  </si>
  <si>
    <t>Synthetic organic luminophores etc; natural indigo</t>
  </si>
  <si>
    <t>Colour lakes</t>
  </si>
  <si>
    <t>Dyeing and tanning extracts, and synthetic tanning materials</t>
  </si>
  <si>
    <t>Dyeing, tanning extracts, tannins and their derivatives</t>
  </si>
  <si>
    <t>Tanning extracts of vegetable origin; tannins</t>
  </si>
  <si>
    <t>Dyeing extracts of vegetable or animal origin</t>
  </si>
  <si>
    <t>Synthetic tanning substances; tanning preparations</t>
  </si>
  <si>
    <t>Pigments, paints, varnishes and related materials</t>
  </si>
  <si>
    <t>Other colouring matter; inorganic products use as luminophores</t>
  </si>
  <si>
    <t>Printing inks</t>
  </si>
  <si>
    <t>Varnishes and lacquers; distempers etc</t>
  </si>
  <si>
    <t>Water-thinned paints</t>
  </si>
  <si>
    <t>Other paints, varnishes etc, nes</t>
  </si>
  <si>
    <t>Pigments in paint or anamel media</t>
  </si>
  <si>
    <t>Distempers, dyes etc, in forms or packings for retail</t>
  </si>
  <si>
    <t>Glazes, driers, putty etc</t>
  </si>
  <si>
    <t>Prepared pigments, glazes etc</t>
  </si>
  <si>
    <t>Artists colours</t>
  </si>
  <si>
    <t>Prepared driers</t>
  </si>
  <si>
    <t>Putty, other fillings etc</t>
  </si>
  <si>
    <t>Medicinal and pharmaceutical products</t>
  </si>
  <si>
    <t>Provitamins and vitamins</t>
  </si>
  <si>
    <t>Antibiotics, not put up as medicaments</t>
  </si>
  <si>
    <t>Penicillins and their derivatives</t>
  </si>
  <si>
    <t>Streptomycins and their derivatives</t>
  </si>
  <si>
    <t>Tetracyclines and their derivatives</t>
  </si>
  <si>
    <t>Other antibiotics, not put up as medicaments</t>
  </si>
  <si>
    <t>Vegetable alkaloids and derivatives, not put up as medicaments</t>
  </si>
  <si>
    <t>Hormones, natural, or reproduce by synthesis, in bulk</t>
  </si>
  <si>
    <t>Insulin</t>
  </si>
  <si>
    <t>Pituitary and similar hormones</t>
  </si>
  <si>
    <t>Adrenal cortical hormones</t>
  </si>
  <si>
    <t>Other hormones, derivatives and other steroids etc</t>
  </si>
  <si>
    <t>Glycosides, glands, antisera, vaccines and similar products</t>
  </si>
  <si>
    <t>Glycosides and derivatives</t>
  </si>
  <si>
    <t>Organo-therapeutic glands etc and extracts</t>
  </si>
  <si>
    <t>Antisera and microbial vaccines</t>
  </si>
  <si>
    <t>Toxins, microbial cultures and similar products</t>
  </si>
  <si>
    <t>Medicaments (including veterinary medicaments)</t>
  </si>
  <si>
    <t>-- containing antibiotics</t>
  </si>
  <si>
    <t>-- containing hormones</t>
  </si>
  <si>
    <t>-- containing alkaloids</t>
  </si>
  <si>
    <t>-- containing other substances</t>
  </si>
  <si>
    <t>Pharmaceutical goods, other than medicaments</t>
  </si>
  <si>
    <t>Wadding, gauze, bandages prepared etc</t>
  </si>
  <si>
    <t>Other pharmaceutical goods</t>
  </si>
  <si>
    <t>Oils and perfume materials; toilet and cleansing preparations</t>
  </si>
  <si>
    <t>Essential oils, perfume and flavour materials</t>
  </si>
  <si>
    <t>Essential oil, resinoid, etc</t>
  </si>
  <si>
    <t>Mixtures of odoriferous substances, used in perfumery, food etc</t>
  </si>
  <si>
    <t>Perfumery, cosmetics, toilet preparations, etc</t>
  </si>
  <si>
    <t>Soap, cleansing and polishing preparations</t>
  </si>
  <si>
    <t>Soaps, organic products and preparations for use as soap</t>
  </si>
  <si>
    <t>Organic surface-active agents, nes</t>
  </si>
  <si>
    <t>Polishes and creams, for furniture, floors, footwear, metals etc</t>
  </si>
  <si>
    <t>Fertilizers, manufactured</t>
  </si>
  <si>
    <t>Mineral or chemical fertilizers, nitrogenous</t>
  </si>
  <si>
    <t>Ammonium nitrate</t>
  </si>
  <si>
    <t>Ammonium sulphonitrate</t>
  </si>
  <si>
    <t>Ammonium sulphate</t>
  </si>
  <si>
    <t>Calcium nitrate containing 16% or less by weight of nitrogen</t>
  </si>
  <si>
    <t>Calcium cyanamide containing 25% or less by weight of nitrogen</t>
  </si>
  <si>
    <t>Urea</t>
  </si>
  <si>
    <t>Mineral or chemical fertilizers; nitrogenous, nes</t>
  </si>
  <si>
    <t>Mineral or chemical fertilizers, phosphatic</t>
  </si>
  <si>
    <t>Basic slag (Thomas slag)</t>
  </si>
  <si>
    <t>Superphosphates</t>
  </si>
  <si>
    <t>Mineral or chemical fertilize, phosphatic, nes</t>
  </si>
  <si>
    <t>Mineral or chemical fertilizer, potassic</t>
  </si>
  <si>
    <t>Potassium chloride</t>
  </si>
  <si>
    <t>Potassium sulphate containing 52% or less by weight of K2O</t>
  </si>
  <si>
    <t>Mineral or chemical fertilizer, potassic, nes</t>
  </si>
  <si>
    <t>Fertilizers, nes</t>
  </si>
  <si>
    <t>Nitrogen-phosphorus-potassium fertilizer, nes</t>
  </si>
  <si>
    <t>Nitrogen-phosphorus fertilizer, nes</t>
  </si>
  <si>
    <t>Nitrogen-potassium fertilizer, nes</t>
  </si>
  <si>
    <t>Other fertilizers, nes</t>
  </si>
  <si>
    <t>Explosives and pyrotechnic products</t>
  </si>
  <si>
    <t>Propellent powders and other prepared explosives</t>
  </si>
  <si>
    <t>Propellent powders</t>
  </si>
  <si>
    <t>Prepared explosives (other than propellent powders)</t>
  </si>
  <si>
    <t>Fuses, caps, igniters, detonators</t>
  </si>
  <si>
    <t>Pyrotechnic articles</t>
  </si>
  <si>
    <t>Artificial resins and plastic materials, and cellulose esters etc</t>
  </si>
  <si>
    <t>Condensation, polycondensation and polyaddition products</t>
  </si>
  <si>
    <t>Phenoplasts</t>
  </si>
  <si>
    <t>-- in primary forms</t>
  </si>
  <si>
    <t>-- in the form of plates, film, sheets, foil or strip</t>
  </si>
  <si>
    <t>-- in other forms (including waste and scrap)</t>
  </si>
  <si>
    <t>Aminoplasts</t>
  </si>
  <si>
    <t>Alkyds and other polyesters</t>
  </si>
  <si>
    <t>-- in the forms of plates, film, sheets, foil or strip</t>
  </si>
  <si>
    <t>Polyamides</t>
  </si>
  <si>
    <t>Polyurethanes</t>
  </si>
  <si>
    <t>Epoxide resins</t>
  </si>
  <si>
    <t>Silicones</t>
  </si>
  <si>
    <t>Ion exchangers of the condensation, polycondensation etc</t>
  </si>
  <si>
    <t>Other condensation, polycodensation or polyaddition products</t>
  </si>
  <si>
    <t>Polymerization and copolymerization products</t>
  </si>
  <si>
    <t>Polyethylene</t>
  </si>
  <si>
    <t>-- in the form of monofil, tubes, rods, sticks or profile shapes</t>
  </si>
  <si>
    <t>-- in the form of plates, sheets, film, foil or strip</t>
  </si>
  <si>
    <t>-- in the form of waste and scrap</t>
  </si>
  <si>
    <t>Polypropylene</t>
  </si>
  <si>
    <t>Polystyrene and its copolymers</t>
  </si>
  <si>
    <t>Polyvinyl chloride</t>
  </si>
  <si>
    <t>-- in the form of plates, sheets, strip, film or foil</t>
  </si>
  <si>
    <t>Copolymers of vinyl chloride and vinyl acetate</t>
  </si>
  <si>
    <t>Acrylic and methaacrylic polymers; acrylo-methacrylic copolymers</t>
  </si>
  <si>
    <t>Polyvinyl acetate</t>
  </si>
  <si>
    <t>Ion exchangers of the polymerization or copolymerization type</t>
  </si>
  <si>
    <t>Other polymerization and copolymarization products</t>
  </si>
  <si>
    <t>Regenerated cellulose; derivatives of cellulose; vulcanized fibre</t>
  </si>
  <si>
    <t>Regenerated cellulose</t>
  </si>
  <si>
    <t>Cellulose nitrates</t>
  </si>
  <si>
    <t>-- non-plasticized</t>
  </si>
  <si>
    <t>-- plasticized</t>
  </si>
  <si>
    <t>Cellulose acetates</t>
  </si>
  <si>
    <t>Other chemical derivatives of cellulose; vulcanized fibre</t>
  </si>
  <si>
    <t>Other chemical derivatives of cellulose, non-plasticized</t>
  </si>
  <si>
    <t>Other chemical derivatives of cellulose, plasticized</t>
  </si>
  <si>
    <t>Vulcanized fibre</t>
  </si>
  <si>
    <t>Other artificial resins and plastic materials</t>
  </si>
  <si>
    <t>Modified natural resins etc; derivatives of natural rubber</t>
  </si>
  <si>
    <t>Other artificial plastic materials, nes</t>
  </si>
  <si>
    <t>Hardened proteins</t>
  </si>
  <si>
    <t>Alginic acid its salts and esters</t>
  </si>
  <si>
    <t>Other high polymers etc, nes; linoxyn</t>
  </si>
  <si>
    <t>Chemical materials and products, nes</t>
  </si>
  <si>
    <t>Pesticides, disinfectants</t>
  </si>
  <si>
    <t>Insecticides, for sale by retail or as preparations</t>
  </si>
  <si>
    <t>Fungicides, for sale by retail or as preparation</t>
  </si>
  <si>
    <t>Herbicides, for sale by retail or as preparation</t>
  </si>
  <si>
    <t>Disinfectants, etc, for sale by retail or as preparation</t>
  </si>
  <si>
    <t>Disinfectants, for sale by retail or as preparation</t>
  </si>
  <si>
    <t>Anti-sprouting products, rat poisons etc for sale by retail</t>
  </si>
  <si>
    <t>Starches, insulin and wheat gluten; albuminoidal substances; glues</t>
  </si>
  <si>
    <t>Starches, insulin and wheat gluten</t>
  </si>
  <si>
    <t>Starches, inulin</t>
  </si>
  <si>
    <t>Wheat gluten, whether or not dried</t>
  </si>
  <si>
    <t>Albuminoid substances; glues</t>
  </si>
  <si>
    <t>Casein, caseinates and other casein derivatives; casein glues</t>
  </si>
  <si>
    <t>Albumins, albuminates and other albumin derivatives</t>
  </si>
  <si>
    <t>Gelatin and derivatives; glues derived from bones etc; isinglass</t>
  </si>
  <si>
    <t>Protein and derivatives; hide powder</t>
  </si>
  <si>
    <t>Dextrin; starch glues; soluble or roasted starches</t>
  </si>
  <si>
    <t>Prepared glues, nes; products use as glues, for sale by retail</t>
  </si>
  <si>
    <t>Miscellaneous chemical products, nes</t>
  </si>
  <si>
    <t>Woods and resin-based chemical products</t>
  </si>
  <si>
    <t>Tall oil</t>
  </si>
  <si>
    <t>Concentrated sulphite lye</t>
  </si>
  <si>
    <t>Spirits of turpentine; crude dipentene; sulphite turpentene etc</t>
  </si>
  <si>
    <t>Rosin and resin acids, and derivatives; rosin spirits and oils</t>
  </si>
  <si>
    <t>Wood tar and oils; vegetable pitch; acetone oil, etc</t>
  </si>
  <si>
    <t>Anti-knock preparation, anti-corrosive; viscosity improvers; etc</t>
  </si>
  <si>
    <t>Organic chemical products, nes</t>
  </si>
  <si>
    <t>Artificial waxes; prepared waxes, not emulsified or with solvents</t>
  </si>
  <si>
    <t>Artificial graphite; colloidal graphite</t>
  </si>
  <si>
    <t>Prepared rubber accelerators</t>
  </si>
  <si>
    <t>Chemical products and preparations, nes</t>
  </si>
  <si>
    <t>Prepared glazings, dressings and mordants</t>
  </si>
  <si>
    <t>Activated natural mineral products; activated carbon; animal black</t>
  </si>
  <si>
    <t>Prepared culture media for development of micro-organisms</t>
  </si>
  <si>
    <t>Preparations and charges for fire extinguishers</t>
  </si>
  <si>
    <t>Modelling pastes; "dental wax" or "dental impression compounds"</t>
  </si>
  <si>
    <t>Pickling preparations for metal surfaces; fluxes, etc</t>
  </si>
  <si>
    <t>Composite solvents and thinners for varnishes, etc</t>
  </si>
  <si>
    <t>Compound catalysts</t>
  </si>
  <si>
    <t>Other chemical products and preparations, nes</t>
  </si>
  <si>
    <t>Manufactured goods classified chiefly by materials</t>
  </si>
  <si>
    <t>Leather, leather manufactures, nes, and dressed furskins</t>
  </si>
  <si>
    <t>Leather</t>
  </si>
  <si>
    <t>Composition leather, in slabs, sheets or rolls</t>
  </si>
  <si>
    <t>Calf leather</t>
  </si>
  <si>
    <t>Leather of other bovine cattle and equine leather</t>
  </si>
  <si>
    <t>Sheep and lamb skin leather</t>
  </si>
  <si>
    <t>Leather of other hides or skins</t>
  </si>
  <si>
    <t>Goat and kid skin leather</t>
  </si>
  <si>
    <t>Leather, nes</t>
  </si>
  <si>
    <t>Leather, specially dressed or finished, nes</t>
  </si>
  <si>
    <t>Chamois-dressed leather</t>
  </si>
  <si>
    <t>Parchment-dressed leather pre-1978</t>
  </si>
  <si>
    <t>Patent leather and imitation patent leather; metallized leather</t>
  </si>
  <si>
    <t>Manufactures of leather or of composition leather, nes; etc</t>
  </si>
  <si>
    <t>Articles of leather use in machinery or mechanical appliances, etc</t>
  </si>
  <si>
    <t>Saddlery and harness, of any material, for any kind of animal</t>
  </si>
  <si>
    <t>Parts of footwear of any material except metal and asbestos</t>
  </si>
  <si>
    <t>Other articles of leather or of composition leather</t>
  </si>
  <si>
    <t>Furskins, tanned or dressed; pieces of furskin, tanned or dressed</t>
  </si>
  <si>
    <t>Rubber manufactures, nes</t>
  </si>
  <si>
    <t>Materials of rubber</t>
  </si>
  <si>
    <t>Plates, sheets and strip, nes, of unvulcanized rubber</t>
  </si>
  <si>
    <t>Unvulcanized rubber, in other forms; articles etc</t>
  </si>
  <si>
    <t>Vulcanized rubber thread and cord</t>
  </si>
  <si>
    <t>Plates, sheets, strip, rods, etc, of unhardened vulcanized rubber</t>
  </si>
  <si>
    <t>Piping and tubing, of unhardened vulcanized rubber</t>
  </si>
  <si>
    <t>Hardened rubber, in bulk, plates etc; scrap of hardened rubber</t>
  </si>
  <si>
    <t>Rubber tires, tire cases, inner and flaps, for wheels of all kinds</t>
  </si>
  <si>
    <t>Tires, pneumatic, new, for motor cars</t>
  </si>
  <si>
    <t>Tires, pneumatic, new, for buses and lorries</t>
  </si>
  <si>
    <t>Tires, pneumatic, new, for aircraft</t>
  </si>
  <si>
    <t>Tires, pneumatic, new, for motorcycles and bicycles</t>
  </si>
  <si>
    <t>Other tires, tire cases, tire flaps and inner tubes, etc</t>
  </si>
  <si>
    <t>Inner tubes</t>
  </si>
  <si>
    <t>Tires, nes, tire cases, interchangeable tire treads and tire flaps</t>
  </si>
  <si>
    <t>Articles of rubber, nes</t>
  </si>
  <si>
    <t>Hygienic, pharmaceutical articles of unhardened vulcanized rubber</t>
  </si>
  <si>
    <t>Transmission, conveyor or elevator belts, of vulcanized rubber</t>
  </si>
  <si>
    <t>Other articles of rubber, nes</t>
  </si>
  <si>
    <t>Articles of unhardened rubber, nes</t>
  </si>
  <si>
    <t>Articles of hardened rubber, nes</t>
  </si>
  <si>
    <t>Cork and wood, cork manufactures</t>
  </si>
  <si>
    <t>Cork manufactures</t>
  </si>
  <si>
    <t>Articles of natural cork</t>
  </si>
  <si>
    <t>Agglomerated cork and articles of agglomerated cork</t>
  </si>
  <si>
    <t>Veneers, plywood, "improved" wood and other wood, worked, nes</t>
  </si>
  <si>
    <t>Wood sawn lengthwise, veneer sheets etc, up to 5 mm in thickness</t>
  </si>
  <si>
    <t>Plywood consisting solely of sheets of wood</t>
  </si>
  <si>
    <t>Improved wood and reconstituted wood</t>
  </si>
  <si>
    <t>Improved wood, in sheets, blocks or the like</t>
  </si>
  <si>
    <t>Reconstituted wood, in sheets, blocks or the like</t>
  </si>
  <si>
    <t>Wood-based panels, nes</t>
  </si>
  <si>
    <t>Blockboard, laminboard, and similar laminated wood products</t>
  </si>
  <si>
    <t>Inlaid wood and wood marquetry</t>
  </si>
  <si>
    <t>Cellular wood panels</t>
  </si>
  <si>
    <t>Wood, simply shaped, nes</t>
  </si>
  <si>
    <t>Hoopwood; split poles; wooden sticks; chipwood; etc</t>
  </si>
  <si>
    <t>Wooden beadings and mouldings</t>
  </si>
  <si>
    <t>Wood wool and wood flour</t>
  </si>
  <si>
    <t>Wood manufactures, nes</t>
  </si>
  <si>
    <t>Wood packing cases, boxes, cases, crates, etc, complete</t>
  </si>
  <si>
    <t>Casks, barrels; other coopers products and parts, including staves</t>
  </si>
  <si>
    <t>Builders` carpentry and joinery (including prefabricated)</t>
  </si>
  <si>
    <t>Manufactures of wood for domestic or decorative use</t>
  </si>
  <si>
    <t>Wooden picture frames, mirror frames and the like</t>
  </si>
  <si>
    <t>Household utensils of wood</t>
  </si>
  <si>
    <t>Lamps, caskets, trays, and other articles of woods, domestic</t>
  </si>
  <si>
    <t>Manufactured articles of wood, nes</t>
  </si>
  <si>
    <t>Wooden tools, tool bodies, handles, broom etc; boot and shoe lasts</t>
  </si>
  <si>
    <t>Spools, cops, bobbins, sewing thread reels, etc, of turned wood</t>
  </si>
  <si>
    <t>Other articles of wood, nes</t>
  </si>
  <si>
    <t>Paper, paperboard, and articles of pulp, of paper or of paperboard</t>
  </si>
  <si>
    <t>Paper and paperboard</t>
  </si>
  <si>
    <t>Newsprint</t>
  </si>
  <si>
    <t>Printing paper and writing paper, in rolls or sheets</t>
  </si>
  <si>
    <t>-- uncoated</t>
  </si>
  <si>
    <t>-- coated, impregnated, surface-coloured, decorated or printed</t>
  </si>
  <si>
    <t>Kraft paper and paperboard, in rolls or sheets</t>
  </si>
  <si>
    <t>Kraft liner, in rolls or sheets</t>
  </si>
  <si>
    <t>Sack Kraft paper, in rolls or sheets</t>
  </si>
  <si>
    <t>Kraft paper and paperboard, in rolls or sheets, nes</t>
  </si>
  <si>
    <t>Paper and paperboard, in rolls or sheets, nes</t>
  </si>
  <si>
    <t>Semi-chemical fluting paper, in rolls or sheets</t>
  </si>
  <si>
    <t>Sulphite wrapping paper, in roll or sheets</t>
  </si>
  <si>
    <t>Greaseproof paper and paperboard, etc, in rolls or sheets</t>
  </si>
  <si>
    <t>Other paper and paperboard, in rolls or sheets, nes</t>
  </si>
  <si>
    <t>Fibre building board of wood or other vegetable material</t>
  </si>
  <si>
    <t>-- compressed (hardboard)</t>
  </si>
  <si>
    <t>-- non-compressed (insulating board, etc)</t>
  </si>
  <si>
    <t>Paper and paperboard, creped, crinkled, etc, in rolls or sheets</t>
  </si>
  <si>
    <t>Kraft paper, creped or crinkled, in rolls or sheet</t>
  </si>
  <si>
    <t>Paper, creped or crinkled, for household use, in rolls or sheets</t>
  </si>
  <si>
    <t>Other creped or crinkled paper, in rolls or sheets</t>
  </si>
  <si>
    <t>Paper and paperboard, corrugated, in rolls or sheets</t>
  </si>
  <si>
    <t>Paper and paperboard, coated, impregnated, etc, in rolls or sheets</t>
  </si>
  <si>
    <t>Paper, etc, coated with artificial resins, in rolls or sheets</t>
  </si>
  <si>
    <t>Paper and paperboard, tarred, asphalted, etc, in rolls or sheets</t>
  </si>
  <si>
    <t>Paper and paperboard, coated, etc, nes, in rolls or sheets</t>
  </si>
  <si>
    <t>Converted paper and paperboard, nes</t>
  </si>
  <si>
    <t>Composite paper and paperboard not coated, etc, in rolls or sheets</t>
  </si>
  <si>
    <t>Filter blocks, slabs and plates, of paper pulp</t>
  </si>
  <si>
    <t>Wallpaper and lincrusta; window transparencies of paper</t>
  </si>
  <si>
    <t>Paper and paperboard, precut, and articles of paper or paperboard</t>
  </si>
  <si>
    <t>Packing containers, box files, etc, of paper, used in offices</t>
  </si>
  <si>
    <t>Correspondence stationary</t>
  </si>
  <si>
    <t>Registers, exercise books, file and book covers, etc, of paper</t>
  </si>
  <si>
    <t>Paper and paperboard cut to size or shape, nes</t>
  </si>
  <si>
    <t>Cigarette paper, precut, in booklets or tubes</t>
  </si>
  <si>
    <t>Copying papers and transfer papers cut to size</t>
  </si>
  <si>
    <t>Toilet paper cut to size, in rolls or in sheets</t>
  </si>
  <si>
    <t>Gummed or adhesive paper in strip or rolls</t>
  </si>
  <si>
    <t>Other paper and paperboard, cut to size or shape, nes</t>
  </si>
  <si>
    <t>Articles of paper pulp, paper, paperboard or cellulose wadding, nes</t>
  </si>
  <si>
    <t>Bobbins, spools, etc of paper pulp, paper or paperboard</t>
  </si>
  <si>
    <t>Cards for punched-card machines</t>
  </si>
  <si>
    <t>Trays, dishes, cups, etc, of paper pulp, paper or paperboard</t>
  </si>
  <si>
    <t>Paper tissues, towels, bed sheets, etc; paper under garments</t>
  </si>
  <si>
    <t>Sanitary towels and tampons; diapers, of paper or cellulose wadding</t>
  </si>
  <si>
    <t>Other articles of paper pulp, paper, cellulose wadding, etc, nes</t>
  </si>
  <si>
    <t>Textile yarn, fabrics, made-up articles, nes, and related products</t>
  </si>
  <si>
    <t>Textile yarn</t>
  </si>
  <si>
    <t>Silk yarn and spun from noil or waste; silkworm gut</t>
  </si>
  <si>
    <t>Silk yarn (other than waste) not put up for retail sale</t>
  </si>
  <si>
    <t>Yarn spun from noil or other waste of silk, not for retail sale</t>
  </si>
  <si>
    <t>Silk yarn, spun from silk waste, for retail; silkworm gut</t>
  </si>
  <si>
    <t>Yarn of wool or animal hair (including wool tops)</t>
  </si>
  <si>
    <t>Wool tops</t>
  </si>
  <si>
    <t>Carded sheep's or lambs' wool (woolen yarn), not for retail sale</t>
  </si>
  <si>
    <t>Combed sheep's or lambs' wool (worsted yarn), not for retail sale</t>
  </si>
  <si>
    <t>Fine hair yarn (carded or combed), not for retail sale</t>
  </si>
  <si>
    <t>Coarse hair yarn, not for retail sale</t>
  </si>
  <si>
    <t>Yarn of sheep's or lamb's wool or of fine animal hair, for retail</t>
  </si>
  <si>
    <t>Yarn of carded sheep's or lamb's wool, blended, not for retail</t>
  </si>
  <si>
    <t>Yarn of combed sheep's or lamb's wool, blended, not for retail</t>
  </si>
  <si>
    <t>Wool etc blend yarn for retail</t>
  </si>
  <si>
    <t>Cotton yarn</t>
  </si>
  <si>
    <t>-- measuring, per single yarn, 14 km/kg or less, not for retail</t>
  </si>
  <si>
    <t>-- measuring, per single yarn, from 14 to 40 km/kg, not for retail</t>
  </si>
  <si>
    <t>-- measuring, per single yarn, from 40 but less 80km/kg, non retail</t>
  </si>
  <si>
    <t>-- measuring, per single yarn, 80 km/kg or more, not for retail</t>
  </si>
  <si>
    <t>-- put up for retail sale</t>
  </si>
  <si>
    <t>Yarn 85% of synthetic fibres, not for retail; monofil, strip, etc</t>
  </si>
  <si>
    <t>-- textured, of continuous polyamide</t>
  </si>
  <si>
    <t>-- nontextured of continuous polyamide, from non to 50 turns per mt</t>
  </si>
  <si>
    <t>-- other non-textured yarns of continuous polyamide</t>
  </si>
  <si>
    <t>-- textured, of continuous polyester</t>
  </si>
  <si>
    <t>-- nontextured of continuous polyester, from non to 50 turns per mt</t>
  </si>
  <si>
    <t>-- other non-textured yarns of continuous polyester</t>
  </si>
  <si>
    <t>-- of other continuous synthetic fibres</t>
  </si>
  <si>
    <t>-- of discontinuous synthetic fibres</t>
  </si>
  <si>
    <t>-- monofil, strip and imitation catgut</t>
  </si>
  <si>
    <t>Yarn containing 85% or more of synthetic fibres, put up for retail</t>
  </si>
  <si>
    <t>-- of continuous fibres</t>
  </si>
  <si>
    <t>-- of discontinuous fibres</t>
  </si>
  <si>
    <t>Yarn containing less than 85% of discontinuous synthetic fibres</t>
  </si>
  <si>
    <t>-- mixed mainly or solely with cotton, not for retail</t>
  </si>
  <si>
    <t>-- mixed mainly with wool, fine animal hair, etc, not for retail</t>
  </si>
  <si>
    <t>-- mixed with other than wool, cotton, etc, not put for retail</t>
  </si>
  <si>
    <t>Yarn of regenerated fibres, not for retail, monofil, strip, etc</t>
  </si>
  <si>
    <t>Yarn of continuous viscose rayon</t>
  </si>
  <si>
    <t>Yarn of continuous acetate fibres</t>
  </si>
  <si>
    <t>Yarn of other continuous regenerated textile fibres</t>
  </si>
  <si>
    <t>Yarn with 85% or more of discontinuous regenerated fibres</t>
  </si>
  <si>
    <t>Yarn with less than 85% discontinuous regenerated fibres/cotton</t>
  </si>
  <si>
    <t>Yarn with less than 85% discontinuous regenerated fibres/wool, etc</t>
  </si>
  <si>
    <t>Other discontinuous regenerated blend yarn</t>
  </si>
  <si>
    <t>Monofil, strip and imitation catgut, of regenerated fibre materials</t>
  </si>
  <si>
    <t>Yarn of regenerated fibres, put up for retail sale</t>
  </si>
  <si>
    <t>-- of discontin fibres</t>
  </si>
  <si>
    <t>Yarn of textile fibres, nes</t>
  </si>
  <si>
    <t>Metallized yarn, being textile yarn spun with metal</t>
  </si>
  <si>
    <t>Yarn, slivers and roving of glass fibre</t>
  </si>
  <si>
    <t>Flax or ramie yarn not put up for retail sale</t>
  </si>
  <si>
    <t>Flax or ramie yarn put up for retail sale</t>
  </si>
  <si>
    <t>Yarn of jute or of other textile bast fibres of heading 264.0</t>
  </si>
  <si>
    <t>Yarn of other vegetable textile fibres, nes; paper yarn</t>
  </si>
  <si>
    <t>Cotton fabrics, woven (not including narrow or special fabrics)</t>
  </si>
  <si>
    <t>Cotton fabrics, woven, unbleached, not mercerized</t>
  </si>
  <si>
    <t>Cotton gauze, unbleached, not mercerized</t>
  </si>
  <si>
    <t>Terry fabrics, of cotton, unbleached, not mercerized</t>
  </si>
  <si>
    <t>Other woven fabrics with 85% or more of grey cotton, not mercerized</t>
  </si>
  <si>
    <t>Other woven cotton fabrics, less 85% of grey cotton, not mercerized</t>
  </si>
  <si>
    <t>Cotton fabrics, woven, bleached, dyed, etc, or otherwise finished</t>
  </si>
  <si>
    <t>Cotton gauze, bleached, dyed, printed, etc, or otherwise finished</t>
  </si>
  <si>
    <t>Terry fabrics, of cotton, bleached, etc, or otherwise finished</t>
  </si>
  <si>
    <t>Pile and chenille fabrics, woven, of cotton (no terry fabrics)</t>
  </si>
  <si>
    <t>Other woven fabrics, 85% plus of cotton, bleached, etc, finished</t>
  </si>
  <si>
    <t>Other woven fabrics, less 85% of cotton, bleached, etc, finished</t>
  </si>
  <si>
    <t>Fabrics, woven, of man-made fibres (not narrow or special fabrics)</t>
  </si>
  <si>
    <t>Fabrics, woven, of continuous synthetic textile materials</t>
  </si>
  <si>
    <t>Tire cord fabric, of continuous synthetic textile materials</t>
  </si>
  <si>
    <t>Fabrics, woven, 85% plus of continuous synthetic textile materials</t>
  </si>
  <si>
    <t>Fabrics, woven, less 85% of continuous synthetic textile materials</t>
  </si>
  <si>
    <t>Fabrics, woven, 85% plus of discontinuous synthetic fibres</t>
  </si>
  <si>
    <t>Fabrics, woven, less 85% of discontinuous synthetic fibres</t>
  </si>
  <si>
    <t xml:space="preserve"> -- mixed mainly or solely with cotton</t>
  </si>
  <si>
    <t xml:space="preserve"> -- mixed mainly or solely with wool or fine animal hair</t>
  </si>
  <si>
    <t xml:space="preserve"> -- mixed mainly with continuous man-made textile materials</t>
  </si>
  <si>
    <t xml:space="preserve"> -- mixed mainly with fibres other than cotton, wool, etc</t>
  </si>
  <si>
    <t>Fabric, woven of continuous regenerated textile materials</t>
  </si>
  <si>
    <t>Tire cord fabric of continuous regenerated textile materials</t>
  </si>
  <si>
    <t>Fabrics, woven, 85% plus continuous regenerated textile materials</t>
  </si>
  <si>
    <t>Fabrics, woven, less 85% continuous regenerated textile materials</t>
  </si>
  <si>
    <t>Fabrics, woven, 85% plus of discontinuous regenerated fibres</t>
  </si>
  <si>
    <t>Fabrics, woven, less 85% of discontinuous regenerated fibres</t>
  </si>
  <si>
    <t>-- mixed mainly or solely with cotton</t>
  </si>
  <si>
    <t>-- mixed mainly or solely with wool or fine animal hair</t>
  </si>
  <si>
    <t>-- mixed mainly with continuous man-made textile materials</t>
  </si>
  <si>
    <t>-- mixed mainly with fibres other than cotton, wool, etc</t>
  </si>
  <si>
    <t>Pile and chenille fabrics, woven, of man-made fibres</t>
  </si>
  <si>
    <t>-- synthetics</t>
  </si>
  <si>
    <t>Textile fabrics, woven, other than cotton or man-made fibres</t>
  </si>
  <si>
    <t>Fabrics, woven, of silk, of noil or other waste silk</t>
  </si>
  <si>
    <t>Fabrics, woven, 85% plus of sheep's or lambs' wool or of fine hair</t>
  </si>
  <si>
    <t>-- of carded wool or carded fine animal hair</t>
  </si>
  <si>
    <t>-- of combed wool or combed fine animal hair</t>
  </si>
  <si>
    <t>Fabrics, woven, of sheep's or lambs' wool or of fine hair, nes</t>
  </si>
  <si>
    <t>-- less 85% wool or fine hair, mixed continuous synthetic fibres</t>
  </si>
  <si>
    <t>-- less 85% wool or hair, mixed discontinuous synthetic fibres</t>
  </si>
  <si>
    <t>-- less 85% wool or hair, mixed with other synthetic fibres</t>
  </si>
  <si>
    <t>Pile fabrics and chenille fabrics, woven, of wool or fine hair</t>
  </si>
  <si>
    <t>Fabrics, woven, of flax or of ramie</t>
  </si>
  <si>
    <t>Fabrics, woven of jute or other textile bast fibres of heading 2640</t>
  </si>
  <si>
    <t>Fabrics of glass fibre (including narrow, pile fabrics, lace, etc)</t>
  </si>
  <si>
    <t>Fabrics, woven, nes</t>
  </si>
  <si>
    <t>Fabrics, woven, of metallized yarn, used in furnishing fabrics, etc</t>
  </si>
  <si>
    <t>Fabrics, woven, of horsehair or of other coarse animal hair</t>
  </si>
  <si>
    <t>Fabrics, woven, of other vegetable textile fibres; of paper yarn</t>
  </si>
  <si>
    <t>Pile fabrics and chenille fabrics, woven, nes</t>
  </si>
  <si>
    <t>Knitted or crocheted fabrics (including tubular, etc, fabrics)</t>
  </si>
  <si>
    <t>Knitted etc, not elastic nor rubberized, of synthetic fibres</t>
  </si>
  <si>
    <t>Knitted, not elastic nor rubberized, of fibres other than synthetic</t>
  </si>
  <si>
    <t>-- of wool or fine animal hair</t>
  </si>
  <si>
    <t>-- of cotton</t>
  </si>
  <si>
    <t>-- of regenerated fibres</t>
  </si>
  <si>
    <t>-- of other fibres</t>
  </si>
  <si>
    <t>Knitted or crocheted fabrics, elastic or rubberized</t>
  </si>
  <si>
    <t>Tulle, lace, embroidery, ribbons, trimmings and other small wares</t>
  </si>
  <si>
    <t>Narrow woven fabrics, and narrow fabrics (bolduc)</t>
  </si>
  <si>
    <t>Woven labels, badges and the like, not embroidered, in strips, etc</t>
  </si>
  <si>
    <t>Chenille and gimped yarn; braid, tassels, pompons and the like</t>
  </si>
  <si>
    <t>Tulle and other net fabrics, plain</t>
  </si>
  <si>
    <t>Tulle and other net fabrics, figured; lace, in strips or in motifs</t>
  </si>
  <si>
    <t>Embroidery, in the piece, in strips or in motifs</t>
  </si>
  <si>
    <t>Special textile fabrics and related products</t>
  </si>
  <si>
    <t>Felt, articles of felt, nes, whether or not impregnated or coated</t>
  </si>
  <si>
    <t>Bonded fibre fabrics, etc, whether or not impregnated or coated</t>
  </si>
  <si>
    <t>Coated or impregnated textile fabrics and products, nes</t>
  </si>
  <si>
    <t>Textile fabrics coated with gum or amylaceous substances</t>
  </si>
  <si>
    <t>Textile fabrics coated with plastic or cellulose derivatives</t>
  </si>
  <si>
    <t>Rubberized textile fabrics (other than knitted or crocheted goods)</t>
  </si>
  <si>
    <t>Impregnated or coated textile fabrics; studio backcloths, etc</t>
  </si>
  <si>
    <t>Elastic fabrics and trimming (not knitted or crocheted)</t>
  </si>
  <si>
    <t>Twine, cordage, ropes and cables and manufactures thereof</t>
  </si>
  <si>
    <t>Twine, cordage, ropes and cables plaited or not</t>
  </si>
  <si>
    <t>Nets and netting made of twine, cordage or rope, etc</t>
  </si>
  <si>
    <t>Other articles made from yarn, twine, cordage, rope or cable</t>
  </si>
  <si>
    <t>Hat shapes, hat-forms, hat bodies and hoods</t>
  </si>
  <si>
    <t>Hat-forms, hat bodies, etc, of felt; plateaux and manchons</t>
  </si>
  <si>
    <t>Hat-shapes, plaited or made from plaited or strips of any material</t>
  </si>
  <si>
    <t>Wadding, wicks and textiles fabrics for use in machinery or plant</t>
  </si>
  <si>
    <t>Wadding and articles of, nes; textile flock, dust and mill neps</t>
  </si>
  <si>
    <t>Wicks, of woven, plaited or knitted textile materials etc</t>
  </si>
  <si>
    <t>Textile fabrics and articles for machinery or plants</t>
  </si>
  <si>
    <t>Special products of textile materials</t>
  </si>
  <si>
    <t>Textile hosepiping, and similar tubing, etc</t>
  </si>
  <si>
    <t>Transmission, conveyor, belts, etc, of textile material</t>
  </si>
  <si>
    <t>Made-up articles, wholly or chiefly of textile materials, nes</t>
  </si>
  <si>
    <t>Bags, sacks of textile materials, for the packing of goods</t>
  </si>
  <si>
    <t>Tarpaulins, sails, tents, camping goods, etc, of textile fabrics</t>
  </si>
  <si>
    <t>-- other than of cotton</t>
  </si>
  <si>
    <t>Travelling rugs, blankets (non electric), not knitted or crocheted</t>
  </si>
  <si>
    <t>-- of synthetic fibres</t>
  </si>
  <si>
    <t>Linens and furnishing articles of textile, not knitted or crocheted</t>
  </si>
  <si>
    <t>Bed linen of cotton</t>
  </si>
  <si>
    <t>Bed linen of other fibres</t>
  </si>
  <si>
    <t>Table linen of cotton</t>
  </si>
  <si>
    <t>Table linen of other fibres</t>
  </si>
  <si>
    <t>Toilet and kitchen linen of cotton</t>
  </si>
  <si>
    <t>Toilet and kitchen linen of other fibres</t>
  </si>
  <si>
    <t>Other furnishing articles of cotton</t>
  </si>
  <si>
    <t>Other furnishing articles of other fibres</t>
  </si>
  <si>
    <t>Other made-up articles of textile materials, nes</t>
  </si>
  <si>
    <t>Tapestries, hand-made, and needle-worked made in panels by hand</t>
  </si>
  <si>
    <t>Knitted or crocheted textile articles, nes, not elastics, etc</t>
  </si>
  <si>
    <t>Made-up textile articles not knitted or crocheted, nes</t>
  </si>
  <si>
    <t>Floor coverings, etc</t>
  </si>
  <si>
    <t>Linoleum and similar floor covering</t>
  </si>
  <si>
    <t>Floor coverings prepared on a base of paper or paperboard</t>
  </si>
  <si>
    <t>Linoleum and materials prepared on textile base</t>
  </si>
  <si>
    <t>Carpets, carpeting and rugs, knotted</t>
  </si>
  <si>
    <t>-- of other textile materials</t>
  </si>
  <si>
    <t>Kelem, Schumacks and Karamanie rugs and the like</t>
  </si>
  <si>
    <t>Carpets, rugs, mats, of wool or fine animal hair</t>
  </si>
  <si>
    <t>-- tufted</t>
  </si>
  <si>
    <t>-- woven</t>
  </si>
  <si>
    <t>-- other than knotted, tufted, woven or of felt</t>
  </si>
  <si>
    <t>Carpets, rugs, mats, of man-made textile materials, nes</t>
  </si>
  <si>
    <t>Carpets, rugs, mats, of other textile materials, nes</t>
  </si>
  <si>
    <t>-- other than knotted, tufted, or of felt</t>
  </si>
  <si>
    <t>Floor coverings of felt, of tufted felt or of needleloom felt</t>
  </si>
  <si>
    <t>Plaits, plaited products for all uses; straw envelopes for bottles</t>
  </si>
  <si>
    <t>Non-metallic mineral manufactures, nes</t>
  </si>
  <si>
    <t>Lime, cement, and fabricated construction materials</t>
  </si>
  <si>
    <t>Lime, quick, slaked and hydraulic (no calcium oxide or hydroxide)</t>
  </si>
  <si>
    <t>Cement</t>
  </si>
  <si>
    <t>Building and monumental stone, worked, and articles thereof</t>
  </si>
  <si>
    <t>Road and paving setts, curb and flagstones, of natural stone</t>
  </si>
  <si>
    <t>Slate, worked, articles of slate</t>
  </si>
  <si>
    <t>Construction materials, of asbestos-cement or fibre-cements, etc</t>
  </si>
  <si>
    <t>Articles of asphalt or of similar material</t>
  </si>
  <si>
    <t>Panel, blocks, etc of mixed vegetable-mineral substances</t>
  </si>
  <si>
    <t>Articles of asbestos-cement, of cellulose fibre-cement or the like</t>
  </si>
  <si>
    <t>Clay and refractory construction materials</t>
  </si>
  <si>
    <t>Refractory bricks and other refractory construction materials</t>
  </si>
  <si>
    <t>Heat-insulated bricks, blocks, etc, of siliceous earth</t>
  </si>
  <si>
    <t>Refractory bricks, blocks, tiles, etc, other than heading 66231</t>
  </si>
  <si>
    <t>Refractory cement, mortars and similar composition</t>
  </si>
  <si>
    <t>Non-refractory ceramic bricks, tiles, pipes and similar products</t>
  </si>
  <si>
    <t>Building bricks</t>
  </si>
  <si>
    <t>Roofing tiles, chimney-pots, etc, and ceramic constructional goods</t>
  </si>
  <si>
    <t>Ceramic piping, conduits and guttering</t>
  </si>
  <si>
    <t>Unglazed ceramic setts, flags and paving, hearth and wall tiles</t>
  </si>
  <si>
    <t>Glazed ceramic setts, flags and paving, hearth and wall tiles</t>
  </si>
  <si>
    <t>Mineral manufactures, nes</t>
  </si>
  <si>
    <t>Hand polishing stone, grindstones, grinding wheels, etc</t>
  </si>
  <si>
    <t>Abrasive power or grain, on a base of woven fabrics</t>
  </si>
  <si>
    <t>Manufactures of mineral materials, nes (other than ceramic)</t>
  </si>
  <si>
    <t>Articles of plastering material</t>
  </si>
  <si>
    <t>Articles of cement, concrete or artificial stone, reinforce or not</t>
  </si>
  <si>
    <t>Mica, worked, and articles of mica</t>
  </si>
  <si>
    <t>Articles of stone or of other mineral substances, nes</t>
  </si>
  <si>
    <t>Wool; expanding or insulating mineral materials, nes</t>
  </si>
  <si>
    <t>Refractory goods, nes</t>
  </si>
  <si>
    <t>Manufactures of asbestos; friction materials</t>
  </si>
  <si>
    <t>Fabricated asbestos and articles thereof</t>
  </si>
  <si>
    <t>Friction materials</t>
  </si>
  <si>
    <t>Articles of ceramic materials, nes</t>
  </si>
  <si>
    <t>Laboratory, chemical or industrial ware, ceramic, non-refractory</t>
  </si>
  <si>
    <t>Other articles of ceramic materials, nes</t>
  </si>
  <si>
    <t>Glass</t>
  </si>
  <si>
    <t>Glass in the mass, in balls, rods or tubes (nonoptical); waste</t>
  </si>
  <si>
    <t>Glass in the mass (nonoptical); waste glass (cullet)</t>
  </si>
  <si>
    <t>Glass in balls, rods and tubes, unworked (nonoptical)</t>
  </si>
  <si>
    <t>Optical glass and elements of optical glass (unworked)</t>
  </si>
  <si>
    <t>Drawn or blown glass (flashed glass), unworked, in rectangles</t>
  </si>
  <si>
    <t>Glass, cast, rolled, etc, surface-ground, but no further worked</t>
  </si>
  <si>
    <t>Cast, rolled glass (flashed or wired), unworked, in rectangles</t>
  </si>
  <si>
    <t>Bricks, tiles, etc of pressed or moulded glass, used in building</t>
  </si>
  <si>
    <t>Safety glass consisting of toughened or laminated glass, cut or not</t>
  </si>
  <si>
    <t>Glass mirror, unframed, framed or backed</t>
  </si>
  <si>
    <t>Glass, nes</t>
  </si>
  <si>
    <t>Glass cut to shape, or bent or otherwise worked</t>
  </si>
  <si>
    <t>Glass envelopes (bulbs, tubes) lamps, electronic valves, etc</t>
  </si>
  <si>
    <t>Clock and watch glasses etc</t>
  </si>
  <si>
    <t>Glass fibre (including wool) and articles made therefrom, nes</t>
  </si>
  <si>
    <t>Glassware</t>
  </si>
  <si>
    <t>Bottles etc of glass</t>
  </si>
  <si>
    <t>Jars, pots, etc, of glass, for conveyance of goods; stoppers etc</t>
  </si>
  <si>
    <t>Glass inners for vacuum flasks or for other vacuum vessels</t>
  </si>
  <si>
    <t>Glassware (other than heading 66582), for indoor decoration</t>
  </si>
  <si>
    <t>Articles made of glass, nes</t>
  </si>
  <si>
    <t>Laboratory, hygienic and pharmaceutical glassware; glass ampoules</t>
  </si>
  <si>
    <t>Glass ornaments nes</t>
  </si>
  <si>
    <t>Other articles of glass, nes</t>
  </si>
  <si>
    <t>Pottery</t>
  </si>
  <si>
    <t>Porcelain or china house ware</t>
  </si>
  <si>
    <t>Articles of domestic or toilet purposes, of other kind of pottery</t>
  </si>
  <si>
    <t>Ornaments, personal articles of porcelain, china, or ceramic, nes</t>
  </si>
  <si>
    <t>Pearl, precious and semi-precious stones, unworked or worked</t>
  </si>
  <si>
    <t>Pearls, not mounted, set or strung</t>
  </si>
  <si>
    <t>Diamonds (non-industrial), not mounted or set</t>
  </si>
  <si>
    <t>Diamonds, rough, unsorted</t>
  </si>
  <si>
    <t>Diamonds, sorted, rough or simply sawn, cleaved or bruted</t>
  </si>
  <si>
    <t>Diamonds cut or otherwise worked, but not mounted or set</t>
  </si>
  <si>
    <t>Precious and semi-precious stones, not mounted, set or strung</t>
  </si>
  <si>
    <t>Synthetic or reconstructed precious or semi-precious stones</t>
  </si>
  <si>
    <t>Iron and steel</t>
  </si>
  <si>
    <t>Pig and sponge iron, spiegeleisen, etc, and ferro-alloys</t>
  </si>
  <si>
    <t>Pig iron, cast iron, spiegeleisen, in pigs, blocks, lumps, etc</t>
  </si>
  <si>
    <t>Iron and steel powders, shot or sponge</t>
  </si>
  <si>
    <t>Iron or steel shot and angular grit, graded or not; wire pellets</t>
  </si>
  <si>
    <t>Iron or steel powders</t>
  </si>
  <si>
    <t>Sponge iron or steel, not in powder form</t>
  </si>
  <si>
    <t>Ferro-alloys</t>
  </si>
  <si>
    <t>Ferro-manganese</t>
  </si>
  <si>
    <t>Ferro-silicon</t>
  </si>
  <si>
    <t>Other ferro-alloys</t>
  </si>
  <si>
    <t>Ingots and other primary forms, of iron or steel</t>
  </si>
  <si>
    <t>Puddled bars, pilings; ingots, blocks, lumps, etc, of iron or steel</t>
  </si>
  <si>
    <t>Ingots of iron or steel, other than of high carbon or alloy steel</t>
  </si>
  <si>
    <t>Ingots of high carbon steel</t>
  </si>
  <si>
    <t>Ingots of stainless or heat-resistant steel</t>
  </si>
  <si>
    <t>Ingots of other alloy steel</t>
  </si>
  <si>
    <t>Puddled bars, piling; blocks, lumps, etc, of iron or steel</t>
  </si>
  <si>
    <t>Blooms, billets, slabs and sheet bars, of iron or steel</t>
  </si>
  <si>
    <t>-- of other than high carbon or alloy steel</t>
  </si>
  <si>
    <t>-- of high carbon steel</t>
  </si>
  <si>
    <t>-- of stainless or heat-resistant steel</t>
  </si>
  <si>
    <t>-- of other alloy steel</t>
  </si>
  <si>
    <t>Iron or steel coils for re-rolling</t>
  </si>
  <si>
    <t>-- of stainless or heat resisting steel</t>
  </si>
  <si>
    <t>-- other alloy steel</t>
  </si>
  <si>
    <t>Iron and steel bars, rods, shapes and sections</t>
  </si>
  <si>
    <t>Wire rod of iron or steel</t>
  </si>
  <si>
    <t>Bars, rods (not wire rod), from iron or steel; hollow mining drill</t>
  </si>
  <si>
    <t>Bars, rods, hot rolled or extruded (not high carbon or alloy steel)</t>
  </si>
  <si>
    <t>Bars, rods, forget, cold formed (not high carbon, alloy steel), etc</t>
  </si>
  <si>
    <t>Angles, shapes, sections and sheet piling, of iron or steel</t>
  </si>
  <si>
    <t>U, I, H sections, hot-rolled (not high carbon, alloy), of less 80mm</t>
  </si>
  <si>
    <t>U, I, H sections, hot-rolled (not high carbon, alloy), of 80mm plus</t>
  </si>
  <si>
    <t>Other profiles hot-rolled of iron or steel (not high carbon, alloy)</t>
  </si>
  <si>
    <t>Other profiles cold-formed of iron or steel (not high carbon, alloy)</t>
  </si>
  <si>
    <t>Other angles, shapes, etc, of iron or steel (not high carbon, alloy)</t>
  </si>
  <si>
    <t>Sheet piling of iron or steel (not of high carbon or alloy steel)</t>
  </si>
  <si>
    <t>Angles, shapes and sections, of high carbon steel</t>
  </si>
  <si>
    <t>Angles, shapes and sections, of stainless or heat-resistant steel</t>
  </si>
  <si>
    <t>Angles, shapes and sections, of other alloy steel</t>
  </si>
  <si>
    <t>Universals, plates, and sheets, of iron or steel</t>
  </si>
  <si>
    <t>Universal plates of iron or steel</t>
  </si>
  <si>
    <t>-- of high carbon or alloy steel</t>
  </si>
  <si>
    <t>Sheet, plates, rolled of thickness 4,75mm plus, of iron or steel</t>
  </si>
  <si>
    <t>Sheet, plates, rolled of thickness 3mm to 4,75mm, of iron or steel</t>
  </si>
  <si>
    <t>Sheet, plates, rolled of thickness less 3mm, of iron or steel</t>
  </si>
  <si>
    <t>Tinned sheets, plates of steel (not of high carbon or alloy steel)</t>
  </si>
  <si>
    <t>Other sheet and plates, of iron or steel, worked</t>
  </si>
  <si>
    <t>-- of other than high carbon or alloy steel (excluding tinned)</t>
  </si>
  <si>
    <t>Hoop and strip of iron or steel, hot-rolled or cold-rolled</t>
  </si>
  <si>
    <t>Rails and railway track construction materials, of iron or steel</t>
  </si>
  <si>
    <t>Rails (other than check and rack rails) of iron or steel</t>
  </si>
  <si>
    <t>Other railway, tramway track construction material of iron or steel</t>
  </si>
  <si>
    <t>Iron or steel wire (excluding wire rod), not insulated</t>
  </si>
  <si>
    <t>Tube, pipes and fittings, of iron or steel</t>
  </si>
  <si>
    <t>Tubes and pipes, of cast iron</t>
  </si>
  <si>
    <t>Seamless tubes, pipes; blanks for tubes and pipes, of iron or steel</t>
  </si>
  <si>
    <t>Other tubes and pipes, of iron or steel</t>
  </si>
  <si>
    <t>High-pressure hydro-electric conduit of steel</t>
  </si>
  <si>
    <t>Tube and pipes fittings, of iron or steel</t>
  </si>
  <si>
    <t>Iron, steel casting, forging and stamping, in the rough state, nes</t>
  </si>
  <si>
    <t>Steel and iron forging and stampings, in the rough state</t>
  </si>
  <si>
    <t>Castings of iron or steel, in rough state</t>
  </si>
  <si>
    <t>Iron castings rough</t>
  </si>
  <si>
    <t>Steel castings rough</t>
  </si>
  <si>
    <t>Non-ferrous metals</t>
  </si>
  <si>
    <t>Silver, platinum and other metals of the platinum group</t>
  </si>
  <si>
    <t>Silver, unwrought, unworked, or semi-manufactured</t>
  </si>
  <si>
    <t>Rolled silver</t>
  </si>
  <si>
    <t>Silver unwrought (including silver guilt, platinum-plated silver)</t>
  </si>
  <si>
    <t>Silver semi-manufactured</t>
  </si>
  <si>
    <t>Metals of platinum group, unwrought, unworked, or semi-manufactured</t>
  </si>
  <si>
    <t>Rolled platinum, unworked, or semi-manufactured</t>
  </si>
  <si>
    <t>Platinum and platinum alloys, unwrought</t>
  </si>
  <si>
    <t>Other metals of the platinum group and alloys thereof, unwrought</t>
  </si>
  <si>
    <t>Platinum, metals of the platinum group, alloys, semi-manufactured</t>
  </si>
  <si>
    <t>Copper</t>
  </si>
  <si>
    <t>Copper and copper alloys, refined or not, unwrought</t>
  </si>
  <si>
    <t>Unrefined copper (blister copper but excluding cement copper)</t>
  </si>
  <si>
    <t>Refined copper, (including alloys except master alloys), unwrought</t>
  </si>
  <si>
    <t>Master alloy of copper</t>
  </si>
  <si>
    <t>Copper and copper alloys, worked</t>
  </si>
  <si>
    <t>Copper bars, rods, angles, shapes, sections, wrought; copper wire</t>
  </si>
  <si>
    <t>Copper plates, sheets and strips, wrought</t>
  </si>
  <si>
    <t>Copper foil not exceeding 0.15 mm</t>
  </si>
  <si>
    <t>Copper powders and flakes</t>
  </si>
  <si>
    <t>Copper tubes, pipes, and blanks thereof; hollow bars of cooper</t>
  </si>
  <si>
    <t>Copper tubes and pipes fittings</t>
  </si>
  <si>
    <t>Nickel</t>
  </si>
  <si>
    <t>Nickel and nickel alloys, unwrought</t>
  </si>
  <si>
    <t>Nickel and nickel alloys, worked</t>
  </si>
  <si>
    <t>Nickel bars, rods, angles, shapes, sections, wrought; nickel wire</t>
  </si>
  <si>
    <t>Nickel sheet, plates, strip, wrought; nickel foil, powders, flakes</t>
  </si>
  <si>
    <t>Nickel tube, pipe, blanks; hollow bars; tube and pipe fittings</t>
  </si>
  <si>
    <t>Electro-plating anodes, of nickel</t>
  </si>
  <si>
    <t>Aluminium</t>
  </si>
  <si>
    <t>Aluminium and aluminium alloys, unwrought</t>
  </si>
  <si>
    <t>Aluminium and aluminium alloys, worked</t>
  </si>
  <si>
    <t>Aluminium bars, rods, angles, shapes, etc, wrought; aluminium wire</t>
  </si>
  <si>
    <t>Aluminium plates, sheets and strips, wrought</t>
  </si>
  <si>
    <t>Aluminium foil, of a thickness not exceeding 0.20 mm</t>
  </si>
  <si>
    <t>Aluminium powders and flakes</t>
  </si>
  <si>
    <t>Aluminium tubes, pipes and blanks; hollow bars of aluminium</t>
  </si>
  <si>
    <t>Aluminium tubes and pipes fittings</t>
  </si>
  <si>
    <t>Lead</t>
  </si>
  <si>
    <t>Lead, and lead alloys, unwrought</t>
  </si>
  <si>
    <t>Unrefined lead</t>
  </si>
  <si>
    <t>Refine lead (excluding lead alloys), unwrought</t>
  </si>
  <si>
    <t>Lead alloys, unwrought</t>
  </si>
  <si>
    <t>Lead and lead alloys, worked</t>
  </si>
  <si>
    <t>Lead bars, rods, angles, shapes and section, wrought; lead wire</t>
  </si>
  <si>
    <t>Lead plate, sheets and strip, wrought</t>
  </si>
  <si>
    <t>Lead foil, of a weight of 1,700 g/m2 or less; lead powder, flakes</t>
  </si>
  <si>
    <t>Lead tubes, pipes, blanks; hollow bars, tube and pipes fittings</t>
  </si>
  <si>
    <t>Zinc</t>
  </si>
  <si>
    <t>Zinc and zinc alloys, unwrought</t>
  </si>
  <si>
    <t>Zinc and zinc alloys worked</t>
  </si>
  <si>
    <t>Zinc bars, rods, angles, shapes and section, wrought; zinc wire</t>
  </si>
  <si>
    <t>Zinc plates, sheets and strip, wrought; zinc foil</t>
  </si>
  <si>
    <t>Zinc powders, dust (blue powder) and flakes</t>
  </si>
  <si>
    <t>Zinc tubes, pipes, blanks; hollow bars, tube and pipes fittings</t>
  </si>
  <si>
    <t>Tin</t>
  </si>
  <si>
    <t>Tin and tin alloys, unwrought</t>
  </si>
  <si>
    <t>Tin and tin alloys worked</t>
  </si>
  <si>
    <t>Tin bars, rods, angles, shapes and section, wrought; tin wire</t>
  </si>
  <si>
    <t>Tin plates, sheets and strip, wrought</t>
  </si>
  <si>
    <t>Tin foil, of a weight of 1 kg/m2 or less; tin powder and flakes</t>
  </si>
  <si>
    <t>Tin tubes, pipes, blanks; hollow bars, tube and pipes fittings</t>
  </si>
  <si>
    <t>Uranium depleted in U235, thorium, and alloys, nes; waste and scrap</t>
  </si>
  <si>
    <t>Miscellaneous non-ferrous base metals, employed in metallurgy</t>
  </si>
  <si>
    <t>Tungsten, molybdenum, tantalum, magnesium, unwrought; waste, scrap</t>
  </si>
  <si>
    <t>Tungsten (wolfram), unwrought; waste and scrap</t>
  </si>
  <si>
    <t>Molybdenum, unwrought; waste and scrap</t>
  </si>
  <si>
    <t>Tantalum, unwrought; waste and scrap</t>
  </si>
  <si>
    <t>Magnesium waste and scrap</t>
  </si>
  <si>
    <t>Magnesium, unwrought</t>
  </si>
  <si>
    <t>Base metals, nes and cermets, unwrought (including waste and scrap)</t>
  </si>
  <si>
    <t>Beryllium, unwrought; waste and scrap</t>
  </si>
  <si>
    <t>Other base metals, nes, and cermets, unwrought; waste and scrap</t>
  </si>
  <si>
    <t>Manufactures of metals, nes</t>
  </si>
  <si>
    <t>Structures and parts, nes, of iron, steel or aluminium</t>
  </si>
  <si>
    <t>Structures and parts of, of iron, steel; plates, rods, and the like</t>
  </si>
  <si>
    <t>Structures and parts of, of aluminium; plates, rods, and the like</t>
  </si>
  <si>
    <t>Metal containers for storage and transport</t>
  </si>
  <si>
    <t>Iron, steel, aluminium reservoirs, tanks, etc, capacity 300 lt plus</t>
  </si>
  <si>
    <t>-- of iron or steel</t>
  </si>
  <si>
    <t>-- of aluminium</t>
  </si>
  <si>
    <t>Cask, drums, etc, of iron, steel, aluminium, for packing goods</t>
  </si>
  <si>
    <t>Cask, drums, boxes, etc, of iron, steel, for packing goods</t>
  </si>
  <si>
    <t>Cask, drums, boxes, etc, of aluminium, for packing goods</t>
  </si>
  <si>
    <t>Containers, of iron or steel, for compress or liquefied gas</t>
  </si>
  <si>
    <t>Containers, of aluminium, for compress or liquefied gas</t>
  </si>
  <si>
    <t>Wire products (excluding insulated electrical wire); fencing grills</t>
  </si>
  <si>
    <t>Wire, cables, cordage, ropes, plaited bans, sling and the like</t>
  </si>
  <si>
    <t>-- of copper</t>
  </si>
  <si>
    <t>Barbed iron or steel wire: fencing wire</t>
  </si>
  <si>
    <t>Gauze, cloth, grill, netting, reinforced fabric and the like</t>
  </si>
  <si>
    <t>-- of iron</t>
  </si>
  <si>
    <t>Nails, screws, nuts, bolts, rivets, etc, of iron, steel or copper</t>
  </si>
  <si>
    <t>Iron or steel nails, tacks, hook-nails, spike cramps, studs, etc</t>
  </si>
  <si>
    <t>Iron or steel nuts, bolts, rivets, cotters, washers, etc</t>
  </si>
  <si>
    <t>Copper nails, bolts, spikes, rivets, cotters, washers, etc</t>
  </si>
  <si>
    <t>Tools for use in the hand or in machines</t>
  </si>
  <si>
    <t>Hand tools, used in agriculture, horticulture or forestry</t>
  </si>
  <si>
    <t>Other hand tools</t>
  </si>
  <si>
    <t>Saws and blades for hand or machine saws</t>
  </si>
  <si>
    <t>Wrenches and spanners</t>
  </si>
  <si>
    <t>Files and rasps</t>
  </si>
  <si>
    <t>Other hand tools, pliers, pincers, snips, bolt croppers, etc</t>
  </si>
  <si>
    <t>Hand tools, nes; portable forges; grinding wheels with frameworks</t>
  </si>
  <si>
    <t>Interchangeable tools for hand or machine tools (tips, blades, etc)</t>
  </si>
  <si>
    <t>Interchangeable tools for hand, machine, power-operated hand tools</t>
  </si>
  <si>
    <t>Knives or cutting blades for machines or mechanical appliances</t>
  </si>
  <si>
    <t>Carbide tool tips etc</t>
  </si>
  <si>
    <t>Cutlery</t>
  </si>
  <si>
    <t>Razors and razor blades</t>
  </si>
  <si>
    <t>Scissors and blades therefor</t>
  </si>
  <si>
    <t>Other articles of cutlery (secateurs, clippers, cleavers, etc)</t>
  </si>
  <si>
    <t>Spoons, forks, ladles, etc, and similar kitchen or tableware</t>
  </si>
  <si>
    <t>Cutlery handles of base metal</t>
  </si>
  <si>
    <t>Knives with cutting blades, other of heading 69542</t>
  </si>
  <si>
    <t>Household equipment of base metal, nes</t>
  </si>
  <si>
    <t>Domestic, non-electric, heating, cooking apparatus, and parts, nes</t>
  </si>
  <si>
    <t>Cooking apparatus, plate warmers, non-electrical, of iron, steel</t>
  </si>
  <si>
    <t>Domestic heating apparatus, non-electrical, of iron or steel</t>
  </si>
  <si>
    <t>Parts, nes of iron or steel, of apparatus of heading 6973</t>
  </si>
  <si>
    <t>Domestic heating apparatus, non-electrical, and parts, of copper</t>
  </si>
  <si>
    <t>Domestic, non-electrical water heaters, and parts thereof, nes</t>
  </si>
  <si>
    <t>Base metal domestic articles, nes, and parts thereof, nes</t>
  </si>
  <si>
    <t>Base metal indoors sanitary ware, and parts thereof, nes</t>
  </si>
  <si>
    <t>-- iron or steel</t>
  </si>
  <si>
    <t>-- copper</t>
  </si>
  <si>
    <t>-- aluminium</t>
  </si>
  <si>
    <t>Household appliances, decorative article, etc, of base metal, nes</t>
  </si>
  <si>
    <t>Domestic food appliances, non-electrical</t>
  </si>
  <si>
    <t>Base metal ornaments for indoors used; mirrors of base metal</t>
  </si>
  <si>
    <t>Manufactures of base metal, nes</t>
  </si>
  <si>
    <t>Locksmiths wares, safes, etc, and hardware, nes, of base metal</t>
  </si>
  <si>
    <t>Locks and padlocks, and parts thereof, of base metal</t>
  </si>
  <si>
    <t>Base metal safes etc</t>
  </si>
  <si>
    <t>Base metal fitting and mountings, hat-racks, brackets and the like</t>
  </si>
  <si>
    <t>Chain and parts thereof, of iron or steel</t>
  </si>
  <si>
    <t>Pins, needles, etc, of iron, steel; metal fittings for clothing</t>
  </si>
  <si>
    <t>Hand needles, bodkins, crochet hooks, etc, of iron or steel</t>
  </si>
  <si>
    <t>Pins, hairpins and curling grips, of iron or steel (not ornamental)</t>
  </si>
  <si>
    <t>Base metal hooks, eyes, etc, used for clothing or travel goods</t>
  </si>
  <si>
    <t>Springs and leaves for springs, of iron, steel or copper</t>
  </si>
  <si>
    <t>Springs and leaves for springs, of iron or steel</t>
  </si>
  <si>
    <t>Springs of copper</t>
  </si>
  <si>
    <t>Miscellaneous articles of base metal</t>
  </si>
  <si>
    <t>Flexible tubing and piping, of base metal</t>
  </si>
  <si>
    <t>Bells, gongs, non-electric, of base metal, and parts of base metal</t>
  </si>
  <si>
    <t>Stoppers, caps, etc, and other packing accessories, of base metal</t>
  </si>
  <si>
    <t>Sign-plates, numbers, letters and other signs, of base metal</t>
  </si>
  <si>
    <t>Rods, electrodes, wire, and the like, for soldering, of base metal</t>
  </si>
  <si>
    <t>Articles of iron or steel, nes</t>
  </si>
  <si>
    <t>Anchors and grapnels and parts thereof, of iron or steel</t>
  </si>
  <si>
    <t>Other articles of iron or steel, nes</t>
  </si>
  <si>
    <t>Articles, nes, of copper, nickel, aluminium, lead, zinc and tin</t>
  </si>
  <si>
    <t>-- of nickel</t>
  </si>
  <si>
    <t>-- of lead</t>
  </si>
  <si>
    <t>-- of zinc</t>
  </si>
  <si>
    <t>-- of tin</t>
  </si>
  <si>
    <t>Other base metal manufactures, nes; and of cermets</t>
  </si>
  <si>
    <t>Tungsten, wrought, and articles of tungsten, nes</t>
  </si>
  <si>
    <t>Molybdenum wrought, and articles of molybdenum, nes</t>
  </si>
  <si>
    <t>Tantalum wrought, and articles of tantalum, nes</t>
  </si>
  <si>
    <t>Magnesium wrought, and articles of magnesium, like rods, wire, etc</t>
  </si>
  <si>
    <t>Beryllium wrought, and articles of beryllium, nes</t>
  </si>
  <si>
    <t>Base metals and cermets, nes, wrought, and articles thereof</t>
  </si>
  <si>
    <t>Machinery and transport equipment</t>
  </si>
  <si>
    <t>Power generating machinery and equipment</t>
  </si>
  <si>
    <t>Steam boilers and auxiliary plant; and parts thereof, nes</t>
  </si>
  <si>
    <t>Steam and other vapour-generated boilers; super-heated water boiler</t>
  </si>
  <si>
    <t>Auxiliary plant for boilers of heading 7111; condensers</t>
  </si>
  <si>
    <t>Parts, nes of boilers and auxiliary plant of headings 7111 and 7112</t>
  </si>
  <si>
    <t>Parts, nes of the boilers falling within heading 7111</t>
  </si>
  <si>
    <t>Parts, nes of the apparatus, appliances falling within heading 7112</t>
  </si>
  <si>
    <t>Steam engines, turbines</t>
  </si>
  <si>
    <t>Steam power units (mobile engines but not steam tractors, etc)</t>
  </si>
  <si>
    <t>Parts, nes of steam power units</t>
  </si>
  <si>
    <t>Internal combustion piston engines, and parts thereof, nes</t>
  </si>
  <si>
    <t>Internal combustion piston engines, for aircraft, and parts, nes</t>
  </si>
  <si>
    <t>Internal combustion piston engines, for aircraft</t>
  </si>
  <si>
    <t>Parts, nes of the aircraft engines falling within heading 71311</t>
  </si>
  <si>
    <t>Motor vehicles piston engines, headings: 722; 78; 74411 and 95101</t>
  </si>
  <si>
    <t>Internal combustion piston engines, marine propulsion</t>
  </si>
  <si>
    <t>-- outboard</t>
  </si>
  <si>
    <t>-- other than outboard</t>
  </si>
  <si>
    <t>Internal combustion piston engines, nes</t>
  </si>
  <si>
    <t>Piston engines parts, nes, falling in headings: 7132, 7133 and 7138</t>
  </si>
  <si>
    <t>Engines and motors, non-electric; parts, nes; group 714, item 71888</t>
  </si>
  <si>
    <t>Reaction engines</t>
  </si>
  <si>
    <t>Gas turbines, nes</t>
  </si>
  <si>
    <t>Turbo-propellers</t>
  </si>
  <si>
    <t>Other gas turbines, nes</t>
  </si>
  <si>
    <t>Parts, nes of the engines and motors of group 714 and item 71888</t>
  </si>
  <si>
    <t>Parts, nes of reaction engines or turbo-propellers</t>
  </si>
  <si>
    <t>Parts, nes of the engines and motors of headings 71488 and 71888</t>
  </si>
  <si>
    <t>Rotating electric plant and parts thereof, nes</t>
  </si>
  <si>
    <t>Motors and generators, direct current</t>
  </si>
  <si>
    <t>Electric motors, generators (not direct current); generating sets</t>
  </si>
  <si>
    <t>Electric motors (including ac/dc motors), other than direct current</t>
  </si>
  <si>
    <t>Generators, alternating current</t>
  </si>
  <si>
    <t>Generating sets with internal combustion piston engines</t>
  </si>
  <si>
    <t>Rotary converters</t>
  </si>
  <si>
    <t>Parts, nes, of rotating electric plant</t>
  </si>
  <si>
    <t>Other power generating machinery and parts thereof, nes</t>
  </si>
  <si>
    <t>Nuclear reactors, and parts thereof, nes</t>
  </si>
  <si>
    <t>Engines and motors, nes (wind, hot air engines, water wheel, etc)</t>
  </si>
  <si>
    <t>Water turbines</t>
  </si>
  <si>
    <t>Other hydraulic engines and motors (including waterwheels)</t>
  </si>
  <si>
    <t>Other engines and motors, nes</t>
  </si>
  <si>
    <t>Regulators for and parts, nes, of headings 71881, 71882</t>
  </si>
  <si>
    <t>Machinery specialized for particular industries</t>
  </si>
  <si>
    <t>Agricultural machinery (excluding tractors) and parts thereof, nes</t>
  </si>
  <si>
    <t>Agricultural and horticultural machinery for soil preparation, etc</t>
  </si>
  <si>
    <t>Ploughs</t>
  </si>
  <si>
    <t>Seeders, planters, etc (other than hand tools)</t>
  </si>
  <si>
    <t>Scarifiers, cultivators, weeders, etc (other than hand tools)</t>
  </si>
  <si>
    <t>Other agricultural, horticultural machinery; lawn, ground rollers</t>
  </si>
  <si>
    <t>Parts, nes of the machinery falling within heading 7211</t>
  </si>
  <si>
    <t>Harvesting and threshing machines; fodder presses, etc; parts nes</t>
  </si>
  <si>
    <t>Lawn mowers</t>
  </si>
  <si>
    <t>Combine harvester-thresher</t>
  </si>
  <si>
    <t>Other harvesting, threshing machines; mowers, straw, fodder presses</t>
  </si>
  <si>
    <t>Agricultural cleaning, grading machines</t>
  </si>
  <si>
    <t>Parts, nes, of the machines falling within heading 7212</t>
  </si>
  <si>
    <t>Dairy machinery, nes (including milking machines), and parts nes</t>
  </si>
  <si>
    <t>Milking machines</t>
  </si>
  <si>
    <t>Other dairy machinery, nes</t>
  </si>
  <si>
    <t>Parts, nes of the machinery falling within heading 7213</t>
  </si>
  <si>
    <t>Agricultural machinery and appliances, nes, and parts thereof, nes</t>
  </si>
  <si>
    <t>Presses, crushers and other machinery for wine, cider-making, etc</t>
  </si>
  <si>
    <t>Other agricultural, horticultural, poultry-keeping, etc machinery</t>
  </si>
  <si>
    <t>Parts, nes of the machinery falling within heading 72191</t>
  </si>
  <si>
    <t>Parts, nes of the machinery and appliances of heading 72197</t>
  </si>
  <si>
    <t>Tractors (other than those falling in heading 74411 and 7832)</t>
  </si>
  <si>
    <t>Track-laying tractors</t>
  </si>
  <si>
    <t>Wheeled tractors (other than those falling in heading 74411, 7832)</t>
  </si>
  <si>
    <t>Civil engineering, contractors' plant and equipment and parts, nes</t>
  </si>
  <si>
    <t>Road rollers, mechanically propelled</t>
  </si>
  <si>
    <t>Construction and mining machinery, nes</t>
  </si>
  <si>
    <t>Bulldozers, angledozers and levellers, self-propelled</t>
  </si>
  <si>
    <t>Mechanical shovels and excavators, self-propelled</t>
  </si>
  <si>
    <t>Other excavating, tamping, boring, etc, machinery, self-propelled</t>
  </si>
  <si>
    <t>Boring and sinking machinery, not self-propelled</t>
  </si>
  <si>
    <t>Pile drivers; snow-ploughs, not self -propelled</t>
  </si>
  <si>
    <t>Other excavating, levelling, etc machinery, not self-propelled</t>
  </si>
  <si>
    <t>Machines and mechanical appliance for public works, nes</t>
  </si>
  <si>
    <t>Parts, nes of machinery and equipment of headings 72341 to 72346</t>
  </si>
  <si>
    <t>Textile and leather machinery, and parts thereof, nes</t>
  </si>
  <si>
    <t>Sewing machines, furniture, needles etc, and parts thereof, nes</t>
  </si>
  <si>
    <t>Sewing machines</t>
  </si>
  <si>
    <t>Sewing machine needles; furniture specially for sewing; parts, nes</t>
  </si>
  <si>
    <t>Machines for extruding man-made textile; other textile machinery</t>
  </si>
  <si>
    <t>Machine for extruding man-made textiles</t>
  </si>
  <si>
    <t>Machines for processing natural or man-made textile fibres, nes</t>
  </si>
  <si>
    <t>Textile spinning, twisting, doubling, throwing and reeling machines</t>
  </si>
  <si>
    <t>Parts, nes, and accessories for use in machines of heading 7244</t>
  </si>
  <si>
    <t>Weaving, knitting, etc, machines, machines for preparing yarns, etc</t>
  </si>
  <si>
    <t>Weaving machines (looms)</t>
  </si>
  <si>
    <t>Knitting machines</t>
  </si>
  <si>
    <t>Gimping, warping, netting, etc machines</t>
  </si>
  <si>
    <t>Machinery for the manufacture or finishing of felt, and parts, nes</t>
  </si>
  <si>
    <t>Auxiliary machinery for use with those of headings 72451 to 72453</t>
  </si>
  <si>
    <t>Parts, nes, accessories for machines of headings 72451-53 and 72461</t>
  </si>
  <si>
    <t>Textile machinery, nes for cleaning, cutting, etc, and parts nes</t>
  </si>
  <si>
    <t>Clothes-washing machines, of a dry linen capacity of more than 6 kg</t>
  </si>
  <si>
    <t>Dry-cleaning machines</t>
  </si>
  <si>
    <t>Drying machines, industrial</t>
  </si>
  <si>
    <t>Other textile machines, nes</t>
  </si>
  <si>
    <t>Parts, nes of the machines falling within headings 7247 and 7751</t>
  </si>
  <si>
    <t>Machinery for preparing, tanning, working leather, etc; parts nes</t>
  </si>
  <si>
    <t>Paper and paper manufacture machinery, and parts thereof, nes</t>
  </si>
  <si>
    <t>Machinery for making, finishing cellulose pulp, paper or paperboard</t>
  </si>
  <si>
    <t>Machinery for making cellulosic pulp</t>
  </si>
  <si>
    <t>Machinery for making or finishing paper or paperboard</t>
  </si>
  <si>
    <t>Machinery for making paper pulp, paper, paperboard; cutting machines</t>
  </si>
  <si>
    <t>Parts, nes of the machines falling within heading 725</t>
  </si>
  <si>
    <t>Parts, nes of the machines falling within heading 7251</t>
  </si>
  <si>
    <t>Parts, nes of the machines falling within heading 7252</t>
  </si>
  <si>
    <t>Printing, bookbinding machinery, and parts thereof, nes</t>
  </si>
  <si>
    <t>Machinery, accessories for type-setting, for printing blocks, etc</t>
  </si>
  <si>
    <t>Type founding or setting machinery; machinery for printing blocks</t>
  </si>
  <si>
    <t>Printing type, impress flongs and matrices, printing plates, etc</t>
  </si>
  <si>
    <t>Printing presses</t>
  </si>
  <si>
    <t>Rotary printing presses</t>
  </si>
  <si>
    <t>Platen printing presses</t>
  </si>
  <si>
    <t>Other printing machinery; machines for uses ancilliary to printing</t>
  </si>
  <si>
    <t>Printing machinery</t>
  </si>
  <si>
    <t>Machines for uses ancillary to printing</t>
  </si>
  <si>
    <t>Bookbinding machinery; parts thereof, nes</t>
  </si>
  <si>
    <t>Bookbinding machinery (including book sewing machines)</t>
  </si>
  <si>
    <t>Parts, nes of bookbinding machinery</t>
  </si>
  <si>
    <t>Parts, nes of machines falling within headings 72631, 7264, 7267</t>
  </si>
  <si>
    <t>Parts, nes of the machines falling within headings 72631</t>
  </si>
  <si>
    <t>Parts, nes of the machines falling within headings 7264 and 7267</t>
  </si>
  <si>
    <t>Food-processing machines (non-domestic) and parts thereof, nes</t>
  </si>
  <si>
    <t>Machinery for the grain milling industry; working cereals, parts</t>
  </si>
  <si>
    <t>Machinery for grain milling, working of cereals or dried leguminous</t>
  </si>
  <si>
    <t>Parts, nes of the machinery falling within heading 72711</t>
  </si>
  <si>
    <t>Other food-processing machinery and parts thereof, nes</t>
  </si>
  <si>
    <t>Machines, appliances for animal, vegetable fats and oils industry</t>
  </si>
  <si>
    <t>Machinery, nes for the food and drink industries</t>
  </si>
  <si>
    <t>Parts, nes for food-processing machinery falling in heading 72722</t>
  </si>
  <si>
    <t>Other machinery, equipment, for specialized industries; parts nes</t>
  </si>
  <si>
    <t>Machine-tools for specialized industries; parts or accessories, nes</t>
  </si>
  <si>
    <t>Mach-tools for working minerals or for working glass in the cold</t>
  </si>
  <si>
    <t>Mach-tools for working wood, ebonite, or hard carving materials</t>
  </si>
  <si>
    <t>Parts, nes of and accessories for machine-tools of heading 7281</t>
  </si>
  <si>
    <t>Other mineral working machinery; and parts thereof, nes</t>
  </si>
  <si>
    <t>Machinery for sorting, screening, washing, etc, mineral substances</t>
  </si>
  <si>
    <t>Machinery for crushing, grinding, etc, mineral substances</t>
  </si>
  <si>
    <t>Machinery for mixing, kneading mineral substances</t>
  </si>
  <si>
    <t>Machinery for agglomerating, moulding, shaping, etc, minerals</t>
  </si>
  <si>
    <t>Parts, nes of the machinery falling within heading 7283</t>
  </si>
  <si>
    <t>Machinery for specialized industries and parts thereof, nes</t>
  </si>
  <si>
    <t>Glass-working machines; machines discharge lamps, etc, parts nes</t>
  </si>
  <si>
    <t>Machines for the rubber and plastics materials industries, nes</t>
  </si>
  <si>
    <t>Machines and mechanical appliances for the tobacco industry, nes</t>
  </si>
  <si>
    <t>Machines and mechanical appliances for treating wood, nes</t>
  </si>
  <si>
    <t>Machines and mechanical appliances for treating metals, nes</t>
  </si>
  <si>
    <t>Other machinery, mechanical appliances having individual functions</t>
  </si>
  <si>
    <t>Parts, nes of machines in headings 72348, 72721, and 72842-72848</t>
  </si>
  <si>
    <t>Metalworking machinery</t>
  </si>
  <si>
    <t>Metalworking machine-tools, parts and accessories thereof, nes</t>
  </si>
  <si>
    <t>Metal cutting machine-tools</t>
  </si>
  <si>
    <t>Metalworking machine-tools; ultrasonic machine-tools</t>
  </si>
  <si>
    <t>Gear-cutting machines</t>
  </si>
  <si>
    <t>Lathes, metalworking</t>
  </si>
  <si>
    <t>Reaming or milling machines, metalworking</t>
  </si>
  <si>
    <t>Drilling and boring machines, metalworking</t>
  </si>
  <si>
    <t>Sawing machines, metalworking</t>
  </si>
  <si>
    <t>Planing machines, metalworking</t>
  </si>
  <si>
    <t>Tapping or screw-cuttings machines</t>
  </si>
  <si>
    <t>Other metal cutting or surfacing machine-tools</t>
  </si>
  <si>
    <t>Metal forming machine-tool</t>
  </si>
  <si>
    <t>Forging machines and stamping machines, metalworking</t>
  </si>
  <si>
    <t>Bending, forming, folding or flattering machines, metalworking</t>
  </si>
  <si>
    <t>Shearing, punching or notching machines, metalworking</t>
  </si>
  <si>
    <t>Other metalworking presses</t>
  </si>
  <si>
    <t>Other machines-tools for working metal or metal carbides, nes</t>
  </si>
  <si>
    <t>Work holders, dividing heads for machine-tools, etc; tool holders</t>
  </si>
  <si>
    <t>Parts, nes of and accessories for machine-tools of heading 736</t>
  </si>
  <si>
    <t>Metalworking machinery (other than machine-tools), and parts, nes</t>
  </si>
  <si>
    <t>Metallurgy and metal foundry equipment, and parts thereof, nes</t>
  </si>
  <si>
    <t>Converters, ladles, ingot mould and casting machines</t>
  </si>
  <si>
    <t>Parts, nes of machines and appliances falling within heading 73711</t>
  </si>
  <si>
    <t>Rolling mills, rolls therefor, and parts, nes of rolling mills</t>
  </si>
  <si>
    <t>Rolling mills</t>
  </si>
  <si>
    <t>Rolls for and parts, nes of rolling mills</t>
  </si>
  <si>
    <t>Welding, brazing, cutting, etc machines and appliances, parts, nes</t>
  </si>
  <si>
    <t>Gas operated welding, surface-tempering appliances, etc, parts, nes</t>
  </si>
  <si>
    <t>Electric or laser-operated welders, etc, machines, and parts, nes</t>
  </si>
  <si>
    <t>General industrial machinery and equipment, nes, and parts of, nes</t>
  </si>
  <si>
    <t>Heating and cooling equipment and parts thereof, nes</t>
  </si>
  <si>
    <t>Gas generators, and parts, nes of gas generators</t>
  </si>
  <si>
    <t>Furnace burners; mechanical stokers, etc, and parts thereof, nes</t>
  </si>
  <si>
    <t>Industrial and laboratory furnaces and ovens, etc, parts, nes</t>
  </si>
  <si>
    <t>Industrial electric furnaces, ovens, heating equipment, parts, nes</t>
  </si>
  <si>
    <t>Industrial, laboratory furnaces and ovens, non-electric, parts, nes</t>
  </si>
  <si>
    <t>Non-domestic refrigerators and refrigerating equipment, parts, nes</t>
  </si>
  <si>
    <t>Non-domestic refrigerators and refrigerating equipment</t>
  </si>
  <si>
    <t>Parts, nes of refrigerators and refrigerating equipment</t>
  </si>
  <si>
    <t>Air conditioning machines and parts thereof, nes</t>
  </si>
  <si>
    <t>Machinery, plant, laboratory equipment for heating and cooling, nes</t>
  </si>
  <si>
    <t>Pumps for liquids; liquid elevators; and parts thereof, nes</t>
  </si>
  <si>
    <t>Reciprocating pumps (other than those of heading 74281)</t>
  </si>
  <si>
    <t>Centrifugal pumps (other than those of heading 74281)</t>
  </si>
  <si>
    <t>Rotary pumps (other than those of heading 74281)</t>
  </si>
  <si>
    <t>Other pumps for liquids and liquid elevators</t>
  </si>
  <si>
    <t>Garage-type fuel or lubricant pumps</t>
  </si>
  <si>
    <t>Pumps for liquids, nes and liquid elevators</t>
  </si>
  <si>
    <t>Parts, nes of pumps and liquids elevators falling in heading 742</t>
  </si>
  <si>
    <t>Pumps, compressors; centrifuges; filtering apparatus; etc, parts</t>
  </si>
  <si>
    <t>Air pumps, vacuum pumps and air or gas compressors</t>
  </si>
  <si>
    <t>Parts, nes of the pumps and compressor falling within heading 7431</t>
  </si>
  <si>
    <t>Free-piston generators for gas turbines and parts thereof, nes</t>
  </si>
  <si>
    <t>Fans, blowers and the like, and parts thereof, nes</t>
  </si>
  <si>
    <t>Centrifuges</t>
  </si>
  <si>
    <t>Filtering and purifying machinery, apparatus for liquids and gases</t>
  </si>
  <si>
    <t>Parts, nes of the machines falling within headings 7435 and 7436</t>
  </si>
  <si>
    <t>Mechanical handling equipment, and parts thereof, nes</t>
  </si>
  <si>
    <t>Work trucks, of the type use in factories, dock areas, etc</t>
  </si>
  <si>
    <t>Parts, nes of the trucks and tractors falling within heading 74411</t>
  </si>
  <si>
    <t>Lifting, handling, loading machinery, telphers and conveyors</t>
  </si>
  <si>
    <t>Pulley tackle and hoists, winches and capstans</t>
  </si>
  <si>
    <t>Ships' derricks; cranes (non-cable cranes); mobile lifting frames</t>
  </si>
  <si>
    <t>Pneumatic elevators and conveyors</t>
  </si>
  <si>
    <t>Lifts and skip hoists</t>
  </si>
  <si>
    <t>Escalator and moving pavements</t>
  </si>
  <si>
    <t>Other lifting, handling, loading and unloading machinery, nes</t>
  </si>
  <si>
    <t>Parts, nes of the machinery falling within heading 7442</t>
  </si>
  <si>
    <t>Other non-electric machinery, tools and mechanical apparatus, nes</t>
  </si>
  <si>
    <t>Power hand tools, pneumatic or non-electric, and parts thereof, nes</t>
  </si>
  <si>
    <t>Power hand tools pneumatic or self-contained non-electric motor</t>
  </si>
  <si>
    <t>Parts, nes of the tools falling within heading 74511</t>
  </si>
  <si>
    <t>Other non-electrical machines and parts thereof, nes</t>
  </si>
  <si>
    <t>Calendering and other rolling machines and cylinders thereof, parts</t>
  </si>
  <si>
    <t>Packaging, bottling, etc machinery</t>
  </si>
  <si>
    <t>Parts, nes of the machinery falling within headings 74522 and 7753</t>
  </si>
  <si>
    <t>Automatic vending machines; and parts thereof, nes</t>
  </si>
  <si>
    <t>Weighing machinery</t>
  </si>
  <si>
    <t>Weighing machine weights of all kinds; parts, nes</t>
  </si>
  <si>
    <t>Spraying machinery; fire extinguishers; etc, and parts thereof, nes</t>
  </si>
  <si>
    <t>Non-electric parts and accessories of machinery, nes</t>
  </si>
  <si>
    <t>Ball, roller or needle roller bearings</t>
  </si>
  <si>
    <t>Cocks, valves and similar appliances, for pipes boiler shells, etc</t>
  </si>
  <si>
    <t>Shaft, crank, bearing housing, pulley and pulley blocks, etc</t>
  </si>
  <si>
    <t>Other non-electric parts and accessories of machinery, nes</t>
  </si>
  <si>
    <t>Foundry moulds, and moulds for glass, mineral, rubber or plastic</t>
  </si>
  <si>
    <t>Metal-plastic gaskets</t>
  </si>
  <si>
    <t>Machinery parts, non-electrical, nes</t>
  </si>
  <si>
    <t>Office machines and automatic data processing equipment</t>
  </si>
  <si>
    <t>Office machines</t>
  </si>
  <si>
    <t>Typewriters; cheque-writing machines</t>
  </si>
  <si>
    <t>Typewriters with ordinary characters, electric</t>
  </si>
  <si>
    <t>Typewriters with ordinary characters, non-electric</t>
  </si>
  <si>
    <t>Typewriters, nes; cheque-writing machines</t>
  </si>
  <si>
    <t>Calculating, accounting, cash registers, ticketing, etc, machines</t>
  </si>
  <si>
    <t>Calculating machines</t>
  </si>
  <si>
    <t>Accounting machines</t>
  </si>
  <si>
    <t>Cash registers</t>
  </si>
  <si>
    <t>Postage-franking, tickets-issuing and similar machines</t>
  </si>
  <si>
    <t>Office machines, nes</t>
  </si>
  <si>
    <t>Duplicating machine, hectograph or stencil</t>
  </si>
  <si>
    <t>Photo-copying and thermo-copying apparatus</t>
  </si>
  <si>
    <t>Other office machines, nes</t>
  </si>
  <si>
    <t>Automatic data processing machines and units thereof</t>
  </si>
  <si>
    <t>Analogue and hybrid data processing machines</t>
  </si>
  <si>
    <t>Complete digital data processing machines</t>
  </si>
  <si>
    <t>Complete digital central processing units; digital processors</t>
  </si>
  <si>
    <t>Digital central storage units, separately consigned</t>
  </si>
  <si>
    <t>Peripheral units, including control and adapting units</t>
  </si>
  <si>
    <t>Off-line data processing equipment, nes</t>
  </si>
  <si>
    <t>Parts, nes of and accessories for machines of headings 751 or 752</t>
  </si>
  <si>
    <t>Parts, nes of and accessories for machines of headings 7511 or 7518</t>
  </si>
  <si>
    <t>Parts, nes of and accessories for typewriters of heading 7511</t>
  </si>
  <si>
    <t>Parts, accessories for machines of headings 75181, 75188 and 75118</t>
  </si>
  <si>
    <t>Parts, nes of and accessories for photo and thermo-coping machines</t>
  </si>
  <si>
    <t>Parts, nes of and accessories for machines of headings 7512 and 752</t>
  </si>
  <si>
    <t>Telecommunications, sound recording and reproducing equipment</t>
  </si>
  <si>
    <t>Television receivers</t>
  </si>
  <si>
    <t>Television receivers, colour</t>
  </si>
  <si>
    <t>Television receivers, monochrome</t>
  </si>
  <si>
    <t>Radio-broadcast receivers</t>
  </si>
  <si>
    <t>Radio receivers for motor-vehicles</t>
  </si>
  <si>
    <t>Portable radio receivers</t>
  </si>
  <si>
    <t>Other radio receivers</t>
  </si>
  <si>
    <t>Gramophones, dictating machines and other sound recorders</t>
  </si>
  <si>
    <t>Gramophones and record players, electric</t>
  </si>
  <si>
    <t>Gramophones, electric, coin-operated</t>
  </si>
  <si>
    <t>Other electric gramophones and record players</t>
  </si>
  <si>
    <t>Other sound recording and reproducer, nes; video recorders</t>
  </si>
  <si>
    <t>Television image and sound recorders or reproducers</t>
  </si>
  <si>
    <t>Dictating machines and other sound recorders and reproducers, nes</t>
  </si>
  <si>
    <t>Telecommunication equipment, nes; parts and accessories, nes</t>
  </si>
  <si>
    <t>Electrical line telephonic and telegraphic apparatus</t>
  </si>
  <si>
    <t>Microphones; loud-speakers; audio-frequency electric amplifiers</t>
  </si>
  <si>
    <t>Television, radio-broadcasting; transmitters, etc</t>
  </si>
  <si>
    <t>Telecommunications equipment, nes</t>
  </si>
  <si>
    <t>Radiotelephonic or radiotelegraphic receivers</t>
  </si>
  <si>
    <t>Television cameras</t>
  </si>
  <si>
    <t>Radio navigational aid apparatus, radar apparatus etc</t>
  </si>
  <si>
    <t>Parts, nes of and accessories for apparatus falling in heading 76</t>
  </si>
  <si>
    <t>Parts, nes of the apparatus falling within heading 7641</t>
  </si>
  <si>
    <t>Parts, nes of the apparatus, equipment falling within heading 7642</t>
  </si>
  <si>
    <t>Parts, nes of the apparatus of the heading 761, 762, 7643 and 7648</t>
  </si>
  <si>
    <t>Parts, nes of and accessories for apparatus falling in heading 763</t>
  </si>
  <si>
    <t>Electric machinery, apparatus and appliances, nes, and parts, nes</t>
  </si>
  <si>
    <t>Electric power machinery, and parts thereof, nes</t>
  </si>
  <si>
    <t>Transformers, electrical</t>
  </si>
  <si>
    <t>Liquid dielectric transformers</t>
  </si>
  <si>
    <t>Other electric transformers</t>
  </si>
  <si>
    <t>Other electric power machinery, parts, nes</t>
  </si>
  <si>
    <t>Static converters, rectifiers and rectifying apparatus</t>
  </si>
  <si>
    <t>Inductors</t>
  </si>
  <si>
    <t>Parts, nes of the electric power machinery falling in heading 771</t>
  </si>
  <si>
    <t>Electrical apparatus for making and breaking electrical circuits</t>
  </si>
  <si>
    <t>Switches, relays, fuses, etc; switchboards and control panels, nes</t>
  </si>
  <si>
    <t>Printed circuits, and parts thereof, nes</t>
  </si>
  <si>
    <t>Fixed, variable resistors, other than heating resistors, parts, nes</t>
  </si>
  <si>
    <t>Equipment for distribution of electricity</t>
  </si>
  <si>
    <t>Insulated electric wire, cable, bars, etc</t>
  </si>
  <si>
    <t>Electrical insulating equipment</t>
  </si>
  <si>
    <t>Electrical insulated conduit tubing and joints, of base metal</t>
  </si>
  <si>
    <t>Electrical insulators of glass</t>
  </si>
  <si>
    <t>Electrical insulators of ceramic materials</t>
  </si>
  <si>
    <t>Electrical insulators of other materials</t>
  </si>
  <si>
    <t>Glass electrical insulators fittings</t>
  </si>
  <si>
    <t>Ceramic electrical insulators fittings</t>
  </si>
  <si>
    <t>Other electrical insulators fittings nes</t>
  </si>
  <si>
    <t>Electro-medical and radiological equipment</t>
  </si>
  <si>
    <t>Electro-medical equipment</t>
  </si>
  <si>
    <t>X-ray apparatus and equipment; accessories; and parts, nes</t>
  </si>
  <si>
    <t>Household type equipment, nes</t>
  </si>
  <si>
    <t>Household laundry equipment, nes</t>
  </si>
  <si>
    <t>Domestic washing machines</t>
  </si>
  <si>
    <t>Domestic drying machines</t>
  </si>
  <si>
    <t>Domestic refrigerators and freezers</t>
  </si>
  <si>
    <t>Domestic refrigerators</t>
  </si>
  <si>
    <t>Domestic deep-freezers</t>
  </si>
  <si>
    <t>Domestic dishwashing machines</t>
  </si>
  <si>
    <t>Electric shavers and hair clippers, parts thereof, nes</t>
  </si>
  <si>
    <t>Domestic electro-mechanical appliances; and parts thereof, nes</t>
  </si>
  <si>
    <t>Domestic electric vacuum cleaners and floor polishers</t>
  </si>
  <si>
    <t>Domestic electric room fans and vented hoods</t>
  </si>
  <si>
    <t>Domestic electric food grinders and mixers, etc</t>
  </si>
  <si>
    <t>Other domestic electric appliances, nes</t>
  </si>
  <si>
    <t>Parts, nes of the electro-domestic equipment of heading 7757</t>
  </si>
  <si>
    <t>Electro-thermic appliances, nes</t>
  </si>
  <si>
    <t>Electric water heaters</t>
  </si>
  <si>
    <t>Electric soil and space heaters</t>
  </si>
  <si>
    <t>Electric hair dressing apparatus</t>
  </si>
  <si>
    <t>Electric smoothing irons</t>
  </si>
  <si>
    <t>Electric blankets</t>
  </si>
  <si>
    <t>Electro-thermic domestic appliances, nes</t>
  </si>
  <si>
    <t>Non-carbon electric heating resistors</t>
  </si>
  <si>
    <t>Parts, nes of the electro-thermic appliances</t>
  </si>
  <si>
    <t>Thermionic, microcircuits, transistors, valves, etc</t>
  </si>
  <si>
    <t>Television picture tubes, cathode ray</t>
  </si>
  <si>
    <t>Other electronic valves and tubes</t>
  </si>
  <si>
    <t>Diodes, transistors, photocells, etc</t>
  </si>
  <si>
    <t>Electronic microcircuits</t>
  </si>
  <si>
    <t>Crystals, and parts, nes of electronic components of heading 776</t>
  </si>
  <si>
    <t>Piezo-electric crystals, mounted</t>
  </si>
  <si>
    <t>Electronic components, parts nes</t>
  </si>
  <si>
    <t>Electrical machinery and apparatus, nes</t>
  </si>
  <si>
    <t>Batteries and electric accumulators, and parts thereof, nes</t>
  </si>
  <si>
    <t>Primary batteries and cells, and parts thereof, nes</t>
  </si>
  <si>
    <t>Electric accumulators</t>
  </si>
  <si>
    <t>Parts, nes of electric accumulators</t>
  </si>
  <si>
    <t>Electric filament lamps and discharge lamps; arc-lamps</t>
  </si>
  <si>
    <t>Filament lamps</t>
  </si>
  <si>
    <t>Discharge lamps</t>
  </si>
  <si>
    <t>Ultraviolet, infra-red lamps and arc lamps</t>
  </si>
  <si>
    <t>Parts nes of lamps falling within heading 7782</t>
  </si>
  <si>
    <t>Automotive electrical equipment; and parts thereof, nes</t>
  </si>
  <si>
    <t>Ignition, starting equipment, generators, etc, parts thereof, nes</t>
  </si>
  <si>
    <t>Vehicles electric lighting equipment; defrosters, etc, parts, nes</t>
  </si>
  <si>
    <t>Electro-mechanical hand tools, and parts thereof, nes</t>
  </si>
  <si>
    <t>Other electrical machinery and equipment, nes</t>
  </si>
  <si>
    <t>Electro-magnets etc</t>
  </si>
  <si>
    <t>Electric traffic control equipment</t>
  </si>
  <si>
    <t>Electric sound and visual signaling equipment</t>
  </si>
  <si>
    <t>Electrical condensers</t>
  </si>
  <si>
    <t>Particle accelerators, and parts thereof, nes</t>
  </si>
  <si>
    <t>Other electrical appliances and apparatus, nes</t>
  </si>
  <si>
    <t>Electrical carbons articles for electrical purposes</t>
  </si>
  <si>
    <t>Electrical parts of machinery and apparatus, nes</t>
  </si>
  <si>
    <t>Road vehicles</t>
  </si>
  <si>
    <t>Passenger motor vehicles (excluding buses)</t>
  </si>
  <si>
    <t>Lorries and special purposes motor vehicles</t>
  </si>
  <si>
    <t>Motor vehicles for the transport of goods or materials</t>
  </si>
  <si>
    <t>Special purpose motor lorries and vans</t>
  </si>
  <si>
    <t>Road motor vehicles, nes</t>
  </si>
  <si>
    <t>Public service type passenger motor vehicles</t>
  </si>
  <si>
    <t>Road tractors for semi-trailers</t>
  </si>
  <si>
    <t>Motor vehicle parts and accessories, nes</t>
  </si>
  <si>
    <t>Chassis fitted with engines, for vehicles of headings 722, 781-783</t>
  </si>
  <si>
    <t>Bodies, for vehicles of headings 722, 781-783</t>
  </si>
  <si>
    <t>Other parts and accessories, for vehicles of headings 722, 781-783</t>
  </si>
  <si>
    <t>Cycles, scooters, motorized or not; invalid carriages</t>
  </si>
  <si>
    <t>Motorcycles, auto-cycles; side-cars of all kind, etc</t>
  </si>
  <si>
    <t>Cycles, not motorized</t>
  </si>
  <si>
    <t>Invalid carriages; parts, nes of articles of heading 785</t>
  </si>
  <si>
    <t>Invalid carriages</t>
  </si>
  <si>
    <t>Parts, nes and accessories for articles of heading 785</t>
  </si>
  <si>
    <t>Trailers, and other vehicles, not motorized, nes</t>
  </si>
  <si>
    <t>Trailers and transports containers</t>
  </si>
  <si>
    <t>Housing or camping trailers</t>
  </si>
  <si>
    <t>Trailers for the transports of goods</t>
  </si>
  <si>
    <t>Containers for carriage by one or more modes of transport</t>
  </si>
  <si>
    <t>Other not mechanically propelled vehicles; and parts, nes</t>
  </si>
  <si>
    <t>Other not mechanically propelled vehicles</t>
  </si>
  <si>
    <t>Parts, nes of trailers and vehicles of heading 78681</t>
  </si>
  <si>
    <t>Other transport equipment</t>
  </si>
  <si>
    <t>Railway vehicles and associated equipment</t>
  </si>
  <si>
    <t>Rail locomotives, electric</t>
  </si>
  <si>
    <t>Other rail locomotives; tenders</t>
  </si>
  <si>
    <t>Mechanically propelled railway, tramway, trolleys, etc</t>
  </si>
  <si>
    <t>Railway, tramway passenger coaches, etc, not mechanically propelled</t>
  </si>
  <si>
    <t>Railway and tramway freight, etc, not mechanically propelled</t>
  </si>
  <si>
    <t>Railway service vehicles, not mechanically propelled</t>
  </si>
  <si>
    <t>Railway freight cars</t>
  </si>
  <si>
    <t>Railway track fixtures, and fittings, etc, parts nes of heading 791</t>
  </si>
  <si>
    <t>Railway track fixtures and fittings, parts thereof, nes</t>
  </si>
  <si>
    <t>Parts, nes of the railway, tramway locomotives, headings 7911-7915</t>
  </si>
  <si>
    <t>Aircraft and associated equipment, and parts thereof, nes</t>
  </si>
  <si>
    <t>Helicopters</t>
  </si>
  <si>
    <t>Aircraft of an unladen weight not exceeding 2000 kg</t>
  </si>
  <si>
    <t>Aircraft of an unladen weight from 2000 kg to 15000 kg</t>
  </si>
  <si>
    <t>Aircraft of an unladen weight exceeding 15000 kg</t>
  </si>
  <si>
    <t>Aircraft, nes and associated equipment</t>
  </si>
  <si>
    <t>Gliders, kites, rotochutes</t>
  </si>
  <si>
    <t>Balloons and airships</t>
  </si>
  <si>
    <t>Aircraft launching gear; ground flying trainers; and parts nes</t>
  </si>
  <si>
    <t>Parts, nes of the aircraft of heading 792</t>
  </si>
  <si>
    <t>Ships, boats and floating structures</t>
  </si>
  <si>
    <t>Warships</t>
  </si>
  <si>
    <t>Ships, boats and other vessels</t>
  </si>
  <si>
    <t>Yachts and sports vessels</t>
  </si>
  <si>
    <t>Tankers of all kinds</t>
  </si>
  <si>
    <t>Other cargo vessels</t>
  </si>
  <si>
    <t>Trawlers and other fishing vessels; factory ships, etc</t>
  </si>
  <si>
    <t>Ships, boats and other vessels, nes</t>
  </si>
  <si>
    <t>Ships, boats and other vessels for breaking up</t>
  </si>
  <si>
    <t>Tugs, special purpose vessels and floating structures</t>
  </si>
  <si>
    <t>Tugs</t>
  </si>
  <si>
    <t>Special purpose vessels, floating docks, etc</t>
  </si>
  <si>
    <t>Floating structures, other than vessels</t>
  </si>
  <si>
    <t>Miscellaneous manufactured articles</t>
  </si>
  <si>
    <t>Sanitary, plumbing, heating, lighting fixtures and fittings, nes</t>
  </si>
  <si>
    <t>Central heating equipment, not electrically heated, parts, nes</t>
  </si>
  <si>
    <t>Ceramic plumbing fixtures</t>
  </si>
  <si>
    <t>Lighting fixture and fittings, lamps, lanterns, and parts, nes</t>
  </si>
  <si>
    <t>Illuminating, signaling glassware and optical elements of glass</t>
  </si>
  <si>
    <t>Lamps and lighting fittings, of base metal, and parts thereof, nes</t>
  </si>
  <si>
    <t>Portable electric battery and magneto lamps</t>
  </si>
  <si>
    <t>Furniture and parts thereof</t>
  </si>
  <si>
    <t>Chairs and other seats; and parts thereof, nes</t>
  </si>
  <si>
    <t>Chairs and other seats, whether or not convertible into beds</t>
  </si>
  <si>
    <t>Parts, nes of chairs and other seats falling in heading 82111</t>
  </si>
  <si>
    <t>Furniture for medical, surgical, dental or veterinary practice</t>
  </si>
  <si>
    <t>Medical, surgical, dental or veterinary furniture, and parts, nes</t>
  </si>
  <si>
    <t>Mattress supports; articles of bedding, etc, parts thereof, nes</t>
  </si>
  <si>
    <t>Other furniture and parts thereof, nes</t>
  </si>
  <si>
    <t>Furniture, nes of metal</t>
  </si>
  <si>
    <t>Furniture, nes of wood</t>
  </si>
  <si>
    <t>Furniture, nes of other materials; parts, nes</t>
  </si>
  <si>
    <t>Travel goods, handbags and similar containers</t>
  </si>
  <si>
    <t>Travel goods, handbags etc, of leather, plastics, textile, others</t>
  </si>
  <si>
    <t>Handbags</t>
  </si>
  <si>
    <t>Travel goods and toilet-cases</t>
  </si>
  <si>
    <t>Satchels and brief-cases</t>
  </si>
  <si>
    <t>Other similar containers, of leather, plastics, textile, etc</t>
  </si>
  <si>
    <t>Articles of apparel and clothing accessories</t>
  </si>
  <si>
    <t>Men's and boys' outerwear, textile fabrics not knitted or crocheted</t>
  </si>
  <si>
    <t>-- overcoats and other coats</t>
  </si>
  <si>
    <t>---- of wool or fine animal hair</t>
  </si>
  <si>
    <t>---- of other fibres</t>
  </si>
  <si>
    <t>-- suits</t>
  </si>
  <si>
    <t>---- of cotton</t>
  </si>
  <si>
    <t>---- of man-made fibres</t>
  </si>
  <si>
    <t>-- trousers, breeches and the like</t>
  </si>
  <si>
    <t>-- jackets, blazers and the like</t>
  </si>
  <si>
    <t>-- other outer garments</t>
  </si>
  <si>
    <t>---- of the fabrics of headings 65732, 65733 and 65739</t>
  </si>
  <si>
    <t>Womens, girls, infants outerwear, textile, not knitted or crocheted</t>
  </si>
  <si>
    <t>-- coats and jackets</t>
  </si>
  <si>
    <t>-- suits and costumes</t>
  </si>
  <si>
    <t>---- of wool, fine hair</t>
  </si>
  <si>
    <t>-- dresses</t>
  </si>
  <si>
    <t>-- skirts</t>
  </si>
  <si>
    <t>-- blouses</t>
  </si>
  <si>
    <t>-- other outer garments of textile fabrics, not knitted, crocheted</t>
  </si>
  <si>
    <t>Under garments of textile fabrics, not knitted or crocheted</t>
  </si>
  <si>
    <t>-- mens and boys shirts</t>
  </si>
  <si>
    <t>---- of synthetic fibres</t>
  </si>
  <si>
    <t>-- mens, boys under garments; other than shirts</t>
  </si>
  <si>
    <t>-- womens, girls, infants under garments, textile, not knitted, etc</t>
  </si>
  <si>
    <t>Outerwear knitted or crocheted, not elastic nor rubberized</t>
  </si>
  <si>
    <t>-- jerseys, pullovers, slip-overs, cardigans, etc</t>
  </si>
  <si>
    <t>---- of regenerated fibres</t>
  </si>
  <si>
    <t>-- womens, girls, infants, suits, dresses, etc, knitted, crocheted</t>
  </si>
  <si>
    <t>-- other, clothing accessories, non-elastic, knitted or crocheted</t>
  </si>
  <si>
    <t>Under-garments, knitted or crocheted</t>
  </si>
  <si>
    <t>-- of wool or fine animal hair, not elastic nor rubberized</t>
  </si>
  <si>
    <t>---- panty hose (tights)</t>
  </si>
  <si>
    <t>---- other wool or fine animal hair under garments</t>
  </si>
  <si>
    <t>-- of cotton, not elastic nor rubberized</t>
  </si>
  <si>
    <t>---- men's and boys, shirts</t>
  </si>
  <si>
    <t>---- other cotton under garments</t>
  </si>
  <si>
    <t>-- of synthetic fibres not elastic nor rubberized</t>
  </si>
  <si>
    <t>---- men's and boys', shirts</t>
  </si>
  <si>
    <t>---- other under garments, men's and boys',</t>
  </si>
  <si>
    <t>---- other under garments, women's, girls' and infants'</t>
  </si>
  <si>
    <t>-- of other fibres, not elastic nor rubberized</t>
  </si>
  <si>
    <t>---- of other fibres, nes</t>
  </si>
  <si>
    <t>Corsets, garters, etc, not knitted or crocheted, elastic or not</t>
  </si>
  <si>
    <t>Brassieres</t>
  </si>
  <si>
    <t>Corsets, braces, suspenders, garters and the like</t>
  </si>
  <si>
    <t>Clothing accessories, of textile fabrics, nes</t>
  </si>
  <si>
    <t>Clothing accessories, of textile fabrics, not knitted or crocheted</t>
  </si>
  <si>
    <t>Handkerchiefs</t>
  </si>
  <si>
    <t>Shawls, scarves, mantillas, veils and the like</t>
  </si>
  <si>
    <t>Ties, bow ties and cravats</t>
  </si>
  <si>
    <t>Gloves, mittens, stockings, socks and sockettes</t>
  </si>
  <si>
    <t>Made up accessories, nes, for articles of apparel</t>
  </si>
  <si>
    <t>Clothing accessories, knitted or crocheted, nes</t>
  </si>
  <si>
    <t>Gloves, mittens and mitts, not elastic nor rubberized</t>
  </si>
  <si>
    <t>Stockings, socks and the like, not elastic nor rubberized</t>
  </si>
  <si>
    <t>Articles, nes, elastic or rubberized</t>
  </si>
  <si>
    <t>Articles of apparel, clothing accessories, non-textile, headgear</t>
  </si>
  <si>
    <t>Articles of apparel, clothing accessories of leather</t>
  </si>
  <si>
    <t>Articles of apparel, clothing accessories of plastic or rubber</t>
  </si>
  <si>
    <t>-- of artificial plastic materials, including gloves</t>
  </si>
  <si>
    <t>-- of unhardened vulcanized rubber, including gloves</t>
  </si>
  <si>
    <t>Fur clothing (not headgear) and other articles made of furskins</t>
  </si>
  <si>
    <t>Articles of furskin, nes</t>
  </si>
  <si>
    <t>Artificial fur and articles made thereof, nes</t>
  </si>
  <si>
    <t>Headgear and fitting thereof, nes</t>
  </si>
  <si>
    <t>Felt hats and other felt headgear</t>
  </si>
  <si>
    <t>Hats and other headgear, plaited</t>
  </si>
  <si>
    <t>Hats and other headgear, knitted, crocheted, made of lace, textile</t>
  </si>
  <si>
    <t>Head-bands, linings, covers, foundations, frames, etc</t>
  </si>
  <si>
    <t>Other headgear</t>
  </si>
  <si>
    <t>Footwear</t>
  </si>
  <si>
    <t>Footwear with outer soles and uppers of rubber or plastic</t>
  </si>
  <si>
    <t>Footwear with outer soles of leather, of rubber or plastic</t>
  </si>
  <si>
    <t>Footwear with outer soles of wood or cork</t>
  </si>
  <si>
    <t>Footwear with outer soles of other materials</t>
  </si>
  <si>
    <t>Gaiters, leggings, putties, shin-guards, etc, and parts thereof</t>
  </si>
  <si>
    <t>Professional, scientific, controlling instruments, apparatus, nes</t>
  </si>
  <si>
    <t>Optical instruments and apparatus</t>
  </si>
  <si>
    <t>Refracting telescopes, monocular and binocular</t>
  </si>
  <si>
    <t>Astronomical instruments, nes, and mountings thereof</t>
  </si>
  <si>
    <t>Microscopes and diffraction apparatus, electron and proton</t>
  </si>
  <si>
    <t>Compound optical microscopes</t>
  </si>
  <si>
    <t>Optical appliance and instruments, nes; lasers (other than diodes)</t>
  </si>
  <si>
    <t>Medical instruments and appliances, nes</t>
  </si>
  <si>
    <t>Dental instruments and appliances</t>
  </si>
  <si>
    <t>Medical, surgical and veterinary instruments and appliances</t>
  </si>
  <si>
    <t>Mechano-therapy appliances; massage apparatus; etc</t>
  </si>
  <si>
    <t>Meters and counters, nes</t>
  </si>
  <si>
    <t>Gas, liquid and electricity supply or production meters; etc</t>
  </si>
  <si>
    <t>Counting devices non-electrical; stroboscopes</t>
  </si>
  <si>
    <t>Measuring, checking, analysis, controlling instruments, nes, parts</t>
  </si>
  <si>
    <t>Surveying, navigational, compasses, etc, instruments, nonelectrical</t>
  </si>
  <si>
    <t>Navigational instruments, non-electrical; compasses</t>
  </si>
  <si>
    <t>Surveying hydrographic, geophysical, instruments, etc nonelectrical</t>
  </si>
  <si>
    <t>Drawing, marking-out and mathematical calculating instruments, etc</t>
  </si>
  <si>
    <t>Parts, nes of and accessories for the instruments of heading 87421</t>
  </si>
  <si>
    <t>Gas, liquid control instruments and apparatus, non-electrical</t>
  </si>
  <si>
    <t>Nonmechanical or electrical instruments for physical, etc, analysis</t>
  </si>
  <si>
    <t>Measuring, controlling and scientific instruments, nes</t>
  </si>
  <si>
    <t>Balances, non-electric, of a sensitivity of 5 cg or better</t>
  </si>
  <si>
    <t>Instruments, etc for demonstrational purposes only</t>
  </si>
  <si>
    <t>Apparatus for mechanically testing hardness, strength, etc material</t>
  </si>
  <si>
    <t>Thermometers, hydrometers, etc, non-electric</t>
  </si>
  <si>
    <t>Electrical measuring, controlling, etc, instruments, apparatus, nes</t>
  </si>
  <si>
    <t>Electronic automatic regulators</t>
  </si>
  <si>
    <t>Electronic instruments for measuring ionizing radiation</t>
  </si>
  <si>
    <t>Other electronic measuring, controlling, etc, apparatus</t>
  </si>
  <si>
    <t>Electro-mechanical (non-electronic) automatic regulators</t>
  </si>
  <si>
    <t>Other electrical (non-electronic) measuring, etc, instruments, nes</t>
  </si>
  <si>
    <t>Parts, nes, and accessories of headings 873, 8743, 87454 or 8748</t>
  </si>
  <si>
    <t>Photographic equipment and supplies, optical goods; watches, etc</t>
  </si>
  <si>
    <t>Photographic apparatus and equipment, nes</t>
  </si>
  <si>
    <t>Photographic cameras, flashlight apparatus, parts, accessories, nes</t>
  </si>
  <si>
    <t>Photographic cameras</t>
  </si>
  <si>
    <t>Photographic flashlight apparatus</t>
  </si>
  <si>
    <t>Parts, nes of and accessories of heading 8811</t>
  </si>
  <si>
    <t>Cinematographic cameras, projectors, etc, parts, accessories, nes</t>
  </si>
  <si>
    <t>-- for film under 16 mm width</t>
  </si>
  <si>
    <t>-- for film 16 mm width or greater</t>
  </si>
  <si>
    <t>Parts, nes of and accessories, of heading 8812</t>
  </si>
  <si>
    <t>Photographic and cinematographic apparatus and equipment, nes</t>
  </si>
  <si>
    <t>Image projectors, photographic enlargers, etc (non-cinematographic)</t>
  </si>
  <si>
    <t>Photo, cine laboratories equipment, nes; screens for projectors</t>
  </si>
  <si>
    <t>Photographic and cinematographic supplies</t>
  </si>
  <si>
    <t>Chemical products and flashlight materials for use in photografy</t>
  </si>
  <si>
    <t>Photographic film, plates and paper (other than cinematograph film)</t>
  </si>
  <si>
    <t>Photographic plates, film in the flat, sensitized, unexposed</t>
  </si>
  <si>
    <t>Film in rolls, sensitized, unexposed</t>
  </si>
  <si>
    <t>Paper, paperboard, cloth, sensitized, exposed or not, not developed</t>
  </si>
  <si>
    <t>Plates, film, sensitized, exposed, but not developed</t>
  </si>
  <si>
    <t>Plates, film, sensitized, exposed and developed</t>
  </si>
  <si>
    <t>Cinematograph film, exposed and developed</t>
  </si>
  <si>
    <t>Optical goods nes</t>
  </si>
  <si>
    <t>Lenses and other optical elements of any material</t>
  </si>
  <si>
    <t>-- unmounted; sheets or plates of polarizing material</t>
  </si>
  <si>
    <t>-- mounted</t>
  </si>
  <si>
    <t>Spectacles and spectacle frames</t>
  </si>
  <si>
    <t>Spectacle frames and mounting, and parts thereof</t>
  </si>
  <si>
    <t>Spectacles, goggles and the like, corrective, protective, etc</t>
  </si>
  <si>
    <t>Watches and clocks</t>
  </si>
  <si>
    <t>Watches, watch movements and case</t>
  </si>
  <si>
    <t>Watches</t>
  </si>
  <si>
    <t>Clocks with watch movements</t>
  </si>
  <si>
    <t>Watch movements assembled</t>
  </si>
  <si>
    <t>Watch cases and parts of watch cases</t>
  </si>
  <si>
    <t>Clocks, clock movements and parts</t>
  </si>
  <si>
    <t>Instrument panel clocks, for vehicles, aircraft or vessels</t>
  </si>
  <si>
    <t>Clocks, nes</t>
  </si>
  <si>
    <t>Time of day recording apparatus, etc</t>
  </si>
  <si>
    <t>Time switches with clock, watch movement or with synchronous motor</t>
  </si>
  <si>
    <t>Clock movements, assembled</t>
  </si>
  <si>
    <t>Clock cases, and parts thereof</t>
  </si>
  <si>
    <t>Clock and watch parts, nes</t>
  </si>
  <si>
    <t>Miscellaneous manufactured articles, nes</t>
  </si>
  <si>
    <t>Printed matter</t>
  </si>
  <si>
    <t>Printed books, pamphlets, maps and globes</t>
  </si>
  <si>
    <t>Printed books, booklets, brochures, pamphlets and leaflets</t>
  </si>
  <si>
    <t>Children's picture books and painted books, etc</t>
  </si>
  <si>
    <t>Maps, charts, etc; printed globes</t>
  </si>
  <si>
    <t>Newspapers, journals and periodicals</t>
  </si>
  <si>
    <t>Picture postcards, decalcomanias, etc, printed</t>
  </si>
  <si>
    <t>Decalcomanias</t>
  </si>
  <si>
    <t>Picture postcards, greeting cards, etc, printed by any process</t>
  </si>
  <si>
    <t>Printed matter, nes</t>
  </si>
  <si>
    <t>Paper and paperboard labels</t>
  </si>
  <si>
    <t>Plans, drawings, for architectural, etc, purpose; manuscripts</t>
  </si>
  <si>
    <t>Unused postage; stamp-impressed papers; stock; cheque books, etc</t>
  </si>
  <si>
    <t>Calendars of paper or paperboard</t>
  </si>
  <si>
    <t>Music, printed or in manuscript</t>
  </si>
  <si>
    <t>Trade advertising material, catalogues and the like</t>
  </si>
  <si>
    <t>Other printed matter</t>
  </si>
  <si>
    <t>Articles, nes of plastic materials</t>
  </si>
  <si>
    <t>Plastic packing containers, lids, stoppers and other closures</t>
  </si>
  <si>
    <t>Plastic sanitary and toilet articles</t>
  </si>
  <si>
    <t>Personal adornments and ornaments articles of plastic</t>
  </si>
  <si>
    <t>Articles of electric lighting of plastic</t>
  </si>
  <si>
    <t>Miscellaneous articles of plastic</t>
  </si>
  <si>
    <t>Polyvinyl chloride in the form of plates, flooring tiles, etc</t>
  </si>
  <si>
    <t>Co-polymers of vinyl chloride, acetate, form of floor tiles, etc</t>
  </si>
  <si>
    <t>Plastic roller blinds, venetian blinds, etc</t>
  </si>
  <si>
    <t>Plastic office or school supplies</t>
  </si>
  <si>
    <t>Other articles, nes of plastic</t>
  </si>
  <si>
    <t>Baby carriages, toys, games and sporting goods</t>
  </si>
  <si>
    <t>Baby carriages and parts thereof, nes</t>
  </si>
  <si>
    <t>Children's toys, indoor games, etc</t>
  </si>
  <si>
    <t>Wheeled toys to be ridden by children; dolls' prams, etc</t>
  </si>
  <si>
    <t>Dolls</t>
  </si>
  <si>
    <t>Toys, nes; working models for recreational purposes</t>
  </si>
  <si>
    <t>Indoor game equipment, table and funfair games for adults, children</t>
  </si>
  <si>
    <t>Carnival and entertainment articles, Christmas adornments, etc</t>
  </si>
  <si>
    <t>Non-military arms and ammunition therefor</t>
  </si>
  <si>
    <t>Firearms, nes</t>
  </si>
  <si>
    <t>Other arms (airguns, truncheons, etc)</t>
  </si>
  <si>
    <t>Sporting, hunting and target-shooting ammunition and parts thereof</t>
  </si>
  <si>
    <t>Other sporting goods and fairground amusements, etc</t>
  </si>
  <si>
    <t>Fishing and hunting equipment, nes</t>
  </si>
  <si>
    <t>Appliances, apparatus, accessories, etc, for sport, outdoor games</t>
  </si>
  <si>
    <t>Fairground amusements; travelling circus, theatres, etc</t>
  </si>
  <si>
    <t>Office and stationary supplies, nes</t>
  </si>
  <si>
    <t>Office and stationary supplies, of base metal</t>
  </si>
  <si>
    <t>Office equipment, of base metal (other than those of heading 8219)</t>
  </si>
  <si>
    <t>Stationery goods, of base metal</t>
  </si>
  <si>
    <t>Pens, pencils and, fountain pens</t>
  </si>
  <si>
    <t>Fountain pens, stylograph pens, and pencils, their holders, parts</t>
  </si>
  <si>
    <t>Pen nibs and nib points</t>
  </si>
  <si>
    <t>Pencils (other than of heading 89521), crayons, etc</t>
  </si>
  <si>
    <t>Other office and stationary supplies</t>
  </si>
  <si>
    <t>Writing ink, excluding printing ink</t>
  </si>
  <si>
    <t>Slates and boards for writing or drawing</t>
  </si>
  <si>
    <t>Date, sealing or numbering stamps, and the like</t>
  </si>
  <si>
    <t>Typewriter ribbons, ink pads</t>
  </si>
  <si>
    <t>Sealing wax; copying paste</t>
  </si>
  <si>
    <t>Works of art, collectors' pieces and antiques</t>
  </si>
  <si>
    <t>Hand paintings, drawings and pastels</t>
  </si>
  <si>
    <t>Original engravings, prints and lithographs</t>
  </si>
  <si>
    <t>Original sculptures and statuary</t>
  </si>
  <si>
    <t>Stamps for philately</t>
  </si>
  <si>
    <t>Coins, nature collections</t>
  </si>
  <si>
    <t>Antiques of an age exceeding 100 years, nes</t>
  </si>
  <si>
    <t>Gold, silver ware, jewelry and articles of precious materials, nes</t>
  </si>
  <si>
    <t>Imitation jewellery</t>
  </si>
  <si>
    <t>Precious jewellery, goldsmiths' or silversmiths' wares</t>
  </si>
  <si>
    <t>Precious metal jewellery (except watches and watches cases)</t>
  </si>
  <si>
    <t>Articles of goldsmiths', silversmiths' wares, and parts thereof</t>
  </si>
  <si>
    <t>Articles incorporating pearls, precious or semiprecious stones, nes</t>
  </si>
  <si>
    <t>Other articles of precious metals or rolled precious metals, nes</t>
  </si>
  <si>
    <t>Musical instruments, parts and accessories thereof</t>
  </si>
  <si>
    <t>Pianos, other string musical instruments</t>
  </si>
  <si>
    <t>Pianos; harpsichords and other keyboard stringed instruments, harp</t>
  </si>
  <si>
    <t>Other string musical instruments</t>
  </si>
  <si>
    <t>Musical instruments, nes</t>
  </si>
  <si>
    <t>Pipe and reed organs</t>
  </si>
  <si>
    <t>Accordions, concertinas and the like; mouth organs</t>
  </si>
  <si>
    <t>Other wind musical instruments</t>
  </si>
  <si>
    <t>Percussion musical instruments</t>
  </si>
  <si>
    <t>Electrical musical instruments</t>
  </si>
  <si>
    <t>Other musical instruments</t>
  </si>
  <si>
    <t>Sound recording tape, discs</t>
  </si>
  <si>
    <t>Prepared media for sound or similar recording</t>
  </si>
  <si>
    <t>Gramophone records, recorded tapes and other sound recorded media</t>
  </si>
  <si>
    <t>Parts, nes of and accessories for musical instruments; metronomes</t>
  </si>
  <si>
    <t>Other miscellaneous manufactured articles, nes</t>
  </si>
  <si>
    <t>Articles and manufacture of carving, moulding materials, nes</t>
  </si>
  <si>
    <t>Articles of animal carving materials, nes</t>
  </si>
  <si>
    <t>Articles of vegetable or mineral carving materials, nes</t>
  </si>
  <si>
    <t>Candles, matches, combustible products, etc</t>
  </si>
  <si>
    <t>Candles, tapers, night-lights and the like</t>
  </si>
  <si>
    <t>Matches</t>
  </si>
  <si>
    <t>Mechanical lighters and similar lighters, and parts thereof</t>
  </si>
  <si>
    <t>Smoking pipes and parts; cigar and cigarette holder</t>
  </si>
  <si>
    <t>Pyrophoric alloys; combustible products nes</t>
  </si>
  <si>
    <t>Umbrellas, canes and similar articles and parts thereof</t>
  </si>
  <si>
    <t>Umbrellas and sunshades</t>
  </si>
  <si>
    <t>Canes, riding-crops, etc</t>
  </si>
  <si>
    <t>Parts, fittings and accessories of articles of heading 89941-89942</t>
  </si>
  <si>
    <t>Orthopaedic appliances, hearing aids, artificial parts of the body</t>
  </si>
  <si>
    <t>Hearing aids</t>
  </si>
  <si>
    <t>Orthopaedic appliances to compensate for a defect or disability</t>
  </si>
  <si>
    <t>Basketwork, wickerwork; brooms, paint rollers, etc</t>
  </si>
  <si>
    <t>Basketwork, wickerwork and articles of plaiting materials, nes</t>
  </si>
  <si>
    <t>Brushes, brooms, mops, etc, of vegetable materials</t>
  </si>
  <si>
    <t>Small-wares and toilet articles, nes; sieves; tailors' dummies, etc</t>
  </si>
  <si>
    <t>Hand sieves and hand riddles</t>
  </si>
  <si>
    <t>Powder-puffs, and pads for applying cosmetics</t>
  </si>
  <si>
    <t>Buttons and button moulds, studs, etc; blanks and parts thereof</t>
  </si>
  <si>
    <t>Slide fasteners and parts thereof</t>
  </si>
  <si>
    <t>Combs, hair-slides and the like</t>
  </si>
  <si>
    <t>Scent and similar sprays for toilet purposes</t>
  </si>
  <si>
    <t>Tailors' dummies, etc; animated displays for window dressing</t>
  </si>
  <si>
    <t>Feather dusters pre-1978</t>
  </si>
  <si>
    <t>Corset busks pre-1978</t>
  </si>
  <si>
    <t>Manufactured goods, nes</t>
  </si>
  <si>
    <t>Articles made of gut, from bladders, etc</t>
  </si>
  <si>
    <t>Skin and other parts of birds with feather, feather, etc</t>
  </si>
  <si>
    <t>Artificial flowers, fruits etc, and parts thereof</t>
  </si>
  <si>
    <t>Human hair worked; animal or artificial hair prepared for wigs</t>
  </si>
  <si>
    <t>Wigs, false beards, etc, of human, animal hair or textile</t>
  </si>
  <si>
    <t>Vacuum flasks, etc, complete with cases; parts thereof</t>
  </si>
  <si>
    <t>Parachutes and parts thereof and accessories thereto</t>
  </si>
  <si>
    <t>Commodities and transactions not classified elsewhere in the SITC</t>
  </si>
  <si>
    <t>Postal packages not classified according to kind</t>
  </si>
  <si>
    <t>Special transactions, commodity not classified according to class</t>
  </si>
  <si>
    <t>Animals, live, nes, (including zoo animals, pets, insects, etc)</t>
  </si>
  <si>
    <t>Armoured fighting vehicles, war firearms, ammunition, parts, nes</t>
  </si>
  <si>
    <t>Tanks and other armored fighting vehicles, motorized, parts, nes</t>
  </si>
  <si>
    <t>Artillery weapons and other military firearms and projectors</t>
  </si>
  <si>
    <t>Side-arms and parts nes</t>
  </si>
  <si>
    <t>Revolvers and pistols</t>
  </si>
  <si>
    <t>Bombs, torpedoes, missiles and similar ammunition of war; parts nes</t>
  </si>
  <si>
    <t>Parts of arms</t>
  </si>
  <si>
    <t>Coin (other than gold coin), not being legal tender</t>
  </si>
  <si>
    <t>Gold, non-monetary (excluding gold ores and concentrates)</t>
  </si>
  <si>
    <t>Gold, non-monetary, unwrought or semi-manufactured</t>
  </si>
  <si>
    <t>Rolled gold on base metal or silver, unworked or semi-manufactured</t>
  </si>
  <si>
    <t>Gold, silver and jewels sweepings, residues, lemels, waste, etc</t>
  </si>
  <si>
    <t>Total</t>
  </si>
  <si>
    <t>All Commodities</t>
  </si>
  <si>
    <t>sitc4</t>
  </si>
  <si>
    <t>con</t>
  </si>
  <si>
    <t>lib</t>
  </si>
  <si>
    <t>w</t>
  </si>
  <si>
    <t>n</t>
  </si>
  <si>
    <t>r</t>
  </si>
  <si>
    <t>Match</t>
  </si>
  <si>
    <t>SITC2</t>
  </si>
  <si>
    <t>BEA</t>
  </si>
  <si>
    <t>DESCRIPTION</t>
  </si>
  <si>
    <t>.</t>
  </si>
  <si>
    <t>ANIMALS OF THE BOVINE SPECIES,INCL.BUFFALOES,LIVE</t>
  </si>
  <si>
    <t>SHEEP AND GOATS, LIVE</t>
  </si>
  <si>
    <t>SWINE, LIVE</t>
  </si>
  <si>
    <t>POULTRY, LIVE (I.E., FOWLS, DUCKS, GEESE, ETC.)</t>
  </si>
  <si>
    <t>HORSES, ASSES, MULES AND HINNIES, LIVE</t>
  </si>
  <si>
    <t>LIVE ANIMALS OF A KIND MAINLY USED FOR HUMAN FOOD</t>
  </si>
  <si>
    <t>001A</t>
  </si>
  <si>
    <t>LIVE ANIMALS CHIEFLY FOR FOOD</t>
  </si>
  <si>
    <t>001X</t>
  </si>
  <si>
    <t>00XX</t>
  </si>
  <si>
    <t>MEAT OF BOVINE ANIMALS, FRESH, CHILLED OR FROZEN</t>
  </si>
  <si>
    <t>MEAT OF SHEEP AND GOATS, FRESH, CHILLED OR FROZEN</t>
  </si>
  <si>
    <t>MEAT OF SWINE, FRESH, CHILLED OR FROZEN</t>
  </si>
  <si>
    <t>POULTRY,DEAD &amp; EDIBLE OFFALS EX.LIVER,FRESH/FROZEN</t>
  </si>
  <si>
    <t>MEAT OF HORSES,ASSES,ETC.,FRESH,CHILLED,FROZEN</t>
  </si>
  <si>
    <t>EDIBLE OFFALS OF ANIMALS IN HEADINGS 001.1 -001.5</t>
  </si>
  <si>
    <t>OTHER FRESH,CHILLED,FROZEN MEAT OR EDIBLE OFFALS</t>
  </si>
  <si>
    <t>011A</t>
  </si>
  <si>
    <t>MEAT,EDIBLE MEAT OFFALS, FRESH, CHILLED OR FROZEN</t>
  </si>
  <si>
    <t>011X</t>
  </si>
  <si>
    <t>BACON,HAM &amp; OTHER DRIED,SALTED,SMOKED MEAT OF SWI.</t>
  </si>
  <si>
    <t>MEAT&amp; EDIB.OFFALS,N.E.S.SALT.IN BRINE DRIED/SMOK.</t>
  </si>
  <si>
    <t>012A</t>
  </si>
  <si>
    <t>MEAT&amp; EDIBLE OFFALS,SALTED,IN BRINE,DRIED/SMOKED</t>
  </si>
  <si>
    <t>012X</t>
  </si>
  <si>
    <t>MEAT EXTRACTS AND MEAT JUICES; FISH EXTRACTS</t>
  </si>
  <si>
    <t>SAUSAGES &amp; THE LIKE,OF MEAT,MEAT OFFAL OR BLOOD</t>
  </si>
  <si>
    <t>OTHER PREPARED OR PRESERVED MEAT OR MEAT OFFALS</t>
  </si>
  <si>
    <t>014A</t>
  </si>
  <si>
    <t>MEAT &amp; EDIB.OFFALS,PREPJPRES.,FISH EXTRACTS</t>
  </si>
  <si>
    <t>014X</t>
  </si>
  <si>
    <t>MEAT&amp; EDIB.OFFALS,PREPJPRES.,FISH EXTRACTS</t>
  </si>
  <si>
    <t>01XX</t>
  </si>
  <si>
    <t>MEAT AND MEAT PREPARATIONS</t>
  </si>
  <si>
    <t>MILK &amp; CREAM,FRESH,NOT CONCENTRATED OR SWEETENED</t>
  </si>
  <si>
    <t>MILK &amp; CREAM,PRESERVED,CONCENTRATED OR SWEETENED</t>
  </si>
  <si>
    <t>022A</t>
  </si>
  <si>
    <t>MILK AND CREAM</t>
  </si>
  <si>
    <t>022X</t>
  </si>
  <si>
    <t>BUTTER</t>
  </si>
  <si>
    <t>CHEESE AND CURD</t>
  </si>
  <si>
    <t>EGGS IN SHELL</t>
  </si>
  <si>
    <t>EGGS NOT IN SHELL</t>
  </si>
  <si>
    <t>025A</t>
  </si>
  <si>
    <t>EGGS AND YOLKS,FRESH,DRIED OR OTHERWISE PRESERVED</t>
  </si>
  <si>
    <t>025X</t>
  </si>
  <si>
    <t>02XX</t>
  </si>
  <si>
    <t>DAIRY PRODUCTS AND BIRDSEGGS</t>
  </si>
  <si>
    <t>FISH,FRESH(LIVE/DEAD)OR CHILLED,EXCL.FILLETS</t>
  </si>
  <si>
    <t>FISH,FROZEN (EXCLUDIND FILLETS)</t>
  </si>
  <si>
    <t>FISH FILLETS,FRESH OR CHILLED</t>
  </si>
  <si>
    <t>FISH FILLETS,FROZEN</t>
  </si>
  <si>
    <t>034A</t>
  </si>
  <si>
    <t>FISH,FRESH (LIVE OR DEAD),CHILLED OR FROZEN</t>
  </si>
  <si>
    <t>034X</t>
  </si>
  <si>
    <t>FISH,DRIED,SALTED OR IN BRINE; SMOKED FISH</t>
  </si>
  <si>
    <t>CRUSTACEANS AND MOLLUSCS,FRESH,CHILLED,FROZEN ETC</t>
  </si>
  <si>
    <t>FISH,PREPARED OR PRESERVED,N.E.S. INCLUDING CAVIAR</t>
  </si>
  <si>
    <t>CRUSTACEANS AND MOLLUSCS,PREPARED OR PRESERVED</t>
  </si>
  <si>
    <t>037A</t>
  </si>
  <si>
    <t>FISH,CRUSTACEANS AND MOLLUSCS,PREPAR.  OR PRESERV.</t>
  </si>
  <si>
    <t>037X</t>
  </si>
  <si>
    <t>03XX</t>
  </si>
  <si>
    <t>FISH,CRUSTACEANS,MOLLUCS,PREPARATIONS THEREOF</t>
  </si>
  <si>
    <t>DURUM WHEAT,UNMILLED</t>
  </si>
  <si>
    <t>OTHER WHEAT (INCLUDING SPELT) AND MESLIN,UNMILLED</t>
  </si>
  <si>
    <t>041A</t>
  </si>
  <si>
    <t>WHEAT (INCLUDING SPELT) AND MESLIN, UNMILLED</t>
  </si>
  <si>
    <t>041X</t>
  </si>
  <si>
    <t>RICE IN THE HUSK OR HUSKED,BUT NOT FURTHER PREPAR.</t>
  </si>
  <si>
    <t>RICE SEMI-MILLED OR WHOLLY MILLED, BROKEN RICE</t>
  </si>
  <si>
    <t>042A</t>
  </si>
  <si>
    <t>RICE</t>
  </si>
  <si>
    <t>042X</t>
  </si>
  <si>
    <t>BARLEY,UNMILLED</t>
  </si>
  <si>
    <t>MAIZE (CORN),UNMILLED</t>
  </si>
  <si>
    <t>RYE,UNMILLED</t>
  </si>
  <si>
    <t>OATS,UNMILLED</t>
  </si>
  <si>
    <t>BUCKWHEAT,MILLET,CANARY SEED,GRAIN SORGHUM ETC</t>
  </si>
  <si>
    <t>045A</t>
  </si>
  <si>
    <t>CEREALS,UNMILLED (NO WHEAT,RICE,BARLEY OR MAIZE)</t>
  </si>
  <si>
    <t>045X</t>
  </si>
  <si>
    <t>MEAL AND FLOUR OF WHEAT AND FLOUR OF MESLIN</t>
  </si>
  <si>
    <t>OTHER CEREAL MEALS AND FLOURS</t>
  </si>
  <si>
    <t>CEREAL GRAINS,WORKED/PREPARED,(BREAKFAST FOODS)</t>
  </si>
  <si>
    <t>MALT,ROASTED OR NOT (INCLUDING MALT FLOUR)</t>
  </si>
  <si>
    <t>MACARONI,SPAGHETTI AND SIMILAR PRODUCTS</t>
  </si>
  <si>
    <t>BAKERY PRODUCTS (E.G.,BREAD,BISCUITS,CAKES) ETC.</t>
  </si>
  <si>
    <t>MALT EXTRACT;PREP.OF FLOUR ETC,FOR INFANT FOOD</t>
  </si>
  <si>
    <t>048A</t>
  </si>
  <si>
    <t>CEREAL PREPAR. &amp; PREPS.  OF FLOUR OF FRUITS OR VEG.</t>
  </si>
  <si>
    <t>048X</t>
  </si>
  <si>
    <t>04XX</t>
  </si>
  <si>
    <t>CEREALS AND CEREAL PREPARATIONS</t>
  </si>
  <si>
    <t>POTATOES</t>
  </si>
  <si>
    <t>BEANS,PEAS,LENTILS &amp; OTHER LEGUMINOUS VEGETABLES</t>
  </si>
  <si>
    <t>TOMATOES,FRESH OR CHILLED</t>
  </si>
  <si>
    <t>OTHER FRESH OR CHILLED VEGETABLES</t>
  </si>
  <si>
    <t>VEGETABLES,FROZEN OR IN TEMPORARY PRESERVATIVE</t>
  </si>
  <si>
    <t>VEGETABLE PRODUCTS,ROOTS &amp; TUBERS,FOR HUMAN FOOD</t>
  </si>
  <si>
    <t>054A</t>
  </si>
  <si>
    <t>VEGETAB.,FRESH,CHILLED,FROZEN/PRES.;ROOTSTUBERS</t>
  </si>
  <si>
    <t>054X</t>
  </si>
  <si>
    <t>VEGETAB.,FRESH,CHILLED,FROZEN/PRES.;ROOTS,TUBERS</t>
  </si>
  <si>
    <t>VEGETABLES,DRIED,DEHYDRATED OR EVAPORATED</t>
  </si>
  <si>
    <t>FLOURS,MEALS &amp; FLAKES OF POTATOES.FRUITS &amp; VEGETA.</t>
  </si>
  <si>
    <t>VEGETABLES,PREPARED OR PRESERVED,N.E.S.</t>
  </si>
  <si>
    <t>056A</t>
  </si>
  <si>
    <t>VEGETAB.,ROOTS &amp; TUBERS,PREPARED/PRESERVED,N.E.S.</t>
  </si>
  <si>
    <t>056X</t>
  </si>
  <si>
    <t>ORANGES,MANDARINS,CLEMENTINES AND OTHER CITRUS</t>
  </si>
  <si>
    <t>OTHER CITRUS FRUIT,FRESH OR DRIED</t>
  </si>
  <si>
    <t>BANANAS,FRESH OR DRIED</t>
  </si>
  <si>
    <t>APPLES,FRESH</t>
  </si>
  <si>
    <t>GRAPES,FRESH OR DRIED</t>
  </si>
  <si>
    <t>FIGS,FRESH OR DRIED</t>
  </si>
  <si>
    <t>EDIBLE NUTS(EXCL.NUTS USED FOR THE EXTRACT.OF OIL)</t>
  </si>
  <si>
    <t>FRUIT,FRESH OR DRIED, N.E.S.</t>
  </si>
  <si>
    <t>057A</t>
  </si>
  <si>
    <t>FRUIT &amp; NUTS(NOT INCLUD.  OIL NUTS),FRESH OR DRIED</t>
  </si>
  <si>
    <t>057X</t>
  </si>
  <si>
    <t>FRUIT,FRUIT-PEEL &amp; PARTS OF PLANTS,PRES.  BY SUGAR</t>
  </si>
  <si>
    <t>JAMS,FRUIT JELLIES, MARMALADES,FRUIT PUREE,COOKED</t>
  </si>
  <si>
    <t>JUICES;FRUIT &amp; VEGET.(INCL.GRAPE MUST) UNFERMENTED</t>
  </si>
  <si>
    <t>FRUIT,TEMPORARILY PRESERVED</t>
  </si>
  <si>
    <t>FRUIT OTHERWISE PREPARED OR PRESERVED,N.  E.S.</t>
  </si>
  <si>
    <t>058A</t>
  </si>
  <si>
    <t>FRUIT,PRESERVED,AND FRUIT PREPARATIONS</t>
  </si>
  <si>
    <t>058X</t>
  </si>
  <si>
    <t>05XX</t>
  </si>
  <si>
    <t>VEGETABLES AND FRUIT</t>
  </si>
  <si>
    <t>SUGARS,BEET AND CANE,RAW,SOLID</t>
  </si>
  <si>
    <t>REFINED SUGARS AND OTHER PROD.  OF REF.  BEET/CANE</t>
  </si>
  <si>
    <t>MOLASSES,WHETHER OR NOT DECOLOURIZED</t>
  </si>
  <si>
    <t>NATURAL HONEY</t>
  </si>
  <si>
    <t>OTHER SUGARS;SUGAR SYRUPS;ARTIFICIAL HONEY;CARAMEL</t>
  </si>
  <si>
    <t>061A</t>
  </si>
  <si>
    <t>SUGAR AND HONEY</t>
  </si>
  <si>
    <t>061X</t>
  </si>
  <si>
    <t>SUGAR CONFECTIONERY AND OTHER SUGAR PREPARATIONS</t>
  </si>
  <si>
    <t>06XX</t>
  </si>
  <si>
    <t>SUGAR,SUGAR PREPARATIONS AND HONEY</t>
  </si>
  <si>
    <t>COFFEE,WHETHER OR NOT ROASTED OR FREED OF CAFFEINE</t>
  </si>
  <si>
    <t>EXTRACTS,ESSENCES/CONCENT.OF COFFEE &amp; CHICORY</t>
  </si>
  <si>
    <t>071A</t>
  </si>
  <si>
    <t>COFFEE AND COFFEE SUBSTITUTES</t>
  </si>
  <si>
    <t>071X</t>
  </si>
  <si>
    <t>COCOA BEANS,WHOLE OR BROKEN,RAW OR ROASTED</t>
  </si>
  <si>
    <t>COCOA POWDER,UNSWEETENED</t>
  </si>
  <si>
    <t>COCOA BUTTER AND COCOA PASTE</t>
  </si>
  <si>
    <t>072A</t>
  </si>
  <si>
    <t>COCOA</t>
  </si>
  <si>
    <t>072X</t>
  </si>
  <si>
    <t>CHOCOLATE &amp; OTHER FOOD PREPTNS.  CONTAINING COCOA</t>
  </si>
  <si>
    <t>TEA</t>
  </si>
  <si>
    <t>MATE</t>
  </si>
  <si>
    <t>074A</t>
  </si>
  <si>
    <t>TEA AND MATE</t>
  </si>
  <si>
    <t>074X</t>
  </si>
  <si>
    <t>PEPPER; PIMENTO</t>
  </si>
  <si>
    <t>SPICES (EXCEPT PEPPER AND PIMENTO)</t>
  </si>
  <si>
    <t>075A</t>
  </si>
  <si>
    <t>SPICES</t>
  </si>
  <si>
    <t>075X</t>
  </si>
  <si>
    <t>07XX</t>
  </si>
  <si>
    <t>COFFEE,TEA,COCOA,SPICES,MANUFACTURES THEREOF</t>
  </si>
  <si>
    <t>HAY AND FODDER,GREEN OR DRY</t>
  </si>
  <si>
    <t>BRAN,SHARPS &amp; OTHER RESIDUES DERIVED FROM SIFTING</t>
  </si>
  <si>
    <t>OIL-CAKE &amp; OTHER RESIDUES (EXCEPT DREGS)</t>
  </si>
  <si>
    <t>FLOURS &amp;</t>
  </si>
  <si>
    <t>FOOD WASTES AND PREPARED ANIMAL FEEDS,N.E.S</t>
  </si>
  <si>
    <t>081A</t>
  </si>
  <si>
    <t>FEED.STUFF FOR ANIMALS(NOT INCL.UNMILLED CEREALS)</t>
  </si>
  <si>
    <t>081X</t>
  </si>
  <si>
    <t>08XX</t>
  </si>
  <si>
    <t>FEEDING STUFF FOR ANIMALS,NOT INCL.UNMIL.CEREALS</t>
  </si>
  <si>
    <t>LARD,OTHER PIG FAT&amp; POULTRY,RENDERED/SOLVENT-EXT.</t>
  </si>
  <si>
    <t>MARGARINE,IMITAT.LARD &amp; OTHER PREPARED EDIBLE FATS</t>
  </si>
  <si>
    <t>091A</t>
  </si>
  <si>
    <t>MARGARINE AND SHORTENING</t>
  </si>
  <si>
    <t>091X</t>
  </si>
  <si>
    <t>EDIBLE PRODUCTS AND PREPARATIONS N.E.S.</t>
  </si>
  <si>
    <t>09XX</t>
  </si>
  <si>
    <t>MISCEL.EDIBLE PRODUCTS AND PREPARATIONS</t>
  </si>
  <si>
    <t>0XXX</t>
  </si>
  <si>
    <t>FOOD AND LIVE ANIMALS CHIEFLY FOR FOOD</t>
  </si>
  <si>
    <t>NON ALCOHOLIC BEVERAGES,N.E.S.</t>
  </si>
  <si>
    <t>WINE OF FRESH GRAPES (INCLUDING GRAPE MUST)</t>
  </si>
  <si>
    <t>OTHER FERMENTED BEVERAGES N.E.S (CIDER,PERRY MEAD)</t>
  </si>
  <si>
    <t>BEER MADE FROM MALT (INCLUDALE,STOUT AND PORTER)</t>
  </si>
  <si>
    <t>SPIRITS;LIQUEURS, OTHER SPIRITUOUS BEVERAGES,N.E.S</t>
  </si>
  <si>
    <t>112A</t>
  </si>
  <si>
    <t>ALCOHOLIC BEVERAGES</t>
  </si>
  <si>
    <t>112X</t>
  </si>
  <si>
    <t>11XX</t>
  </si>
  <si>
    <t>BEVERAGES</t>
  </si>
  <si>
    <t>TOBACCO,NOT STRIPPED</t>
  </si>
  <si>
    <t>TOBACCO,WHOLLY OR PARTLY STRIPPED</t>
  </si>
  <si>
    <t>TOBACCO REFUSE</t>
  </si>
  <si>
    <t>121A</t>
  </si>
  <si>
    <t>TOBACCO,UNMANUFACTURED; TOBACCO REFUSE</t>
  </si>
  <si>
    <t>121X</t>
  </si>
  <si>
    <t>CIGARS AND CHEROOTS; CIGARILLOS</t>
  </si>
  <si>
    <t>CIGARETTES</t>
  </si>
  <si>
    <t>TOBACCO,MANUFACTURED (INC.SMOKING,CHEWING TOBACC</t>
  </si>
  <si>
    <t>122A</t>
  </si>
  <si>
    <t>TOBACCO MANUFACTURED</t>
  </si>
  <si>
    <t>122X</t>
  </si>
  <si>
    <t>12XX</t>
  </si>
  <si>
    <t>TOBACCO AND TOBACCO MANUFACTURES</t>
  </si>
  <si>
    <t>1XXX</t>
  </si>
  <si>
    <t>BEVERAGES AND TOBACCO</t>
  </si>
  <si>
    <t>BOVINE &amp; EQUINE HIDES (OTHER THAN CALF),RAW</t>
  </si>
  <si>
    <t>CALF SKINS,RAW (FRESH,SALTED,DRIED,PICKLED/LIMED</t>
  </si>
  <si>
    <t>GOAT &amp; KID SKINS,RAW (FRESH,SALTED,DRIED,PICKLED)</t>
  </si>
  <si>
    <t>SHEEP &amp; LAMB SKINS WITH WOOL ON,RAW (FRESH,SALTED)</t>
  </si>
  <si>
    <t>SHEEP &amp; LAMB SKINS WITHOUT THE WOOL,RAW(FRESH ETC)</t>
  </si>
  <si>
    <t>HIDES AND SKINS,N.E.S WASTE AND USED LEATHER</t>
  </si>
  <si>
    <t>211A</t>
  </si>
  <si>
    <t>HIDES AND SKINS (EXCEPT FURSKINS), RAW</t>
  </si>
  <si>
    <t>211X</t>
  </si>
  <si>
    <t>FURSKINS, RAW (INCLUD.ASTRAKHAN,CARACUL, ETC.)</t>
  </si>
  <si>
    <t>21XX</t>
  </si>
  <si>
    <t>HIDES,SKINS AND FURSKINS,RAW</t>
  </si>
  <si>
    <t>GROUNDNUTS (PEANUTS),GREEN,WHETHER OR NOT SHELLED</t>
  </si>
  <si>
    <t>SOYA BEANS</t>
  </si>
  <si>
    <t>COTTON SEEDS</t>
  </si>
  <si>
    <t>SUNFLOWER SEEDS</t>
  </si>
  <si>
    <t>SESAME (SESAMUM)SEEDS</t>
  </si>
  <si>
    <t>RAPE AND COLZA SEEDS</t>
  </si>
  <si>
    <t>222A</t>
  </si>
  <si>
    <t>OIL SEEDS AND OLEAGINOUS FRUIT,WHOLE OR BROKEN</t>
  </si>
  <si>
    <t>222X</t>
  </si>
  <si>
    <t>COPRA</t>
  </si>
  <si>
    <t>PALM NUTS AND PALM KERNELS</t>
  </si>
  <si>
    <t>LINSEED</t>
  </si>
  <si>
    <t>CASTOR OIL SEEDS</t>
  </si>
  <si>
    <t>OIL SEEDS AND OLEAGINOUS FRUIT.  N.E.S.</t>
  </si>
  <si>
    <t>FLOURS OR MEALS/OIL SEEDS/OLEAG.FRUIT NON DEFATTED</t>
  </si>
  <si>
    <t>223A</t>
  </si>
  <si>
    <t>OILS SEEDS AND OLEAGINOUS FRUIT, WHOLE OR BROKEN</t>
  </si>
  <si>
    <t>223X</t>
  </si>
  <si>
    <t>22XX</t>
  </si>
  <si>
    <t>OIL SEEDS AND OLEAGINOUS FRUIT</t>
  </si>
  <si>
    <t>NATURAL RUBBER LATEX; NAT.RUBBER &amp; SIM.NAT.GUMS</t>
  </si>
  <si>
    <t>SYNTH.RUBB.LAT.;SYNTH.RUBB.FACTICE DERIV.FROM OILS</t>
  </si>
  <si>
    <t>RECLAIMED RUBBER;WASTE &amp; SCRAP OF UNHARDENED RUBB.</t>
  </si>
  <si>
    <t>233A</t>
  </si>
  <si>
    <t>SYNTH.RUBB.LAT.;SYNTH.RUBB.&amp; RECLAIMED;WASTE SCRAP</t>
  </si>
  <si>
    <t>233X</t>
  </si>
  <si>
    <t>23XX</t>
  </si>
  <si>
    <t>CRUDE RUBBER (INCLUDING SYNTHETIC AND RECLAIMED)</t>
  </si>
  <si>
    <t>CORK,NATURAL,RAW &amp; WASTE (INCLUD.IN BLOCKS/SHEETS)</t>
  </si>
  <si>
    <t>FUEL WOOD (EXCLUDING WOOD WASTE) AND WOOD CHARCO</t>
  </si>
  <si>
    <t>PULPWOOD (INCLUDING CHIPS AND WOOD WASTE)</t>
  </si>
  <si>
    <t>SAWLOGS AND VENEER LOGS,OF CONIFEROUS SPECIES</t>
  </si>
  <si>
    <t>SAWLOGS AND VENEER LOGS,OF NON CONIFEROUS SPECIES</t>
  </si>
  <si>
    <t>PITPROPS,POLES,PILING,POSTS &amp; OTHER WOOD IN ROUGH</t>
  </si>
  <si>
    <t>247A</t>
  </si>
  <si>
    <t>OTHER WOOD IN THE ROUGH OR ROUGHLY SQUARED</t>
  </si>
  <si>
    <t>247X</t>
  </si>
  <si>
    <t>RAILWAY OR TRAMWAY SLEEPERS (TIES)OF WOOD</t>
  </si>
  <si>
    <t>WOOD OF CONIFEROUS SPECIES,SAWN,PLANED,TONGUED ET</t>
  </si>
  <si>
    <t>WOOD OF NON-CONIFEROUS SPECIES,SAWN,PLANED,TONGUE</t>
  </si>
  <si>
    <t>248A</t>
  </si>
  <si>
    <t>WOOD,SIMPLY WORKED,AND RAILWAY SLEEPERS OF WOOD</t>
  </si>
  <si>
    <t>248X</t>
  </si>
  <si>
    <t>24XX</t>
  </si>
  <si>
    <t>CORK AND WOOD</t>
  </si>
  <si>
    <t>WASTE PAPER,PAPERBOARD;ONLY FOR USE PAPER-MAKING</t>
  </si>
  <si>
    <t>MECHANICAL WOOD PULP</t>
  </si>
  <si>
    <t>CHEMICAL WOOD PULP,DISSOLVING GRADES</t>
  </si>
  <si>
    <t>CHEMICAL WOOD PULP,SODA OR SULPHATE</t>
  </si>
  <si>
    <t>CHEMICAL WOOD PULP,SULPHITE</t>
  </si>
  <si>
    <t>OTHER CELLULOSIC PULPS</t>
  </si>
  <si>
    <t>251A</t>
  </si>
  <si>
    <t>PULP AND WASTE PAPER</t>
  </si>
  <si>
    <t>251X</t>
  </si>
  <si>
    <t>25XX</t>
  </si>
  <si>
    <t>RAW SILK (NOT THROWN)</t>
  </si>
  <si>
    <t>SILK WORM COCOONS SUITABL.FOR REELING &amp; SILK WASTE</t>
  </si>
  <si>
    <t>261A</t>
  </si>
  <si>
    <t>SILK</t>
  </si>
  <si>
    <t>261X</t>
  </si>
  <si>
    <t>COTTON (OTHER THAN LINTERS),NOT CARDED OR COMBED</t>
  </si>
  <si>
    <t>COTTON LINTERS</t>
  </si>
  <si>
    <t>COTTON WASTE (INCLUDING PULLED OR GARNETTED RAGS)</t>
  </si>
  <si>
    <t>COTTON,CARDED OR COMBED</t>
  </si>
  <si>
    <t>263A</t>
  </si>
  <si>
    <t>COTTON</t>
  </si>
  <si>
    <t>263X</t>
  </si>
  <si>
    <t>JUTE &amp; OTHER TEXTILE BAST FIBRES,NES,RAW/PROCESSED</t>
  </si>
  <si>
    <t>FLAX &amp; RAMIE,FLAX TOW,RAMIE NOILS,&amp; WASTE OF FLAX</t>
  </si>
  <si>
    <t>TRUE HEMP,RAW OR PROCESSED,NOT SPUN;TOW AND WASTE</t>
  </si>
  <si>
    <t>SISAL &amp; OTHER FIBRES OF AGAVE FAMILY,RAW OR PROCE.</t>
  </si>
  <si>
    <t>MANILA HEMP,RAW OR PROCESSED,NOT SPUN;TOW &amp; WASTE</t>
  </si>
  <si>
    <t>VEGETABLE TEXTILE FIBRES,N.E.S. AND WASTE</t>
  </si>
  <si>
    <t>265A</t>
  </si>
  <si>
    <t>VEGETABLE TEXTILE FIBRES AND WASTE OF SUCH FIBRES</t>
  </si>
  <si>
    <t>265X</t>
  </si>
  <si>
    <t>SYNTH.FIBR.NOT CARDED,COMBED OR OTHERWISE PREPARE</t>
  </si>
  <si>
    <t>CONTINUOUS FILAMENT TOW FOR THE MANUFAC.OF FIBRES</t>
  </si>
  <si>
    <t>SYNTH.FIBRES,CARDED,COMBED OR OTHERWISE PREPARED</t>
  </si>
  <si>
    <t>266A</t>
  </si>
  <si>
    <t>SYNTHETIC FIBRES SUITABLE FOR SPINNING</t>
  </si>
  <si>
    <t>266X</t>
  </si>
  <si>
    <t>REGENERATED FIBRES SUITABLE FOR SPINNING</t>
  </si>
  <si>
    <t>WASTE OF MAN-MADE FIBRES,NOT CARDED,COMBED</t>
  </si>
  <si>
    <t>267A</t>
  </si>
  <si>
    <t>OTHER MAN-MADE FIBRES SUITABL.FOR SPINNING &amp; WASTE</t>
  </si>
  <si>
    <t>267X</t>
  </si>
  <si>
    <t>SEEPS OR LAMBSWOOL,GREASY OR FLEECE-WASHED</t>
  </si>
  <si>
    <t>SHEEPS OR LAMBSWOOL,DEGREASED,IN THE MASS</t>
  </si>
  <si>
    <t>FINE ANIMAL HAIR,NOT CARDED OR COMBED</t>
  </si>
  <si>
    <t>HORSEHAIR &amp; OTHER COARSE ANIMAL HAIR (EXCL.WOOL)</t>
  </si>
  <si>
    <t>WASTE OF SHEEPS/LAMBS WOOL OR OF OTHER ANIM.HAIR</t>
  </si>
  <si>
    <t>SHEEPS/LAMBS WOOL/OTHER AIMAL HAIR,CARDED/COMBED</t>
  </si>
  <si>
    <t>268A</t>
  </si>
  <si>
    <t>WOOL AND OTHER ANIMAL HAIR (EXCLUDING WOOL TOPS)</t>
  </si>
  <si>
    <t>268X</t>
  </si>
  <si>
    <t>OLD CLOTHING AND OTHER OLD TEXTILE ARTICLES; RAGS</t>
  </si>
  <si>
    <t>26XX</t>
  </si>
  <si>
    <t>TEXTILE FIBRES (EXCEPT WOOL TOPS) AND THEIR WASTES</t>
  </si>
  <si>
    <t>GUANO &amp; OTHER NATURAL ANIMAL/VEGETABLE FERTILIZERS</t>
  </si>
  <si>
    <t>SODIUM NITRATE,NATURAL.CONTAIN.&lt;16.3% OF NITROGEN</t>
  </si>
  <si>
    <t>NATURAL CALCIUM PHOSPHAT.,NATUR.ALUMINIUM C. PHOS.</t>
  </si>
  <si>
    <t>POTASSIUM SALTS,NATURAL,CRUDE</t>
  </si>
  <si>
    <t>271A</t>
  </si>
  <si>
    <t>FERTILIZERS,CRUDE</t>
  </si>
  <si>
    <t>271X</t>
  </si>
  <si>
    <t>BUILDING AND MONUMENTAL STONE NOT FURTHER WORKED</t>
  </si>
  <si>
    <t>GYPSUM,PLASTERS,LIMESTONE FLUX &amp; CALCAREOUS STONE</t>
  </si>
  <si>
    <t>SANDS,NATURAL,OF ALL KINDS,WHETHER OR NOT COLOURED</t>
  </si>
  <si>
    <t>PEBBLES AND CRUSHED OR BROKEN STONE.GRAVEL,MACADA</t>
  </si>
  <si>
    <t>273A</t>
  </si>
  <si>
    <t>STONE,SAND AND GRAVEL</t>
  </si>
  <si>
    <t>273X</t>
  </si>
  <si>
    <t>SULPHUR OF ALL KINDS</t>
  </si>
  <si>
    <t>IRON PYRITES,UNROASTED</t>
  </si>
  <si>
    <t>274A</t>
  </si>
  <si>
    <t>SULPHUR AND UNROASTED IRON PYRITES</t>
  </si>
  <si>
    <t>274X</t>
  </si>
  <si>
    <t>INDUSTRIAL DIAMONDS,SORTED,WHETHER OR NOT WORKED</t>
  </si>
  <si>
    <t>NATURAL ABRASIVES,N.E.S.</t>
  </si>
  <si>
    <t>277A</t>
  </si>
  <si>
    <t>NATURAL ABRASIVES,N.E.S (INCL.INDUSTRIAL DIAMONDS)</t>
  </si>
  <si>
    <t>277X</t>
  </si>
  <si>
    <t>CLAY AND OTHER REFRACTORY MINERALS, N.E.S.</t>
  </si>
  <si>
    <t>COMMON SALT;ROCK SAT,SEA SALT;PUR.SODIUM CHRLORIDE</t>
  </si>
  <si>
    <t>ASBESTOS</t>
  </si>
  <si>
    <t>QUARTZ,MICA,FELSPAR,FLUORSPAR,CRYOLITE &amp; CHIOLITE</t>
  </si>
  <si>
    <t>SLAG,DROSS,SCALINGS AND SIMILAR WASTE,N.E.S.</t>
  </si>
  <si>
    <t>MINERALS,CRUDE, N.E.S.</t>
  </si>
  <si>
    <t>278A</t>
  </si>
  <si>
    <t>OTHER CRUDE MINERALS</t>
  </si>
  <si>
    <t>278X</t>
  </si>
  <si>
    <t>27XX</t>
  </si>
  <si>
    <t>CRUDE FERTILIZERS AND CRUDE MATERIALS (EXCL.COAL)</t>
  </si>
  <si>
    <t>ROASTED IRON PYRITES,WHETHER OR NOT AGGLOMERATED</t>
  </si>
  <si>
    <t>IRON ORE AND CONCENTRATES,NOT AGGLOMERATED</t>
  </si>
  <si>
    <t>IRON ORE AGGLOMERATES (SINTERS,PELLETS,BRIQUETTES)</t>
  </si>
  <si>
    <t>281A</t>
  </si>
  <si>
    <t>IRON ORE AND CONCENTRATES</t>
  </si>
  <si>
    <t>281X</t>
  </si>
  <si>
    <t>WASTE AND SCRAP METAL OF IRON OR STEEL</t>
  </si>
  <si>
    <t>ORES AND CONCENTRATES OF URANIUM AND THORIUM</t>
  </si>
  <si>
    <t>COPPER ORES &amp; CONCENTRATES;COPPER MATTE</t>
  </si>
  <si>
    <t>NICKEL ORES AND CONCENTRATES;NICKEL MATTES ETC.</t>
  </si>
  <si>
    <t>ALUMINIUM ORES AND CONCENTRATES (INCLUD.ALUMINA)</t>
  </si>
  <si>
    <t>LEAD ORES AND CONCENTRATES</t>
  </si>
  <si>
    <t>ZINC ORES AND CONCENTRATES</t>
  </si>
  <si>
    <t>TIN ORES AND CONCENTRATES</t>
  </si>
  <si>
    <t>MANGANESE ORES AND CONCENTRATES</t>
  </si>
  <si>
    <t>ORES &amp; CONCENTRAT.OF OTHER NON-FERROUS BASE METAL</t>
  </si>
  <si>
    <t>287A</t>
  </si>
  <si>
    <t>ORES AND CONCENTRATES OF BASE METALS, N.E.S.</t>
  </si>
  <si>
    <t>287X</t>
  </si>
  <si>
    <t>ASH &amp; RESIDUES,CONTAIN.METALS/METALLIC COMPOUNDS</t>
  </si>
  <si>
    <t>OTHER NON-FERROUS BASE METAL WASTE AND SCRAP,N.E.S</t>
  </si>
  <si>
    <t>288A</t>
  </si>
  <si>
    <t>NON-FERROUS BASE METAL WASTE AND SCRAP, N.E.S.</t>
  </si>
  <si>
    <t>288X</t>
  </si>
  <si>
    <t>ORES &amp; CONCENTRATES OF PRECIOUS METALS;WASTE,SCRA</t>
  </si>
  <si>
    <t>28XX</t>
  </si>
  <si>
    <t>METALLIFEROUS ORES AND METAL SCRAP</t>
  </si>
  <si>
    <t>BONES,HORNS,IVORY,HOOVES,CLAWS,CORAL,SHELLS ETC.</t>
  </si>
  <si>
    <t>OTHER MATERIALS OF ANIMAL ORIGIN, N.E.S</t>
  </si>
  <si>
    <t>291A</t>
  </si>
  <si>
    <t>CRUDE ANIMAL MATERIALS,N.E.S.</t>
  </si>
  <si>
    <t>291X</t>
  </si>
  <si>
    <t>SHELLAC,SEED LAC,STICK LAC,RESINS,GUM-RESINS,ETC.</t>
  </si>
  <si>
    <t>VEGET.MATER.OF A KIND USED PRIMAR.FOR PLAITING</t>
  </si>
  <si>
    <t>PLANTS,SEEDS,FRUIT USED IN PERFUMERY,PHARMACY</t>
  </si>
  <si>
    <t>SEEDS,FRUIT &amp; SPORES,NES,OF A KIND USED FOR SOWING</t>
  </si>
  <si>
    <t>BULBS,TUBERS &amp; RHIZOMES OF FLOWERING OR OF FOLIAGE</t>
  </si>
  <si>
    <t>CUT FLOWERS AND FOLIAGE</t>
  </si>
  <si>
    <t>OTHER MATERIALS OF VEGETABLE ORIGIN, N.E.S.</t>
  </si>
  <si>
    <t>292A</t>
  </si>
  <si>
    <t>CRUDE VEGETABLE MATERIALS, N.E.S.</t>
  </si>
  <si>
    <t>292X</t>
  </si>
  <si>
    <t>29XX</t>
  </si>
  <si>
    <t>CRUDE ANIMAL AND VEGETABLE MATERIALS,N.E.S.</t>
  </si>
  <si>
    <t>2XXX</t>
  </si>
  <si>
    <t>CRUDE MATERIALS, INEDIBLE, EXCEPT FUELS</t>
  </si>
  <si>
    <t>ANTHRACITE,WHETHER/NOT PULVERIZED,NOT AGGLOMERATE</t>
  </si>
  <si>
    <t>OTHER COAL,WHETHER/NOT PULVERIZED,NOT AGGLOMERAT</t>
  </si>
  <si>
    <t>LIGNITE,WHETHER OR NOT PULVERIZED,NOT AGGLOMERATED</t>
  </si>
  <si>
    <t>PEAT,WHETHER/NOT COMPRES.INTO BALES NOT AGGLOMERA</t>
  </si>
  <si>
    <t>322A</t>
  </si>
  <si>
    <t>COAL,LIGNITE AND PEAT</t>
  </si>
  <si>
    <t>322X</t>
  </si>
  <si>
    <t>BRIOUET.OVOIDS &amp; SIM.SOLID FUELS,OF COAL PEAT LIG.</t>
  </si>
  <si>
    <t>COKE AND SEMI-COKE OF COAL OF LIGNITE OR OF PEAT</t>
  </si>
  <si>
    <t>323A</t>
  </si>
  <si>
    <t>BRIOUETTES;COKE AND SEMI-COKE OF COAL,LIGNITE/PEAT</t>
  </si>
  <si>
    <t>323X</t>
  </si>
  <si>
    <t>BRIQUETTES;COKE AND SEMI-COKE OF COAL,LIGNITE/PEAT</t>
  </si>
  <si>
    <t>32XX</t>
  </si>
  <si>
    <t>COAL,COKE AND BRIQUETTES</t>
  </si>
  <si>
    <t>PETROL.OILS &amp; CRUDE OILS OBT.FROM BITUMIN.MINERALS</t>
  </si>
  <si>
    <t>MOTOR SPIRIT AND OTHER LIGHT OILS</t>
  </si>
  <si>
    <t>KEROSENE AND OTHER MEDIUM OILS</t>
  </si>
  <si>
    <t>GAS OILS</t>
  </si>
  <si>
    <t>FUEL OILS,N.E.S</t>
  </si>
  <si>
    <t>LUBRICATING PETROL.OILS &amp; OTHER HEAVY PETROL.OILS</t>
  </si>
  <si>
    <t>334A</t>
  </si>
  <si>
    <t>PETROLEUM PRODUCTS,REFINED</t>
  </si>
  <si>
    <t>334X</t>
  </si>
  <si>
    <t>PETROLEUM JELLY AND MINERAL WAXES</t>
  </si>
  <si>
    <t>MINERAL TARS AND PRODUCTS OF THEIR DISTILLATION</t>
  </si>
  <si>
    <t>PITCH &amp; PITCH COKE OBTAIN.FROM COAL TAR/MINER.TARS</t>
  </si>
  <si>
    <t>PETROLEUM BITUMEN,PETROL.COKE &amp; BITUMIN.MIXTUR.NES</t>
  </si>
  <si>
    <t>PETROLEUM OIL PREP &amp; RESIDUES NES</t>
  </si>
  <si>
    <t>335A</t>
  </si>
  <si>
    <t>RESIDUAL PETROLEUM PRODUCTS,NES.&amp; RELAT.MATERIALS</t>
  </si>
  <si>
    <t>335X</t>
  </si>
  <si>
    <t>33XX</t>
  </si>
  <si>
    <t>PETROLEUM,PETROLEUM PRODUCTS AND RELATED MATERIAL</t>
  </si>
  <si>
    <t>PETROLEUM GASES AND OTHER GASEOUS HYDROCARBONS</t>
  </si>
  <si>
    <t>PETROLEUM GASES AND OTHER GASEOUS HYDROCARBONS N</t>
  </si>
  <si>
    <t>COAL GAS, WATER GAS,PRODUCER GAS &amp; SIMILAR GASES</t>
  </si>
  <si>
    <t>341A</t>
  </si>
  <si>
    <t>GAS,NATURAL AND MANUFACTURED</t>
  </si>
  <si>
    <t>341X</t>
  </si>
  <si>
    <t>34XX</t>
  </si>
  <si>
    <t>ELECTRIC CURRENT</t>
  </si>
  <si>
    <t>3XXX</t>
  </si>
  <si>
    <t>MINERAL FUELS, LUBRICANTS AND RELATED MATERIALS</t>
  </si>
  <si>
    <t>FATS AND OILS OF FISH AND MARINE MAMMALS</t>
  </si>
  <si>
    <t>ANIMAL OILS,FATS AND GREASES,N.E.S</t>
  </si>
  <si>
    <t>411A</t>
  </si>
  <si>
    <t>ANIMAL OILS AND FATS</t>
  </si>
  <si>
    <t>411X</t>
  </si>
  <si>
    <t>41XX</t>
  </si>
  <si>
    <t>SOYA BEAN OIL</t>
  </si>
  <si>
    <t>COTTON SEED OIL</t>
  </si>
  <si>
    <t>GROUNDNUT (PEANUT) OIL</t>
  </si>
  <si>
    <t>OLIVE OIL</t>
  </si>
  <si>
    <t>SUNFLOWER SEED OIL</t>
  </si>
  <si>
    <t>OTHER SOFT FIXED VEGETABLE OILS</t>
  </si>
  <si>
    <t>423A</t>
  </si>
  <si>
    <t>FIXED VEGETABLE OILS,SOFT,CRUDE,REFINED/PURIFIED</t>
  </si>
  <si>
    <t>423X</t>
  </si>
  <si>
    <t>LINSEED OIL</t>
  </si>
  <si>
    <t>PALM OIL</t>
  </si>
  <si>
    <t>COCONUT (COPRA) OIL</t>
  </si>
  <si>
    <t>PALM KERNEL OIL</t>
  </si>
  <si>
    <t>CASTOR OIL</t>
  </si>
  <si>
    <t>FIXED VEGETABLE OILS,N.E.S</t>
  </si>
  <si>
    <t>424A</t>
  </si>
  <si>
    <t>OTHER FIXED VEGETABLE OILS,FLUID OR SOLID,CRUDE</t>
  </si>
  <si>
    <t>424X</t>
  </si>
  <si>
    <t>42XX</t>
  </si>
  <si>
    <t>FIXED VEGETABLE OILS AND FATS</t>
  </si>
  <si>
    <t>OILS,ANIMAL &amp; VEGETABLE,BOILED,OXIDIZED, ETC.</t>
  </si>
  <si>
    <t>ANIM./VEGET.OILS &amp; FATS,WHOLLY/PARTLY HYDROGENATED</t>
  </si>
  <si>
    <t>FATTY ACIDS,ACID OILS,AND RESIDUES</t>
  </si>
  <si>
    <t>WAXES OF ANIMAL OR VEGETABLE ORIGIN</t>
  </si>
  <si>
    <t>431A</t>
  </si>
  <si>
    <t>ANIMAL &amp; VEGETABLE OILS AND FATS,PROCESSED &amp; WAXES</t>
  </si>
  <si>
    <t>431X</t>
  </si>
  <si>
    <t>43XX</t>
  </si>
  <si>
    <t>ANIMAL-VEGETABLE OILS-FATS,PROCESSED,AND WAXES</t>
  </si>
  <si>
    <t>4XXX</t>
  </si>
  <si>
    <t>ANIMAL AND VEGETABLE OILS, FATS AND WAXES</t>
  </si>
  <si>
    <t>ACYCLIC HYDROCARBONS</t>
  </si>
  <si>
    <t>CYCLIC HYDROCARBONS</t>
  </si>
  <si>
    <t>HALOGENATED DERIVATIVES OF HYDROCARBONS</t>
  </si>
  <si>
    <t>SULPHON.NITRATJNITROSAT.DERIVATIV.OF HYDROCARBONS</t>
  </si>
  <si>
    <t>HYDROCARBONS &amp; DERIVATIVES NES</t>
  </si>
  <si>
    <t>511A</t>
  </si>
  <si>
    <t>HYDROCARBONS NES,&amp; THEIR HALOGEN.&amp; ETC.DERIVATIVES</t>
  </si>
  <si>
    <t>511X</t>
  </si>
  <si>
    <t>ACYCLIC ALCOHOLS &amp; THEIR HALOGENATED,DERIVATIVES</t>
  </si>
  <si>
    <t>CYCLIC.ALCOHOLS &amp; THEIR HALOGENATED DERIVATIVES</t>
  </si>
  <si>
    <t>PHENOLS &amp; PHEN.-ALCO.&amp; THEIR HALOGENAT.DERIVATIVES</t>
  </si>
  <si>
    <t>512A</t>
  </si>
  <si>
    <t>ALCOHOLS,PHENOLS,PHENOL-ALCOHOLS,&amp; THEIR DERIVAT.</t>
  </si>
  <si>
    <t>512X</t>
  </si>
  <si>
    <t>MONOCARBOXYLIC ACIDS &amp; THEIR ANHYDRIDES,HALIDES,</t>
  </si>
  <si>
    <t>POLYCARBOXYLIC ACIDS &amp; THEIR ANHYDRIDES,ETC.</t>
  </si>
  <si>
    <t>CARBOXYLIC ACIDS WITH ALCOHOL,PHENOL ETC.FUNCTION</t>
  </si>
  <si>
    <t>513A</t>
  </si>
  <si>
    <t>CARBOXYLIC ACIDS,&amp; THEIR ANHYDRIDES,HALIDES,ETC.</t>
  </si>
  <si>
    <t>513X</t>
  </si>
  <si>
    <t>AMINE-FUNCTION COMPOUNDS</t>
  </si>
  <si>
    <t>SINGLE OR COMPLEX OXYGEN-FUNCTION AMINO-COMPOUNDS</t>
  </si>
  <si>
    <t>CARBOXYAMIDE-FUNCTION COMPOUNDS;&amp; OTHER COMPOUN</t>
  </si>
  <si>
    <t>OTHER NITROGEN-FUNCTION COMPOUNDS</t>
  </si>
  <si>
    <t>514A</t>
  </si>
  <si>
    <t>NITROGEN-FUNCTION COMPOUNDS</t>
  </si>
  <si>
    <t>514X</t>
  </si>
  <si>
    <t>NITROGEN</t>
  </si>
  <si>
    <t>ORGANO-SULPHUR COMPOUNDS</t>
  </si>
  <si>
    <t>OTHER ORGANO-INORGANIC COMPOUNDS</t>
  </si>
  <si>
    <t>HETEROCYCLIC COMPOUNDS;NUCLEIC ACIDS</t>
  </si>
  <si>
    <t>SULPHONAMIDES,SULTONES AND SULTAMS</t>
  </si>
  <si>
    <t>515A</t>
  </si>
  <si>
    <t>ORGANO-INORGANIC AND HETEROCYCLIC COMPOUNDS</t>
  </si>
  <si>
    <t>515X</t>
  </si>
  <si>
    <t>ETHERS,ALCOHOL PEROXIDES,ETHER PEROX.,EPOXIDES ETC</t>
  </si>
  <si>
    <t>ALDEHYDE-,KETONE-,&amp; QUINONE-FUNCTION COMPOUNDS</t>
  </si>
  <si>
    <t>INORGANIC ESTERS,THEIR SALTS,&amp; THEIR DERIVATIVES</t>
  </si>
  <si>
    <t>ORGANIC CHEMICALS,N.E.S</t>
  </si>
  <si>
    <t>516A</t>
  </si>
  <si>
    <t>OTHER ORGANIC CHEMICALS</t>
  </si>
  <si>
    <t>516X</t>
  </si>
  <si>
    <t>51XX</t>
  </si>
  <si>
    <t>ORGANIC CHEMICALS</t>
  </si>
  <si>
    <t>CHEMICAL ELEMENTS</t>
  </si>
  <si>
    <t>INORGANIC ACIDS AND OXYGEN COMPOUNDS OF NON-METAL</t>
  </si>
  <si>
    <t>HALOGEN AND SULPHUR COMPOUNDS OF NON-METALS</t>
  </si>
  <si>
    <t>METALLIC OXIDES OF ZINC,CHROMIUM,MANGANESE,IRON,</t>
  </si>
  <si>
    <t>OTH.INORG.BASES &amp; METALLIC OXID.,HYDROXID.&amp; PEROX.</t>
  </si>
  <si>
    <t>522A</t>
  </si>
  <si>
    <t>INORGANIC CHEMICAL ELEMENTS,OXIDES &amp; HALOGEN SALTS</t>
  </si>
  <si>
    <t>522X</t>
  </si>
  <si>
    <t>METALLIC SALTS AND PEROXYSALTS OF INORGANIC ACIDS</t>
  </si>
  <si>
    <t>SALTS OF METALLIC ACIDS; ETC.</t>
  </si>
  <si>
    <t>INORGANIC CHEMICAL PRODUCTS,N.E.S</t>
  </si>
  <si>
    <t>523A</t>
  </si>
  <si>
    <t>OTHER INORGANIC CHEMICALS</t>
  </si>
  <si>
    <t>523X</t>
  </si>
  <si>
    <t>FISSILE CHEMICAL ELEMENTS AND ISOTOPES</t>
  </si>
  <si>
    <t>OTHER RADIO-ACTIVE AND ASSOCIATED MATERIALS</t>
  </si>
  <si>
    <t>524A</t>
  </si>
  <si>
    <t>RADIO-ACTIVE AND ASSOCIATED MATERIALS</t>
  </si>
  <si>
    <t>524X</t>
  </si>
  <si>
    <t>52XX</t>
  </si>
  <si>
    <t>INORGANIC CHEMICALS</t>
  </si>
  <si>
    <t>SYNTHETIC ORGANIC DYESTUFFS</t>
  </si>
  <si>
    <t>SYNTH.ORGANIC LUMINOPHORES;OPTIC.BLEACHING AGENTS</t>
  </si>
  <si>
    <t>531A</t>
  </si>
  <si>
    <t>SYNTH.ORG.DYESTUFFS,ETC.NAT.INDIGO &amp; COLOUR LAKES</t>
  </si>
  <si>
    <t>531X</t>
  </si>
  <si>
    <t>TANNING EXTRACTS OF VEGET.ORIGIN;TAN.&amp; DERIVATIVES</t>
  </si>
  <si>
    <t>SYNTH.ORG.TANNING SUBSTANCES,&amp; INORG.TANNING SUBST</t>
  </si>
  <si>
    <t>532A</t>
  </si>
  <si>
    <t>DYEING &amp; TANNING EXTRACTS;SYNTH.TANNING MATERIALS</t>
  </si>
  <si>
    <t>532X</t>
  </si>
  <si>
    <t>OTHER COLOURING MATTER</t>
  </si>
  <si>
    <t>PRINTING INK</t>
  </si>
  <si>
    <t>VARNISHES AND LACOUERS;DISTEMPERS,WATER PIGMENTS</t>
  </si>
  <si>
    <t>COLOUR.PREPTNS OF A KIND USED IN CERAMIC,ENAMELLI.</t>
  </si>
  <si>
    <t>533A</t>
  </si>
  <si>
    <t>PIGMENTS,PAINTS,VARNISHES &amp; RELATED MATERIALS</t>
  </si>
  <si>
    <t>533X</t>
  </si>
  <si>
    <t>53XX</t>
  </si>
  <si>
    <t>DYEING,TANNING AND COLOURING MATERIALS</t>
  </si>
  <si>
    <t>PROVITAMINS &amp; VITAMINS,NARURAUREPROD.BY SYNTHESIS</t>
  </si>
  <si>
    <t>ANTIBIOTICS N.E.S.,NOT INCL.  IN 541.7</t>
  </si>
  <si>
    <t>VEGETAB.ALKALOIDS,NATURAL/REPRODUCED BY SYNTHESIS</t>
  </si>
  <si>
    <t>HORMONES,NATURAL OR REPRODUCED BY SYNTHESIS</t>
  </si>
  <si>
    <t>GLYCOSIDES;GLANDS OR OTHER ORGANS &amp; THEIR EXTRACTS</t>
  </si>
  <si>
    <t>MEDICAMENTS(INCLUDING VETERINARY MEDICAMENTS)</t>
  </si>
  <si>
    <t>PHARMACEUTICAL GOODS,OTHER THAN MEDICAMENTS</t>
  </si>
  <si>
    <t>541A</t>
  </si>
  <si>
    <t>MEDICINAL AND PHARMACEUTICAL PRODUCTS</t>
  </si>
  <si>
    <t>541X</t>
  </si>
  <si>
    <t>54XX</t>
  </si>
  <si>
    <t>ESSENTIAL OILS,CONCRETES &amp; ABSOLUTES:RESINOIDS</t>
  </si>
  <si>
    <t>MIXTURES OF TWO OR MORE ODORIFEROUS SUBSTANCES</t>
  </si>
  <si>
    <t>551A</t>
  </si>
  <si>
    <t>ESSENTIAL OILS,PERFUME AND FLAVOUR MATERIALS</t>
  </si>
  <si>
    <t>551X</t>
  </si>
  <si>
    <t>PERFUMERY,COSMETICS AND TOILET PREPARATIONS</t>
  </si>
  <si>
    <t>SOAP;ORGANIC SURFACE-ACTIVE PRODUCTS &amp; PREPARATNS</t>
  </si>
  <si>
    <t>ORGANIC SURFACE-ACTIVE AGENTS,N.E.S.</t>
  </si>
  <si>
    <t>POLISHES &amp; CREAMS,FOR FOOTWEAR,FURNITURE OR FLOOR</t>
  </si>
  <si>
    <t>554A</t>
  </si>
  <si>
    <t>SOAP,CLEANSING AND POLISHING PREPARATIONS</t>
  </si>
  <si>
    <t>554X</t>
  </si>
  <si>
    <t>55XX</t>
  </si>
  <si>
    <t>ESSENTIAL OILS &amp; PERFUME MAT.;TOILET-CLEANSING MAT</t>
  </si>
  <si>
    <t>MINERAL OR CHEMICAL FERTILIZERS,NITROGENOUS</t>
  </si>
  <si>
    <t>MINERAL OR CHEMICAL FERTILIZERS,PHOSPHATIC</t>
  </si>
  <si>
    <t>MINERAL OR CHEMICAL FERTILIZERS.POTASSIC</t>
  </si>
  <si>
    <t>FERTILIZERS,N.E.S.</t>
  </si>
  <si>
    <t>562A</t>
  </si>
  <si>
    <t>FERTILIZERS,MANUFACTURED</t>
  </si>
  <si>
    <t>562X</t>
  </si>
  <si>
    <t>56XX</t>
  </si>
  <si>
    <t>PROPELLENT POWDERS AND OTHER PREPARED EXPLOSIVES</t>
  </si>
  <si>
    <t>SAFETY FUSES,DETONATING FUS.;PERCUSSION &amp; DET.CAPS</t>
  </si>
  <si>
    <t>PYROTECHNIC ARTICLES:(FIREWORK,RAILWAY FOG ETC.)</t>
  </si>
  <si>
    <t>572A</t>
  </si>
  <si>
    <t>EXPLOSIVES AND PYROTECHNICPRODUCTS</t>
  </si>
  <si>
    <t>572X</t>
  </si>
  <si>
    <t>EXPLOSIVES AND PYROTECHNIC PRODUCTS</t>
  </si>
  <si>
    <t>57XX</t>
  </si>
  <si>
    <t>PHENOPLASTS</t>
  </si>
  <si>
    <t>AMINOPLASTS</t>
  </si>
  <si>
    <t>ALKYDS AND OTHER POLYESTERS</t>
  </si>
  <si>
    <t>POLYAMIDES</t>
  </si>
  <si>
    <t>POLYURETHANES</t>
  </si>
  <si>
    <t>EPOXIDE RESINS</t>
  </si>
  <si>
    <t>SILICONES</t>
  </si>
  <si>
    <t>ION EXCHANGERS OF CONDENSATION,POLYCONDENSAT.ETC.</t>
  </si>
  <si>
    <t>OTHER CONDENSATION,POLYCONDENSATION/POLYADD.PROD</t>
  </si>
  <si>
    <t>582A</t>
  </si>
  <si>
    <t>CONDENSATION,POLYCONDENSATION &amp; POLYADDITION PROD</t>
  </si>
  <si>
    <t>582X</t>
  </si>
  <si>
    <t>POLYETHYLENE</t>
  </si>
  <si>
    <t>POLYPROPYLENE</t>
  </si>
  <si>
    <t>POLYSTYRENE AND ITS COPOLYMERS</t>
  </si>
  <si>
    <t>POLYVINYL CHLORIDE</t>
  </si>
  <si>
    <t>COPOLYMERS OF VINYL CHLORIDE AND VINYL ACETATE</t>
  </si>
  <si>
    <t>ACRYLIC POLYMERS,METHACRYLIC POLYMERS, ETC.</t>
  </si>
  <si>
    <t>POLYVINYL ACETATE</t>
  </si>
  <si>
    <t>ION EXCHANGERS OF POLYMERIZATION/COPOLYMERIZ.TYPE</t>
  </si>
  <si>
    <t>OTHER POLYMERIZATION AND COPOLIMERIZATION PRODUCTS</t>
  </si>
  <si>
    <t>583A</t>
  </si>
  <si>
    <t>POLYMERIZATION AND COPOLYMERIZATION PRODUCTS</t>
  </si>
  <si>
    <t>583X</t>
  </si>
  <si>
    <t>REGENERATED CELLULOSE</t>
  </si>
  <si>
    <t>CELLULOSE NITRATES</t>
  </si>
  <si>
    <t>CELLULOSE ACETATES</t>
  </si>
  <si>
    <t>OTHER CHEMICAL DERIVATIVES OF CELLULOSE</t>
  </si>
  <si>
    <t>584A</t>
  </si>
  <si>
    <t>REGENERATED CELLULOSE;CELLULOSE NITRATE,ETC.</t>
  </si>
  <si>
    <t>584X</t>
  </si>
  <si>
    <t>NATURAL RESINS MODIFIED BY FUSION;ARTIFIC.RESINS</t>
  </si>
  <si>
    <t>OTHER ARTIFICIAL PLASTIC MATERIALS,N.E.S.</t>
  </si>
  <si>
    <t>585X</t>
  </si>
  <si>
    <t>OTHER ARTIFICIAL RESINS AND PLASTIC MATERIALS</t>
  </si>
  <si>
    <t>58XX</t>
  </si>
  <si>
    <t>ARTIF.RESINS,PLASTIC MAT.,CELLULOSE ESTERS/ETHERS</t>
  </si>
  <si>
    <t>INSECTICIDES PACKED FOR SALE ETC.</t>
  </si>
  <si>
    <t>FUNGICIDES PACKED FOR SALE ETC.</t>
  </si>
  <si>
    <t>WEED KILLERS (HERBICIDES)PACKED FOR SALE ETC.</t>
  </si>
  <si>
    <t>DISINFECT.,ANTI-SPROUTING PROD.ETC.PACKED FOR SALE</t>
  </si>
  <si>
    <t>591A</t>
  </si>
  <si>
    <t>DISINFECTANTS,INSECTICIDES,FUNGICIDES,WEED KILLERS</t>
  </si>
  <si>
    <t>591X</t>
  </si>
  <si>
    <t>DISINFECTANTS,INSECTICIDES,FUNGICIDESWEED KILLERS</t>
  </si>
  <si>
    <t>STARCHES,INULIN AND WHEAT GLUTEN</t>
  </si>
  <si>
    <t>ALBUMINOIDAL SUBSTANCES;GLUES</t>
  </si>
  <si>
    <t>592A</t>
  </si>
  <si>
    <t>STARCHES,INULIN &amp; WHEAT GLUTEN;ALBUMINOIDAL SUBST.</t>
  </si>
  <si>
    <t>592X</t>
  </si>
  <si>
    <t>STARCHES,INULIN &amp;WHEAT GLUTEN;ALBUMINOIDAL SUBST.</t>
  </si>
  <si>
    <t>WOOD- AND RESIN-BASED CHEMICAL PRODUCTS</t>
  </si>
  <si>
    <t>ANTI-KNOCK PREPARATIONS,OXIDATION INHIBITORS ETC.</t>
  </si>
  <si>
    <t>ORGANIC CHEMICAL PRODUCTS,N.E.S.</t>
  </si>
  <si>
    <t>CHEMICAL PRODUCTS AND PREPARATIONS,N.E.S.</t>
  </si>
  <si>
    <t>598A</t>
  </si>
  <si>
    <t>MISCELLANEOUS CHEMICAL PRODUCTS,N.E.S.</t>
  </si>
  <si>
    <t>598X</t>
  </si>
  <si>
    <t>59XX</t>
  </si>
  <si>
    <t>CHEMICAL MATERIALS AND PRODUCTS,N.E.S.</t>
  </si>
  <si>
    <t>5XXX</t>
  </si>
  <si>
    <t>CHEMICALS AND RELATED PRODUCTS, N.E.S.</t>
  </si>
  <si>
    <t>COMPOSITION LEATHER FIBRE,IN SLABS ETC.,SHEETS,ETC</t>
  </si>
  <si>
    <t>CALFLEATHER</t>
  </si>
  <si>
    <t>LEATHER OF OTHER BOVINE CATTLE AND EQUINE LEATHER</t>
  </si>
  <si>
    <t>SHEEP AND LAMB SKIN LEATHER</t>
  </si>
  <si>
    <t>LEATHER OF OTHER HIDES OR SKINS</t>
  </si>
  <si>
    <t>LEATHER,SPECIALLY DRESSED OR FINISED</t>
  </si>
  <si>
    <t>611A</t>
  </si>
  <si>
    <t>LEATHER</t>
  </si>
  <si>
    <t>611X</t>
  </si>
  <si>
    <t>ARTICLES OF LEATHER OR OF COMPOSITION LEATHER</t>
  </si>
  <si>
    <t>SADDLERY AND HARNESS,OR ANY MATERIAL FOR ANIMALS</t>
  </si>
  <si>
    <t>PARTS OF FOOTWEAR</t>
  </si>
  <si>
    <t>OTHER ARTICLES OF LEATHER OR OF COMPOSIT.  LEATHER</t>
  </si>
  <si>
    <t>612A</t>
  </si>
  <si>
    <t>MANUFACTURES OF LEATHERIOF COMPOSITION LEATHER NES</t>
  </si>
  <si>
    <t>612X</t>
  </si>
  <si>
    <t>MANUFACTURES OF LEATHER/OF COMPOSITION LEATHER NES</t>
  </si>
  <si>
    <t>FURSKINS,TANNED/DRESSED,PIECES/CUTTINGS OF FURSKIN</t>
  </si>
  <si>
    <t>61XX</t>
  </si>
  <si>
    <t>LEATHER,LEATHER MANUF.,N.E.S.AND DRESSED FURSKISG</t>
  </si>
  <si>
    <t>MATERIALS OF RUBBER(E.G.,PASTES.PLATES,SHEETS,ETC)</t>
  </si>
  <si>
    <t>TYRES,PNEUMATIC,NEW,OF A KIND USED ON MOTOR CARS</t>
  </si>
  <si>
    <t>TYRES,PNEUMAT.,NEW,OF A KIND USED ON BUSES,LORRIES</t>
  </si>
  <si>
    <t>TYRES,PNEUMATIC,NEW,OF A KIND USED ON AIRCRAFT</t>
  </si>
  <si>
    <t>TYRES,PNEUM.NEW.OF A KIND USED ON MOTOR/BICYCLES</t>
  </si>
  <si>
    <t>OTHER TYRES,TYRE CASES,INNER TUBES</t>
  </si>
  <si>
    <t>625A</t>
  </si>
  <si>
    <t>RUBBER TYRES,TYRE CASES,ETC.FOR WHEELS</t>
  </si>
  <si>
    <t>625X</t>
  </si>
  <si>
    <t>HYGIENIC AND PHARMACEUTICAL ARTICLES OF RUBBER</t>
  </si>
  <si>
    <t>TRANSMISSION,CONVEYOR/ELEVATOR BELTS OF RUBBER</t>
  </si>
  <si>
    <t>OTHER ARTICLES OF RUBBER,N.E.S.</t>
  </si>
  <si>
    <t>628A</t>
  </si>
  <si>
    <t>ARTICLES OF RUBBER,N.E.S.</t>
  </si>
  <si>
    <t>628X</t>
  </si>
  <si>
    <t>62XX</t>
  </si>
  <si>
    <t>RUBBER MANUFACTURES,N.E.S.</t>
  </si>
  <si>
    <t>CORK MANUFACTURES</t>
  </si>
  <si>
    <t>WOOD SAWN LENGTHWISE,SLICED/PEELED,BUT NOT PREPAR.</t>
  </si>
  <si>
    <t>PLYWOOD CONSISTING OF SHEETS OF WOOD</t>
  </si>
  <si>
    <t>IMPROVED WOOD AND RECONSTITUTED WOOD</t>
  </si>
  <si>
    <t>WOOD-BASED PANELS,N.E.S.</t>
  </si>
  <si>
    <t>WOOD,SIMPLY SHAPED,N.E.S.</t>
  </si>
  <si>
    <t>634A</t>
  </si>
  <si>
    <t>VENEERS,PLYWOOD,IMPROVED OR RECONSTITUTED WOOD</t>
  </si>
  <si>
    <t>634X</t>
  </si>
  <si>
    <t>WOODEN PACKING CASES,BOXES,CRATES,DRUMS ETC.</t>
  </si>
  <si>
    <t>CASKS,BARRELS,VATS,TUBS,BUCKETS &amp; OTH.COOPERSPROD</t>
  </si>
  <si>
    <t>BUILDERSCARPENTRY AND JOINERY</t>
  </si>
  <si>
    <t>MANUFACTURES OF WOOD FOR DOMESTIC/DECORATIVE USE</t>
  </si>
  <si>
    <t>MANUFACTURED ARTICLES OF WOOD,N.E.S.</t>
  </si>
  <si>
    <t>635A</t>
  </si>
  <si>
    <t>WOOD MANUFACTURES,N.E.S</t>
  </si>
  <si>
    <t>635X</t>
  </si>
  <si>
    <t>WOOD MANUFACTURES,N.E.S.</t>
  </si>
  <si>
    <t>63XX</t>
  </si>
  <si>
    <t>CORK AND WOOD MANUFACTURES (EXCL.FURNITURE)</t>
  </si>
  <si>
    <t>NEWSPRINT</t>
  </si>
  <si>
    <t>PRINTING PAPER &amp; WRITING PAPER,IN ROLLS OR SHEETS</t>
  </si>
  <si>
    <t>KRAFT PAPER AND PAPERBOARD,IN ROLLS OR SHEETS</t>
  </si>
  <si>
    <t>PAPER AND PAPERBOARD,IN ROLLS OR SHEETS,N.E.S.</t>
  </si>
  <si>
    <t>BUILDING BOARD OF WOOD PULP OR OF VEGETABLE FIBRE</t>
  </si>
  <si>
    <t>PAPER&amp; PAPERBOARD,CORRUGATED,CREPEDCRINKLED ETC</t>
  </si>
  <si>
    <t>PAPER &amp; PAPERBOARD,IMPREGNAT.COAT.SURFACE-COLOURE</t>
  </si>
  <si>
    <t>CONVERTED PAPER AND PAPERBOARD,N.E.S.</t>
  </si>
  <si>
    <t>641A</t>
  </si>
  <si>
    <t>PAPER AND PAPERBOARD</t>
  </si>
  <si>
    <t>641X</t>
  </si>
  <si>
    <t>BOXES,BAGS &amp; OTH.PACKING CONTAINERS,OF PAPER/PAPBD</t>
  </si>
  <si>
    <t>WRITING BLOCKS,ENVELOPES,ETC.CORRESPONDENCE CARD</t>
  </si>
  <si>
    <t>REGISTERS,EXERCISE BOOKS,NOTE BOOKS,ETC.</t>
  </si>
  <si>
    <t>PAPER AND PAPERBOARD,CUT TO SIZE OR SHAPE,N.E.S.</t>
  </si>
  <si>
    <t>ART.OF PAPER PULP,PAPER,PAPERBOARD,CELLU.WADDING</t>
  </si>
  <si>
    <t>642A</t>
  </si>
  <si>
    <t>PAPER AND PAP ERBOARD,CUT TO SIZE OR SHAPE</t>
  </si>
  <si>
    <t>642X</t>
  </si>
  <si>
    <t>PAPER AND PAPERBOARD,CUT TO SIZE OR SHAPE</t>
  </si>
  <si>
    <t>64XX</t>
  </si>
  <si>
    <t>PAPER,PAPERBOARD,ARTIC.OF PAPER,PAPER-PULP/BOARD</t>
  </si>
  <si>
    <t>SILK YARN &amp; YARN SPUN FROM NOIL/OTHER SILK WASTE</t>
  </si>
  <si>
    <t>YARN OF WOOL OR ANIMAL HAIR (INCLUDING WOOL TOPS)</t>
  </si>
  <si>
    <t>COTTON YARN</t>
  </si>
  <si>
    <t>YARN CONTAIN.85% BY WGT.OF SYNTH.FIBRES,NOT F.SALE</t>
  </si>
  <si>
    <t>YARN CONTAIN.85% BY WGT.OF SYNTH.FIBRES,FOR SALE</t>
  </si>
  <si>
    <t>YARN OF DISCONT.SYNTH.FIBRES,CONTAIN.LESS THAN 85%</t>
  </si>
  <si>
    <t>YARN OF REGENERATED FIBRES,NOT FOR RETAIL SALE</t>
  </si>
  <si>
    <t>YARN OF REGENERATED FIBRES,PUT UP FOR RETAIL SALE</t>
  </si>
  <si>
    <t>YARN OF TEXT.FIBRES,N.E.S.,INCL.YARN OF GLASS FIB.</t>
  </si>
  <si>
    <t>651A</t>
  </si>
  <si>
    <t>TEXTILE YARN</t>
  </si>
  <si>
    <t>651X</t>
  </si>
  <si>
    <t>COTTON FABRICS,WOVEN,UNBLEACHED,NOT MERCERIZED</t>
  </si>
  <si>
    <t>COTTON FABRICS,WOVEN,BLEACH.MERCERIZ.DYED,PRINTED</t>
  </si>
  <si>
    <t>652A</t>
  </si>
  <si>
    <t>COTTON FABRICS,WOVEN</t>
  </si>
  <si>
    <t>652X</t>
  </si>
  <si>
    <t>FABRICS,WOVEN OF CONTINUOUS SYNTH.TEXTIL.MATERIALS</t>
  </si>
  <si>
    <t>FABRICS,WOVEN CONTAIN.85% OF DISCONTIN.SYNTH.FIBR.</t>
  </si>
  <si>
    <t>FABRICS,WOVEN,OF DISCONTINUOUS SYNTHETIC FIBRES</t>
  </si>
  <si>
    <t>FABRICS WOVEN OF CONTIN.REGENERAT.TEXTIL.MATERIALS</t>
  </si>
  <si>
    <t>FABRICS,WOVEN CONTAIN.85% OF DISCONT.REGENER.FIBR.</t>
  </si>
  <si>
    <t>FABRICS,WOVEN OF DISCONTINUOUS REGENERATED FIBRES</t>
  </si>
  <si>
    <t>PILE &amp; CHENILLE FABRICS,WOVEN OF MAN-MADE FIBRES</t>
  </si>
  <si>
    <t>653A</t>
  </si>
  <si>
    <t>FABRICS,WOVEN,OF MAN-MADE FIBRES</t>
  </si>
  <si>
    <t>653X</t>
  </si>
  <si>
    <t>FABRICS,WOVEN,OF SILK,OF NOIL OR OTHER WASTE SILK</t>
  </si>
  <si>
    <t>FABRICS,WOVEN,CONTAIN.85% OF WOOL/FINE ANIMAL HAIR</t>
  </si>
  <si>
    <t>FABRICS,WOVEN,OF WOOL OR OF FINE ANIMAL HAIR N.E.S</t>
  </si>
  <si>
    <t>FABRICS,WOVEN,OF FLAX OR OF RAMIE</t>
  </si>
  <si>
    <t>FABRICS,WOVEN,OF JUTE OR OF OTHER TEXTILE BAST FIB</t>
  </si>
  <si>
    <t>FABRICS OF GLASS FIBRE,PILE FAB.TULLE,LACE,KNITTED</t>
  </si>
  <si>
    <t>FABRICS,WOVEN,N.E.S.</t>
  </si>
  <si>
    <t>654A</t>
  </si>
  <si>
    <t>TEXTIL.FABRICS,WOVEN,OTH.THAN COTTON/MAN-MADE FIBR</t>
  </si>
  <si>
    <t>654X</t>
  </si>
  <si>
    <t>KNITTED/CROCH.FAB.NOT ELAST.NOR RUBBERIZ.OF SYNT.F</t>
  </si>
  <si>
    <t>KNITTED/CROCHETED FABRICS OF FIBRES OTH.THAN SYNTH</t>
  </si>
  <si>
    <t>KNITTED/CROCHETED FABRICS ELASTIC OR RUBBERIZED</t>
  </si>
  <si>
    <t>655A</t>
  </si>
  <si>
    <t>KNITTED OR CROCHETED FABRICS</t>
  </si>
  <si>
    <t>655X</t>
  </si>
  <si>
    <t>TULLE,LACE,EMBROIDERY,RIBBONS,&amp; OTHER SMALL WARES</t>
  </si>
  <si>
    <t>FELT &amp; ARTICL.OF FELT,NES,WHETHER/NOT IMPREGNATED</t>
  </si>
  <si>
    <t>BONDED FIBRE FABRICS,SIMILAR BONDED YARN FABRICS</t>
  </si>
  <si>
    <t>COATED/IMPREGNATED TEXTILE FABRICS &amp; PRODUCTS NES.</t>
  </si>
  <si>
    <t>ELASTIC FABRICS AND TRIMMINGS</t>
  </si>
  <si>
    <t>TWINE,CORDAGE,ROPES &amp; CABLES.&amp; MANUFACTUR.THEREOF</t>
  </si>
  <si>
    <t>HAT SHAPES,HAT-FORMS,HAT BODIES AND HOODS</t>
  </si>
  <si>
    <t>WADDING.TEXTIL.FABRICS FOR USE IN MACHINERY/PLANT</t>
  </si>
  <si>
    <t>SPECIAL PRODUCTS OF TEXTILE MATERIALS</t>
  </si>
  <si>
    <t>657A</t>
  </si>
  <si>
    <t>SPECIAL TEXTILE FABRICS AND RELATED PRODUCTS</t>
  </si>
  <si>
    <t>657X</t>
  </si>
  <si>
    <t>SACKS AND BAGS,OF TEXTILE MATERIALS</t>
  </si>
  <si>
    <t>TARPAULINS,SAILS,AWNINGS,SUNBLINDS,TENTS ETC.</t>
  </si>
  <si>
    <t>TRAVELLING RUGS AND BLANKETS,NOT KNITTED/CROCHETED</t>
  </si>
  <si>
    <t>BED LINEN,TABLE LINEN,TOILET &amp; KITCHEN LINEN ETC.</t>
  </si>
  <si>
    <t>OTHER MADE-UP ARTICLES OF TEXTILE MATERIALS,N.E.S</t>
  </si>
  <si>
    <t>658A</t>
  </si>
  <si>
    <t>MADE-UP ARTICLES.WHOLLY/C-HIEFLY OF TEXT.MATERIALS</t>
  </si>
  <si>
    <t>658X</t>
  </si>
  <si>
    <t>MADE-UP ARTICLES,WHOLLY/CHIEFLY OF TEXT.MATERIALS</t>
  </si>
  <si>
    <t>LINOLEUM AND SIMILAR FLOOR COVERINGS</t>
  </si>
  <si>
    <t>CARPETS,CARPETING AND RUGS,KNOTTED</t>
  </si>
  <si>
    <t>KELEM,SCHUMACKS AND KARAMANIE RUGS AND THE LIKE</t>
  </si>
  <si>
    <t>CARPETS,CARPETING,RUGS,MATS &amp; MATTING,OF WOOL ETC.</t>
  </si>
  <si>
    <t>CARPETS,RUGS ETC.OF MAN-MADE TEXTILE MATERIALS NES</t>
  </si>
  <si>
    <t>CARPETS,RUGS ETC.OF OTHER TEXTILE MATERIALS N.E.S.</t>
  </si>
  <si>
    <t>PLAITS AND SIMILAR PRODUCTS OF PLAITING MATERIALS</t>
  </si>
  <si>
    <t>659A</t>
  </si>
  <si>
    <t>FLOOR COVERINGS,ETC.</t>
  </si>
  <si>
    <t>659X</t>
  </si>
  <si>
    <t>65XX</t>
  </si>
  <si>
    <t>TEXTILE YARN,FABRICS,MADE-UPART.,RELATED PRODUCTS</t>
  </si>
  <si>
    <t>QUICKLIME,SLAKED LIME AND HYDRAULIC LIME</t>
  </si>
  <si>
    <t>PORTLAND CEMENT,CIMENT FONDU,SLAG CEMENT ETC.</t>
  </si>
  <si>
    <t>BUILDING &amp; MONUMENTAL STONE,WORKED,&amp; ARTIC.THEREOF</t>
  </si>
  <si>
    <t>CONSTRUCTN.MATER.OF ASBESTOS-CEMENT &amp; FIBRE-CEMEN</t>
  </si>
  <si>
    <t>661A</t>
  </si>
  <si>
    <t>LIME,CEMENT,AND FABRICATED CONSTRUCTION MATERIALS</t>
  </si>
  <si>
    <t>661X</t>
  </si>
  <si>
    <t>REFRACTORY BRICKS &amp; OTHER REFRACT.CONSTRUCT.MATER</t>
  </si>
  <si>
    <t>NON-REFRACT.CERAMIC BRICKS,TILES,PIPES &amp; SIM.PROD.</t>
  </si>
  <si>
    <t>662A</t>
  </si>
  <si>
    <t>CLAY CONSTRUCT.MATERIALS &amp; REFRACTORY CONSTR.MATE</t>
  </si>
  <si>
    <t>662X</t>
  </si>
  <si>
    <t>HAND POLISHING STONES,WHETSTONES,OILSTONES,HONES</t>
  </si>
  <si>
    <t>NATURAL OR ARTIFICIAL ABRASIVE POWDER OR GRAIN</t>
  </si>
  <si>
    <t>MANUFACTURES OF MINERAL MATERIALS,N.E.S.</t>
  </si>
  <si>
    <t>SLAG WOOL.ROCK WOOL AND SIMILAR MINERAL WOOLS</t>
  </si>
  <si>
    <t>REFRACTORY GOODS(EG.,RETORTS,CRUJCIBLES ETC) N.E.S</t>
  </si>
  <si>
    <t>MANUFACTURES OF ASBESTOS: FRICTION MATERIALS</t>
  </si>
  <si>
    <t>ARTICLES OF CERAMIC MATERIALS,N.E.S.</t>
  </si>
  <si>
    <t>663A</t>
  </si>
  <si>
    <t>MINERAL MANUFACTURES,N.E.S</t>
  </si>
  <si>
    <t>663X</t>
  </si>
  <si>
    <t>GLASS IN THE MASS,IN BALLS,RODS/TUBES;WASTE GLASS</t>
  </si>
  <si>
    <t>OPTICAL GLASS AND ELEMENTS OF OPTICAL GLASS</t>
  </si>
  <si>
    <t>DRAWN OR BLOWN GLASS,UNWORKED,IN RECTANGLES</t>
  </si>
  <si>
    <t>CAST,ROLLED,DRAWN OR BLOWN GLASS,IN RECTANGLES</t>
  </si>
  <si>
    <t>CASTOR ROLLED GLASS,UNWORKED,WHETHER FIGURED/NOT</t>
  </si>
  <si>
    <t>BRICKS,TILES,SLABS &amp; OTH.ART.OF PRESSED/MOUL.GLASS</t>
  </si>
  <si>
    <t>SAFETY GLASS CONSISTING OF TOUGHENED/LAMINAT.GLASS</t>
  </si>
  <si>
    <t>GLASS MIRRORS(INCL.REAR-VIEW MIR.),UNFRAMED.FRAMED</t>
  </si>
  <si>
    <t>GLASS,NE.ES.</t>
  </si>
  <si>
    <t>664A</t>
  </si>
  <si>
    <t>GLASS</t>
  </si>
  <si>
    <t>664X</t>
  </si>
  <si>
    <t>CONTAINERS,OF GLASS,USED FOR CONVEYANCE OR PACKING</t>
  </si>
  <si>
    <t>GLASSWARE USED FOR TABLE,KITCHEN,INDOOR DECORATION</t>
  </si>
  <si>
    <t>ARTICLES MADE OF GLASS,N.E.S</t>
  </si>
  <si>
    <t>665A</t>
  </si>
  <si>
    <t>GLASSWARE</t>
  </si>
  <si>
    <t>665X</t>
  </si>
  <si>
    <t>TABLEWARE &amp; OTHER ARTICLES OF PORCELAIN OR CHINA</t>
  </si>
  <si>
    <t>TABLEWARE &amp; OTHER ARTICLES OF OTH.KINDS OF POTTERY</t>
  </si>
  <si>
    <t>STATUETTES &amp; OTH.ORNAMENTS,&amp; ARTICLES OF ADORNMENT</t>
  </si>
  <si>
    <t>666A</t>
  </si>
  <si>
    <t>POTTERY</t>
  </si>
  <si>
    <t>666X</t>
  </si>
  <si>
    <t>PEARLS,UNWORKEDNVORKED,NOT MOUNTED,SET OR STRUN</t>
  </si>
  <si>
    <t>DIAMONDS,UNWORK.CUT/OTHERWISE WORK.NOT MOUNTED/S</t>
  </si>
  <si>
    <t>OTH.PRECIOUS &amp; SEMI-PRECIOUS STONES,UNWORK.CUT ETC</t>
  </si>
  <si>
    <t>SYNTHETIC/RECONSTRUCTED PRECIOUS/SEMI-PREC.STONES</t>
  </si>
  <si>
    <t>667A</t>
  </si>
  <si>
    <t>PEARLS,PRECIOUS&amp; SEMI-PREC.STONES,UNWORK./WORKED</t>
  </si>
  <si>
    <t>667X</t>
  </si>
  <si>
    <t>66XX</t>
  </si>
  <si>
    <t>NON-METALLIC MINERAL MANUFACTURES,N.E.S.</t>
  </si>
  <si>
    <t>PIG IRON,CAST IRON AND SPIEGELEISEN,IN PIGS,BLOCKS</t>
  </si>
  <si>
    <t>IRON OR STEEL POWDERS,SHOT OR SPONGE</t>
  </si>
  <si>
    <t>FERRO-ALLOYS</t>
  </si>
  <si>
    <t>671A</t>
  </si>
  <si>
    <t>PIG IRON,SPIEGELEISEN,SPONGE IRON,IRON OR STEEL</t>
  </si>
  <si>
    <t>671X</t>
  </si>
  <si>
    <t>PUDDLED BARS AND PILINGS;INGOTS,BLOCKS,LUMPS ETC.</t>
  </si>
  <si>
    <t>BLOOMS,BILLETS,SLABS &amp; SHEET BARS OF IRON OR STEEL</t>
  </si>
  <si>
    <t>IRON OR STEEL COILS FOR RE-ROLLING</t>
  </si>
  <si>
    <t>672A</t>
  </si>
  <si>
    <t>INGOTS AND OTHER PRIMARY FORMS,OF IRON OR STEEL</t>
  </si>
  <si>
    <t>672X</t>
  </si>
  <si>
    <t>WIRE ROD OF IRON OR STEEL</t>
  </si>
  <si>
    <t>BARS &amp; RODS,OF IRON/STEEL;HOLLOW MINING DRILL ST.</t>
  </si>
  <si>
    <t>ANGLES,SHAPES &amp; SECTIONS &amp; SHEET PILING,OF I RON/ST</t>
  </si>
  <si>
    <t>673A</t>
  </si>
  <si>
    <t>IRON AND STEEL BARS,RODS,ANGLES,SHAPES &amp; SECTIONS</t>
  </si>
  <si>
    <t>673X</t>
  </si>
  <si>
    <t>IRON AND STEEL BARS,RODS,ANGLES.SHAPES &amp; SECTIONS</t>
  </si>
  <si>
    <t>UNIVERSAL PLATES OF IRON OR STEEL</t>
  </si>
  <si>
    <t>SHEETS &amp; PLATES,ROLLED &gt;4.75MM OF IRON/STEEL</t>
  </si>
  <si>
    <t>SHEETS &amp; PLATES,RLD.THICKNS.3MM TO 4,75MM IRN/STL.</t>
  </si>
  <si>
    <t>SHEETS &amp; PLATES,ROLLED;THICKNESS OF LESS THAN 3MM.</t>
  </si>
  <si>
    <t>TINNED SHEETS AND PLATES,OF STEEL</t>
  </si>
  <si>
    <t>SHEET I/S ROLLED &lt;3MM AND TINPLATE</t>
  </si>
  <si>
    <t>OTHER SHEETS AND PLATES,OF IRON OR STEEL,WORKED</t>
  </si>
  <si>
    <t>674A</t>
  </si>
  <si>
    <t>UNIVERSALS,PLATES AND SHEETS,OF IRON OR STEEL</t>
  </si>
  <si>
    <t>674X</t>
  </si>
  <si>
    <t>HOOP &amp; STRIP,OF IRON/STEEL,HOT-ROLLED/COLD-ROLLED</t>
  </si>
  <si>
    <t>RAILS AND RAILWAY TRACK CONSTRUCTION MATERIAL</t>
  </si>
  <si>
    <t>IRON/STEEL WIRE/WHETH/NOT COATED,BUT NOT INSULATED</t>
  </si>
  <si>
    <t>TUBES AND PIPES,OF CAST IRON</t>
  </si>
  <si>
    <t>SEAMLESSTUBES AND PIPES;BLANKS FOR TUBES &amp; PIPES</t>
  </si>
  <si>
    <t>OTHER TUBES AND PIPES,OF IRON OR STEEL</t>
  </si>
  <si>
    <t>HIGH-PRESSURE HYDRO-ELECTRIC CONDUITS OF STEEL</t>
  </si>
  <si>
    <t>TUBE &amp; PIPE FITTINGS(JOINTS,ELBOWS)OF IRON/STEEL</t>
  </si>
  <si>
    <t>678A</t>
  </si>
  <si>
    <t>TUBES,PIPES AND FITTINGS,OF IRON OR STEEL</t>
  </si>
  <si>
    <t>678X</t>
  </si>
  <si>
    <t>STEEL &amp; IRON FORGINGS &amp; STAMPINGS,IN ROUGH STATE</t>
  </si>
  <si>
    <t>CASTINGS OR IRON OR STEEL,IN THE ROUGH STATE</t>
  </si>
  <si>
    <t>679A</t>
  </si>
  <si>
    <t>IRON &amp; STEEL CASTINGS,FORGINGS &amp; STAMPINGS;ROUGH</t>
  </si>
  <si>
    <t>679X</t>
  </si>
  <si>
    <t>67XX</t>
  </si>
  <si>
    <t>IRON AND STEEL</t>
  </si>
  <si>
    <t>SILVER,UNWROUGHT,UNWORKED OR SEMI-MANUFACTURED</t>
  </si>
  <si>
    <t>PLATINUM AND OTHER METALS OF THE PLATINUM GROUP</t>
  </si>
  <si>
    <t>681A</t>
  </si>
  <si>
    <t>SILVER,PLATINUM &amp; OTH.METALS OF THE PLATINUM GROUP</t>
  </si>
  <si>
    <t>681X</t>
  </si>
  <si>
    <t>COPPER AND COPPER ALLOYS,REFINED OR NOT,UNWROUGHT</t>
  </si>
  <si>
    <t>COPPER AND COPPER ALLOYS,WORKED</t>
  </si>
  <si>
    <t>682A</t>
  </si>
  <si>
    <t>COPPER</t>
  </si>
  <si>
    <t>682X</t>
  </si>
  <si>
    <t>NICKEL &amp; NICKEL ALLOYS,UNWROUGHT (INGOTS,PIGS,ETC)</t>
  </si>
  <si>
    <t>NICKEL AND NICKEL ALLOYS.WORKED</t>
  </si>
  <si>
    <t>683A</t>
  </si>
  <si>
    <t>NICKEL</t>
  </si>
  <si>
    <t>683X</t>
  </si>
  <si>
    <t>ALUMINIUM AND ALUMINIUM ALLOYS,UNWROUGHT</t>
  </si>
  <si>
    <t>ALUMINIUM AND ALUMINIUM ALLOYS,WORKED</t>
  </si>
  <si>
    <t>684A</t>
  </si>
  <si>
    <t>ALUMINIUM</t>
  </si>
  <si>
    <t>684X</t>
  </si>
  <si>
    <t>LEAD AND LEAD ALLOYS,UNWROUGHT</t>
  </si>
  <si>
    <t>LEAD AND LEAD ALLOYS,WORKED</t>
  </si>
  <si>
    <t>685A</t>
  </si>
  <si>
    <t>LEAD</t>
  </si>
  <si>
    <t>685X</t>
  </si>
  <si>
    <t>ZINC AND ZINC ALLOYS,UNWROUGHT</t>
  </si>
  <si>
    <t>ZINC AND ZINC ALLOYS,WORKED</t>
  </si>
  <si>
    <t>686A</t>
  </si>
  <si>
    <t>ZINC</t>
  </si>
  <si>
    <t>686X</t>
  </si>
  <si>
    <t>TIN AND TIN ALLOYS,UNWROUGHT</t>
  </si>
  <si>
    <t>TIN AND TIN ALLOYS,WORKED</t>
  </si>
  <si>
    <t>687A</t>
  </si>
  <si>
    <t>TIN</t>
  </si>
  <si>
    <t>687X</t>
  </si>
  <si>
    <t>URANIUM DEPLETED IN U235 &amp; THORIUM,&amp; THEIR ALLOYS</t>
  </si>
  <si>
    <t>TUNGSTEN,MOLYBDENUM,TANTALUM &amp; MAGNESIUM,UNWROU</t>
  </si>
  <si>
    <t>BASE METALS,N.E.S.AND CERMETS,UNWROUGHT</t>
  </si>
  <si>
    <t>689A</t>
  </si>
  <si>
    <t>MISCELL.NON-FERROUS BASE METALS EMPLOY.IN METALLGY</t>
  </si>
  <si>
    <t>689X</t>
  </si>
  <si>
    <t>68XX</t>
  </si>
  <si>
    <t>NON-FERROUS METALS</t>
  </si>
  <si>
    <t>STRUCTURES &amp; PARTS OF STRUC.:IRON/STEEL;PLATES</t>
  </si>
  <si>
    <t>STRUCTURES&amp; PARTS OF STRUC.;ALUMINIUM;PLATES,RODS</t>
  </si>
  <si>
    <t>691A</t>
  </si>
  <si>
    <t>STRUCTURES&amp; PARTS OF STRUC.; IRON,STEEL,ALUMINIUM</t>
  </si>
  <si>
    <t>691X</t>
  </si>
  <si>
    <t>STRUCTURES&amp; PARTS OF STRUC.;IRON,STEEL,ALUMINIUM</t>
  </si>
  <si>
    <t>RESERVOIRS,TANKS,VATS AND SIMILAR CONTAINERS</t>
  </si>
  <si>
    <t>CASKS,DRUMS,BOXES OF IRON/STEEL FOR PACKING GOODS</t>
  </si>
  <si>
    <t>692A</t>
  </si>
  <si>
    <t>METAL CONTAINERS FOR STORAGE AND TRANSPORT</t>
  </si>
  <si>
    <t>692X</t>
  </si>
  <si>
    <t>STRANDED WIRE,CABLES,CORDAGES AND THE LIKE</t>
  </si>
  <si>
    <t>WIRE,TWISTED HOOP FOR FENCING OF IRON OR STEEL</t>
  </si>
  <si>
    <t>GAUZE,CLOTH,GRILL OF IRON STEEL OR COPPER</t>
  </si>
  <si>
    <t>693A</t>
  </si>
  <si>
    <t>WIRE PRODUCTS AND FENCING GRILLS</t>
  </si>
  <si>
    <t>693X</t>
  </si>
  <si>
    <t>NAILS,SCREWS,NUTS,BOLTS ETC.OF IRON.STEEL,COPPER</t>
  </si>
  <si>
    <t>HAND TOOLS OF A KIND USED IN AGRICULTURE ETC</t>
  </si>
  <si>
    <t>OTHER TOOLS FOR USE IN THE HAND</t>
  </si>
  <si>
    <t>INTERCHANGEABLE TOOLS FOR HAND &amp; MACHINE TOOLS</t>
  </si>
  <si>
    <t>695A</t>
  </si>
  <si>
    <t>TOOLS FOR USE IN HAND OR IN MACHINES</t>
  </si>
  <si>
    <t>695X</t>
  </si>
  <si>
    <t>CUTLERY</t>
  </si>
  <si>
    <t>DOM ESTIC-TYPE,NON-ELECTRIC HEATING,COOKING APPAR.</t>
  </si>
  <si>
    <t>ART.COMMONLY USED FOR DOM.PURPOSES,POT SCOURERS</t>
  </si>
  <si>
    <t>SANITARY WARE FOR INDOOR USE, AND PARTS</t>
  </si>
  <si>
    <t>HOUSEHOLD APPUANCES,DECORATIVE ART.,MIRRORS ETC.</t>
  </si>
  <si>
    <t>697A</t>
  </si>
  <si>
    <t>HOUSEHOLD EQUIPMENT OF BASE METAL,N.E.S.</t>
  </si>
  <si>
    <t>697X</t>
  </si>
  <si>
    <t>LOCKSMITHS WARES,SAFES,STRONG ROOMS OF BASE METAL</t>
  </si>
  <si>
    <t>CHAIN AND PARTS THEREOF,OF IRON OR STEEL</t>
  </si>
  <si>
    <t>PINS &amp; NEEDLES,FITTINGS,BASE METAL BEADS,ETC.</t>
  </si>
  <si>
    <t>SPRINGS &amp; LEAVES FOR SPRINGS,OF IRON/STEEL/COPPER</t>
  </si>
  <si>
    <t>MISCELLANEOUS ARTICLES OF BASE METAL</t>
  </si>
  <si>
    <t>ARTICLES OF IRON OR STEEL, N.E.S.</t>
  </si>
  <si>
    <t>ART.,NES.OF COPPER,NICKEL,ALUMINIUM,LEAD,ZINC,TIN</t>
  </si>
  <si>
    <t>SEMI-MANUFACTURES OF TUNGSTEN,MOLYBDENUM ETC.</t>
  </si>
  <si>
    <t>699A</t>
  </si>
  <si>
    <t>MANUFACTURES OF BASE METAL,N.E.S.</t>
  </si>
  <si>
    <t>699X</t>
  </si>
  <si>
    <t>69XX</t>
  </si>
  <si>
    <t>MANUFACTURES OF METAL,N.E.S.</t>
  </si>
  <si>
    <t>6XXX</t>
  </si>
  <si>
    <t>MANUFACTURED GOODS CLASSIFIED CHIEFLY BY MATERIAL</t>
  </si>
  <si>
    <t>STEAM &amp; OTHER VAPOUR GENERATING BOILERS</t>
  </si>
  <si>
    <t>AUXILIARY PLANT FOR USE WITH BOILERS,CONDENSORS</t>
  </si>
  <si>
    <t>PARTS OF BOILERS &amp; AUX.PLANT OF 711.1-/711.2-</t>
  </si>
  <si>
    <t>711A</t>
  </si>
  <si>
    <t>STEAM &amp; OTHER VAPOUR GENERATING BOILERS &amp; PARTS</t>
  </si>
  <si>
    <t>711X</t>
  </si>
  <si>
    <t>STEAM &amp; OTHER VAPOUR POWER UNITS,STEAM ENGINES</t>
  </si>
  <si>
    <t>PARTS OF THE POWER UNITS OF 712.6-</t>
  </si>
  <si>
    <t>712A</t>
  </si>
  <si>
    <t>712X</t>
  </si>
  <si>
    <t>INTERNAL COMBUSTION PISTON ENGINES FOR AIRCRAFT</t>
  </si>
  <si>
    <t>INT.COMBUSTION PISTON ENGINES FOR PROPELLING VEH.</t>
  </si>
  <si>
    <t>INT.COMBUSTION PISTON ENGINES FOR MARINE PROPULS.</t>
  </si>
  <si>
    <t>INT.COMB.PISTON ENGINES,N.E.S.</t>
  </si>
  <si>
    <t>PARTS OF INT.COMB.PISTON ENGINES OF 713.2-/713.8-</t>
  </si>
  <si>
    <t>713A</t>
  </si>
  <si>
    <t>INTERNAL COMBUSTION PISTON ENGINES &amp; PARTS</t>
  </si>
  <si>
    <t>713X</t>
  </si>
  <si>
    <t>INTERNAL COMBUSTION PISTON ENGINES&amp; PARTS</t>
  </si>
  <si>
    <t>REACTION ENGINES</t>
  </si>
  <si>
    <t>GAS TURBINES,N.E.S.</t>
  </si>
  <si>
    <t>PARTS OF THE ENGINES &amp; MOTORS OF 714-AND 718.8-</t>
  </si>
  <si>
    <t>714A</t>
  </si>
  <si>
    <t>ENGINES &amp; MOTORS,NON-ELECTRIC</t>
  </si>
  <si>
    <t>714X</t>
  </si>
  <si>
    <t>MOTORS &amp; GENERATORS,DIRECT CURRENT</t>
  </si>
  <si>
    <t>ELECT.MOTORS &amp; GENERATORS,GENERATING SETS</t>
  </si>
  <si>
    <t>ROTARY CONVERTERS</t>
  </si>
  <si>
    <t>PARTS OF ROTATING ELECTRIC PLANT</t>
  </si>
  <si>
    <t>716A</t>
  </si>
  <si>
    <t>ROTATING ELECTRIC PLANT AND PARTS</t>
  </si>
  <si>
    <t>716X</t>
  </si>
  <si>
    <t>NUCLEAR REACTORS AND PARTS</t>
  </si>
  <si>
    <t>ENGINES &amp; MOTORS,N.E.S.SUCH AS WATER TURBINES ETC.</t>
  </si>
  <si>
    <t>718A</t>
  </si>
  <si>
    <t>OTHER POWER GENERATING MACHINERY AND PARTS</t>
  </si>
  <si>
    <t>718X</t>
  </si>
  <si>
    <t>71XX</t>
  </si>
  <si>
    <t>POWER GENERATING MACHINERY AND EQUIPMENT</t>
  </si>
  <si>
    <t>AGRICULTURAL &amp; HORTICUL.MACH. FOR SOIL PREPARAT</t>
  </si>
  <si>
    <t>HARVESTING &amp; TRESHING MACHINERY AND PARTS</t>
  </si>
  <si>
    <t>DAIRY MACHINERY AND PARTS</t>
  </si>
  <si>
    <t>AGRIC.MACH.&amp; APPLIANCES,N.E.S.AND PARTS</t>
  </si>
  <si>
    <t>721A</t>
  </si>
  <si>
    <t>AGRICULTURAL MACHINERY AND PARTS</t>
  </si>
  <si>
    <t>721X</t>
  </si>
  <si>
    <t>TRACK-LAYING TRACTORS</t>
  </si>
  <si>
    <t>WHEELED TRACTORS,NOT INCL.  IN 744.11/783.2-</t>
  </si>
  <si>
    <t>722A</t>
  </si>
  <si>
    <t>TRACTORS FITTED OR NOT WITH POWER TAKE-OFFS, ETC.</t>
  </si>
  <si>
    <t>722X</t>
  </si>
  <si>
    <t>ROAD ROLLERS,MECHANICALLY PROPELLED</t>
  </si>
  <si>
    <t>CONSTRUCTION AND MINING MACHINERY,N.E.S.</t>
  </si>
  <si>
    <t>PARTS OF THE MACHINERY OF 723.41 TO 723.46</t>
  </si>
  <si>
    <t>723A</t>
  </si>
  <si>
    <t>CIVIL ENGINEERING &amp; CONTRACTORS PLANT AND PARTS</t>
  </si>
  <si>
    <t>723X</t>
  </si>
  <si>
    <t>SEWING MACHINES,FURNITURE FOR SEWING MACH.&amp; PARTS</t>
  </si>
  <si>
    <t>MACH.FOR EXTRUDING MAN-MADE TEXTILES AND PARTS</t>
  </si>
  <si>
    <t>WEAVING,KNITTING MACH.  FOR PREPARING YARNS,PARTS</t>
  </si>
  <si>
    <t>AUXIL.MACHINERY FOR HEADINGS 724.51/52/53</t>
  </si>
  <si>
    <t>MACH.FOR WASHING,CLEANING,DRYING,BLEACHING TEXT.</t>
  </si>
  <si>
    <t>MACH.FOR PREPARING,TANNING OR WORKING HIDES</t>
  </si>
  <si>
    <t>724A</t>
  </si>
  <si>
    <t>TEXTILE &amp; LEATHER MACHINERY AND PARTS</t>
  </si>
  <si>
    <t>724X</t>
  </si>
  <si>
    <t>MACH.  FOR MAK./FINIS. CELLUL.  PULP,PAPER,PAPERBO.</t>
  </si>
  <si>
    <t>PAPER &amp; PAPERBOARD CUTTING MACH.OF ALL KINDS</t>
  </si>
  <si>
    <t>PARTS OF THE MACH.  OF 725--</t>
  </si>
  <si>
    <t>725A</t>
  </si>
  <si>
    <t>PAPER &amp; PULP MILL MACH.,MACH FOR MANUF.OF PAPER</t>
  </si>
  <si>
    <t>725X</t>
  </si>
  <si>
    <t>MACH.,APPAR.,ACCESS.FOR TYPE FOUNDING OR SETTING</t>
  </si>
  <si>
    <t>PRINTING PRESSES</t>
  </si>
  <si>
    <t>OTHER PRINTING MACH.FOR USES ANCILLARY TO PRINTING</t>
  </si>
  <si>
    <t>BOOKBINDING MACHINERY AND PARTS</t>
  </si>
  <si>
    <t>PARTS OF THE MACHINES OF 726.31,726.4-,726.7-</t>
  </si>
  <si>
    <t>726A</t>
  </si>
  <si>
    <t>PRINTING &amp; BOOKBINDING MACH.AND PARTS</t>
  </si>
  <si>
    <t>726X</t>
  </si>
  <si>
    <t>MACH.FOR WORKING OF CEREALS OR DRIED VEGETABLES</t>
  </si>
  <si>
    <t>OTHER FOOD PROCESSING MACHINERY AND PARTS</t>
  </si>
  <si>
    <t>727A</t>
  </si>
  <si>
    <t>FOOD PROCESSING MACHINES AND PARTS</t>
  </si>
  <si>
    <t>727X</t>
  </si>
  <si>
    <t>MACH.TOOLS FOR SPECIALIZED PARTICULAR INDUSTRIES</t>
  </si>
  <si>
    <t>MACH.FOR SORTING,SCREENING,SEPARATING,WASHING ORE</t>
  </si>
  <si>
    <t>MACH.&amp; APPLIANCES FOR SPEZIALIZED PARTICULAR IND.</t>
  </si>
  <si>
    <t>728A</t>
  </si>
  <si>
    <t>MACH.&amp; EQUIPMENT SPECIALIZED FOR PARTICULAR IND.</t>
  </si>
  <si>
    <t>728X</t>
  </si>
  <si>
    <t>72XX</t>
  </si>
  <si>
    <t>MACHINERY SPECIALIZED FOR PARTICULAR INDUSTRIES</t>
  </si>
  <si>
    <t>METAL CUTTING MACHINE-TOOLS</t>
  </si>
  <si>
    <t>METAL FORMING MACHINE TOOLS</t>
  </si>
  <si>
    <t>OTHER MACH.-TOOLS FOR WORKING METAL OR MET.CARBIDE</t>
  </si>
  <si>
    <t>WORK HOLDERS,SELF-OPENING DIEHEADS &amp; TOOL HOLDERS</t>
  </si>
  <si>
    <t>PARTS OF THE MACHINE-TOOLS OF 736-</t>
  </si>
  <si>
    <t>736A</t>
  </si>
  <si>
    <t>MACH.TOOLS FOR WORKING METAL OR MET.CARB., PARTS</t>
  </si>
  <si>
    <t>736X</t>
  </si>
  <si>
    <t>CONVERTERS,LADLES,INGOT MOULDS AND CASTING MACH.</t>
  </si>
  <si>
    <t>ROLLING MILLS,ROLLS THEREFOR AND PARTS</t>
  </si>
  <si>
    <t>WELDING,BRAZING,CUTTING,SOLDERING MACHINES &amp; PARTS</t>
  </si>
  <si>
    <t>737A</t>
  </si>
  <si>
    <t>METAL WORKING MACHINERY AND PARTS</t>
  </si>
  <si>
    <t>737X</t>
  </si>
  <si>
    <t>73XX</t>
  </si>
  <si>
    <t>METALWORKING MACHINERY</t>
  </si>
  <si>
    <t>PRODUCER GAS AND WATER GAS GENERATORS AND PARTS</t>
  </si>
  <si>
    <t>FURNACE BURNERS FOR LIQUID FUEL AND PARTS</t>
  </si>
  <si>
    <t>IND.&amp; LAB.FURNACES AND OVENS AND PARTS</t>
  </si>
  <si>
    <t>REFRIGERATORS &amp; REFR.EQUIPMENT,EX.HOUSEHOLD,PARTS</t>
  </si>
  <si>
    <t>AIR CONDITIONING MACH.SELF-CONTAINED AND PARTS</t>
  </si>
  <si>
    <t>MACH.PLANT &amp; SIM.LAB.EQUIP.INVOLV.A TEMP.CHANGE</t>
  </si>
  <si>
    <t>741A</t>
  </si>
  <si>
    <t>HEATING &amp; COOLING EQUIPMENT AND PARTS</t>
  </si>
  <si>
    <t>741X</t>
  </si>
  <si>
    <t>RECIPROCATING PUMPS,OTHER THAN 742.81</t>
  </si>
  <si>
    <t>CENTRIFUGAL PUMPS,OTHER THAN 742.81</t>
  </si>
  <si>
    <t>ROTARY PUMPS,OTHER THAN 742.81</t>
  </si>
  <si>
    <t>OTHER PUMPS FOR LIQUIDS &amp; LIQUID ELEVATORS</t>
  </si>
  <si>
    <t>PARTS OF THE PUMPS &amp; LIQ.ELEVATORS OF 742-</t>
  </si>
  <si>
    <t>742A</t>
  </si>
  <si>
    <t>PUMPS FOR LIQUIDS,LIQ.ELEVATORS AND PARTS</t>
  </si>
  <si>
    <t>742X</t>
  </si>
  <si>
    <t>PUMPS FOR LIQUIDS.LIQ.ELEVATORS AND PARTS</t>
  </si>
  <si>
    <t>AIR PUMPS,VACUUM PUMPS &amp; COMPRESSORS</t>
  </si>
  <si>
    <t>PARTS OF THE PUMPS &amp; COMPRESSORS OF 743.1-</t>
  </si>
  <si>
    <t>FREE-PISTON GENERATORS FOR GAS TURBINES,PARTS</t>
  </si>
  <si>
    <t>FANS,BLOWERS AND THE LIKE,AND PARTS</t>
  </si>
  <si>
    <t>CENTRIFUGES</t>
  </si>
  <si>
    <t>FILTERING &amp; PURIFYING MACH.FOR LIQUIDS &amp; GASES</t>
  </si>
  <si>
    <t>PARTS OF THE MACHINES OF 743.5-,743.6-</t>
  </si>
  <si>
    <t>743A</t>
  </si>
  <si>
    <t>PUMPS &amp; COMPRESSORS,FANS &amp; BLOWERS,CENTRIFUGES</t>
  </si>
  <si>
    <t>743X</t>
  </si>
  <si>
    <t>WORK TRUCKS,MECHANICALLY PROPELLED,FOR SHORT DIST.</t>
  </si>
  <si>
    <t>LIFTING,HANDLING,LOADING MACH.CONVEYORS</t>
  </si>
  <si>
    <t>PARTS OF THE MACHINERY OF 744.2-</t>
  </si>
  <si>
    <t>744A</t>
  </si>
  <si>
    <t>MECHANICAL HANDLING EOUIP.AND PARTS</t>
  </si>
  <si>
    <t>744X</t>
  </si>
  <si>
    <t>MECHANICAL HANDLING EQUIP.AND PARTS</t>
  </si>
  <si>
    <t>TOOLS FOR WORKING IN THE HAND,PNEUMATIC,PARTS</t>
  </si>
  <si>
    <t>OTHER NON-ELECTRICAL MACH.AMP PARTS</t>
  </si>
  <si>
    <t>745A</t>
  </si>
  <si>
    <t>OTHER NON-ELECTRICAL MACH.TOOLS,APPARATUS &amp; PARTS</t>
  </si>
  <si>
    <t>745X</t>
  </si>
  <si>
    <t>BALL,ROLLER OR NEEDLE ROLLER BEARINGS</t>
  </si>
  <si>
    <t>TAPS,COCKS,VALVES ETC.FOR PIPES,TANKS,VATS ETC</t>
  </si>
  <si>
    <t>TRANSMISSION SHAFTS,CRANKS,BEARING HOUSINGS ETC.</t>
  </si>
  <si>
    <t>OTHER NON-ELECTRIC PARTS &amp; ACCESSORIES OF MACH</t>
  </si>
  <si>
    <t>749A</t>
  </si>
  <si>
    <t>NON-ELECTRIC PARTS AND ACCESSORIES OF MACHINES</t>
  </si>
  <si>
    <t>749X</t>
  </si>
  <si>
    <t>74XX</t>
  </si>
  <si>
    <t>GENERAL INDUSTRIAL MACHINERY &amp; EQUIPMENT,AND PARTS</t>
  </si>
  <si>
    <t>TYPEWRITTERS;CHEQUE-WRITTING MACHINES</t>
  </si>
  <si>
    <t>CALCULATING MACHINES,CASH REGISTERS.TICKET &amp; SIM.</t>
  </si>
  <si>
    <t>OFFICE MACHINES, N.E.S.</t>
  </si>
  <si>
    <t>751A</t>
  </si>
  <si>
    <t>OFFICE MACHINES</t>
  </si>
  <si>
    <t>751X</t>
  </si>
  <si>
    <t>ANALOGUE &amp; HYBRID DATA PROCESSING MACHINES</t>
  </si>
  <si>
    <t>COMPLETE DIGITAL DATA PROCESSING MACHINES</t>
  </si>
  <si>
    <t>COMPLETE DIGITAL CENTRAL PROCESSING UNITS</t>
  </si>
  <si>
    <t>DIGITAL CENTRAL STORAGE UNITS,SEPARATELY CONSIGNED</t>
  </si>
  <si>
    <t>PERIPHERAL UNITS,INCL.CONTROL &amp; ADAPTING UNITS</t>
  </si>
  <si>
    <t>OFF-LINE DATA PROCESSING EQUIPMENT.  N.E.S.</t>
  </si>
  <si>
    <t>752A</t>
  </si>
  <si>
    <t>AUTOMATIC DATA PROCESSING MACHINES &amp; UNITS THEREOF</t>
  </si>
  <si>
    <t>752X</t>
  </si>
  <si>
    <t>PARTS OF AND ACCESSORIES SUITABLE FOR 751.1-,751.8</t>
  </si>
  <si>
    <t>PARTS OF AND ACCESSORIES SUITABLE FOR 751.2-,752-</t>
  </si>
  <si>
    <t>759A</t>
  </si>
  <si>
    <t>PARTS OF AND ACCESSORIES SUITABLE FOR 751 --OR 752-</t>
  </si>
  <si>
    <t>759X</t>
  </si>
  <si>
    <t>PARTS OF AND ACCESSORIES SUITABLE FOR 751--OR 752-</t>
  </si>
  <si>
    <t>75XX</t>
  </si>
  <si>
    <t>OFFICE MACHINES &amp; AUTOMATIC DATA PROCESSING EQUIP.</t>
  </si>
  <si>
    <t>TELEVISION RECEIVERS,COLOUR</t>
  </si>
  <si>
    <t>TELEVISION RECEIVERS,MONOCHROME</t>
  </si>
  <si>
    <t>761A</t>
  </si>
  <si>
    <t>TELEVISION RECEIVERS</t>
  </si>
  <si>
    <t>761X</t>
  </si>
  <si>
    <t>RADIO-BROADCAST RECEIVERS FOR MOTOR VEHICLES</t>
  </si>
  <si>
    <t>RADIO-BROADCAST RECEIVERS PORTABLE,INCL.SOUND REC.</t>
  </si>
  <si>
    <t>OTHER RADIO-BROADCAST RECEIVERS</t>
  </si>
  <si>
    <t>762A</t>
  </si>
  <si>
    <t>RADIO-BROADCAST RECEIVERS</t>
  </si>
  <si>
    <t>762X</t>
  </si>
  <si>
    <t>GRAMOPHONES &amp; RECORD PLAYERS,ELECTRIC</t>
  </si>
  <si>
    <t>OTHER SOUND RECORDERS AND REPRODUCERS</t>
  </si>
  <si>
    <t>763A</t>
  </si>
  <si>
    <t>GRAMOPHONES,DICTATING,SOUND RECORDERS ETC</t>
  </si>
  <si>
    <t>763X</t>
  </si>
  <si>
    <t>ELECT.LINE TELEPHONIC &amp; TELEGRAPHIC APPARATUS</t>
  </si>
  <si>
    <t>MICROPHONES,LOUDSPEAKERS,AMPLIFIERS</t>
  </si>
  <si>
    <t>RADIOTELEGRAPHIC &amp; RADIOTELEPHONIC TRANSMITTERS</t>
  </si>
  <si>
    <t>TELECOMMUNICATIONS EQUIPMENT</t>
  </si>
  <si>
    <t>PARTS OF APPARATUS OF DIVISION 76-</t>
  </si>
  <si>
    <t>764A</t>
  </si>
  <si>
    <t>TELECOMMUNICATIONS EQUIPMENT AND PARTS</t>
  </si>
  <si>
    <t>764X</t>
  </si>
  <si>
    <t>76XX</t>
  </si>
  <si>
    <t>TELECOMMUNICATIONS &amp; SOUND RECORDING APPARATUS</t>
  </si>
  <si>
    <t>TRANSFORMERS,ELECTRICAL</t>
  </si>
  <si>
    <t>OTHER ELECTRIC POWER MACHINERY,PARTS OF 771-</t>
  </si>
  <si>
    <t>771A</t>
  </si>
  <si>
    <t>ELECTRIC POWER MACHINERY AND PARTS THEREOF</t>
  </si>
  <si>
    <t>771X</t>
  </si>
  <si>
    <t>ELECT.APP.SUCH AS SWITCHES,RELAYS,FUSES,PWGS ETC.</t>
  </si>
  <si>
    <t>PRINTED CIRCUITS AND PARTS THEREOF</t>
  </si>
  <si>
    <t>RESISTORS,FIXED OR VARIABLE AND PARTS</t>
  </si>
  <si>
    <t>772A</t>
  </si>
  <si>
    <t>ELECT.APP.SUCH AS SWITCHES,RELAYS,FUSES,PLUGS ETC.</t>
  </si>
  <si>
    <t>772X</t>
  </si>
  <si>
    <t>INSULATED,ELECT.WIRE,CABLE,BARS,STRIP AND THE LIKE</t>
  </si>
  <si>
    <t>ELECTRIC INSULATING EQUIPMENT</t>
  </si>
  <si>
    <t>773A</t>
  </si>
  <si>
    <t>EQUIPMENT FOR DISTRIBUTING ELECTRICITY</t>
  </si>
  <si>
    <t>773X</t>
  </si>
  <si>
    <t>ELECTRO-MEDICAL APPARATUS</t>
  </si>
  <si>
    <t>APP.BASED ON THE USE OF X-RAYS OR OF RADIATIONS</t>
  </si>
  <si>
    <t>774A</t>
  </si>
  <si>
    <t>ELECTRIC APPARATUS FOR MEDICAL PURPOSES,(RADIOLOG)</t>
  </si>
  <si>
    <t>774X</t>
  </si>
  <si>
    <t>HOUSEHOLD TYPE LAUNDRY EQUIPMENT</t>
  </si>
  <si>
    <t>REFRIG HH,FD FRZ,E/O</t>
  </si>
  <si>
    <t>DISH WASHING MACHINES OF HOUSEHOLD TYPE</t>
  </si>
  <si>
    <t>SHAVERS &amp; HAIR CLIPPERS WITH MOTOR AND PARTS</t>
  </si>
  <si>
    <t>ELEC.-MECH.,DOMESTIC APPLIANCES AND PARTS</t>
  </si>
  <si>
    <t>ELECTRO-THERMIC APPLIANCES,N.E.S.</t>
  </si>
  <si>
    <t>775A</t>
  </si>
  <si>
    <t>HOUSEHOLD TYPE,ELECT.&amp; NON-ELECTRICAL EQUIPMENT</t>
  </si>
  <si>
    <t>775X</t>
  </si>
  <si>
    <t>TELEVISION PICTURE TUBES,CATHODE RAY</t>
  </si>
  <si>
    <t>OTHER ELECTR.VALVES AND TUBES</t>
  </si>
  <si>
    <t>DIODES,TRANSISTORS AND SIM.SEMI-CONDUCTOR DEVICES</t>
  </si>
  <si>
    <t>ELECTRONIC MICROCIRCUITS</t>
  </si>
  <si>
    <t>PIEZO-ELECTRIC CRYSTALS,MOUNTED,PARTS OF 776-</t>
  </si>
  <si>
    <t>776A</t>
  </si>
  <si>
    <t>THERMIONIC,COLD &amp; PHOTO-CATHODE VALVES,TUBES,PARTS</t>
  </si>
  <si>
    <t>776X</t>
  </si>
  <si>
    <t>BATTERIES AND ACCUMULATORS AND PARTS</t>
  </si>
  <si>
    <t>ELECT.FILAMENT LAMPS AND DISCHARGE LAMPS</t>
  </si>
  <si>
    <t>ELECTR.EQUIP.FOR INTERNAL COMBUSTION ENGINES,PARTS</t>
  </si>
  <si>
    <t>TOOLS FOR WORKING IN THE HAND WITH ELECT.MOTOR</t>
  </si>
  <si>
    <t>OTHER ELECT.MACHINERY AND EQUIPMENT</t>
  </si>
  <si>
    <t>778A</t>
  </si>
  <si>
    <t>ELECTRICAL MACHINERY AND APPARATUS,N.E.S.</t>
  </si>
  <si>
    <t>778X</t>
  </si>
  <si>
    <t>77XX</t>
  </si>
  <si>
    <t>ELECTRICAL MACHINERY,APPARATUS &amp; APPLIANCES N.E.S.</t>
  </si>
  <si>
    <t>PASSENGER MOTOR CARS,FOR TRANSPORT OF PASS.&amp; GOOD</t>
  </si>
  <si>
    <t>MOTOR VEHICLES FOR TRANSPORT OF GOODS/MATERIALS</t>
  </si>
  <si>
    <t>SPECIAL PURPOSE MOTOR LORRIES AND VANS</t>
  </si>
  <si>
    <t>782A</t>
  </si>
  <si>
    <t>782X</t>
  </si>
  <si>
    <t>PUBLIC-SERVICE TYPE PASSENGER MOTOR VEHICLES ETC.</t>
  </si>
  <si>
    <t>ROAD TRACTORS AND SEMI-TRAILERS</t>
  </si>
  <si>
    <t>783A</t>
  </si>
  <si>
    <t>ROAD MOTOR VEHICLES,N.E.S.</t>
  </si>
  <si>
    <t>783X</t>
  </si>
  <si>
    <t>CHASSIS FITTED WITH ENGINES FOR MOTOR VEHICLES</t>
  </si>
  <si>
    <t>BODIES FOR THE MOTOR VEHICLES OF 722/781/782/783</t>
  </si>
  <si>
    <t>OTHER PARTS &amp; ACCESSORIES OF MOTOR VEHICLES</t>
  </si>
  <si>
    <t>784A</t>
  </si>
  <si>
    <t>PARTS &amp; ACCESSORIES OF 722-,781-,782-,783-</t>
  </si>
  <si>
    <t>784X</t>
  </si>
  <si>
    <t>PARTS &amp; ACCESSORIES OF 722-,781--,782-,783-</t>
  </si>
  <si>
    <t>MOTORCYCLES,AUTO-CYCLES AND CYCLES WITH AN AUX.MOT</t>
  </si>
  <si>
    <t>CYLES,NOT MOTORIZED</t>
  </si>
  <si>
    <t>INVALID CARIAGES,MOTORIZED OR NOT,PARTS</t>
  </si>
  <si>
    <t>785A</t>
  </si>
  <si>
    <t>MOTORCYCLES,MOTOR SCOOTERS,INVALID CARRIAGES</t>
  </si>
  <si>
    <t>785X</t>
  </si>
  <si>
    <t>TRAILERS &amp; SPECIALLY DESIGNED CONTAINERS</t>
  </si>
  <si>
    <t>OTHER VEHICLES,NOT MECHANICALLY PROPELLED,PARTS</t>
  </si>
  <si>
    <t>786A</t>
  </si>
  <si>
    <t>TRAILERS &amp; OTHER VEHICLES,NOT MOTORIZED</t>
  </si>
  <si>
    <t>786X</t>
  </si>
  <si>
    <t>78XX</t>
  </si>
  <si>
    <t>ROAD VEHICLES (INCL.  AIR CUSHION VEHICLES</t>
  </si>
  <si>
    <t>RAIL LOCOMOTIVES,ELECTRIC</t>
  </si>
  <si>
    <t>OTHER RAIL LOCOMOTIVES; TENDERS</t>
  </si>
  <si>
    <t>RAILWAY &amp; TRAMWAY COACHES,VANS,TRUCKS ETC.</t>
  </si>
  <si>
    <t>RAILWAY &amp; TRAMWAY PASSENGER COACHES &amp; LUGGAGE VAN</t>
  </si>
  <si>
    <t>RAIL&amp;TRAMWAY FREIGHT AND MAINTENANCE CARS</t>
  </si>
  <si>
    <t>RAIL&amp;TRAMWAY TRACK FIXTURES&amp;FITTINGS,SIGNALL.EQUI.</t>
  </si>
  <si>
    <t>791A</t>
  </si>
  <si>
    <t>RAILWAY VEHICLES &amp; ASSOCIATED EQUIPMENT</t>
  </si>
  <si>
    <t>791X</t>
  </si>
  <si>
    <t>HELICOPTERS</t>
  </si>
  <si>
    <t>AIRCRAFT NOT EXCEEDING AN UNLADEN WEIGHT 2000 KG</t>
  </si>
  <si>
    <t>AIRCRAFT NOT EXCEEDING AN UNLADEN WEIGHT OF 15000 KG</t>
  </si>
  <si>
    <t>AIRCRAFT EXCEEDING AN UNLADEN WEIGHT OF 15000 KG</t>
  </si>
  <si>
    <t>AIRCRAFT EXC GLIDERS,AIRSHIPS ETC</t>
  </si>
  <si>
    <t>AIRCRAFT,N.E.S.BALLOONS,GLIDERS ETC AND EQUIPMENT</t>
  </si>
  <si>
    <t>PARTS OF HEADING 792--,EXCL.TYRES,ENGINES</t>
  </si>
  <si>
    <t>792A</t>
  </si>
  <si>
    <t>AIRCRAFT&amp; ASSOCIATED EQUIPMENT AND PARTS</t>
  </si>
  <si>
    <t>792X</t>
  </si>
  <si>
    <t>AIRCRAFT &amp; ASSOCIATED EQUIPMENT AND PARTS</t>
  </si>
  <si>
    <t>WARSHIPS OF ALL KINDS</t>
  </si>
  <si>
    <t>SHIPS,BOATS AND OTHER VESSELS</t>
  </si>
  <si>
    <t>SHIPS,BOATS AND OTHER VESSELS FOR BREAKING UP</t>
  </si>
  <si>
    <t>TUGS,SPECIAL PURPOSE VESSELS,FLOATING STRUCTURES</t>
  </si>
  <si>
    <t>793A</t>
  </si>
  <si>
    <t>SHIPS,BOATS AND FLOATING STRUCTURES</t>
  </si>
  <si>
    <t>793X</t>
  </si>
  <si>
    <t>79XX</t>
  </si>
  <si>
    <t>OTHER TRANSPORT EQUIPMENT</t>
  </si>
  <si>
    <t>7XXX</t>
  </si>
  <si>
    <t>MACHINERY AND TRANSPORT EQUIPMENT</t>
  </si>
  <si>
    <t>BOILERS &amp; RADIATORS FOR CENTRAL HEATING</t>
  </si>
  <si>
    <t>SINKS,WASH BASINS,BIDETS,WATER CLOSET PANS,ETC</t>
  </si>
  <si>
    <t>LIGHTING FIXTURES AND FITTINGS AND PARTS</t>
  </si>
  <si>
    <t>812A</t>
  </si>
  <si>
    <t>SANITARY,PLUMBING,HEATING,LIGHTING FIXTURES</t>
  </si>
  <si>
    <t>812X</t>
  </si>
  <si>
    <t>81XX</t>
  </si>
  <si>
    <t>SANITARY,PLUMBING,HEATING AND LIGHTING FIXTURES</t>
  </si>
  <si>
    <t>CHAIRS AND OTHER SEATS AND PARTS</t>
  </si>
  <si>
    <t>FURNITURE FOR MEDICAL,SURGICAL.DENTAL ETC.PRACTICE</t>
  </si>
  <si>
    <t>OTHER FURNITURE AND PARTS</t>
  </si>
  <si>
    <t>821A</t>
  </si>
  <si>
    <t>FURNITURE AND PARTS THEREOF</t>
  </si>
  <si>
    <t>821X</t>
  </si>
  <si>
    <t>82XX</t>
  </si>
  <si>
    <t>TRAVEL GOODS,HANDBAGS,BRIEF-CASES,PURSES,SHEATHS</t>
  </si>
  <si>
    <t>83XX</t>
  </si>
  <si>
    <t>TRAVEL GOODS,HANDBAGS AND SIMILIAR CONTAINERS</t>
  </si>
  <si>
    <t>OVERCOATS AND OTHER COATS, MEN,S</t>
  </si>
  <si>
    <t>SUITS,MENS,OF TEXTILE FABRICS</t>
  </si>
  <si>
    <t>TROUSERS,BREECHES ETC.OF TEXTILE FABRICS</t>
  </si>
  <si>
    <t>JACKETS,BLAZERS OF TEXTILE FABRICS</t>
  </si>
  <si>
    <t>OTHER OUTER GARMENTS OF TEXTILE FABRICS</t>
  </si>
  <si>
    <t>842A</t>
  </si>
  <si>
    <t>OUTER GARMENTS,MENS,OF TEXTILE FABRICS</t>
  </si>
  <si>
    <t>842X</t>
  </si>
  <si>
    <t>COATS AND JACKETS OF TEXTILE FABRICS</t>
  </si>
  <si>
    <t>SUITS &amp; COSTUMES,WOMENS,OF TEXTILE FABRICS</t>
  </si>
  <si>
    <t>DRESSES,WOMENS,OF TEXTILE FABRICS</t>
  </si>
  <si>
    <t>SKIRTS,WOMENS,OF TEXTILE FABRICS</t>
  </si>
  <si>
    <t>BLOUSES OF TEXTILE FABRICS</t>
  </si>
  <si>
    <t>843A</t>
  </si>
  <si>
    <t>OUTER GARMENTS,WOMENS,OF TEXTILE FABRICS</t>
  </si>
  <si>
    <t>843X</t>
  </si>
  <si>
    <t>SHIRTS,MENS,OF TEXTILE FABRICS</t>
  </si>
  <si>
    <t>UNDER GARMENTS,EXCL.SHIRTS,OF TEXTILE FABRICS</t>
  </si>
  <si>
    <t>UNDER GARMENTS,WOMEN,S,OF TEXTILE FABRICS</t>
  </si>
  <si>
    <t>844A</t>
  </si>
  <si>
    <t>UNDER GARMENTS OF TEXTILE FABRICS</t>
  </si>
  <si>
    <t>844X</t>
  </si>
  <si>
    <t>JERSEYS,PULL-OVERS,TWINSETS,CARDIGANS,KNITTED</t>
  </si>
  <si>
    <t>DRESSES,SKIRTS,SUITS ETC,KNITTED OR CROCHETED</t>
  </si>
  <si>
    <t>OTHER OUTER GARMENTS &amp; CLOTHING,KNITTED</t>
  </si>
  <si>
    <t>845A</t>
  </si>
  <si>
    <t>OUTER GARMENTS AND OTHER ARTICLES,KNITTED</t>
  </si>
  <si>
    <t>845X</t>
  </si>
  <si>
    <t>UNDER GARMENTS,KNITTED OR CROCHETED OF WOOL</t>
  </si>
  <si>
    <t>UNDER GARMENTS,KNITTED OF COTTON</t>
  </si>
  <si>
    <t>UNDER GARMENTS,KNITTED,OF SYNTHETIC FIBRES</t>
  </si>
  <si>
    <t>UNDER GARMENTS,KNITTED OF OTHER FIBRES</t>
  </si>
  <si>
    <t>CORSETS,BRASSIERES,SUSPENDRES AND THE LIKE</t>
  </si>
  <si>
    <t>846A</t>
  </si>
  <si>
    <t>UNDER GARMENTS,KNITTED OR CROCHETED</t>
  </si>
  <si>
    <t>846X</t>
  </si>
  <si>
    <t>CLOTHING ACCESSORIES OF TEXTILE FABRICS</t>
  </si>
  <si>
    <t>CLOTHING ACCESSORIES,KNITTED OR CROCHETEM,N.E.S.</t>
  </si>
  <si>
    <t>847A</t>
  </si>
  <si>
    <t>847X</t>
  </si>
  <si>
    <t>ART.OF APPAREL &amp; CLOTHING ACCESSORIES,OF LEATHER</t>
  </si>
  <si>
    <t>ART.OF APPAREL &amp; CLOTHING ACCESSORIES,OF PLASTIC</t>
  </si>
  <si>
    <t>FUR CLOTHING,ARTICLES MADE OF FURSKINS</t>
  </si>
  <si>
    <t>HEADGEAR AND FITTINGS THEREOF,N.E.S.</t>
  </si>
  <si>
    <t>848A</t>
  </si>
  <si>
    <t>ART.OF APPAREL &amp; CLOTHING ACCESSORIES,NO TEXTILE</t>
  </si>
  <si>
    <t>848X</t>
  </si>
  <si>
    <t>84XX</t>
  </si>
  <si>
    <t>ARTICLES OF APPAREL AND CLOTHING ACCESSORIES</t>
  </si>
  <si>
    <t>FOOTWEAR</t>
  </si>
  <si>
    <t>OPTICAL INSTRUMENTS AND APPARATUS</t>
  </si>
  <si>
    <t>MEDICAL INSTRUMENTS AND APPLIANCES</t>
  </si>
  <si>
    <t>GAS,LIQUID,ELECTRICITY METERS</t>
  </si>
  <si>
    <t>REVOLUTION COUNTERS,TAXIMETERS AND THE LIKE</t>
  </si>
  <si>
    <t>873A</t>
  </si>
  <si>
    <t>METERS AND COUNTERS,N.E.S.</t>
  </si>
  <si>
    <t>873X</t>
  </si>
  <si>
    <t>SURVEYING,HYDROGRAPHIC,COMPASSES ETC.</t>
  </si>
  <si>
    <t>DRAWING,MARKING-OUT,DISC CALCULATORS AND THE LIKE</t>
  </si>
  <si>
    <t>INSTR.NON ELECTRICAL,FOR MEASURING,CHECKING FLOW</t>
  </si>
  <si>
    <t>INSTR.&amp; APP.FOR PHYSICAL OR CHEMICAL ANALYSIS</t>
  </si>
  <si>
    <t>MEASURING,CONTROLLING &amp; SCIENTIFIC INSTRUMENTS</t>
  </si>
  <si>
    <t>ELECTRICAL MEASURING,CHECKING,ANALYSING INSTRUM.</t>
  </si>
  <si>
    <t>PARTS,N.E.S.ACCESSORIES FOR 873-,8743-,87454,8748</t>
  </si>
  <si>
    <t>874A</t>
  </si>
  <si>
    <t>MEASURING,CHECKING,ANALYSING INSTRUMENTS</t>
  </si>
  <si>
    <t>874X</t>
  </si>
  <si>
    <t>87XX</t>
  </si>
  <si>
    <t>PROFESSIONAL,SCIENTIFIC &amp; CONTROLING INSTRUMENTS</t>
  </si>
  <si>
    <t>PHOTOGRAPHIC,CAMERAS,PARTS &amp; ACCESSORIES</t>
  </si>
  <si>
    <t>CINEMATOGRAPHIC CAMERAS,PROJECTORS,SOUND-REC,PAR</t>
  </si>
  <si>
    <t>PHOTOGRAPHIC &amp; CINEMATOGRAPHIC APPARATUS N.E.S</t>
  </si>
  <si>
    <t>881A</t>
  </si>
  <si>
    <t>PHOTOGRAPHIC APPARATUS AND EOUIPMENT,N.E.S.</t>
  </si>
  <si>
    <t>881X</t>
  </si>
  <si>
    <t>PHOTOGRAPHIC APPARATUS AND EQUIPMENT,N.E.S.</t>
  </si>
  <si>
    <t>CHEMICAL PRODUCTS &amp; FLASHLIGHT MATERIALS</t>
  </si>
  <si>
    <t>PHOTOGRAPHIC FILM,PLATES,PAPER</t>
  </si>
  <si>
    <t>882A</t>
  </si>
  <si>
    <t>PHOTOGRAPHIC &amp; CINEMATOGRAPHIC SUPPLIES</t>
  </si>
  <si>
    <t>882X</t>
  </si>
  <si>
    <t>CINEMATOGRAPH FILM,EXPOSED-DEVELOPED,NEG.OR POS.</t>
  </si>
  <si>
    <t>LENSES,PRISMS,MIRRORS,OTHER OPTICAL ELEMENTS</t>
  </si>
  <si>
    <t>SPECTACLES AND SPECTACLE FRAMES</t>
  </si>
  <si>
    <t>884A</t>
  </si>
  <si>
    <t>OPTICAL GOODS,N.E.S.</t>
  </si>
  <si>
    <t>884X</t>
  </si>
  <si>
    <t>WATCHES,WATCH MOVEMENTS AND CASES</t>
  </si>
  <si>
    <t>CLOCKS,CLOCK MOVEMENTS AND PARTS</t>
  </si>
  <si>
    <t>885A</t>
  </si>
  <si>
    <t>WATCHES AND CLOCKS</t>
  </si>
  <si>
    <t>885X</t>
  </si>
  <si>
    <t>88XX</t>
  </si>
  <si>
    <t>PHOTOGRAPHIC APPARATUS,OPTICAL GOODS,WATCHES</t>
  </si>
  <si>
    <t>BOOKS,PAMPHLETS,MAPS AND GLOBES,PRINTED</t>
  </si>
  <si>
    <t>NEWSPAPERS JOURNALS,PERIODICALS</t>
  </si>
  <si>
    <t>PICTURE POSTCARDS,GREETING CARDS</t>
  </si>
  <si>
    <t>MAPS, GREETING CARDS MUSIC, PRINTED</t>
  </si>
  <si>
    <t>PRINTED MATTER,N.E.S.</t>
  </si>
  <si>
    <t>892A</t>
  </si>
  <si>
    <t>PRINTED MATTER</t>
  </si>
  <si>
    <t>892X</t>
  </si>
  <si>
    <t>ART.FOR THE CONVEYANCE OR PACKING OF GOODS</t>
  </si>
  <si>
    <t>SANITARY OR TOILET ART.OF MATERIALS OF DIV.58</t>
  </si>
  <si>
    <t>ORNAMENTAL ART.AND OBJECTS OF MAT.OF DIV.58</t>
  </si>
  <si>
    <t>ART.OF ELECTRIC LIGHTING OF MATERIALS OF DIV.58</t>
  </si>
  <si>
    <t>MISCELLANEOUS ART.OF MATERIALS OF DIV.58</t>
  </si>
  <si>
    <t>893A</t>
  </si>
  <si>
    <t>ARTICLES OF MATERIALS DESCRIBED IN DIVISION 58</t>
  </si>
  <si>
    <t>893X</t>
  </si>
  <si>
    <t>BABY CARRIAGES,AND PARTS</t>
  </si>
  <si>
    <t>CHILDRENS TOYS,INDOOR GAMES,ETC.</t>
  </si>
  <si>
    <t>NON-MILITARY ARMS AND AMMUNITION THEREFOR</t>
  </si>
  <si>
    <t>OTHER SPORTING GOODS AND FAIRGROUND AMUSEMENTS</t>
  </si>
  <si>
    <t>894A</t>
  </si>
  <si>
    <t>BABY CARRIAGES,TOYS,GAMES AND SPORTING GOODS</t>
  </si>
  <si>
    <t>894X</t>
  </si>
  <si>
    <t>OFFICE AND STATIONERY SUPPLIES,OF BASE METAL</t>
  </si>
  <si>
    <t>PENS,PENCILS AND FOUNTAIN PENS</t>
  </si>
  <si>
    <t>OTHER OFFICE AND STATIONERY SUPPLIES</t>
  </si>
  <si>
    <t>895A</t>
  </si>
  <si>
    <t>OFFICE AND STATIONERY SUPPLIES,N.E.S.</t>
  </si>
  <si>
    <t>895X</t>
  </si>
  <si>
    <t>ART,COLLECTORS PIECES &amp; ANTIQUES</t>
  </si>
  <si>
    <t>IMITATION JEWELLERY</t>
  </si>
  <si>
    <t>JEWELLERY OF GOLD,SILVER OR PLATINUM</t>
  </si>
  <si>
    <t>OTHER ARTICLES OF PRECIOUS METAL</t>
  </si>
  <si>
    <t>897A</t>
  </si>
  <si>
    <t>JEWELLERY,GOLDSMITHS AND OTHER ART.  OF PRECIOUS M.</t>
  </si>
  <si>
    <t>897X</t>
  </si>
  <si>
    <t>PIANOS AND OTHER STRING MUSICAL INSTUMENTS</t>
  </si>
  <si>
    <t>OTHER MUSICAL INSTRUMENTS OF 898.1-</t>
  </si>
  <si>
    <t>GRAMOPHONE RECORDS AND SIM.SOUND RECORDINGS</t>
  </si>
  <si>
    <t>PARTS OF AND ACCESSORIES FOR MUSICAL INSTRUMENTS</t>
  </si>
  <si>
    <t>898A</t>
  </si>
  <si>
    <t>MUSICAL INSTRUMENTS,PARTS AND ACCESSORIES</t>
  </si>
  <si>
    <t>898X</t>
  </si>
  <si>
    <t>ART.&amp; MANUF.OF CARVING OR MOULDING MATERIALS</t>
  </si>
  <si>
    <t>CANDLES,MATCHES,PYROPHORIC ALLOYS ETC.</t>
  </si>
  <si>
    <t>UMBRELLAS,PARASOLS,WALKING STICKS,PARTS</t>
  </si>
  <si>
    <t>ORTHOPAEDIC APPLIANCES,SURGICAL BELTS AND THE LIKE</t>
  </si>
  <si>
    <t>BASKETWORK,WICKERWORK ETC.  OF PLAITING MATERIALS</t>
  </si>
  <si>
    <t>SMALL-WARES AND TOILET ART.,FEATHER DUSTERS ETC.</t>
  </si>
  <si>
    <t>MANUFACTURED GOODS,N.E.S.</t>
  </si>
  <si>
    <t>899A</t>
  </si>
  <si>
    <t>OTHER MISCELLANEOUS MANUFACTURED ARTICLES</t>
  </si>
  <si>
    <t>899X</t>
  </si>
  <si>
    <t>89XX</t>
  </si>
  <si>
    <t>MISCELLANEOUS MANUFACTURED ARTICLES,N.E.S.</t>
  </si>
  <si>
    <t>8XXX</t>
  </si>
  <si>
    <t>MISCELLANEOUS MANUFACTURED ARTICLES</t>
  </si>
  <si>
    <t>POSTAL PACKAGES NOT CLASSIFIED ACCORDING TO KIND</t>
  </si>
  <si>
    <t>SPECIAL TRANSACTIONS &amp; COMMOD.,NOT CLASS.TO KIND</t>
  </si>
  <si>
    <t>ANIMALS,LIVE,N.E.S.,INCL. ZOO-ANIMALS</t>
  </si>
  <si>
    <t>ARMOURED FIGHTING VEHICLES,ARMS OF WAR &amp; AMMUNIT.</t>
  </si>
  <si>
    <t>COIN(OTHER THAN GOLD) NOT BEING LEGAL TENDER</t>
  </si>
  <si>
    <t>GOLD,NON-MONETARY</t>
  </si>
  <si>
    <t>AGRIC PROD.</t>
  </si>
  <si>
    <t>PULP,PAPER</t>
  </si>
  <si>
    <t>NON-IDENTIFIED PRODUCTS</t>
  </si>
  <si>
    <t>9XXX</t>
  </si>
  <si>
    <t>COMMODITIES &amp; TRANS.  NOT CLASSIFIED ELSEWHERE</t>
  </si>
  <si>
    <t>match</t>
  </si>
  <si>
    <t>Last digit</t>
  </si>
  <si>
    <t>Conservative</t>
  </si>
  <si>
    <t>Liberal</t>
  </si>
  <si>
    <t>Definition</t>
  </si>
  <si>
    <t>SITC 2 3 digit</t>
  </si>
  <si>
    <t>goods traded on an organized exchange</t>
  </si>
  <si>
    <t>reference priced</t>
  </si>
  <si>
    <t>differentiated products</t>
  </si>
  <si>
    <t>Links</t>
  </si>
  <si>
    <t>Rauch: https://econweb.ucsd.edu/~jrauch/rauch_classification.html</t>
  </si>
  <si>
    <t>Data sets used: Classification and SITC rev.2</t>
  </si>
  <si>
    <t>3 digit product differentiation ranking</t>
  </si>
  <si>
    <t>Matching</t>
  </si>
  <si>
    <t>SITC2 definitions</t>
  </si>
  <si>
    <t>Old matching (attempt)</t>
  </si>
  <si>
    <t>SITC codes in alternative format</t>
  </si>
  <si>
    <t>Sector</t>
  </si>
  <si>
    <t>Low</t>
  </si>
  <si>
    <t>High</t>
  </si>
  <si>
    <t>Refineries</t>
  </si>
  <si>
    <t>Average</t>
  </si>
  <si>
    <t>Source</t>
  </si>
  <si>
    <t>Link:</t>
  </si>
  <si>
    <t>EC (2015)</t>
  </si>
  <si>
    <t>https://ec.europa.eu/clima/sites/clima/files/ets/revision/docs/cost_pass_through_en.pdf</t>
  </si>
  <si>
    <r>
      <rPr>
        <sz val="8"/>
        <rFont val="Verdana"/>
        <family val="2"/>
      </rPr>
      <t>Paper and Paperboard</t>
    </r>
  </si>
  <si>
    <r>
      <rPr>
        <sz val="8"/>
        <rFont val="Verdana"/>
        <family val="2"/>
      </rPr>
      <t>Household and toilet paper</t>
    </r>
  </si>
  <si>
    <r>
      <rPr>
        <sz val="8"/>
        <rFont val="Verdana"/>
        <family val="2"/>
      </rPr>
      <t>&gt;38%</t>
    </r>
  </si>
  <si>
    <r>
      <rPr>
        <sz val="8"/>
        <rFont val="Verdana"/>
        <family val="2"/>
      </rPr>
      <t>Dyes and pigments</t>
    </r>
  </si>
  <si>
    <r>
      <rPr>
        <sz val="8"/>
        <rFont val="Verdana"/>
        <family val="2"/>
      </rPr>
      <t xml:space="preserve">Other basic inorganic
</t>
    </r>
    <r>
      <rPr>
        <sz val="8"/>
        <rFont val="Verdana"/>
        <family val="2"/>
      </rPr>
      <t>chemicals</t>
    </r>
  </si>
  <si>
    <r>
      <rPr>
        <sz val="8"/>
        <rFont val="Verdana"/>
        <family val="2"/>
      </rPr>
      <t>Fertiliser and nitrogen compounds</t>
    </r>
  </si>
  <si>
    <r>
      <rPr>
        <sz val="8"/>
        <rFont val="Verdana"/>
        <family val="2"/>
      </rPr>
      <t>Plastic in primary form</t>
    </r>
  </si>
  <si>
    <r>
      <rPr>
        <sz val="8"/>
        <rFont val="Verdana"/>
        <family val="2"/>
      </rPr>
      <t>Perfumes and toilet preparations</t>
    </r>
  </si>
  <si>
    <r>
      <rPr>
        <sz val="8"/>
        <rFont val="Verdana"/>
        <family val="2"/>
      </rPr>
      <t>Other rubber products</t>
    </r>
  </si>
  <si>
    <r>
      <rPr>
        <sz val="8"/>
        <rFont val="Verdana"/>
        <family val="2"/>
      </rPr>
      <t>Hollow glass</t>
    </r>
  </si>
  <si>
    <r>
      <rPr>
        <sz val="8"/>
        <rFont val="Verdana"/>
        <family val="2"/>
      </rPr>
      <t>&gt;60%</t>
    </r>
  </si>
  <si>
    <r>
      <rPr>
        <sz val="8"/>
        <rFont val="Verdana"/>
        <family val="2"/>
      </rPr>
      <t>Glass Fibres</t>
    </r>
  </si>
  <si>
    <r>
      <rPr>
        <sz val="8"/>
        <rFont val="Verdana"/>
        <family val="2"/>
      </rPr>
      <t>Other glass</t>
    </r>
  </si>
  <si>
    <r>
      <rPr>
        <sz val="8"/>
        <rFont val="Verdana"/>
        <family val="2"/>
      </rPr>
      <t>Cement Lime, Plaster</t>
    </r>
  </si>
  <si>
    <r>
      <rPr>
        <sz val="8"/>
        <rFont val="Verdana"/>
        <family val="2"/>
      </rPr>
      <t xml:space="preserve">EU-95
</t>
    </r>
    <r>
      <rPr>
        <sz val="8"/>
        <rFont val="Verdana"/>
        <family val="2"/>
      </rPr>
      <t>unleaded petrol</t>
    </r>
  </si>
  <si>
    <r>
      <rPr>
        <sz val="8"/>
        <rFont val="Verdana"/>
        <family val="2"/>
      </rPr>
      <t>Likely full (100%)</t>
    </r>
  </si>
  <si>
    <r>
      <rPr>
        <sz val="8"/>
        <rFont val="Verdana"/>
        <family val="2"/>
      </rPr>
      <t>Gasoline</t>
    </r>
  </si>
  <si>
    <r>
      <rPr>
        <sz val="8"/>
        <rFont val="Verdana"/>
        <family val="2"/>
      </rPr>
      <t>Diesel</t>
    </r>
  </si>
  <si>
    <r>
      <rPr>
        <sz val="8"/>
        <rFont val="Verdana"/>
        <family val="2"/>
      </rPr>
      <t>Polyethylene (PE)</t>
    </r>
  </si>
  <si>
    <r>
      <rPr>
        <sz val="8"/>
        <rFont val="Verdana"/>
        <family val="2"/>
      </rPr>
      <t>Polystyrene (PS)</t>
    </r>
  </si>
  <si>
    <r>
      <rPr>
        <sz val="8"/>
        <rFont val="Verdana"/>
        <family val="2"/>
      </rPr>
      <t>Polyvinylchlori de(PVC)</t>
    </r>
  </si>
  <si>
    <r>
      <rPr>
        <sz val="8"/>
        <rFont val="Verdana"/>
        <family val="2"/>
      </rPr>
      <t>Hot rolled coil</t>
    </r>
  </si>
  <si>
    <r>
      <rPr>
        <sz val="8"/>
        <rFont val="Verdana"/>
        <family val="2"/>
      </rPr>
      <t>Cold rolled coil</t>
    </r>
  </si>
  <si>
    <r>
      <rPr>
        <sz val="8"/>
        <rFont val="Verdana"/>
        <family val="2"/>
      </rPr>
      <t>Paper</t>
    </r>
  </si>
  <si>
    <r>
      <rPr>
        <sz val="8"/>
        <rFont val="Verdana"/>
        <family val="2"/>
      </rPr>
      <t>Chemicals</t>
    </r>
  </si>
  <si>
    <r>
      <rPr>
        <sz val="8"/>
        <rFont val="Verdana"/>
        <family val="2"/>
      </rPr>
      <t>Glass</t>
    </r>
  </si>
  <si>
    <r>
      <rPr>
        <sz val="8"/>
        <rFont val="Verdana"/>
        <family val="2"/>
      </rPr>
      <t>Cement</t>
    </r>
  </si>
  <si>
    <r>
      <rPr>
        <sz val="8"/>
        <rFont val="Verdana"/>
        <family val="2"/>
      </rPr>
      <t>Refineries</t>
    </r>
  </si>
  <si>
    <r>
      <rPr>
        <sz val="8"/>
        <rFont val="Verdana"/>
        <family val="2"/>
      </rPr>
      <t>Steel</t>
    </r>
  </si>
  <si>
    <r>
      <rPr>
        <sz val="8"/>
        <rFont val="Verdana"/>
        <family val="2"/>
      </rPr>
      <t>&lt;30%</t>
    </r>
  </si>
  <si>
    <r>
      <rPr>
        <sz val="8"/>
        <rFont val="Verdana"/>
        <family val="2"/>
      </rPr>
      <t>&lt;10%</t>
    </r>
  </si>
  <si>
    <r>
      <rPr>
        <sz val="8"/>
        <rFont val="Verdana"/>
        <family val="2"/>
      </rPr>
      <t>&lt;31%</t>
    </r>
  </si>
  <si>
    <r>
      <rPr>
        <sz val="8"/>
        <rFont val="Verdana"/>
        <family val="2"/>
      </rPr>
      <t>&lt;11%</t>
    </r>
  </si>
  <si>
    <r>
      <rPr>
        <sz val="8"/>
        <rFont val="Verdana"/>
        <family val="2"/>
      </rPr>
      <t>&lt;37%</t>
    </r>
  </si>
  <si>
    <r>
      <rPr>
        <sz val="8"/>
        <rFont val="Verdana"/>
        <family val="2"/>
      </rPr>
      <t>LPDE</t>
    </r>
  </si>
  <si>
    <r>
      <rPr>
        <sz val="8"/>
        <rFont val="Verdana"/>
        <family val="2"/>
      </rPr>
      <t>Ammonium</t>
    </r>
  </si>
  <si>
    <r>
      <rPr>
        <sz val="8"/>
        <rFont val="Verdana"/>
        <family val="2"/>
      </rPr>
      <t>20-25%</t>
    </r>
  </si>
  <si>
    <r>
      <rPr>
        <sz val="8"/>
        <rFont val="Verdana"/>
        <family val="2"/>
      </rPr>
      <t>Container glass</t>
    </r>
  </si>
  <si>
    <r>
      <rPr>
        <sz val="8"/>
        <rFont val="Verdana"/>
        <family val="2"/>
      </rPr>
      <t>Ceramics</t>
    </r>
  </si>
  <si>
    <r>
      <rPr>
        <sz val="8"/>
        <rFont val="Verdana"/>
        <family val="2"/>
      </rPr>
      <t>Ceramic goods</t>
    </r>
  </si>
  <si>
    <r>
      <rPr>
        <sz val="8"/>
        <rFont val="Verdana"/>
        <family val="2"/>
      </rPr>
      <t>&gt;100%</t>
    </r>
  </si>
  <si>
    <r>
      <rPr>
        <sz val="8"/>
        <rFont val="Verdana"/>
        <family val="2"/>
      </rPr>
      <t>Ceramic bricks</t>
    </r>
  </si>
  <si>
    <r>
      <rPr>
        <sz val="8"/>
        <rFont val="Verdana"/>
        <family val="2"/>
      </rPr>
      <t>30-40%</t>
    </r>
  </si>
  <si>
    <r>
      <rPr>
        <sz val="8"/>
        <rFont val="Verdana"/>
        <family val="2"/>
      </rPr>
      <t>DE</t>
    </r>
  </si>
  <si>
    <r>
      <rPr>
        <sz val="8"/>
        <rFont val="Verdana"/>
        <family val="2"/>
      </rPr>
      <t>Monthly data from January 1995 to December 2008</t>
    </r>
  </si>
  <si>
    <r>
      <rPr>
        <sz val="8"/>
        <rFont val="Verdana"/>
        <family val="2"/>
      </rPr>
      <t xml:space="preserve">AT, BE,
</t>
    </r>
    <r>
      <rPr>
        <sz val="8"/>
        <rFont val="Verdana"/>
        <family val="2"/>
      </rPr>
      <t xml:space="preserve">CZ, DK,
</t>
    </r>
    <r>
      <rPr>
        <sz val="8"/>
        <rFont val="Verdana"/>
        <family val="2"/>
      </rPr>
      <t xml:space="preserve">FR, DE,
</t>
    </r>
    <r>
      <rPr>
        <sz val="8"/>
        <rFont val="Verdana"/>
        <family val="2"/>
      </rPr>
      <t xml:space="preserve">GR, HU,
</t>
    </r>
    <r>
      <rPr>
        <sz val="8"/>
        <rFont val="Verdana"/>
        <family val="2"/>
      </rPr>
      <t xml:space="preserve">IT, LT,
</t>
    </r>
    <r>
      <rPr>
        <sz val="8"/>
        <rFont val="Verdana"/>
        <family val="2"/>
      </rPr>
      <t>NL, PT, ES, SE</t>
    </r>
  </si>
  <si>
    <r>
      <rPr>
        <sz val="8"/>
        <rFont val="Verdana"/>
        <family val="2"/>
      </rPr>
      <t xml:space="preserve">For weekly data: Phase 1: Sep 2005
</t>
    </r>
    <r>
      <rPr>
        <sz val="8"/>
        <rFont val="Verdana"/>
        <family val="2"/>
      </rPr>
      <t xml:space="preserve">to March 2007;Phase 2: Jan 2008
</t>
    </r>
    <r>
      <rPr>
        <sz val="8"/>
        <rFont val="Verdana"/>
        <family val="2"/>
      </rPr>
      <t>to Sep 2010</t>
    </r>
  </si>
  <si>
    <r>
      <rPr>
        <sz val="8"/>
        <rFont val="Verdana"/>
        <family val="2"/>
      </rPr>
      <t>EU</t>
    </r>
  </si>
  <si>
    <r>
      <rPr>
        <sz val="8"/>
        <rFont val="Verdana"/>
        <family val="2"/>
      </rPr>
      <t xml:space="preserve">Weekly (monthly for steel) data from 2001 to
</t>
    </r>
    <r>
      <rPr>
        <sz val="8"/>
        <rFont val="Verdana"/>
        <family val="2"/>
      </rPr>
      <t xml:space="preserve">2009
</t>
    </r>
    <r>
      <rPr>
        <sz val="8"/>
        <rFont val="Verdana"/>
        <family val="2"/>
      </rPr>
      <t xml:space="preserve">(Chemicals from 2005 to
</t>
    </r>
    <r>
      <rPr>
        <vertAlign val="superscript"/>
        <sz val="8"/>
        <rFont val="Verdana"/>
        <family val="2"/>
      </rPr>
      <t>2009); CO</t>
    </r>
    <r>
      <rPr>
        <sz val="5"/>
        <rFont val="Verdana"/>
        <family val="2"/>
      </rPr>
      <t xml:space="preserve">2
</t>
    </r>
    <r>
      <rPr>
        <sz val="8"/>
        <rFont val="Verdana"/>
        <family val="2"/>
      </rPr>
      <t>price second quarter 2005</t>
    </r>
  </si>
  <si>
    <r>
      <rPr>
        <sz val="8"/>
        <rFont val="Verdana"/>
        <family val="2"/>
      </rPr>
      <t>France</t>
    </r>
  </si>
  <si>
    <r>
      <rPr>
        <sz val="8"/>
        <rFont val="Verdana"/>
        <family val="2"/>
      </rPr>
      <t>Annual 1995-2004</t>
    </r>
  </si>
  <si>
    <r>
      <rPr>
        <sz val="8"/>
        <rFont val="Verdana"/>
        <family val="2"/>
      </rPr>
      <t>Germany</t>
    </r>
  </si>
  <si>
    <r>
      <rPr>
        <sz val="8"/>
        <rFont val="Verdana"/>
        <family val="2"/>
      </rPr>
      <t>Italy</t>
    </r>
  </si>
  <si>
    <r>
      <rPr>
        <sz val="8"/>
        <rFont val="Verdana"/>
        <family val="2"/>
      </rPr>
      <t>UK</t>
    </r>
  </si>
  <si>
    <r>
      <rPr>
        <sz val="8"/>
        <rFont val="Verdana"/>
        <family val="2"/>
      </rPr>
      <t>Greece</t>
    </r>
  </si>
  <si>
    <r>
      <rPr>
        <sz val="8"/>
        <rFont val="Verdana"/>
        <family val="2"/>
      </rPr>
      <t>Portugal</t>
    </r>
  </si>
  <si>
    <r>
      <rPr>
        <sz val="8"/>
        <rFont val="Verdana"/>
        <family val="2"/>
      </rPr>
      <t>Spain</t>
    </r>
  </si>
  <si>
    <r>
      <rPr>
        <sz val="8"/>
        <rFont val="Verdana"/>
        <family val="2"/>
      </rPr>
      <t xml:space="preserve">UK;
</t>
    </r>
    <r>
      <rPr>
        <sz val="8"/>
        <rFont val="Verdana"/>
        <family val="2"/>
      </rPr>
      <t>EU for chemical s</t>
    </r>
  </si>
  <si>
    <r>
      <rPr>
        <sz val="8"/>
        <rFont val="Verdana"/>
        <family val="2"/>
      </rPr>
      <t xml:space="preserve">Weekly data on gasoline and diesel for 2005-
</t>
    </r>
    <r>
      <rPr>
        <sz val="8"/>
        <rFont val="Verdana"/>
        <family val="2"/>
      </rPr>
      <t xml:space="preserve">2006; glass and ceramics; chemicals monthly data 2001-
</t>
    </r>
    <r>
      <rPr>
        <sz val="8"/>
        <rFont val="Verdana"/>
        <family val="2"/>
      </rPr>
      <t>2007</t>
    </r>
  </si>
  <si>
    <r>
      <rPr>
        <b/>
        <sz val="8"/>
        <rFont val="Verdana"/>
        <family val="2"/>
      </rPr>
      <t>Country</t>
    </r>
  </si>
  <si>
    <r>
      <rPr>
        <b/>
        <sz val="8"/>
        <rFont val="Verdana"/>
        <family val="2"/>
      </rPr>
      <t>Time Period</t>
    </r>
  </si>
  <si>
    <r>
      <rPr>
        <b/>
        <sz val="8"/>
        <rFont val="Verdana"/>
        <family val="2"/>
      </rPr>
      <t>Sector</t>
    </r>
  </si>
  <si>
    <r>
      <rPr>
        <b/>
        <sz val="8"/>
        <rFont val="Verdana"/>
        <family val="2"/>
      </rPr>
      <t>Sector/ Product</t>
    </r>
  </si>
  <si>
    <r>
      <rPr>
        <b/>
        <sz val="8"/>
        <rFont val="Verdana"/>
        <family val="2"/>
      </rPr>
      <t>Cost pass-through</t>
    </r>
  </si>
  <si>
    <t>Study</t>
  </si>
  <si>
    <t>Industry</t>
  </si>
  <si>
    <t>Pass through</t>
  </si>
  <si>
    <t>Comments</t>
  </si>
  <si>
    <t>https://assets.publishing.service.gov.uk/government/uploads/system/uploads/attachment_data/file/320912/Cost_Pass-Through_Report.pdf</t>
  </si>
  <si>
    <t>Borenstein et al (1998)</t>
  </si>
  <si>
    <t>US gasoline</t>
  </si>
  <si>
    <t>US gasoline (2 weeks)</t>
  </si>
  <si>
    <t>US gasoline (after 10 weeks)</t>
  </si>
  <si>
    <t>Besanko, Dube &amp; Gupta (2005)</t>
  </si>
  <si>
    <t>US groecery chain</t>
  </si>
  <si>
    <t>Industry-wide</t>
  </si>
  <si>
    <t>(Low) Firm specific, product level, wholesale to retail</t>
  </si>
  <si>
    <t>(High) Firm specific, product level, wholesale to retail</t>
  </si>
  <si>
    <t>Leibtag et al. (2007)</t>
  </si>
  <si>
    <t>US coffee</t>
  </si>
  <si>
    <t>Short run to maufacturer</t>
  </si>
  <si>
    <t>Short run to retailer</t>
  </si>
  <si>
    <t>Long run to manufacturer (after 6 quarters)</t>
  </si>
  <si>
    <t>Long run to retail (after 6 quarters)</t>
  </si>
  <si>
    <t>Industry wide</t>
  </si>
  <si>
    <t>US processed cheese</t>
  </si>
  <si>
    <t>Kim &amp; Cotterill (2008)</t>
  </si>
  <si>
    <t>(Low) Industry-wide, Brand-level, wholesale to retail</t>
  </si>
  <si>
    <t>(High) Industry-wide, Brand-level, wholesale to retail</t>
  </si>
  <si>
    <t>US cigarettes</t>
  </si>
  <si>
    <t>Hanson &amp; Sullivan (2009)</t>
  </si>
  <si>
    <t>(Low) Brand specific</t>
  </si>
  <si>
    <t>(High) Brand specific</t>
  </si>
  <si>
    <t>Nakamura &amp; Zerom (2010)</t>
  </si>
  <si>
    <t>Long-run to manufacturer (after 6 months)</t>
  </si>
  <si>
    <t>Long-run to retail (after 6 months)</t>
  </si>
  <si>
    <t>Marion &amp; Muehlegger (22011)</t>
  </si>
  <si>
    <t>Industry wide (state and federal taxes)</t>
  </si>
  <si>
    <t>Harding et al. (2012)</t>
  </si>
  <si>
    <t>Fabra &amp; Reguant (2013)</t>
  </si>
  <si>
    <t>Spanish electricity</t>
  </si>
  <si>
    <t>Industry-wide, emissions costs to wholesale prices)</t>
  </si>
  <si>
    <t>See:</t>
  </si>
  <si>
    <t>Cost pass through</t>
  </si>
  <si>
    <t>Elasticities</t>
  </si>
  <si>
    <t>Long run</t>
  </si>
  <si>
    <t>China, glassware</t>
  </si>
  <si>
    <t>Alcohol</t>
  </si>
  <si>
    <t>Sports equipment</t>
  </si>
  <si>
    <t>Movies</t>
  </si>
  <si>
    <t>Flowers, seeds</t>
  </si>
  <si>
    <t>Bus travel</t>
  </si>
  <si>
    <t>Air travel (foreign)</t>
  </si>
  <si>
    <t>Shoes</t>
  </si>
  <si>
    <t>Rail travel</t>
  </si>
  <si>
    <t>Jewelry, watches</t>
  </si>
  <si>
    <t>Short run</t>
  </si>
  <si>
    <t>Radio, TV repair</t>
  </si>
  <si>
    <t>Toilet articles</t>
  </si>
  <si>
    <t>Medical insurance</t>
  </si>
  <si>
    <t>Bus travel (intercity)</t>
  </si>
  <si>
    <t>Theatre, opera</t>
  </si>
  <si>
    <t>Natural gas (residential)</t>
  </si>
  <si>
    <t>Gasoline, oil</t>
  </si>
  <si>
    <t>Electricity (residential)</t>
  </si>
  <si>
    <t>Newspapers, magazines</t>
  </si>
  <si>
    <t>https://msuweb.montclair.edu/~lebelp/ElasticityEstimates.pdf</t>
  </si>
  <si>
    <t>Price elasticity of demand</t>
  </si>
  <si>
    <t>Ashenfelter et al. (1998)</t>
  </si>
  <si>
    <t>Firm-specific</t>
  </si>
  <si>
    <t>US office supplies chain</t>
  </si>
  <si>
    <t>Gron &amp; Swenson (2000)</t>
  </si>
  <si>
    <t>US automotive imports</t>
  </si>
  <si>
    <t>Cost pass through elasticity</t>
  </si>
  <si>
    <t>By country</t>
  </si>
  <si>
    <t>Country</t>
  </si>
  <si>
    <t>US</t>
  </si>
  <si>
    <t>Spain</t>
  </si>
  <si>
    <t>Filter</t>
  </si>
  <si>
    <t>Cost passthrough rate</t>
  </si>
  <si>
    <t xml:space="preserve"> </t>
  </si>
  <si>
    <t>Forestry</t>
  </si>
  <si>
    <t>Specialty chemicals</t>
  </si>
  <si>
    <t>Market list</t>
  </si>
  <si>
    <t>Aerospace</t>
  </si>
  <si>
    <t>Air travel</t>
  </si>
  <si>
    <t>Medium</t>
  </si>
  <si>
    <t>Airlines</t>
  </si>
  <si>
    <t>Aluminum</t>
  </si>
  <si>
    <t>Steel (coated sheet steel)</t>
  </si>
  <si>
    <t>Aluminum mining</t>
  </si>
  <si>
    <t>Apparel Retailers</t>
  </si>
  <si>
    <t>Clothes, footwear</t>
  </si>
  <si>
    <t>Asset Managers</t>
  </si>
  <si>
    <t>Consumer credit / loans</t>
  </si>
  <si>
    <t>Auto Parts</t>
  </si>
  <si>
    <t>Cars (ownership)</t>
  </si>
  <si>
    <t>Automobiles</t>
  </si>
  <si>
    <t>Banks</t>
  </si>
  <si>
    <t>Biotechnology</t>
  </si>
  <si>
    <t>Pharmaceuticals</t>
  </si>
  <si>
    <t>Brewers</t>
  </si>
  <si>
    <t>Broadcast &amp; Entertain</t>
  </si>
  <si>
    <t>Cable tv (basic and expanded basic systems)</t>
  </si>
  <si>
    <t>Broadline Retailers</t>
  </si>
  <si>
    <t>Food and non-alcoholic beverages</t>
  </si>
  <si>
    <t>Bus.Train &amp; Employmnt</t>
  </si>
  <si>
    <t>Higher Education</t>
  </si>
  <si>
    <t>Business Support Svs.</t>
  </si>
  <si>
    <t>Ceramics and glass</t>
  </si>
  <si>
    <t>Clothing &amp; Accessory</t>
  </si>
  <si>
    <t>Clothing, footwear and accessories</t>
  </si>
  <si>
    <t>Coal</t>
  </si>
  <si>
    <t>Coal production</t>
  </si>
  <si>
    <t>Coal retail</t>
  </si>
  <si>
    <t>Coking coal</t>
  </si>
  <si>
    <t>Comm. Vehicles,Trucks</t>
  </si>
  <si>
    <t>Computer Hardware</t>
  </si>
  <si>
    <t>Computer hardware</t>
  </si>
  <si>
    <t>Computer Services</t>
  </si>
  <si>
    <t>Software</t>
  </si>
  <si>
    <t>Concrete and cement</t>
  </si>
  <si>
    <t>Consumer Electronics</t>
  </si>
  <si>
    <t>Consumer Finance</t>
  </si>
  <si>
    <t>Containers &amp; Package</t>
  </si>
  <si>
    <t>Shipping services</t>
  </si>
  <si>
    <t>Copper Mining</t>
  </si>
  <si>
    <t>Defense</t>
  </si>
  <si>
    <t>Diamonds &amp; Gemstones</t>
  </si>
  <si>
    <t>Gold (potentially applies to jewelry as well?)</t>
  </si>
  <si>
    <t>Distillers &amp; Vintners</t>
  </si>
  <si>
    <t>Divers. Industrials</t>
  </si>
  <si>
    <t>Diversified REITs</t>
  </si>
  <si>
    <t>Drug Retailers</t>
  </si>
  <si>
    <t>Dur. Household Prod.</t>
  </si>
  <si>
    <t>Elec. Office Equip.</t>
  </si>
  <si>
    <t>Electrical Equipment</t>
  </si>
  <si>
    <t>Electricity retail</t>
  </si>
  <si>
    <t>Electricity consumption (residential)</t>
  </si>
  <si>
    <t>Electricity T&amp;D</t>
  </si>
  <si>
    <t>Electronic Equipment</t>
  </si>
  <si>
    <t>Electronics</t>
  </si>
  <si>
    <t>Eq. Investment Inst</t>
  </si>
  <si>
    <t>Exploration and production</t>
  </si>
  <si>
    <t>Crude oil</t>
  </si>
  <si>
    <t>Farm Fish Plantation</t>
  </si>
  <si>
    <t>Financial Admin.</t>
  </si>
  <si>
    <t>Fixed Line Telecom.</t>
  </si>
  <si>
    <t>Fixed-line telecommunications</t>
  </si>
  <si>
    <t>Food Products</t>
  </si>
  <si>
    <t>Food</t>
  </si>
  <si>
    <t>Food Retail,Wholesale</t>
  </si>
  <si>
    <t>Food and broadline retailers</t>
  </si>
  <si>
    <t>Paper (newsprint)</t>
  </si>
  <si>
    <t>Full Line Insurance</t>
  </si>
  <si>
    <t>Insurance (health insurance)</t>
  </si>
  <si>
    <t>Furnishings</t>
  </si>
  <si>
    <t>Urban residential land</t>
  </si>
  <si>
    <t>Gambling</t>
  </si>
  <si>
    <t>Casino gambling</t>
  </si>
  <si>
    <t>Gas Distribution</t>
  </si>
  <si>
    <t>Natural gas (residential usage)</t>
  </si>
  <si>
    <t>Gas processing</t>
  </si>
  <si>
    <t>Gas retail</t>
  </si>
  <si>
    <t>Gas storage</t>
  </si>
  <si>
    <t>Gold</t>
  </si>
  <si>
    <t>Gold Mining</t>
  </si>
  <si>
    <t>Healthcare Providers</t>
  </si>
  <si>
    <t>Health services</t>
  </si>
  <si>
    <t>Heavy Construction</t>
  </si>
  <si>
    <t>Home Construction</t>
  </si>
  <si>
    <t>Home Improvement Ret.</t>
  </si>
  <si>
    <t>Hotel &amp; Lodging REITs</t>
  </si>
  <si>
    <t>Hotel rooms</t>
  </si>
  <si>
    <t>Hotels</t>
  </si>
  <si>
    <t>Ind. &amp; Office REITs</t>
  </si>
  <si>
    <t>Industrial Machinery</t>
  </si>
  <si>
    <t>Industrial Suppliers</t>
  </si>
  <si>
    <t>Insurance Brokers</t>
  </si>
  <si>
    <t>Internet</t>
  </si>
  <si>
    <t>Investment Services</t>
  </si>
  <si>
    <t>iron and steel fabrication</t>
  </si>
  <si>
    <t>Iron and steel foundary</t>
  </si>
  <si>
    <t>Iron &amp; Steel</t>
  </si>
  <si>
    <t>Iron ore mining</t>
  </si>
  <si>
    <t>Life Insurance</t>
  </si>
  <si>
    <t>Lithium</t>
  </si>
  <si>
    <t>Lithium mining</t>
  </si>
  <si>
    <t>Media Agencies</t>
  </si>
  <si>
    <t>Medical Equipment</t>
  </si>
  <si>
    <t>Medical equiptment</t>
  </si>
  <si>
    <t>Medical Supplies</t>
  </si>
  <si>
    <t>Metal product retail</t>
  </si>
  <si>
    <t>Mobile Telecom.</t>
  </si>
  <si>
    <t>Mobile telecommunications</t>
  </si>
  <si>
    <t>Mortgage Finance</t>
  </si>
  <si>
    <t>Mortgage REITs</t>
  </si>
  <si>
    <t>Multiutilities</t>
  </si>
  <si>
    <t>Water (residential use)</t>
  </si>
  <si>
    <t>Nickel mining</t>
  </si>
  <si>
    <t>Nondur.Household Prod</t>
  </si>
  <si>
    <t>Nonferrous Metals</t>
  </si>
  <si>
    <t>O&amp;G T&amp;D</t>
  </si>
  <si>
    <t>Oil Equip. &amp; Services</t>
  </si>
  <si>
    <t>Oil retail</t>
  </si>
  <si>
    <t>Other building materials</t>
  </si>
  <si>
    <t>Other Chemicals</t>
  </si>
  <si>
    <t>Other coal-related products</t>
  </si>
  <si>
    <t>Other metals production</t>
  </si>
  <si>
    <t>Other Mining</t>
  </si>
  <si>
    <t>Oil and gas other</t>
  </si>
  <si>
    <t>Paper</t>
  </si>
  <si>
    <t>Personal Products</t>
  </si>
  <si>
    <t>Petrochemicals</t>
  </si>
  <si>
    <t>Plat.&amp; Precious Metal</t>
  </si>
  <si>
    <t>Power generation</t>
  </si>
  <si>
    <t>Prop. &amp; Casualty Ins.</t>
  </si>
  <si>
    <t>Publishing</t>
  </si>
  <si>
    <t>Railroads</t>
  </si>
  <si>
    <t>Leisure and travel services</t>
  </si>
  <si>
    <t>Real Estate Hold, Dev</t>
  </si>
  <si>
    <t>Real Estate Services</t>
  </si>
  <si>
    <t>Recreational Products</t>
  </si>
  <si>
    <t>Recreational Services</t>
  </si>
  <si>
    <t>Recreational products and services</t>
  </si>
  <si>
    <t>Reinsurance</t>
  </si>
  <si>
    <t>Renewable Energy Eq.</t>
  </si>
  <si>
    <t>Residential REITs</t>
  </si>
  <si>
    <t>Restaurants &amp; Bars</t>
  </si>
  <si>
    <t>Retail REITs</t>
  </si>
  <si>
    <t>Semiconductors</t>
  </si>
  <si>
    <t>Soft Drinks</t>
  </si>
  <si>
    <t>Soft drinks</t>
  </si>
  <si>
    <t>Spec.Consumer Service</t>
  </si>
  <si>
    <t>Specialty Chemicals</t>
  </si>
  <si>
    <t>Specialty Finance</t>
  </si>
  <si>
    <t>Specialty REITs</t>
  </si>
  <si>
    <t>Specialty Retailers</t>
  </si>
  <si>
    <t>Telecom</t>
  </si>
  <si>
    <t>Telecom. Equipment</t>
  </si>
  <si>
    <t>Tires</t>
  </si>
  <si>
    <t>Tobacco</t>
  </si>
  <si>
    <t>Toys</t>
  </si>
  <si>
    <t>Transport - Air</t>
  </si>
  <si>
    <t>Transport - Cruises</t>
  </si>
  <si>
    <t>Transport - Delivery</t>
  </si>
  <si>
    <t>Transport - Ferry</t>
  </si>
  <si>
    <t>Transport - Ports</t>
  </si>
  <si>
    <t>Transport - Public</t>
  </si>
  <si>
    <t>Transport - Rail</t>
  </si>
  <si>
    <t>Transport - Shipping</t>
  </si>
  <si>
    <t>Transport - Taxi</t>
  </si>
  <si>
    <t>Transport - Trucking</t>
  </si>
  <si>
    <t>Transport Services</t>
  </si>
  <si>
    <t>Travel &amp; Tourism</t>
  </si>
  <si>
    <t>Waste, Disposal Svs.</t>
  </si>
  <si>
    <t>Water</t>
  </si>
  <si>
    <t>GR_biofuels</t>
  </si>
  <si>
    <t>GR_CCS</t>
  </si>
  <si>
    <t>GR_hydro</t>
  </si>
  <si>
    <t>GR_EVs</t>
  </si>
  <si>
    <t>GR_minerals</t>
  </si>
  <si>
    <t>GR_solar</t>
  </si>
  <si>
    <t>GR_wind</t>
  </si>
  <si>
    <t>Market</t>
  </si>
  <si>
    <t>Elasticity product</t>
  </si>
  <si>
    <t>Product differentiation</t>
  </si>
  <si>
    <t>Food products</t>
  </si>
  <si>
    <t>xxxx</t>
  </si>
  <si>
    <t>Product differentiation match</t>
  </si>
  <si>
    <t>Rauch Conservative</t>
  </si>
  <si>
    <t>Rauch Liberal</t>
  </si>
  <si>
    <t>SIC</t>
  </si>
  <si>
    <t>Service</t>
  </si>
  <si>
    <t>Flag</t>
  </si>
  <si>
    <t>Key</t>
  </si>
  <si>
    <t>Conservative classification minimising the number of commodities classified as homogenous</t>
  </si>
  <si>
    <t>Liberal classification maximises the number of goods classified as homogenous</t>
  </si>
  <si>
    <t>2 types of pass through</t>
  </si>
  <si>
    <t>Elasticity is always less than the rate</t>
  </si>
  <si>
    <t xml:space="preserve">Estimates of a pass through rate where every firm in the sector is hit </t>
  </si>
  <si>
    <t>Old</t>
  </si>
  <si>
    <t>Rauch</t>
  </si>
  <si>
    <t>Correlations</t>
  </si>
  <si>
    <t>TN</t>
  </si>
  <si>
    <t>RR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</si>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</sst>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MS Sans Serif"/>
    </font>
    <font>
      <sz val="10"/>
      <name val="Arial"/>
      <family val="2"/>
    </font>
    <font>
      <sz val="10"/>
      <color rgb="FF000000"/>
      <name val="Arial Unicode MS"/>
    </font>
    <font>
      <b/>
      <sz val="10"/>
      <name val="Arial"/>
      <family val="2"/>
    </font>
    <font>
      <b/>
      <sz val="22"/>
      <name val="Arial"/>
      <family val="2"/>
    </font>
    <font>
      <sz val="10"/>
      <name val="MS Sans Serif"/>
    </font>
    <font>
      <sz val="10"/>
      <color rgb="FF0070C0"/>
      <name val="MS Sans Serif"/>
    </font>
    <font>
      <u/>
      <sz val="10"/>
      <color theme="10"/>
      <name val="MS Sans Serif"/>
    </font>
    <font>
      <sz val="10"/>
      <color rgb="FF000000"/>
      <name val="Times New Roman"/>
      <family val="1"/>
    </font>
    <font>
      <b/>
      <sz val="8"/>
      <name val="Verdana"/>
      <family val="2"/>
    </font>
    <font>
      <sz val="8"/>
      <name val="Verdana"/>
      <family val="2"/>
    </font>
    <font>
      <vertAlign val="superscript"/>
      <sz val="8"/>
      <name val="Verdana"/>
      <family val="2"/>
    </font>
    <font>
      <sz val="5"/>
      <name val="Verdana"/>
      <family val="2"/>
    </font>
    <font>
      <b/>
      <sz val="10"/>
      <name val="MS Sans Serif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56">
    <xf numFmtId="0" fontId="0" fillId="0" borderId="0" xfId="0"/>
    <xf numFmtId="0" fontId="0" fillId="0" borderId="0" xfId="0" quotePrefix="1"/>
    <xf numFmtId="49" fontId="1" fillId="0" borderId="0" xfId="1" applyNumberFormat="1"/>
    <xf numFmtId="0" fontId="1" fillId="0" borderId="0" xfId="1"/>
    <xf numFmtId="0" fontId="2" fillId="0" borderId="0" xfId="0" applyFont="1" applyAlignment="1">
      <alignment vertical="center"/>
    </xf>
    <xf numFmtId="0" fontId="1" fillId="3" borderId="2" xfId="0" applyFont="1" applyFill="1" applyBorder="1"/>
    <xf numFmtId="0" fontId="3" fillId="2" borderId="0" xfId="0" applyFont="1" applyFill="1"/>
    <xf numFmtId="0" fontId="1" fillId="2" borderId="0" xfId="0" applyFont="1" applyFill="1"/>
    <xf numFmtId="0" fontId="1" fillId="2" borderId="1" xfId="1" applyFill="1" applyBorder="1"/>
    <xf numFmtId="0" fontId="4" fillId="3" borderId="2" xfId="0" applyFont="1" applyFill="1" applyBorder="1"/>
    <xf numFmtId="0" fontId="4" fillId="4" borderId="2" xfId="0" applyFont="1" applyFill="1" applyBorder="1"/>
    <xf numFmtId="0" fontId="1" fillId="4" borderId="2" xfId="0" applyFont="1" applyFill="1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4" fillId="0" borderId="0" xfId="0" applyFont="1"/>
    <xf numFmtId="0" fontId="1" fillId="0" borderId="0" xfId="0" applyFont="1"/>
    <xf numFmtId="0" fontId="0" fillId="2" borderId="0" xfId="0" applyFill="1"/>
    <xf numFmtId="9" fontId="0" fillId="2" borderId="0" xfId="0" applyNumberFormat="1" applyFill="1"/>
    <xf numFmtId="0" fontId="7" fillId="0" borderId="0" xfId="3"/>
    <xf numFmtId="0" fontId="13" fillId="2" borderId="0" xfId="0" applyFont="1" applyFill="1"/>
    <xf numFmtId="9" fontId="0" fillId="0" borderId="0" xfId="2" applyFont="1"/>
    <xf numFmtId="0" fontId="0" fillId="2" borderId="1" xfId="0" applyFill="1" applyBorder="1"/>
    <xf numFmtId="0" fontId="0" fillId="2" borderId="2" xfId="0" applyFill="1" applyBorder="1"/>
    <xf numFmtId="9" fontId="0" fillId="2" borderId="2" xfId="0" applyNumberFormat="1" applyFill="1" applyBorder="1"/>
    <xf numFmtId="0" fontId="13" fillId="2" borderId="1" xfId="0" applyFont="1" applyFill="1" applyBorder="1"/>
    <xf numFmtId="0" fontId="0" fillId="2" borderId="0" xfId="0" applyFill="1" applyBorder="1"/>
    <xf numFmtId="9" fontId="0" fillId="2" borderId="0" xfId="0" applyNumberFormat="1" applyFill="1" applyBorder="1"/>
    <xf numFmtId="9" fontId="6" fillId="2" borderId="0" xfId="0" applyNumberFormat="1" applyFont="1" applyFill="1" applyBorder="1"/>
    <xf numFmtId="0" fontId="7" fillId="0" borderId="0" xfId="3" applyBorder="1"/>
    <xf numFmtId="9" fontId="6" fillId="2" borderId="2" xfId="0" applyNumberFormat="1" applyFont="1" applyFill="1" applyBorder="1"/>
    <xf numFmtId="0" fontId="7" fillId="0" borderId="2" xfId="3" applyBorder="1"/>
    <xf numFmtId="0" fontId="0" fillId="0" borderId="1" xfId="0" applyFont="1" applyBorder="1"/>
    <xf numFmtId="0" fontId="0" fillId="5" borderId="0" xfId="0" applyFill="1"/>
    <xf numFmtId="0" fontId="14" fillId="2" borderId="1" xfId="0" applyFont="1" applyFill="1" applyBorder="1"/>
    <xf numFmtId="0" fontId="14" fillId="2" borderId="0" xfId="0" applyFont="1" applyFill="1" applyBorder="1"/>
    <xf numFmtId="0" fontId="14" fillId="5" borderId="0" xfId="0" applyFont="1" applyFill="1" applyBorder="1"/>
    <xf numFmtId="0" fontId="0" fillId="5" borderId="0" xfId="0" applyFill="1" applyBorder="1"/>
    <xf numFmtId="0" fontId="14" fillId="2" borderId="2" xfId="0" applyFont="1" applyFill="1" applyBorder="1"/>
    <xf numFmtId="0" fontId="0" fillId="2" borderId="1" xfId="0" applyFont="1" applyFill="1" applyBorder="1"/>
    <xf numFmtId="9" fontId="0" fillId="2" borderId="0" xfId="0" applyNumberFormat="1" applyFill="1" applyBorder="1" applyAlignment="1">
      <alignment horizontal="right"/>
    </xf>
    <xf numFmtId="9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9" fontId="0" fillId="2" borderId="2" xfId="0" applyNumberFormat="1" applyFill="1" applyBorder="1" applyAlignment="1">
      <alignment horizontal="right"/>
    </xf>
    <xf numFmtId="0" fontId="0" fillId="0" borderId="0" xfId="0" applyAlignment="1"/>
    <xf numFmtId="0" fontId="0" fillId="6" borderId="0" xfId="0" applyFill="1"/>
    <xf numFmtId="0" fontId="13" fillId="2" borderId="3" xfId="0" applyFont="1" applyFill="1" applyBorder="1"/>
    <xf numFmtId="0" fontId="0" fillId="2" borderId="4" xfId="0" applyFill="1" applyBorder="1"/>
    <xf numFmtId="0" fontId="1" fillId="2" borderId="6" xfId="0" applyFont="1" applyFill="1" applyBorder="1"/>
    <xf numFmtId="0" fontId="1" fillId="2" borderId="8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4" fontId="0" fillId="2" borderId="0" xfId="0" applyNumberFormat="1" applyFill="1"/>
    <xf numFmtId="4" fontId="13" fillId="2" borderId="0" xfId="0" applyNumberFormat="1" applyFont="1" applyFill="1"/>
  </cellXfs>
  <cellStyles count="5">
    <cellStyle name="Hyperlink" xfId="3" builtinId="8"/>
    <cellStyle name="Normal" xfId="0" builtinId="0"/>
    <cellStyle name="Normal 2" xfId="1" xr:uid="{7151ADCC-E3F9-4E34-BF58-EA1BC8B96B50}"/>
    <cellStyle name="Normal 3" xfId="4" xr:uid="{58E09D0C-4CB1-45BB-A045-85F602995AB8}"/>
    <cellStyle name="Percent" xfId="2" builtinId="5"/>
  </cellStyles>
  <dxfs count="4">
    <dxf>
      <fill>
        <patternFill>
          <bgColor rgb="FFFF0000"/>
        </patternFill>
      </fill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than%20McCormac\AppData\Local\Microsoft\Windows\INetCache\Content.Outlook\FNQWHOCM\Product%20Differenti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d Product diff. match"/>
      <sheetName val="3 digit product diff.(USE THIS)"/>
      <sheetName val="Cost pass through"/>
      <sheetName val="Elasticities"/>
      <sheetName val="Market List"/>
      <sheetName val="Background--&gt;"/>
      <sheetName val="Matching"/>
      <sheetName val="SITC2"/>
      <sheetName val="Old matching"/>
      <sheetName val="Different SITC format"/>
    </sheetNames>
    <sheetDataSet>
      <sheetData sheetId="0"/>
      <sheetData sheetId="1">
        <row r="18">
          <cell r="A18">
            <v>350</v>
          </cell>
          <cell r="B18" t="str">
            <v>w</v>
          </cell>
          <cell r="C18" t="str">
            <v>w</v>
          </cell>
          <cell r="D18" t="str">
            <v>FISH,DRIED,SALTED OR IN BRINE; SMOKED FISH</v>
          </cell>
        </row>
        <row r="43">
          <cell r="A43">
            <v>1110</v>
          </cell>
          <cell r="B43" t="str">
            <v>n</v>
          </cell>
          <cell r="C43" t="str">
            <v>n</v>
          </cell>
          <cell r="D43" t="str">
            <v>NON ALCOHOLIC BEVERAGES,N.E.S.</v>
          </cell>
        </row>
        <row r="44">
          <cell r="A44">
            <v>1120</v>
          </cell>
          <cell r="B44" t="str">
            <v>r</v>
          </cell>
          <cell r="C44" t="str">
            <v>r</v>
          </cell>
          <cell r="D44" t="str">
            <v>ALCOHOLIC BEVERAGES</v>
          </cell>
        </row>
        <row r="45">
          <cell r="A45">
            <v>1210</v>
          </cell>
          <cell r="B45" t="str">
            <v>r</v>
          </cell>
          <cell r="C45" t="str">
            <v>r</v>
          </cell>
          <cell r="D45" t="str">
            <v>TOBACCO,UNMANUFACTURED; TOBACCO REFUSE</v>
          </cell>
        </row>
        <row r="46">
          <cell r="A46">
            <v>1220</v>
          </cell>
          <cell r="B46" t="str">
            <v>r</v>
          </cell>
          <cell r="C46" t="str">
            <v>r</v>
          </cell>
          <cell r="D46" t="str">
            <v>TOBACCO MANUFACTURED</v>
          </cell>
        </row>
        <row r="56">
          <cell r="A56">
            <v>2470</v>
          </cell>
          <cell r="B56" t="str">
            <v>r</v>
          </cell>
          <cell r="C56" t="str">
            <v>w</v>
          </cell>
          <cell r="D56" t="str">
            <v>OTHER WOOD IN THE ROUGH OR ROUGHLY SQUARED</v>
          </cell>
        </row>
        <row r="57">
          <cell r="A57">
            <v>2480</v>
          </cell>
          <cell r="B57" t="str">
            <v>n</v>
          </cell>
          <cell r="C57" t="str">
            <v>n</v>
          </cell>
          <cell r="D57" t="str">
            <v>WOOD,SIMPLY WORKED,AND RAILWAY SLEEPERS OF WOOD</v>
          </cell>
        </row>
        <row r="58">
          <cell r="A58">
            <v>2510</v>
          </cell>
          <cell r="B58" t="str">
            <v>r</v>
          </cell>
          <cell r="C58" t="str">
            <v>w</v>
          </cell>
        </row>
        <row r="72">
          <cell r="A72">
            <v>2810</v>
          </cell>
          <cell r="B72" t="str">
            <v>w</v>
          </cell>
          <cell r="C72" t="str">
            <v>w</v>
          </cell>
          <cell r="D72" t="str">
            <v>IRON ORE AND CONCENTRATES</v>
          </cell>
        </row>
        <row r="75">
          <cell r="A75">
            <v>2870</v>
          </cell>
          <cell r="B75" t="str">
            <v>r</v>
          </cell>
          <cell r="C75" t="str">
            <v>w</v>
          </cell>
          <cell r="D75" t="str">
            <v>ORES AND CONCENTRATES OF BASE METALS, N.E.S.</v>
          </cell>
        </row>
        <row r="76">
          <cell r="A76">
            <v>2880</v>
          </cell>
          <cell r="B76" t="str">
            <v>r</v>
          </cell>
          <cell r="C76" t="str">
            <v>w</v>
          </cell>
          <cell r="D76" t="str">
            <v>NON-FERROUS BASE METAL WASTE AND SCRAP, N.E.S.</v>
          </cell>
        </row>
        <row r="80">
          <cell r="A80">
            <v>3220</v>
          </cell>
          <cell r="B80" t="str">
            <v>r</v>
          </cell>
          <cell r="C80" t="str">
            <v>r</v>
          </cell>
          <cell r="D80" t="str">
            <v>COAL,LIGNITE AND PEAT</v>
          </cell>
        </row>
        <row r="81">
          <cell r="A81">
            <v>3230</v>
          </cell>
          <cell r="B81" t="str">
            <v>r</v>
          </cell>
          <cell r="C81" t="str">
            <v>r</v>
          </cell>
          <cell r="D81" t="str">
            <v>BRIQUETTES;COKE AND SEMI-COKE OF COAL,LIGNITE/PEAT</v>
          </cell>
        </row>
        <row r="83">
          <cell r="A83">
            <v>3330</v>
          </cell>
          <cell r="B83" t="str">
            <v>w</v>
          </cell>
          <cell r="C83" t="str">
            <v>w</v>
          </cell>
          <cell r="D83" t="str">
            <v>PETROL.OILS &amp; CRUDE OILS OBT.FROM BITUMIN.MINERALS</v>
          </cell>
        </row>
        <row r="84">
          <cell r="A84">
            <v>3340</v>
          </cell>
          <cell r="B84" t="str">
            <v>w</v>
          </cell>
          <cell r="C84" t="str">
            <v>w</v>
          </cell>
          <cell r="D84" t="str">
            <v>PETROLEUM PRODUCTS,REFINED</v>
          </cell>
        </row>
        <row r="86">
          <cell r="A86">
            <v>3410</v>
          </cell>
          <cell r="B86" t="str">
            <v>r</v>
          </cell>
          <cell r="C86" t="str">
            <v>r</v>
          </cell>
          <cell r="D86" t="str">
            <v>GAS,NATURAL AND MANUFACTURED</v>
          </cell>
        </row>
        <row r="87">
          <cell r="A87">
            <v>3510</v>
          </cell>
          <cell r="B87" t="str">
            <v>r</v>
          </cell>
          <cell r="C87" t="str">
            <v>r</v>
          </cell>
          <cell r="D87" t="str">
            <v>ELECTRIC CURRENT</v>
          </cell>
        </row>
        <row r="97">
          <cell r="A97">
            <v>5160</v>
          </cell>
          <cell r="B97" t="str">
            <v>r</v>
          </cell>
          <cell r="C97" t="str">
            <v>r</v>
          </cell>
          <cell r="D97" t="str">
            <v>OTHER ORGANIC CHEMICALS</v>
          </cell>
        </row>
        <row r="99">
          <cell r="A99">
            <v>5230</v>
          </cell>
          <cell r="B99" t="str">
            <v>r</v>
          </cell>
          <cell r="C99" t="str">
            <v>r</v>
          </cell>
          <cell r="D99" t="str">
            <v>OTHER INORGANIC CHEMICALS</v>
          </cell>
        </row>
        <row r="104">
          <cell r="A104">
            <v>5410</v>
          </cell>
          <cell r="B104" t="str">
            <v>n</v>
          </cell>
          <cell r="C104" t="str">
            <v>n</v>
          </cell>
          <cell r="D104" t="str">
            <v>MEDICINAL AND PHARMACEUTICAL PRODUCTS</v>
          </cell>
        </row>
        <row r="121">
          <cell r="A121">
            <v>6250</v>
          </cell>
          <cell r="B121" t="str">
            <v>n</v>
          </cell>
          <cell r="C121" t="str">
            <v>n</v>
          </cell>
          <cell r="D121" t="str">
            <v>RUBBER TYRES,TYRE CASES,ETC.FOR WHEELS</v>
          </cell>
        </row>
        <row r="126">
          <cell r="A126">
            <v>6410</v>
          </cell>
          <cell r="B126" t="str">
            <v>r</v>
          </cell>
          <cell r="C126" t="str">
            <v>r</v>
          </cell>
          <cell r="D126" t="str">
            <v>PAPER AND PAPERBOARD</v>
          </cell>
        </row>
        <row r="127">
          <cell r="A127">
            <v>6420</v>
          </cell>
          <cell r="B127" t="str">
            <v>n</v>
          </cell>
          <cell r="C127" t="str">
            <v>n</v>
          </cell>
          <cell r="D127" t="str">
            <v>PAPER AND PAPERBOARD,CUT TO SIZE OR SHAPE</v>
          </cell>
        </row>
        <row r="137">
          <cell r="A137">
            <v>6610</v>
          </cell>
          <cell r="B137" t="str">
            <v>r</v>
          </cell>
          <cell r="C137" t="str">
            <v>r</v>
          </cell>
          <cell r="D137" t="str">
            <v>LIME,CEMENT,AND FABRICATED CONSTRUCTION MATERIALS</v>
          </cell>
        </row>
        <row r="138">
          <cell r="A138">
            <v>6620</v>
          </cell>
          <cell r="B138" t="str">
            <v>n</v>
          </cell>
          <cell r="C138" t="str">
            <v>r</v>
          </cell>
          <cell r="D138" t="str">
            <v>CLAY CONSTRUCT.MATERIALS &amp; REFRACTORY CONSTR.MATE</v>
          </cell>
        </row>
        <row r="140">
          <cell r="A140">
            <v>6640</v>
          </cell>
          <cell r="B140" t="str">
            <v>n</v>
          </cell>
          <cell r="C140" t="str">
            <v>n</v>
          </cell>
          <cell r="D140" t="str">
            <v>GLASS</v>
          </cell>
        </row>
        <row r="141">
          <cell r="A141">
            <v>6650</v>
          </cell>
          <cell r="B141" t="str">
            <v>n</v>
          </cell>
          <cell r="C141" t="str">
            <v>n</v>
          </cell>
          <cell r="D141" t="str">
            <v>GLASSWARE</v>
          </cell>
        </row>
        <row r="142">
          <cell r="A142">
            <v>6660</v>
          </cell>
          <cell r="B142" t="str">
            <v>n</v>
          </cell>
          <cell r="C142" t="str">
            <v>n</v>
          </cell>
          <cell r="D142" t="str">
            <v>POTTERY</v>
          </cell>
        </row>
        <row r="143">
          <cell r="A143">
            <v>6670</v>
          </cell>
          <cell r="B143" t="str">
            <v>r</v>
          </cell>
          <cell r="C143" t="str">
            <v>w</v>
          </cell>
          <cell r="D143" t="str">
            <v>PEARLS,PRECIOUS&amp; SEMI-PREC.STONES,UNWORK./WORKED</v>
          </cell>
        </row>
        <row r="144">
          <cell r="A144">
            <v>6710</v>
          </cell>
          <cell r="B144" t="str">
            <v>r</v>
          </cell>
          <cell r="C144" t="str">
            <v>r</v>
          </cell>
          <cell r="D144" t="str">
            <v>PIG IRON,SPIEGELEISEN,SPONGE IRON,IRON OR STEEL</v>
          </cell>
        </row>
        <row r="145">
          <cell r="A145">
            <v>6720</v>
          </cell>
          <cell r="B145" t="str">
            <v>n</v>
          </cell>
          <cell r="C145" t="str">
            <v>r</v>
          </cell>
          <cell r="D145" t="str">
            <v>INGOTS AND OTHER PRIMARY FORMS,OF IRON OR STEEL</v>
          </cell>
        </row>
        <row r="147">
          <cell r="A147">
            <v>6740</v>
          </cell>
          <cell r="B147" t="str">
            <v>r</v>
          </cell>
          <cell r="C147" t="str">
            <v>r</v>
          </cell>
          <cell r="D147" t="str">
            <v>UNIVERSALS,PLATES AND SHEETS,OF IRON OR STEEL</v>
          </cell>
        </row>
        <row r="148">
          <cell r="A148">
            <v>6750</v>
          </cell>
          <cell r="B148" t="str">
            <v>r</v>
          </cell>
          <cell r="C148" t="str">
            <v>r</v>
          </cell>
          <cell r="D148" t="str">
            <v>HOOP &amp; STRIP,OF IRON/STEEL,HOT-ROLLED/COLD-ROLLED</v>
          </cell>
        </row>
        <row r="149">
          <cell r="A149">
            <v>6760</v>
          </cell>
          <cell r="B149" t="str">
            <v>r</v>
          </cell>
          <cell r="C149" t="str">
            <v>r</v>
          </cell>
          <cell r="D149" t="str">
            <v>RAILS AND RAILWAY TRACK CONSTRUCTION MATERIAL</v>
          </cell>
        </row>
        <row r="150">
          <cell r="A150">
            <v>6770</v>
          </cell>
          <cell r="B150" t="str">
            <v>r</v>
          </cell>
          <cell r="C150" t="str">
            <v>r</v>
          </cell>
          <cell r="D150" t="str">
            <v>IRON/STEEL WIRE/WHETH/NOT COATED,BUT NOT INSULATED</v>
          </cell>
        </row>
        <row r="151">
          <cell r="A151">
            <v>6780</v>
          </cell>
          <cell r="B151" t="str">
            <v>n</v>
          </cell>
          <cell r="C151" t="str">
            <v>n</v>
          </cell>
          <cell r="D151" t="str">
            <v>TUBES,PIPES AND FITTINGS,OF IRON OR STEEL</v>
          </cell>
        </row>
        <row r="152">
          <cell r="A152">
            <v>6790</v>
          </cell>
          <cell r="C152" t="str">
            <v>n</v>
          </cell>
          <cell r="D152" t="str">
            <v>IRON &amp; STEEL CASTINGS,FORGINGS &amp; STAMPINGS;ROUGH</v>
          </cell>
        </row>
        <row r="154">
          <cell r="A154">
            <v>6820</v>
          </cell>
          <cell r="B154" t="str">
            <v>w</v>
          </cell>
          <cell r="C154" t="str">
            <v>w</v>
          </cell>
          <cell r="D154" t="str">
            <v>COPPER</v>
          </cell>
        </row>
        <row r="155">
          <cell r="A155">
            <v>6830</v>
          </cell>
          <cell r="B155" t="str">
            <v>w</v>
          </cell>
          <cell r="C155" t="str">
            <v>w</v>
          </cell>
          <cell r="D155" t="str">
            <v>NICKEL</v>
          </cell>
        </row>
        <row r="156">
          <cell r="A156">
            <v>6840</v>
          </cell>
          <cell r="B156" t="str">
            <v>w</v>
          </cell>
          <cell r="C156" t="str">
            <v>w</v>
          </cell>
          <cell r="D156" t="str">
            <v>ALUMINIUM</v>
          </cell>
        </row>
        <row r="161">
          <cell r="A161">
            <v>6890</v>
          </cell>
          <cell r="B161" t="str">
            <v>r</v>
          </cell>
          <cell r="C161" t="str">
            <v>w</v>
          </cell>
          <cell r="D161" t="str">
            <v>MISCELL.NON-FERROUS BASE METALS EMPLOY.IN METALLGY</v>
          </cell>
        </row>
        <row r="183">
          <cell r="A183">
            <v>7280</v>
          </cell>
          <cell r="B183" t="str">
            <v>n</v>
          </cell>
          <cell r="C183" t="str">
            <v>n</v>
          </cell>
          <cell r="D183" t="str">
            <v>MACH.&amp; EQUIPMENT SPECIALIZED FOR PARTICULAR IND.</v>
          </cell>
        </row>
        <row r="189">
          <cell r="A189">
            <v>7440</v>
          </cell>
          <cell r="B189" t="str">
            <v>n</v>
          </cell>
          <cell r="C189" t="str">
            <v>n</v>
          </cell>
          <cell r="D189" t="str">
            <v>MECHANICAL HANDLING EQUIP.AND PARTS</v>
          </cell>
        </row>
        <row r="192">
          <cell r="A192">
            <v>7510</v>
          </cell>
          <cell r="B192" t="str">
            <v>n</v>
          </cell>
          <cell r="C192" t="str">
            <v>n</v>
          </cell>
          <cell r="D192" t="str">
            <v>OFFICE MACHINES</v>
          </cell>
        </row>
        <row r="193">
          <cell r="A193">
            <v>7520</v>
          </cell>
          <cell r="B193" t="str">
            <v>n</v>
          </cell>
          <cell r="C193" t="str">
            <v>n</v>
          </cell>
          <cell r="D193" t="str">
            <v>AUTOMATIC DATA PROCESSING MACHINES &amp; UNITS THEREOF</v>
          </cell>
        </row>
        <row r="198">
          <cell r="A198">
            <v>7640</v>
          </cell>
          <cell r="B198" t="str">
            <v>n</v>
          </cell>
          <cell r="C198" t="str">
            <v>n</v>
          </cell>
          <cell r="D198" t="str">
            <v>TELECOMMUNICATIONS EQUIPMENT AND PARTS</v>
          </cell>
        </row>
        <row r="199">
          <cell r="A199">
            <v>7710</v>
          </cell>
          <cell r="B199" t="str">
            <v>n</v>
          </cell>
          <cell r="C199" t="str">
            <v>n</v>
          </cell>
          <cell r="D199" t="str">
            <v>ELECTRIC POWER MACHINERY AND PARTS THEREOF</v>
          </cell>
        </row>
        <row r="200">
          <cell r="A200">
            <v>7720</v>
          </cell>
          <cell r="B200" t="str">
            <v>n</v>
          </cell>
          <cell r="C200" t="str">
            <v>n</v>
          </cell>
          <cell r="D200" t="str">
            <v>ELECT.APP.SUCH AS SWITCHES,RELAYS,FUSES,PWGS ETC.</v>
          </cell>
        </row>
        <row r="201">
          <cell r="A201">
            <v>7730</v>
          </cell>
          <cell r="B201" t="str">
            <v>n</v>
          </cell>
          <cell r="C201" t="str">
            <v>n</v>
          </cell>
          <cell r="D201" t="str">
            <v>EQUIPMENT FOR DISTRIBUTING ELECTRICITY</v>
          </cell>
        </row>
        <row r="202">
          <cell r="A202">
            <v>7740</v>
          </cell>
          <cell r="B202" t="str">
            <v>n</v>
          </cell>
          <cell r="C202" t="str">
            <v>n</v>
          </cell>
          <cell r="D202" t="str">
            <v>ELECTRIC APPARATUS FOR MEDICAL PURPOSES,(RADIOLOG)</v>
          </cell>
        </row>
        <row r="203">
          <cell r="A203">
            <v>7750</v>
          </cell>
          <cell r="B203" t="str">
            <v>n</v>
          </cell>
          <cell r="C203" t="str">
            <v>n</v>
          </cell>
          <cell r="D203" t="str">
            <v>HOUSEHOLD TYPE,ELECT.&amp; NON-ELECTRICAL EQUIPMENT</v>
          </cell>
        </row>
        <row r="205">
          <cell r="A205">
            <v>7780</v>
          </cell>
          <cell r="B205" t="str">
            <v>n</v>
          </cell>
          <cell r="C205" t="str">
            <v>r</v>
          </cell>
          <cell r="D205" t="str">
            <v>ELECTRICAL MACHINERY AND APPARATUS,N.E.S.</v>
          </cell>
        </row>
        <row r="206">
          <cell r="A206">
            <v>7810</v>
          </cell>
          <cell r="B206" t="str">
            <v>n</v>
          </cell>
          <cell r="C206" t="str">
            <v>n</v>
          </cell>
          <cell r="D206" t="str">
            <v>PASSENGER MOTOR CARS,FOR TRANSPORT OF PASS.&amp; GOOD</v>
          </cell>
        </row>
        <row r="207">
          <cell r="A207">
            <v>7820</v>
          </cell>
          <cell r="B207" t="str">
            <v>n</v>
          </cell>
          <cell r="C207" t="str">
            <v>n</v>
          </cell>
          <cell r="D207" t="str">
            <v>MOTOR VEHICLES FOR TRANSPORT OF GOODS/MATERIALS</v>
          </cell>
        </row>
        <row r="213">
          <cell r="A213">
            <v>7920</v>
          </cell>
          <cell r="B213" t="str">
            <v>n</v>
          </cell>
          <cell r="C213" t="str">
            <v>n</v>
          </cell>
          <cell r="D213" t="str">
            <v>AIRCRAFT &amp; ASSOCIATED EQUIPMENT AND PARTS</v>
          </cell>
        </row>
        <row r="214">
          <cell r="A214">
            <v>7930</v>
          </cell>
          <cell r="B214" t="str">
            <v>n</v>
          </cell>
          <cell r="C214" t="str">
            <v>n</v>
          </cell>
          <cell r="D214" t="str">
            <v>SHIPS,BOATS AND FLOATING STRUCTURES</v>
          </cell>
        </row>
        <row r="216">
          <cell r="A216">
            <v>8210</v>
          </cell>
          <cell r="B216" t="str">
            <v>n</v>
          </cell>
          <cell r="C216" t="str">
            <v>n</v>
          </cell>
          <cell r="D216" t="str">
            <v>FURNITURE AND PARTS THEREOF</v>
          </cell>
        </row>
        <row r="218">
          <cell r="A218">
            <v>8420</v>
          </cell>
          <cell r="B218" t="str">
            <v>n</v>
          </cell>
          <cell r="C218" t="str">
            <v>n</v>
          </cell>
          <cell r="D218" t="str">
            <v>OUTER GARMENTS,MENS,OF TEXTILE FABRICS</v>
          </cell>
        </row>
        <row r="219">
          <cell r="A219">
            <v>8430</v>
          </cell>
          <cell r="B219" t="str">
            <v>n</v>
          </cell>
          <cell r="C219" t="str">
            <v>n</v>
          </cell>
          <cell r="D219" t="str">
            <v>OUTER GARMENTS,WOMENS,OF TEXTILE FABRICS</v>
          </cell>
        </row>
        <row r="225">
          <cell r="A225">
            <v>8510</v>
          </cell>
          <cell r="B225" t="str">
            <v>n</v>
          </cell>
          <cell r="C225" t="str">
            <v>n</v>
          </cell>
          <cell r="D225" t="str">
            <v>FOOTWEAR</v>
          </cell>
        </row>
        <row r="227">
          <cell r="A227">
            <v>8720</v>
          </cell>
          <cell r="B227" t="str">
            <v>n</v>
          </cell>
          <cell r="C227" t="str">
            <v>n</v>
          </cell>
          <cell r="D227" t="str">
            <v>MEDICAL INSTRUMENTS AND APPLIANCES</v>
          </cell>
        </row>
        <row r="235">
          <cell r="A235">
            <v>8920</v>
          </cell>
          <cell r="B235" t="str">
            <v>n</v>
          </cell>
          <cell r="C235" t="str">
            <v>n</v>
          </cell>
          <cell r="D235" t="str">
            <v>PRINTED MATTER</v>
          </cell>
        </row>
        <row r="237">
          <cell r="A237">
            <v>8940</v>
          </cell>
          <cell r="B237" t="str">
            <v>n</v>
          </cell>
          <cell r="C237" t="str">
            <v>n</v>
          </cell>
          <cell r="D237" t="str">
            <v>BABY CARRIAGES,TOYS,GAMES AND SPORTING GOODS</v>
          </cell>
        </row>
        <row r="248">
          <cell r="A248">
            <v>9710</v>
          </cell>
          <cell r="B248" t="str">
            <v>w</v>
          </cell>
          <cell r="C248" t="str">
            <v>w</v>
          </cell>
          <cell r="D248" t="str">
            <v>GOLD,NON-MONETARY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New PPT Colours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clima/sites/clima/files/ets/revision/docs/cost_pass_through_en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ec.europa.eu/clima/sites/clima/files/ets/revision/docs/cost_pass_through_en.pdf" TargetMode="External"/><Relationship Id="rId1" Type="http://schemas.openxmlformats.org/officeDocument/2006/relationships/hyperlink" Target="https://ec.europa.eu/clima/sites/clima/files/ets/revision/docs/cost_pass_through_en.pdf" TargetMode="External"/><Relationship Id="rId6" Type="http://schemas.openxmlformats.org/officeDocument/2006/relationships/hyperlink" Target="https://ec.europa.eu/clima/sites/clima/files/ets/revision/docs/cost_pass_through_en.pdf" TargetMode="External"/><Relationship Id="rId5" Type="http://schemas.openxmlformats.org/officeDocument/2006/relationships/hyperlink" Target="https://assets.publishing.service.gov.uk/government/uploads/system/uploads/attachment_data/file/320912/Cost_Pass-Through_Report.pdf" TargetMode="External"/><Relationship Id="rId4" Type="http://schemas.openxmlformats.org/officeDocument/2006/relationships/hyperlink" Target="https://ec.europa.eu/clima/sites/clima/files/ets/revision/docs/cost_pass_through_en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assets.publishing.service.gov.uk/government/uploads/system/uploads/attachment_data/file/320912/Cost_Pass-Through_Report.pdf" TargetMode="External"/><Relationship Id="rId1" Type="http://schemas.openxmlformats.org/officeDocument/2006/relationships/hyperlink" Target="https://msuweb.montclair.edu/~lebelp/ElasticityEstimates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A8450-D2CA-42F6-B144-BE841D84CDD9}">
  <sheetPr>
    <tabColor theme="4" tint="0.39997558519241921"/>
  </sheetPr>
  <dimension ref="A1:AR164"/>
  <sheetViews>
    <sheetView tabSelected="1" zoomScale="80" zoomScaleNormal="80" workbookViewId="0">
      <selection activeCell="B17" sqref="B17"/>
    </sheetView>
  </sheetViews>
  <sheetFormatPr defaultColWidth="9.140625" defaultRowHeight="12.75"/>
  <cols>
    <col min="1" max="3" width="4" style="16" customWidth="1"/>
    <col min="4" max="4" width="9.140625" style="16"/>
    <col min="5" max="5" width="32.42578125" style="16" bestFit="1" customWidth="1"/>
    <col min="6" max="6" width="40.85546875" style="16" bestFit="1" customWidth="1"/>
    <col min="7" max="7" width="21.85546875" style="16" bestFit="1" customWidth="1"/>
    <col min="8" max="8" width="9.140625" style="16"/>
    <col min="9" max="9" width="15.140625" style="16" customWidth="1"/>
    <col min="10" max="10" width="13.140625" style="16" customWidth="1"/>
    <col min="11" max="11" width="9.140625" style="16" customWidth="1"/>
    <col min="12" max="28" width="9.140625" style="16"/>
    <col min="29" max="29" width="30.7109375" style="16" customWidth="1"/>
    <col min="30" max="16384" width="9.140625" style="16"/>
  </cols>
  <sheetData>
    <row r="1" spans="1:44" s="5" customFormat="1" ht="48" customHeight="1">
      <c r="A1" s="9" t="s">
        <v>4235</v>
      </c>
    </row>
    <row r="2" spans="1:44" ht="13.5" thickBot="1"/>
    <row r="3" spans="1:44" ht="13.5" thickBot="1">
      <c r="I3" s="45" t="s">
        <v>4241</v>
      </c>
      <c r="J3" s="46"/>
    </row>
    <row r="4" spans="1:44">
      <c r="H4" s="16" t="s">
        <v>3898</v>
      </c>
      <c r="I4" s="49" t="s">
        <v>2357</v>
      </c>
      <c r="J4" s="47" t="s">
        <v>3886</v>
      </c>
      <c r="N4" s="16" t="s">
        <v>4242</v>
      </c>
      <c r="AJ4" s="16">
        <f>1/3</f>
        <v>0.33333333333333331</v>
      </c>
      <c r="AK4" s="16" t="s">
        <v>3899</v>
      </c>
    </row>
    <row r="5" spans="1:44">
      <c r="H5" s="16" t="s">
        <v>4052</v>
      </c>
      <c r="I5" s="49" t="s">
        <v>2359</v>
      </c>
      <c r="J5" s="47" t="s">
        <v>3887</v>
      </c>
      <c r="N5" s="16" t="s">
        <v>4243</v>
      </c>
      <c r="AJ5" s="16">
        <f>2/3</f>
        <v>0.66666666666666663</v>
      </c>
      <c r="AK5" s="16" t="s">
        <v>4052</v>
      </c>
    </row>
    <row r="6" spans="1:44" ht="13.5" thickBot="1">
      <c r="H6" s="16" t="s">
        <v>3899</v>
      </c>
      <c r="I6" s="50" t="s">
        <v>2358</v>
      </c>
      <c r="J6" s="48" t="s">
        <v>3888</v>
      </c>
      <c r="AJ6" s="16">
        <v>1</v>
      </c>
      <c r="AK6" s="16" t="s">
        <v>3898</v>
      </c>
    </row>
    <row r="7" spans="1:44">
      <c r="I7" s="6"/>
      <c r="J7" s="7"/>
      <c r="AD7" s="16" t="s">
        <v>4247</v>
      </c>
      <c r="AE7" s="16" t="s">
        <v>4247</v>
      </c>
      <c r="AF7" s="16" t="s">
        <v>4247</v>
      </c>
      <c r="AG7" s="16" t="s">
        <v>4248</v>
      </c>
      <c r="AH7" s="16" t="s">
        <v>4248</v>
      </c>
      <c r="AM7" s="16" t="s">
        <v>4247</v>
      </c>
      <c r="AN7" s="16" t="s">
        <v>4248</v>
      </c>
      <c r="AO7" s="16" t="s">
        <v>4248</v>
      </c>
      <c r="AQ7" s="16" t="s">
        <v>4249</v>
      </c>
      <c r="AR7" s="16" t="s">
        <v>4249</v>
      </c>
    </row>
    <row r="8" spans="1:44" ht="15.75" thickBot="1">
      <c r="E8" s="33" t="s">
        <v>4230</v>
      </c>
      <c r="F8" s="24" t="s">
        <v>4231</v>
      </c>
      <c r="G8" s="33" t="s">
        <v>4232</v>
      </c>
      <c r="H8" s="24" t="s">
        <v>4238</v>
      </c>
      <c r="I8" s="24" t="s">
        <v>4236</v>
      </c>
      <c r="J8" s="24" t="s">
        <v>4237</v>
      </c>
      <c r="K8" s="21" t="s">
        <v>3884</v>
      </c>
      <c r="AC8" s="16" t="s">
        <v>4230</v>
      </c>
      <c r="AD8" s="16" t="s">
        <v>4250</v>
      </c>
      <c r="AE8" s="16" t="s">
        <v>4251</v>
      </c>
      <c r="AF8" s="16" t="s">
        <v>4252</v>
      </c>
      <c r="AG8" s="16" t="s">
        <v>3882</v>
      </c>
      <c r="AH8" s="16" t="s">
        <v>3883</v>
      </c>
      <c r="AM8" s="16" t="s">
        <v>4252</v>
      </c>
      <c r="AN8" s="16" t="s">
        <v>3882</v>
      </c>
      <c r="AO8" s="16" t="s">
        <v>3883</v>
      </c>
      <c r="AQ8" s="16" t="s">
        <v>3882</v>
      </c>
      <c r="AR8" s="16" t="s">
        <v>3883</v>
      </c>
    </row>
    <row r="9" spans="1:44" ht="15">
      <c r="E9" s="34" t="s">
        <v>4050</v>
      </c>
      <c r="F9" s="25" t="s">
        <v>4051</v>
      </c>
      <c r="G9" s="34" t="s">
        <v>4052</v>
      </c>
      <c r="H9" s="16">
        <f>'[1]3 digit product diff.(USE THIS)'!A213</f>
        <v>7920</v>
      </c>
      <c r="I9" s="16" t="str">
        <f>'[1]3 digit product diff.(USE THIS)'!B213</f>
        <v>n</v>
      </c>
      <c r="J9" s="16" t="str">
        <f>'[1]3 digit product diff.(USE THIS)'!C213</f>
        <v>n</v>
      </c>
      <c r="K9" s="16" t="str">
        <f>'[1]3 digit product diff.(USE THIS)'!D213</f>
        <v>AIRCRAFT &amp; ASSOCIATED EQUIPMENT AND PARTS</v>
      </c>
      <c r="AC9" s="16" t="s">
        <v>4050</v>
      </c>
      <c r="AF9" s="16" t="str">
        <f>G9</f>
        <v>Medium</v>
      </c>
      <c r="AG9" s="16" t="str">
        <f>IFERROR(INDEX($H$4:$H$6,MATCH(I9,$I$4:$I$6,0)),"")</f>
        <v>High</v>
      </c>
      <c r="AH9" s="16" t="str">
        <f>IFERROR(INDEX($H$4:$H$6,MATCH(J9,$I$4:$I$6,0)),"")</f>
        <v>High</v>
      </c>
      <c r="AM9" s="54">
        <f>IFERROR(INDEX($AJ$4:$AJ$6,MATCH(AF9,$AK$4:$AK$6,0)),"")</f>
        <v>0.66666666666666663</v>
      </c>
      <c r="AN9" s="54">
        <f t="shared" ref="AN9:AO24" si="0">IFERROR(INDEX($AJ$4:$AJ$6,MATCH(AG9,$AK$4:$AK$6,0)),"")</f>
        <v>0.33333333333333331</v>
      </c>
      <c r="AO9" s="54">
        <f t="shared" si="0"/>
        <v>0.33333333333333331</v>
      </c>
      <c r="AQ9" s="55">
        <f>CORREL($AM$9:$AM$164,AN$9:AN$164)</f>
        <v>0.59564650463886426</v>
      </c>
      <c r="AR9" s="55">
        <f>CORREL($AM$9:$AM$164,AO$9:AO$164)</f>
        <v>0.61326077745965857</v>
      </c>
    </row>
    <row r="10" spans="1:44" ht="15">
      <c r="E10" s="35" t="s">
        <v>4053</v>
      </c>
      <c r="F10" s="36" t="s">
        <v>4051</v>
      </c>
      <c r="G10" s="35" t="s">
        <v>4052</v>
      </c>
      <c r="H10" s="32" t="s">
        <v>4239</v>
      </c>
      <c r="I10" s="32"/>
      <c r="J10" s="32"/>
      <c r="K10" s="32"/>
      <c r="AC10" s="16" t="s">
        <v>4053</v>
      </c>
      <c r="AF10" s="16" t="str">
        <f t="shared" ref="AF10:AF73" si="1">G10</f>
        <v>Medium</v>
      </c>
      <c r="AG10" s="16" t="str">
        <f t="shared" ref="AG10:AH73" si="2">IFERROR(INDEX($H$4:$H$6,MATCH(I10,$I$4:$I$6,0)),"")</f>
        <v/>
      </c>
      <c r="AH10" s="16" t="str">
        <f t="shared" si="2"/>
        <v/>
      </c>
      <c r="AM10" s="54">
        <f t="shared" ref="AM10:AO73" si="3">IFERROR(INDEX($AJ$4:$AJ$6,MATCH(AF10,$AK$4:$AK$6,0)),"")</f>
        <v>0.66666666666666663</v>
      </c>
      <c r="AN10" s="54" t="str">
        <f t="shared" si="0"/>
        <v/>
      </c>
      <c r="AO10" s="54" t="str">
        <f t="shared" si="0"/>
        <v/>
      </c>
    </row>
    <row r="11" spans="1:44" ht="15">
      <c r="E11" s="34" t="s">
        <v>4054</v>
      </c>
      <c r="F11" s="25" t="s">
        <v>4055</v>
      </c>
      <c r="G11" s="34" t="s">
        <v>3898</v>
      </c>
      <c r="H11" s="16">
        <f>'[1]3 digit product diff.(USE THIS)'!A156</f>
        <v>6840</v>
      </c>
      <c r="I11" s="16" t="str">
        <f>'[1]3 digit product diff.(USE THIS)'!B156</f>
        <v>w</v>
      </c>
      <c r="J11" s="16" t="str">
        <f>'[1]3 digit product diff.(USE THIS)'!C156</f>
        <v>w</v>
      </c>
      <c r="K11" s="16" t="str">
        <f>'[1]3 digit product diff.(USE THIS)'!D156</f>
        <v>ALUMINIUM</v>
      </c>
      <c r="AC11" s="16" t="s">
        <v>4054</v>
      </c>
      <c r="AF11" s="16" t="str">
        <f t="shared" si="1"/>
        <v>Low</v>
      </c>
      <c r="AG11" s="16" t="str">
        <f t="shared" si="2"/>
        <v>Low</v>
      </c>
      <c r="AH11" s="16" t="str">
        <f t="shared" si="2"/>
        <v>Low</v>
      </c>
      <c r="AM11" s="54">
        <f t="shared" si="3"/>
        <v>1</v>
      </c>
      <c r="AN11" s="54">
        <f t="shared" si="0"/>
        <v>1</v>
      </c>
      <c r="AO11" s="54">
        <f t="shared" si="0"/>
        <v>1</v>
      </c>
    </row>
    <row r="12" spans="1:44" ht="15">
      <c r="E12" s="34" t="s">
        <v>4056</v>
      </c>
      <c r="F12" s="25" t="s">
        <v>4055</v>
      </c>
      <c r="G12" s="34" t="s">
        <v>3898</v>
      </c>
      <c r="H12" s="16">
        <f>'[1]3 digit product diff.(USE THIS)'!A156</f>
        <v>6840</v>
      </c>
      <c r="I12" s="16" t="str">
        <f>'[1]3 digit product diff.(USE THIS)'!B156</f>
        <v>w</v>
      </c>
      <c r="J12" s="16" t="str">
        <f>'[1]3 digit product diff.(USE THIS)'!C156</f>
        <v>w</v>
      </c>
      <c r="K12" s="16" t="str">
        <f>'[1]3 digit product diff.(USE THIS)'!D156</f>
        <v>ALUMINIUM</v>
      </c>
      <c r="AC12" s="16" t="s">
        <v>4056</v>
      </c>
      <c r="AF12" s="16" t="str">
        <f t="shared" si="1"/>
        <v>Low</v>
      </c>
      <c r="AG12" s="16" t="str">
        <f t="shared" si="2"/>
        <v>Low</v>
      </c>
      <c r="AH12" s="16" t="str">
        <f t="shared" si="2"/>
        <v>Low</v>
      </c>
      <c r="AM12" s="54">
        <f t="shared" si="3"/>
        <v>1</v>
      </c>
      <c r="AN12" s="54">
        <f t="shared" si="0"/>
        <v>1</v>
      </c>
      <c r="AO12" s="54">
        <f t="shared" si="0"/>
        <v>1</v>
      </c>
    </row>
    <row r="13" spans="1:44" ht="15">
      <c r="E13" s="34" t="s">
        <v>4057</v>
      </c>
      <c r="F13" s="25" t="s">
        <v>4058</v>
      </c>
      <c r="G13" s="34" t="s">
        <v>3899</v>
      </c>
      <c r="H13" s="16">
        <f>'[1]3 digit product diff.(USE THIS)'!A225</f>
        <v>8510</v>
      </c>
      <c r="I13" s="16" t="str">
        <f>'[1]3 digit product diff.(USE THIS)'!B225</f>
        <v>n</v>
      </c>
      <c r="J13" s="16" t="str">
        <f>'[1]3 digit product diff.(USE THIS)'!C225</f>
        <v>n</v>
      </c>
      <c r="K13" s="16" t="str">
        <f>'[1]3 digit product diff.(USE THIS)'!D225</f>
        <v>FOOTWEAR</v>
      </c>
      <c r="AC13" s="16" t="s">
        <v>4057</v>
      </c>
      <c r="AF13" s="16" t="str">
        <f t="shared" si="1"/>
        <v>High</v>
      </c>
      <c r="AG13" s="16" t="str">
        <f t="shared" si="2"/>
        <v>High</v>
      </c>
      <c r="AH13" s="16" t="str">
        <f t="shared" si="2"/>
        <v>High</v>
      </c>
      <c r="AM13" s="54">
        <f t="shared" si="3"/>
        <v>0.33333333333333331</v>
      </c>
      <c r="AN13" s="54">
        <f t="shared" si="0"/>
        <v>0.33333333333333331</v>
      </c>
      <c r="AO13" s="54">
        <f t="shared" si="0"/>
        <v>0.33333333333333331</v>
      </c>
    </row>
    <row r="14" spans="1:44" ht="15">
      <c r="E14" s="34" t="s">
        <v>4059</v>
      </c>
      <c r="F14" s="25" t="s">
        <v>4060</v>
      </c>
      <c r="G14" s="34" t="s">
        <v>4052</v>
      </c>
      <c r="H14" s="32" t="s">
        <v>4239</v>
      </c>
      <c r="AC14" s="16" t="s">
        <v>4059</v>
      </c>
      <c r="AF14" s="16" t="str">
        <f t="shared" si="1"/>
        <v>Medium</v>
      </c>
      <c r="AG14" s="16" t="str">
        <f t="shared" si="2"/>
        <v/>
      </c>
      <c r="AH14" s="16" t="str">
        <f t="shared" si="2"/>
        <v/>
      </c>
      <c r="AM14" s="54">
        <f t="shared" si="3"/>
        <v>0.66666666666666663</v>
      </c>
      <c r="AN14" s="54" t="str">
        <f t="shared" si="0"/>
        <v/>
      </c>
      <c r="AO14" s="54" t="str">
        <f t="shared" si="0"/>
        <v/>
      </c>
    </row>
    <row r="15" spans="1:44" ht="15">
      <c r="E15" s="34" t="s">
        <v>4061</v>
      </c>
      <c r="F15" s="25" t="s">
        <v>4062</v>
      </c>
      <c r="G15" s="34" t="s">
        <v>4052</v>
      </c>
      <c r="H15" s="16">
        <f>'[1]3 digit product diff.(USE THIS)'!A206</f>
        <v>7810</v>
      </c>
      <c r="I15" s="16" t="str">
        <f>'[1]3 digit product diff.(USE THIS)'!B206</f>
        <v>n</v>
      </c>
      <c r="J15" s="16" t="str">
        <f>'[1]3 digit product diff.(USE THIS)'!C206</f>
        <v>n</v>
      </c>
      <c r="K15" s="16" t="str">
        <f>'[1]3 digit product diff.(USE THIS)'!D206</f>
        <v>PASSENGER MOTOR CARS,FOR TRANSPORT OF PASS.&amp; GOOD</v>
      </c>
      <c r="AC15" s="16" t="s">
        <v>4061</v>
      </c>
      <c r="AF15" s="16" t="str">
        <f t="shared" si="1"/>
        <v>Medium</v>
      </c>
      <c r="AG15" s="16" t="str">
        <f t="shared" si="2"/>
        <v>High</v>
      </c>
      <c r="AH15" s="16" t="str">
        <f t="shared" si="2"/>
        <v>High</v>
      </c>
      <c r="AM15" s="54">
        <f t="shared" si="3"/>
        <v>0.66666666666666663</v>
      </c>
      <c r="AN15" s="54">
        <f t="shared" si="0"/>
        <v>0.33333333333333331</v>
      </c>
      <c r="AO15" s="54">
        <f t="shared" si="0"/>
        <v>0.33333333333333331</v>
      </c>
    </row>
    <row r="16" spans="1:44" ht="15">
      <c r="E16" s="34" t="s">
        <v>4063</v>
      </c>
      <c r="F16" s="25" t="s">
        <v>4062</v>
      </c>
      <c r="G16" s="34" t="s">
        <v>4052</v>
      </c>
      <c r="H16" s="16">
        <f>'[1]3 digit product diff.(USE THIS)'!A206</f>
        <v>7810</v>
      </c>
      <c r="I16" s="16" t="str">
        <f>'[1]3 digit product diff.(USE THIS)'!B206</f>
        <v>n</v>
      </c>
      <c r="J16" s="16" t="str">
        <f>'[1]3 digit product diff.(USE THIS)'!C206</f>
        <v>n</v>
      </c>
      <c r="K16" s="16" t="str">
        <f>'[1]3 digit product diff.(USE THIS)'!D206</f>
        <v>PASSENGER MOTOR CARS,FOR TRANSPORT OF PASS.&amp; GOOD</v>
      </c>
      <c r="AC16" s="16" t="s">
        <v>4063</v>
      </c>
      <c r="AF16" s="16" t="str">
        <f t="shared" si="1"/>
        <v>Medium</v>
      </c>
      <c r="AG16" s="16" t="str">
        <f t="shared" si="2"/>
        <v>High</v>
      </c>
      <c r="AH16" s="16" t="str">
        <f t="shared" si="2"/>
        <v>High</v>
      </c>
      <c r="AM16" s="54">
        <f t="shared" si="3"/>
        <v>0.66666666666666663</v>
      </c>
      <c r="AN16" s="54">
        <f t="shared" si="0"/>
        <v>0.33333333333333331</v>
      </c>
      <c r="AO16" s="54">
        <f t="shared" si="0"/>
        <v>0.33333333333333331</v>
      </c>
    </row>
    <row r="17" spans="5:41" ht="15">
      <c r="E17" s="34" t="s">
        <v>4064</v>
      </c>
      <c r="F17" s="25" t="s">
        <v>4060</v>
      </c>
      <c r="G17" s="34" t="s">
        <v>4052</v>
      </c>
      <c r="H17" s="32" t="s">
        <v>4239</v>
      </c>
      <c r="AC17" s="16" t="s">
        <v>4064</v>
      </c>
      <c r="AF17" s="16" t="str">
        <f t="shared" si="1"/>
        <v>Medium</v>
      </c>
      <c r="AG17" s="16" t="str">
        <f t="shared" si="2"/>
        <v/>
      </c>
      <c r="AH17" s="16" t="str">
        <f t="shared" si="2"/>
        <v/>
      </c>
      <c r="AM17" s="54">
        <f t="shared" si="3"/>
        <v>0.66666666666666663</v>
      </c>
      <c r="AN17" s="54" t="str">
        <f t="shared" si="0"/>
        <v/>
      </c>
      <c r="AO17" s="54" t="str">
        <f t="shared" si="0"/>
        <v/>
      </c>
    </row>
    <row r="18" spans="5:41" ht="15">
      <c r="E18" s="34" t="s">
        <v>4065</v>
      </c>
      <c r="F18" s="25" t="s">
        <v>4066</v>
      </c>
      <c r="G18" s="34" t="s">
        <v>3899</v>
      </c>
      <c r="H18" s="16">
        <f>'[1]3 digit product diff.(USE THIS)'!A104</f>
        <v>5410</v>
      </c>
      <c r="I18" s="16" t="str">
        <f>'[1]3 digit product diff.(USE THIS)'!B104</f>
        <v>n</v>
      </c>
      <c r="J18" s="16" t="str">
        <f>'[1]3 digit product diff.(USE THIS)'!C104</f>
        <v>n</v>
      </c>
      <c r="K18" s="16" t="str">
        <f>'[1]3 digit product diff.(USE THIS)'!D104</f>
        <v>MEDICINAL AND PHARMACEUTICAL PRODUCTS</v>
      </c>
      <c r="AC18" s="16" t="s">
        <v>4065</v>
      </c>
      <c r="AF18" s="16" t="str">
        <f t="shared" si="1"/>
        <v>High</v>
      </c>
      <c r="AG18" s="16" t="str">
        <f t="shared" si="2"/>
        <v>High</v>
      </c>
      <c r="AH18" s="16" t="str">
        <f t="shared" si="2"/>
        <v>High</v>
      </c>
      <c r="AM18" s="54">
        <f t="shared" si="3"/>
        <v>0.33333333333333331</v>
      </c>
      <c r="AN18" s="54">
        <f t="shared" si="0"/>
        <v>0.33333333333333331</v>
      </c>
      <c r="AO18" s="54">
        <f t="shared" si="0"/>
        <v>0.33333333333333331</v>
      </c>
    </row>
    <row r="19" spans="5:41" ht="15">
      <c r="E19" s="34" t="s">
        <v>4067</v>
      </c>
      <c r="F19" s="25" t="s">
        <v>4013</v>
      </c>
      <c r="G19" s="34" t="s">
        <v>3899</v>
      </c>
      <c r="H19" s="16">
        <f>'[1]3 digit product diff.(USE THIS)'!A44</f>
        <v>1120</v>
      </c>
      <c r="I19" s="16" t="str">
        <f>'[1]3 digit product diff.(USE THIS)'!B44</f>
        <v>r</v>
      </c>
      <c r="J19" s="16" t="str">
        <f>'[1]3 digit product diff.(USE THIS)'!C44</f>
        <v>r</v>
      </c>
      <c r="K19" s="16" t="str">
        <f>'[1]3 digit product diff.(USE THIS)'!D44</f>
        <v>ALCOHOLIC BEVERAGES</v>
      </c>
      <c r="AC19" s="16" t="s">
        <v>4067</v>
      </c>
      <c r="AF19" s="16" t="str">
        <f t="shared" si="1"/>
        <v>High</v>
      </c>
      <c r="AG19" s="16" t="str">
        <f t="shared" si="2"/>
        <v>Medium</v>
      </c>
      <c r="AH19" s="16" t="str">
        <f t="shared" si="2"/>
        <v>Medium</v>
      </c>
      <c r="AM19" s="54">
        <f t="shared" si="3"/>
        <v>0.33333333333333331</v>
      </c>
      <c r="AN19" s="54">
        <f t="shared" si="0"/>
        <v>0.66666666666666663</v>
      </c>
      <c r="AO19" s="54">
        <f t="shared" si="0"/>
        <v>0.66666666666666663</v>
      </c>
    </row>
    <row r="20" spans="5:41" ht="15">
      <c r="E20" s="34" t="s">
        <v>4068</v>
      </c>
      <c r="F20" s="25" t="s">
        <v>4069</v>
      </c>
      <c r="G20" s="34" t="s">
        <v>4052</v>
      </c>
      <c r="H20" s="32" t="s">
        <v>4239</v>
      </c>
      <c r="AC20" s="16" t="s">
        <v>4068</v>
      </c>
      <c r="AF20" s="16" t="str">
        <f t="shared" si="1"/>
        <v>Medium</v>
      </c>
      <c r="AG20" s="16" t="str">
        <f t="shared" si="2"/>
        <v/>
      </c>
      <c r="AH20" s="16" t="str">
        <f t="shared" si="2"/>
        <v/>
      </c>
      <c r="AM20" s="54">
        <f t="shared" si="3"/>
        <v>0.66666666666666663</v>
      </c>
      <c r="AN20" s="54" t="str">
        <f t="shared" si="0"/>
        <v/>
      </c>
      <c r="AO20" s="54" t="str">
        <f t="shared" si="0"/>
        <v/>
      </c>
    </row>
    <row r="21" spans="5:41" ht="15">
      <c r="E21" s="34" t="s">
        <v>4070</v>
      </c>
      <c r="F21" s="25" t="s">
        <v>4071</v>
      </c>
      <c r="G21" s="34" t="s">
        <v>4052</v>
      </c>
      <c r="H21" s="44" t="s">
        <v>4240</v>
      </c>
      <c r="AC21" s="16" t="s">
        <v>4070</v>
      </c>
      <c r="AF21" s="16" t="str">
        <f t="shared" si="1"/>
        <v>Medium</v>
      </c>
      <c r="AG21" s="16" t="str">
        <f t="shared" si="2"/>
        <v/>
      </c>
      <c r="AH21" s="16" t="str">
        <f t="shared" si="2"/>
        <v/>
      </c>
      <c r="AM21" s="54">
        <f t="shared" si="3"/>
        <v>0.66666666666666663</v>
      </c>
      <c r="AN21" s="54" t="str">
        <f t="shared" si="0"/>
        <v/>
      </c>
      <c r="AO21" s="54" t="str">
        <f t="shared" si="0"/>
        <v/>
      </c>
    </row>
    <row r="22" spans="5:41" ht="15">
      <c r="E22" s="35" t="s">
        <v>4072</v>
      </c>
      <c r="F22" s="36" t="s">
        <v>4073</v>
      </c>
      <c r="G22" s="34" t="s">
        <v>3899</v>
      </c>
      <c r="H22" s="16">
        <f>'[1]3 digit product diff.(USE THIS)'!A235</f>
        <v>8920</v>
      </c>
      <c r="I22" s="16" t="str">
        <f>'[1]3 digit product diff.(USE THIS)'!B235</f>
        <v>n</v>
      </c>
      <c r="J22" s="16" t="str">
        <f>'[1]3 digit product diff.(USE THIS)'!C235</f>
        <v>n</v>
      </c>
      <c r="K22" s="16" t="str">
        <f>'[1]3 digit product diff.(USE THIS)'!D235</f>
        <v>PRINTED MATTER</v>
      </c>
      <c r="AC22" s="16" t="s">
        <v>4072</v>
      </c>
      <c r="AF22" s="16" t="str">
        <f t="shared" si="1"/>
        <v>High</v>
      </c>
      <c r="AG22" s="16" t="str">
        <f t="shared" si="2"/>
        <v>High</v>
      </c>
      <c r="AH22" s="16" t="str">
        <f t="shared" si="2"/>
        <v>High</v>
      </c>
      <c r="AM22" s="54">
        <f t="shared" si="3"/>
        <v>0.33333333333333331</v>
      </c>
      <c r="AN22" s="54">
        <f t="shared" si="0"/>
        <v>0.33333333333333331</v>
      </c>
      <c r="AO22" s="54">
        <f t="shared" si="0"/>
        <v>0.33333333333333331</v>
      </c>
    </row>
    <row r="23" spans="5:41" ht="15">
      <c r="E23" s="34" t="s">
        <v>4074</v>
      </c>
      <c r="F23" s="25" t="s">
        <v>4060</v>
      </c>
      <c r="G23" s="34" t="s">
        <v>4052</v>
      </c>
      <c r="H23" s="32" t="s">
        <v>4239</v>
      </c>
      <c r="AC23" s="16" t="s">
        <v>4074</v>
      </c>
      <c r="AF23" s="16" t="str">
        <f t="shared" si="1"/>
        <v>Medium</v>
      </c>
      <c r="AG23" s="16" t="str">
        <f t="shared" si="2"/>
        <v/>
      </c>
      <c r="AH23" s="16" t="str">
        <f t="shared" si="2"/>
        <v/>
      </c>
      <c r="AM23" s="54">
        <f t="shared" si="3"/>
        <v>0.66666666666666663</v>
      </c>
      <c r="AN23" s="54" t="str">
        <f t="shared" si="0"/>
        <v/>
      </c>
      <c r="AO23" s="54" t="str">
        <f t="shared" si="0"/>
        <v/>
      </c>
    </row>
    <row r="24" spans="5:41" ht="15">
      <c r="E24" s="34" t="s">
        <v>4075</v>
      </c>
      <c r="F24" s="25" t="s">
        <v>1286</v>
      </c>
      <c r="G24" s="34" t="s">
        <v>3898</v>
      </c>
      <c r="H24" s="16">
        <f>'[1]3 digit product diff.(USE THIS)'!A140</f>
        <v>6640</v>
      </c>
      <c r="I24" s="16" t="str">
        <f>'[1]3 digit product diff.(USE THIS)'!B140</f>
        <v>n</v>
      </c>
      <c r="J24" s="16" t="str">
        <f>'[1]3 digit product diff.(USE THIS)'!C140</f>
        <v>n</v>
      </c>
      <c r="K24" s="16" t="str">
        <f>'[1]3 digit product diff.(USE THIS)'!D140</f>
        <v>GLASS</v>
      </c>
      <c r="L24" s="16">
        <f>'[1]3 digit product diff.(USE THIS)'!A141</f>
        <v>6650</v>
      </c>
      <c r="M24" s="16" t="str">
        <f>'[1]3 digit product diff.(USE THIS)'!B141</f>
        <v>n</v>
      </c>
      <c r="N24" s="16" t="str">
        <f>'[1]3 digit product diff.(USE THIS)'!C141</f>
        <v>n</v>
      </c>
      <c r="O24" s="16" t="str">
        <f>'[1]3 digit product diff.(USE THIS)'!D141</f>
        <v>GLASSWARE</v>
      </c>
      <c r="P24" s="16">
        <f>'[1]3 digit product diff.(USE THIS)'!A142</f>
        <v>6660</v>
      </c>
      <c r="Q24" s="16" t="str">
        <f>'[1]3 digit product diff.(USE THIS)'!B142</f>
        <v>n</v>
      </c>
      <c r="R24" s="16" t="str">
        <f>'[1]3 digit product diff.(USE THIS)'!C142</f>
        <v>n</v>
      </c>
      <c r="S24" s="16" t="str">
        <f>'[1]3 digit product diff.(USE THIS)'!D142</f>
        <v>POTTERY</v>
      </c>
      <c r="AC24" s="16" t="s">
        <v>4075</v>
      </c>
      <c r="AF24" s="16" t="str">
        <f t="shared" si="1"/>
        <v>Low</v>
      </c>
      <c r="AG24" s="16" t="str">
        <f t="shared" si="2"/>
        <v>High</v>
      </c>
      <c r="AH24" s="16" t="str">
        <f t="shared" si="2"/>
        <v>High</v>
      </c>
      <c r="AM24" s="54">
        <f t="shared" si="3"/>
        <v>1</v>
      </c>
      <c r="AN24" s="54">
        <f t="shared" si="0"/>
        <v>0.33333333333333331</v>
      </c>
      <c r="AO24" s="54">
        <f t="shared" si="0"/>
        <v>0.33333333333333331</v>
      </c>
    </row>
    <row r="25" spans="5:41" ht="15">
      <c r="E25" s="34" t="s">
        <v>4076</v>
      </c>
      <c r="F25" s="25" t="s">
        <v>4058</v>
      </c>
      <c r="G25" s="34" t="s">
        <v>3899</v>
      </c>
      <c r="H25" s="16">
        <f>'[1]3 digit product diff.(USE THIS)'!A225</f>
        <v>8510</v>
      </c>
      <c r="I25" s="16" t="str">
        <f>'[1]3 digit product diff.(USE THIS)'!B225</f>
        <v>n</v>
      </c>
      <c r="J25" s="16" t="str">
        <f>'[1]3 digit product diff.(USE THIS)'!C225</f>
        <v>n</v>
      </c>
      <c r="K25" s="16" t="str">
        <f>'[1]3 digit product diff.(USE THIS)'!D225</f>
        <v>FOOTWEAR</v>
      </c>
      <c r="L25" s="16">
        <f>'[1]3 digit product diff.(USE THIS)'!A218</f>
        <v>8420</v>
      </c>
      <c r="M25" s="16" t="str">
        <f>'[1]3 digit product diff.(USE THIS)'!B218</f>
        <v>n</v>
      </c>
      <c r="N25" s="16" t="str">
        <f>'[1]3 digit product diff.(USE THIS)'!C218</f>
        <v>n</v>
      </c>
      <c r="O25" s="16" t="str">
        <f>'[1]3 digit product diff.(USE THIS)'!D218</f>
        <v>OUTER GARMENTS,MENS,OF TEXTILE FABRICS</v>
      </c>
      <c r="P25" s="16">
        <f>'[1]3 digit product diff.(USE THIS)'!A219</f>
        <v>8430</v>
      </c>
      <c r="Q25" s="16" t="str">
        <f>'[1]3 digit product diff.(USE THIS)'!B219</f>
        <v>n</v>
      </c>
      <c r="R25" s="16" t="str">
        <f>'[1]3 digit product diff.(USE THIS)'!C219</f>
        <v>n</v>
      </c>
      <c r="S25" s="16" t="str">
        <f>'[1]3 digit product diff.(USE THIS)'!D219</f>
        <v>OUTER GARMENTS,WOMENS,OF TEXTILE FABRICS</v>
      </c>
      <c r="AC25" s="16" t="s">
        <v>4076</v>
      </c>
      <c r="AF25" s="16" t="str">
        <f t="shared" si="1"/>
        <v>High</v>
      </c>
      <c r="AG25" s="16" t="str">
        <f t="shared" si="2"/>
        <v>High</v>
      </c>
      <c r="AH25" s="16" t="str">
        <f t="shared" si="2"/>
        <v>High</v>
      </c>
      <c r="AM25" s="54">
        <f t="shared" si="3"/>
        <v>0.33333333333333331</v>
      </c>
      <c r="AN25" s="54">
        <f t="shared" si="3"/>
        <v>0.33333333333333331</v>
      </c>
      <c r="AO25" s="54">
        <f t="shared" si="3"/>
        <v>0.33333333333333331</v>
      </c>
    </row>
    <row r="26" spans="5:41" ht="15">
      <c r="E26" s="34" t="s">
        <v>4077</v>
      </c>
      <c r="F26" s="25" t="s">
        <v>4058</v>
      </c>
      <c r="G26" s="34" t="s">
        <v>3899</v>
      </c>
      <c r="H26" s="16">
        <f>'[1]3 digit product diff.(USE THIS)'!A225</f>
        <v>8510</v>
      </c>
      <c r="I26" s="16" t="str">
        <f>'[1]3 digit product diff.(USE THIS)'!B225</f>
        <v>n</v>
      </c>
      <c r="J26" s="16" t="str">
        <f>'[1]3 digit product diff.(USE THIS)'!C225</f>
        <v>n</v>
      </c>
      <c r="K26" s="16" t="str">
        <f>'[1]3 digit product diff.(USE THIS)'!D225</f>
        <v>FOOTWEAR</v>
      </c>
      <c r="L26" s="16">
        <f>'[1]3 digit product diff.(USE THIS)'!A218</f>
        <v>8420</v>
      </c>
      <c r="M26" s="16" t="str">
        <f>'[1]3 digit product diff.(USE THIS)'!B218</f>
        <v>n</v>
      </c>
      <c r="N26" s="16" t="str">
        <f>'[1]3 digit product diff.(USE THIS)'!C218</f>
        <v>n</v>
      </c>
      <c r="O26" s="16" t="str">
        <f>'[1]3 digit product diff.(USE THIS)'!D218</f>
        <v>OUTER GARMENTS,MENS,OF TEXTILE FABRICS</v>
      </c>
      <c r="P26" s="16">
        <f>'[1]3 digit product diff.(USE THIS)'!A219</f>
        <v>8430</v>
      </c>
      <c r="Q26" s="16" t="str">
        <f>'[1]3 digit product diff.(USE THIS)'!B219</f>
        <v>n</v>
      </c>
      <c r="R26" s="16" t="str">
        <f>'[1]3 digit product diff.(USE THIS)'!C219</f>
        <v>n</v>
      </c>
      <c r="S26" s="16" t="str">
        <f>'[1]3 digit product diff.(USE THIS)'!D219</f>
        <v>OUTER GARMENTS,WOMENS,OF TEXTILE FABRICS</v>
      </c>
      <c r="AC26" s="16" t="s">
        <v>4077</v>
      </c>
      <c r="AF26" s="16" t="str">
        <f t="shared" si="1"/>
        <v>High</v>
      </c>
      <c r="AG26" s="16" t="str">
        <f t="shared" si="2"/>
        <v>High</v>
      </c>
      <c r="AH26" s="16" t="str">
        <f t="shared" si="2"/>
        <v>High</v>
      </c>
      <c r="AM26" s="54">
        <f t="shared" si="3"/>
        <v>0.33333333333333331</v>
      </c>
      <c r="AN26" s="54">
        <f t="shared" si="3"/>
        <v>0.33333333333333331</v>
      </c>
      <c r="AO26" s="54">
        <f t="shared" si="3"/>
        <v>0.33333333333333331</v>
      </c>
    </row>
    <row r="27" spans="5:41" ht="15">
      <c r="E27" s="35" t="s">
        <v>4078</v>
      </c>
      <c r="F27" s="36" t="s">
        <v>4078</v>
      </c>
      <c r="G27" s="34" t="s">
        <v>3898</v>
      </c>
      <c r="H27" s="16">
        <f>'[1]3 digit product diff.(USE THIS)'!A80</f>
        <v>3220</v>
      </c>
      <c r="I27" s="16" t="str">
        <f>'[1]3 digit product diff.(USE THIS)'!B80</f>
        <v>r</v>
      </c>
      <c r="J27" s="16" t="str">
        <f>'[1]3 digit product diff.(USE THIS)'!C80</f>
        <v>r</v>
      </c>
      <c r="K27" s="16" t="str">
        <f>'[1]3 digit product diff.(USE THIS)'!D80</f>
        <v>COAL,LIGNITE AND PEAT</v>
      </c>
      <c r="L27" s="16">
        <f>'[1]3 digit product diff.(USE THIS)'!A81</f>
        <v>3230</v>
      </c>
      <c r="M27" s="16" t="str">
        <f>'[1]3 digit product diff.(USE THIS)'!B81</f>
        <v>r</v>
      </c>
      <c r="N27" s="16" t="str">
        <f>'[1]3 digit product diff.(USE THIS)'!C81</f>
        <v>r</v>
      </c>
      <c r="O27" s="16" t="str">
        <f>'[1]3 digit product diff.(USE THIS)'!D81</f>
        <v>BRIQUETTES;COKE AND SEMI-COKE OF COAL,LIGNITE/PEAT</v>
      </c>
      <c r="AC27" s="16" t="s">
        <v>4078</v>
      </c>
      <c r="AF27" s="16" t="str">
        <f t="shared" si="1"/>
        <v>Low</v>
      </c>
      <c r="AG27" s="16" t="str">
        <f t="shared" si="2"/>
        <v>Medium</v>
      </c>
      <c r="AH27" s="16" t="str">
        <f t="shared" si="2"/>
        <v>Medium</v>
      </c>
      <c r="AM27" s="54">
        <f t="shared" si="3"/>
        <v>1</v>
      </c>
      <c r="AN27" s="54">
        <f t="shared" si="3"/>
        <v>0.66666666666666663</v>
      </c>
      <c r="AO27" s="54">
        <f t="shared" si="3"/>
        <v>0.66666666666666663</v>
      </c>
    </row>
    <row r="28" spans="5:41" ht="15">
      <c r="E28" s="34" t="s">
        <v>4079</v>
      </c>
      <c r="F28" s="25" t="s">
        <v>4078</v>
      </c>
      <c r="G28" s="34" t="s">
        <v>3898</v>
      </c>
      <c r="H28" s="16">
        <f>'[1]3 digit product diff.(USE THIS)'!A80</f>
        <v>3220</v>
      </c>
      <c r="I28" s="16" t="str">
        <f>'[1]3 digit product diff.(USE THIS)'!B80</f>
        <v>r</v>
      </c>
      <c r="J28" s="16" t="str">
        <f>'[1]3 digit product diff.(USE THIS)'!C80</f>
        <v>r</v>
      </c>
      <c r="K28" s="16" t="str">
        <f>'[1]3 digit product diff.(USE THIS)'!D80</f>
        <v>COAL,LIGNITE AND PEAT</v>
      </c>
      <c r="L28" s="16">
        <f>'[1]3 digit product diff.(USE THIS)'!A81</f>
        <v>3230</v>
      </c>
      <c r="M28" s="16" t="str">
        <f>'[1]3 digit product diff.(USE THIS)'!B81</f>
        <v>r</v>
      </c>
      <c r="N28" s="16" t="str">
        <f>'[1]3 digit product diff.(USE THIS)'!C81</f>
        <v>r</v>
      </c>
      <c r="O28" s="16" t="str">
        <f>'[1]3 digit product diff.(USE THIS)'!D81</f>
        <v>BRIQUETTES;COKE AND SEMI-COKE OF COAL,LIGNITE/PEAT</v>
      </c>
      <c r="AC28" s="16" t="s">
        <v>4079</v>
      </c>
      <c r="AF28" s="16" t="str">
        <f t="shared" si="1"/>
        <v>Low</v>
      </c>
      <c r="AG28" s="16" t="str">
        <f t="shared" si="2"/>
        <v>Medium</v>
      </c>
      <c r="AH28" s="16" t="str">
        <f t="shared" si="2"/>
        <v>Medium</v>
      </c>
      <c r="AM28" s="54">
        <f t="shared" si="3"/>
        <v>1</v>
      </c>
      <c r="AN28" s="54">
        <f t="shared" si="3"/>
        <v>0.66666666666666663</v>
      </c>
      <c r="AO28" s="54">
        <f t="shared" si="3"/>
        <v>0.66666666666666663</v>
      </c>
    </row>
    <row r="29" spans="5:41" ht="15">
      <c r="E29" s="34" t="s">
        <v>4080</v>
      </c>
      <c r="F29" s="25" t="s">
        <v>4078</v>
      </c>
      <c r="G29" s="34" t="s">
        <v>3898</v>
      </c>
      <c r="H29" s="16">
        <f>'[1]3 digit product diff.(USE THIS)'!A80</f>
        <v>3220</v>
      </c>
      <c r="I29" s="16" t="str">
        <f>'[1]3 digit product diff.(USE THIS)'!B80</f>
        <v>r</v>
      </c>
      <c r="J29" s="16" t="str">
        <f>'[1]3 digit product diff.(USE THIS)'!C80</f>
        <v>r</v>
      </c>
      <c r="K29" s="16" t="str">
        <f>'[1]3 digit product diff.(USE THIS)'!D80</f>
        <v>COAL,LIGNITE AND PEAT</v>
      </c>
      <c r="L29" s="16">
        <f>'[1]3 digit product diff.(USE THIS)'!A81</f>
        <v>3230</v>
      </c>
      <c r="M29" s="16" t="str">
        <f>'[1]3 digit product diff.(USE THIS)'!B81</f>
        <v>r</v>
      </c>
      <c r="N29" s="16" t="str">
        <f>'[1]3 digit product diff.(USE THIS)'!C81</f>
        <v>r</v>
      </c>
      <c r="O29" s="16" t="str">
        <f>'[1]3 digit product diff.(USE THIS)'!D81</f>
        <v>BRIQUETTES;COKE AND SEMI-COKE OF COAL,LIGNITE/PEAT</v>
      </c>
      <c r="AC29" s="16" t="s">
        <v>4080</v>
      </c>
      <c r="AF29" s="16" t="str">
        <f t="shared" si="1"/>
        <v>Low</v>
      </c>
      <c r="AG29" s="16" t="str">
        <f t="shared" si="2"/>
        <v>Medium</v>
      </c>
      <c r="AH29" s="16" t="str">
        <f t="shared" si="2"/>
        <v>Medium</v>
      </c>
      <c r="AM29" s="54">
        <f t="shared" si="3"/>
        <v>1</v>
      </c>
      <c r="AN29" s="54">
        <f t="shared" si="3"/>
        <v>0.66666666666666663</v>
      </c>
      <c r="AO29" s="54">
        <f t="shared" si="3"/>
        <v>0.66666666666666663</v>
      </c>
    </row>
    <row r="30" spans="5:41" ht="15">
      <c r="E30" s="34" t="s">
        <v>4081</v>
      </c>
      <c r="F30" s="25" t="s">
        <v>4078</v>
      </c>
      <c r="G30" s="34" t="s">
        <v>3898</v>
      </c>
      <c r="H30" s="16">
        <f>'[1]3 digit product diff.(USE THIS)'!A80</f>
        <v>3220</v>
      </c>
      <c r="I30" s="16" t="str">
        <f>'[1]3 digit product diff.(USE THIS)'!B80</f>
        <v>r</v>
      </c>
      <c r="J30" s="16" t="str">
        <f>'[1]3 digit product diff.(USE THIS)'!C80</f>
        <v>r</v>
      </c>
      <c r="K30" s="16" t="str">
        <f>'[1]3 digit product diff.(USE THIS)'!D80</f>
        <v>COAL,LIGNITE AND PEAT</v>
      </c>
      <c r="L30" s="16">
        <f>'[1]3 digit product diff.(USE THIS)'!A81</f>
        <v>3230</v>
      </c>
      <c r="M30" s="16" t="str">
        <f>'[1]3 digit product diff.(USE THIS)'!B81</f>
        <v>r</v>
      </c>
      <c r="N30" s="16" t="str">
        <f>'[1]3 digit product diff.(USE THIS)'!C81</f>
        <v>r</v>
      </c>
      <c r="O30" s="16" t="str">
        <f>'[1]3 digit product diff.(USE THIS)'!D81</f>
        <v>BRIQUETTES;COKE AND SEMI-COKE OF COAL,LIGNITE/PEAT</v>
      </c>
      <c r="AC30" s="16" t="s">
        <v>4081</v>
      </c>
      <c r="AF30" s="16" t="str">
        <f t="shared" si="1"/>
        <v>Low</v>
      </c>
      <c r="AG30" s="16" t="str">
        <f t="shared" si="2"/>
        <v>Medium</v>
      </c>
      <c r="AH30" s="16" t="str">
        <f t="shared" si="2"/>
        <v>Medium</v>
      </c>
      <c r="AM30" s="54">
        <f t="shared" si="3"/>
        <v>1</v>
      </c>
      <c r="AN30" s="54">
        <f t="shared" si="3"/>
        <v>0.66666666666666663</v>
      </c>
      <c r="AO30" s="54">
        <f t="shared" si="3"/>
        <v>0.66666666666666663</v>
      </c>
    </row>
    <row r="31" spans="5:41" ht="15">
      <c r="E31" s="34" t="s">
        <v>4082</v>
      </c>
      <c r="F31" s="25" t="s">
        <v>4062</v>
      </c>
      <c r="G31" s="34" t="s">
        <v>4052</v>
      </c>
      <c r="H31" s="16">
        <f>'[1]3 digit product diff.(USE THIS)'!A207</f>
        <v>7820</v>
      </c>
      <c r="I31" s="16" t="str">
        <f>'[1]3 digit product diff.(USE THIS)'!B207</f>
        <v>n</v>
      </c>
      <c r="J31" s="16" t="str">
        <f>'[1]3 digit product diff.(USE THIS)'!C207</f>
        <v>n</v>
      </c>
      <c r="K31" s="16" t="str">
        <f>'[1]3 digit product diff.(USE THIS)'!D207</f>
        <v>MOTOR VEHICLES FOR TRANSPORT OF GOODS/MATERIALS</v>
      </c>
      <c r="AC31" s="16" t="s">
        <v>4082</v>
      </c>
      <c r="AF31" s="16" t="str">
        <f t="shared" si="1"/>
        <v>Medium</v>
      </c>
      <c r="AG31" s="16" t="str">
        <f t="shared" si="2"/>
        <v>High</v>
      </c>
      <c r="AH31" s="16" t="str">
        <f t="shared" si="2"/>
        <v>High</v>
      </c>
      <c r="AM31" s="54">
        <f t="shared" si="3"/>
        <v>0.66666666666666663</v>
      </c>
      <c r="AN31" s="54">
        <f t="shared" si="3"/>
        <v>0.33333333333333331</v>
      </c>
      <c r="AO31" s="54">
        <f t="shared" si="3"/>
        <v>0.33333333333333331</v>
      </c>
    </row>
    <row r="32" spans="5:41" ht="15">
      <c r="E32" s="34" t="s">
        <v>4083</v>
      </c>
      <c r="F32" s="25" t="s">
        <v>4084</v>
      </c>
      <c r="G32" s="34" t="s">
        <v>4052</v>
      </c>
      <c r="H32" s="44" t="s">
        <v>4240</v>
      </c>
      <c r="L32" s="16">
        <f>'[1]3 digit product diff.(USE THIS)'!A192</f>
        <v>7510</v>
      </c>
      <c r="M32" s="16" t="str">
        <f>'[1]3 digit product diff.(USE THIS)'!B192</f>
        <v>n</v>
      </c>
      <c r="N32" s="16" t="str">
        <f>'[1]3 digit product diff.(USE THIS)'!C192</f>
        <v>n</v>
      </c>
      <c r="O32" s="16" t="str">
        <f>'[1]3 digit product diff.(USE THIS)'!D192</f>
        <v>OFFICE MACHINES</v>
      </c>
      <c r="P32" s="16">
        <f>'[1]3 digit product diff.(USE THIS)'!A193</f>
        <v>7520</v>
      </c>
      <c r="Q32" s="16" t="str">
        <f>'[1]3 digit product diff.(USE THIS)'!B193</f>
        <v>n</v>
      </c>
      <c r="R32" s="16" t="str">
        <f>'[1]3 digit product diff.(USE THIS)'!C193</f>
        <v>n</v>
      </c>
      <c r="S32" s="16" t="str">
        <f>'[1]3 digit product diff.(USE THIS)'!D193</f>
        <v>AUTOMATIC DATA PROCESSING MACHINES &amp; UNITS THEREOF</v>
      </c>
      <c r="AC32" s="16" t="s">
        <v>4083</v>
      </c>
      <c r="AF32" s="16" t="str">
        <f t="shared" si="1"/>
        <v>Medium</v>
      </c>
      <c r="AG32" s="16" t="str">
        <f t="shared" si="2"/>
        <v/>
      </c>
      <c r="AH32" s="16" t="str">
        <f t="shared" si="2"/>
        <v/>
      </c>
      <c r="AM32" s="54">
        <f t="shared" si="3"/>
        <v>0.66666666666666663</v>
      </c>
      <c r="AN32" s="54" t="str">
        <f t="shared" si="3"/>
        <v/>
      </c>
      <c r="AO32" s="54" t="str">
        <f t="shared" si="3"/>
        <v/>
      </c>
    </row>
    <row r="33" spans="5:41" ht="15">
      <c r="E33" s="34" t="s">
        <v>4085</v>
      </c>
      <c r="F33" s="25" t="s">
        <v>4086</v>
      </c>
      <c r="G33" s="34" t="s">
        <v>3899</v>
      </c>
      <c r="H33" s="32" t="s">
        <v>4239</v>
      </c>
      <c r="AC33" s="16" t="s">
        <v>4085</v>
      </c>
      <c r="AF33" s="16" t="str">
        <f t="shared" si="1"/>
        <v>High</v>
      </c>
      <c r="AG33" s="16" t="str">
        <f t="shared" si="2"/>
        <v/>
      </c>
      <c r="AH33" s="16" t="str">
        <f t="shared" si="2"/>
        <v/>
      </c>
      <c r="AM33" s="54">
        <f t="shared" si="3"/>
        <v>0.33333333333333331</v>
      </c>
      <c r="AN33" s="54" t="str">
        <f t="shared" si="3"/>
        <v/>
      </c>
      <c r="AO33" s="54" t="str">
        <f t="shared" si="3"/>
        <v/>
      </c>
    </row>
    <row r="34" spans="5:41" ht="15">
      <c r="E34" s="34" t="s">
        <v>4087</v>
      </c>
      <c r="F34" s="25" t="s">
        <v>1286</v>
      </c>
      <c r="G34" s="34" t="s">
        <v>3898</v>
      </c>
      <c r="H34" s="16">
        <f>'[1]3 digit product diff.(USE THIS)'!A137</f>
        <v>6610</v>
      </c>
      <c r="I34" s="16" t="str">
        <f>'[1]3 digit product diff.(USE THIS)'!B137</f>
        <v>r</v>
      </c>
      <c r="J34" s="16" t="str">
        <f>'[1]3 digit product diff.(USE THIS)'!C137</f>
        <v>r</v>
      </c>
      <c r="K34" s="16" t="str">
        <f>'[1]3 digit product diff.(USE THIS)'!D137</f>
        <v>LIME,CEMENT,AND FABRICATED CONSTRUCTION MATERIALS</v>
      </c>
      <c r="AC34" s="16" t="s">
        <v>4087</v>
      </c>
      <c r="AF34" s="16" t="str">
        <f t="shared" si="1"/>
        <v>Low</v>
      </c>
      <c r="AG34" s="16" t="str">
        <f t="shared" si="2"/>
        <v>Medium</v>
      </c>
      <c r="AH34" s="16" t="str">
        <f t="shared" si="2"/>
        <v>Medium</v>
      </c>
      <c r="AM34" s="54">
        <f t="shared" si="3"/>
        <v>1</v>
      </c>
      <c r="AN34" s="54">
        <f t="shared" si="3"/>
        <v>0.66666666666666663</v>
      </c>
      <c r="AO34" s="54">
        <f t="shared" si="3"/>
        <v>0.66666666666666663</v>
      </c>
    </row>
    <row r="35" spans="5:41" ht="15">
      <c r="E35" s="34" t="s">
        <v>4088</v>
      </c>
      <c r="F35" s="25" t="s">
        <v>4084</v>
      </c>
      <c r="G35" s="34" t="s">
        <v>3899</v>
      </c>
      <c r="H35" s="44" t="s">
        <v>4240</v>
      </c>
      <c r="L35" s="16">
        <f>'[1]3 digit product diff.(USE THIS)'!A203</f>
        <v>7750</v>
      </c>
      <c r="M35" s="16" t="str">
        <f>'[1]3 digit product diff.(USE THIS)'!B203</f>
        <v>n</v>
      </c>
      <c r="N35" s="16" t="str">
        <f>'[1]3 digit product diff.(USE THIS)'!C203</f>
        <v>n</v>
      </c>
      <c r="O35" s="16" t="str">
        <f>'[1]3 digit product diff.(USE THIS)'!D203</f>
        <v>HOUSEHOLD TYPE,ELECT.&amp; NON-ELECTRICAL EQUIPMENT</v>
      </c>
      <c r="AC35" s="16" t="s">
        <v>4088</v>
      </c>
      <c r="AF35" s="16" t="str">
        <f t="shared" si="1"/>
        <v>High</v>
      </c>
      <c r="AG35" s="16" t="str">
        <f t="shared" si="2"/>
        <v/>
      </c>
      <c r="AH35" s="16" t="str">
        <f t="shared" si="2"/>
        <v/>
      </c>
      <c r="AM35" s="54">
        <f t="shared" si="3"/>
        <v>0.33333333333333331</v>
      </c>
      <c r="AN35" s="54" t="str">
        <f t="shared" si="3"/>
        <v/>
      </c>
      <c r="AO35" s="54" t="str">
        <f t="shared" si="3"/>
        <v/>
      </c>
    </row>
    <row r="36" spans="5:41" ht="15">
      <c r="E36" s="34" t="s">
        <v>4089</v>
      </c>
      <c r="F36" s="25" t="s">
        <v>4060</v>
      </c>
      <c r="G36" s="34" t="s">
        <v>4052</v>
      </c>
      <c r="H36" s="32" t="s">
        <v>4239</v>
      </c>
      <c r="AC36" s="16" t="s">
        <v>4089</v>
      </c>
      <c r="AF36" s="16" t="str">
        <f t="shared" si="1"/>
        <v>Medium</v>
      </c>
      <c r="AG36" s="16" t="str">
        <f t="shared" si="2"/>
        <v/>
      </c>
      <c r="AH36" s="16" t="str">
        <f t="shared" si="2"/>
        <v/>
      </c>
      <c r="AM36" s="54">
        <f t="shared" si="3"/>
        <v>0.66666666666666663</v>
      </c>
      <c r="AN36" s="54" t="str">
        <f t="shared" si="3"/>
        <v/>
      </c>
      <c r="AO36" s="54" t="str">
        <f t="shared" si="3"/>
        <v/>
      </c>
    </row>
    <row r="37" spans="5:41" ht="15">
      <c r="E37" s="34" t="s">
        <v>4090</v>
      </c>
      <c r="F37" s="25" t="s">
        <v>4091</v>
      </c>
      <c r="G37" s="34" t="s">
        <v>3898</v>
      </c>
      <c r="H37" s="44" t="s">
        <v>4240</v>
      </c>
      <c r="L37" s="16">
        <f>'[1]3 digit product diff.(USE THIS)'!A126</f>
        <v>6410</v>
      </c>
      <c r="M37" s="16" t="str">
        <f>'[1]3 digit product diff.(USE THIS)'!B126</f>
        <v>r</v>
      </c>
      <c r="N37" s="16" t="str">
        <f>'[1]3 digit product diff.(USE THIS)'!C126</f>
        <v>r</v>
      </c>
      <c r="O37" s="16" t="str">
        <f>'[1]3 digit product diff.(USE THIS)'!D126</f>
        <v>PAPER AND PAPERBOARD</v>
      </c>
      <c r="P37" s="16">
        <f>'[1]3 digit product diff.(USE THIS)'!A127</f>
        <v>6420</v>
      </c>
      <c r="Q37" s="16" t="str">
        <f>'[1]3 digit product diff.(USE THIS)'!B127</f>
        <v>n</v>
      </c>
      <c r="R37" s="16" t="str">
        <f>'[1]3 digit product diff.(USE THIS)'!C127</f>
        <v>n</v>
      </c>
      <c r="S37" s="16" t="str">
        <f>'[1]3 digit product diff.(USE THIS)'!D127</f>
        <v>PAPER AND PAPERBOARD,CUT TO SIZE OR SHAPE</v>
      </c>
      <c r="AC37" s="16" t="s">
        <v>4090</v>
      </c>
      <c r="AF37" s="16" t="str">
        <f t="shared" si="1"/>
        <v>Low</v>
      </c>
      <c r="AG37" s="16" t="str">
        <f t="shared" si="2"/>
        <v/>
      </c>
      <c r="AH37" s="16" t="str">
        <f t="shared" si="2"/>
        <v/>
      </c>
      <c r="AM37" s="54">
        <f t="shared" si="3"/>
        <v>1</v>
      </c>
      <c r="AN37" s="54" t="str">
        <f t="shared" si="3"/>
        <v/>
      </c>
      <c r="AO37" s="54" t="str">
        <f t="shared" si="3"/>
        <v/>
      </c>
    </row>
    <row r="38" spans="5:41" ht="15">
      <c r="E38" s="34" t="s">
        <v>1435</v>
      </c>
      <c r="F38" s="25" t="s">
        <v>4055</v>
      </c>
      <c r="G38" s="34" t="s">
        <v>3898</v>
      </c>
      <c r="H38" s="16">
        <f>'[1]3 digit product diff.(USE THIS)'!A154</f>
        <v>6820</v>
      </c>
      <c r="I38" s="16" t="str">
        <f>'[1]3 digit product diff.(USE THIS)'!B154</f>
        <v>w</v>
      </c>
      <c r="J38" s="16" t="str">
        <f>'[1]3 digit product diff.(USE THIS)'!C154</f>
        <v>w</v>
      </c>
      <c r="K38" s="16" t="str">
        <f>'[1]3 digit product diff.(USE THIS)'!D154</f>
        <v>COPPER</v>
      </c>
      <c r="AC38" s="16" t="s">
        <v>1435</v>
      </c>
      <c r="AF38" s="16" t="str">
        <f t="shared" si="1"/>
        <v>Low</v>
      </c>
      <c r="AG38" s="16" t="str">
        <f t="shared" si="2"/>
        <v>Low</v>
      </c>
      <c r="AH38" s="16" t="str">
        <f t="shared" si="2"/>
        <v>Low</v>
      </c>
      <c r="AM38" s="54">
        <f t="shared" si="3"/>
        <v>1</v>
      </c>
      <c r="AN38" s="54">
        <f t="shared" si="3"/>
        <v>1</v>
      </c>
      <c r="AO38" s="54">
        <f t="shared" si="3"/>
        <v>1</v>
      </c>
    </row>
    <row r="39" spans="5:41" ht="15">
      <c r="E39" s="34" t="s">
        <v>4092</v>
      </c>
      <c r="F39" s="25" t="s">
        <v>4055</v>
      </c>
      <c r="G39" s="34" t="s">
        <v>3898</v>
      </c>
      <c r="H39" s="16">
        <f>'[1]3 digit product diff.(USE THIS)'!A154</f>
        <v>6820</v>
      </c>
      <c r="I39" s="16" t="str">
        <f>'[1]3 digit product diff.(USE THIS)'!B154</f>
        <v>w</v>
      </c>
      <c r="J39" s="16" t="str">
        <f>'[1]3 digit product diff.(USE THIS)'!C154</f>
        <v>w</v>
      </c>
      <c r="K39" s="16" t="str">
        <f>'[1]3 digit product diff.(USE THIS)'!D154</f>
        <v>COPPER</v>
      </c>
      <c r="AC39" s="16" t="s">
        <v>4092</v>
      </c>
      <c r="AF39" s="16" t="str">
        <f t="shared" si="1"/>
        <v>Low</v>
      </c>
      <c r="AG39" s="16" t="str">
        <f t="shared" si="2"/>
        <v>Low</v>
      </c>
      <c r="AH39" s="16" t="str">
        <f t="shared" si="2"/>
        <v>Low</v>
      </c>
      <c r="AM39" s="54">
        <f t="shared" si="3"/>
        <v>1</v>
      </c>
      <c r="AN39" s="54">
        <f t="shared" si="3"/>
        <v>1</v>
      </c>
      <c r="AO39" s="54">
        <f t="shared" si="3"/>
        <v>1</v>
      </c>
    </row>
    <row r="40" spans="5:41" ht="15">
      <c r="E40" s="34" t="s">
        <v>4093</v>
      </c>
      <c r="F40" s="25" t="s">
        <v>4051</v>
      </c>
      <c r="G40" s="34" t="s">
        <v>3899</v>
      </c>
      <c r="H40" s="32" t="s">
        <v>4239</v>
      </c>
      <c r="AC40" s="16" t="s">
        <v>4093</v>
      </c>
      <c r="AF40" s="16" t="str">
        <f t="shared" si="1"/>
        <v>High</v>
      </c>
      <c r="AG40" s="16" t="str">
        <f t="shared" si="2"/>
        <v/>
      </c>
      <c r="AH40" s="16" t="str">
        <f t="shared" si="2"/>
        <v/>
      </c>
      <c r="AM40" s="54">
        <f t="shared" si="3"/>
        <v>0.33333333333333331</v>
      </c>
      <c r="AN40" s="54" t="str">
        <f t="shared" si="3"/>
        <v/>
      </c>
      <c r="AO40" s="54" t="str">
        <f t="shared" si="3"/>
        <v/>
      </c>
    </row>
    <row r="41" spans="5:41" ht="15">
      <c r="E41" s="34" t="s">
        <v>4094</v>
      </c>
      <c r="F41" s="25" t="s">
        <v>4095</v>
      </c>
      <c r="G41" s="34" t="s">
        <v>4052</v>
      </c>
      <c r="H41" s="16">
        <f>'[1]3 digit product diff.(USE THIS)'!A143</f>
        <v>6670</v>
      </c>
      <c r="I41" s="16" t="str">
        <f>'[1]3 digit product diff.(USE THIS)'!B143</f>
        <v>r</v>
      </c>
      <c r="J41" s="16" t="str">
        <f>'[1]3 digit product diff.(USE THIS)'!C143</f>
        <v>w</v>
      </c>
      <c r="K41" s="16" t="str">
        <f>'[1]3 digit product diff.(USE THIS)'!D143</f>
        <v>PEARLS,PRECIOUS&amp; SEMI-PREC.STONES,UNWORK./WORKED</v>
      </c>
      <c r="AC41" s="16" t="s">
        <v>4094</v>
      </c>
      <c r="AF41" s="16" t="str">
        <f t="shared" si="1"/>
        <v>Medium</v>
      </c>
      <c r="AG41" s="16" t="str">
        <f t="shared" si="2"/>
        <v>Medium</v>
      </c>
      <c r="AH41" s="16" t="str">
        <f t="shared" si="2"/>
        <v>Low</v>
      </c>
      <c r="AM41" s="54">
        <f t="shared" si="3"/>
        <v>0.66666666666666663</v>
      </c>
      <c r="AN41" s="54">
        <f t="shared" si="3"/>
        <v>0.66666666666666663</v>
      </c>
      <c r="AO41" s="54">
        <f t="shared" si="3"/>
        <v>1</v>
      </c>
    </row>
    <row r="42" spans="5:41" ht="15">
      <c r="E42" s="34" t="s">
        <v>4096</v>
      </c>
      <c r="F42" s="25" t="s">
        <v>4013</v>
      </c>
      <c r="G42" s="34" t="s">
        <v>3899</v>
      </c>
      <c r="H42" s="16">
        <f>'[1]3 digit product diff.(USE THIS)'!A44</f>
        <v>1120</v>
      </c>
      <c r="I42" s="16" t="str">
        <f>'[1]3 digit product diff.(USE THIS)'!B44</f>
        <v>r</v>
      </c>
      <c r="J42" s="16" t="str">
        <f>'[1]3 digit product diff.(USE THIS)'!C44</f>
        <v>r</v>
      </c>
      <c r="K42" s="16" t="str">
        <f>'[1]3 digit product diff.(USE THIS)'!D44</f>
        <v>ALCOHOLIC BEVERAGES</v>
      </c>
      <c r="AC42" s="16" t="s">
        <v>4096</v>
      </c>
      <c r="AF42" s="16" t="str">
        <f t="shared" si="1"/>
        <v>High</v>
      </c>
      <c r="AG42" s="16" t="str">
        <f t="shared" si="2"/>
        <v>Medium</v>
      </c>
      <c r="AH42" s="16" t="str">
        <f t="shared" si="2"/>
        <v>Medium</v>
      </c>
      <c r="AM42" s="54">
        <f t="shared" si="3"/>
        <v>0.33333333333333331</v>
      </c>
      <c r="AN42" s="54">
        <f t="shared" si="3"/>
        <v>0.66666666666666663</v>
      </c>
      <c r="AO42" s="54">
        <f t="shared" si="3"/>
        <v>0.66666666666666663</v>
      </c>
    </row>
    <row r="43" spans="5:41" ht="15">
      <c r="E43" s="34" t="s">
        <v>4097</v>
      </c>
      <c r="F43" s="25" t="s">
        <v>4055</v>
      </c>
      <c r="G43" s="34" t="s">
        <v>4052</v>
      </c>
      <c r="H43" s="44" t="s">
        <v>4240</v>
      </c>
      <c r="AC43" s="16" t="s">
        <v>4097</v>
      </c>
      <c r="AF43" s="16" t="str">
        <f t="shared" si="1"/>
        <v>Medium</v>
      </c>
      <c r="AG43" s="16" t="str">
        <f t="shared" si="2"/>
        <v/>
      </c>
      <c r="AH43" s="16" t="str">
        <f t="shared" si="2"/>
        <v/>
      </c>
      <c r="AM43" s="54">
        <f t="shared" si="3"/>
        <v>0.66666666666666663</v>
      </c>
      <c r="AN43" s="54" t="str">
        <f t="shared" si="3"/>
        <v/>
      </c>
      <c r="AO43" s="54" t="str">
        <f t="shared" si="3"/>
        <v/>
      </c>
    </row>
    <row r="44" spans="5:41" ht="15">
      <c r="E44" s="34" t="s">
        <v>4098</v>
      </c>
      <c r="F44" s="25" t="s">
        <v>4060</v>
      </c>
      <c r="G44" s="34" t="s">
        <v>4052</v>
      </c>
      <c r="H44" s="32" t="s">
        <v>4239</v>
      </c>
      <c r="AC44" s="16" t="s">
        <v>4098</v>
      </c>
      <c r="AF44" s="16" t="str">
        <f t="shared" si="1"/>
        <v>Medium</v>
      </c>
      <c r="AG44" s="16" t="str">
        <f t="shared" si="2"/>
        <v/>
      </c>
      <c r="AH44" s="16" t="str">
        <f t="shared" si="2"/>
        <v/>
      </c>
      <c r="AM44" s="54">
        <f t="shared" si="3"/>
        <v>0.66666666666666663</v>
      </c>
      <c r="AN44" s="54" t="str">
        <f t="shared" si="3"/>
        <v/>
      </c>
      <c r="AO44" s="54" t="str">
        <f t="shared" si="3"/>
        <v/>
      </c>
    </row>
    <row r="45" spans="5:41" ht="15">
      <c r="E45" s="34" t="s">
        <v>4099</v>
      </c>
      <c r="F45" s="25" t="s">
        <v>4066</v>
      </c>
      <c r="G45" s="34" t="s">
        <v>3898</v>
      </c>
      <c r="H45" s="16">
        <f>'[1]3 digit product diff.(USE THIS)'!A104</f>
        <v>5410</v>
      </c>
      <c r="I45" s="16" t="str">
        <f>'[1]3 digit product diff.(USE THIS)'!B104</f>
        <v>n</v>
      </c>
      <c r="J45" s="16" t="str">
        <f>'[1]3 digit product diff.(USE THIS)'!C104</f>
        <v>n</v>
      </c>
      <c r="K45" s="16" t="str">
        <f>'[1]3 digit product diff.(USE THIS)'!D104</f>
        <v>MEDICINAL AND PHARMACEUTICAL PRODUCTS</v>
      </c>
      <c r="AC45" s="16" t="s">
        <v>4099</v>
      </c>
      <c r="AF45" s="16" t="str">
        <f t="shared" si="1"/>
        <v>Low</v>
      </c>
      <c r="AG45" s="16" t="str">
        <f t="shared" si="2"/>
        <v>High</v>
      </c>
      <c r="AH45" s="16" t="str">
        <f t="shared" si="2"/>
        <v>High</v>
      </c>
      <c r="AM45" s="54">
        <f t="shared" si="3"/>
        <v>1</v>
      </c>
      <c r="AN45" s="54">
        <f t="shared" si="3"/>
        <v>0.33333333333333331</v>
      </c>
      <c r="AO45" s="54">
        <f t="shared" si="3"/>
        <v>0.33333333333333331</v>
      </c>
    </row>
    <row r="46" spans="5:41" ht="15">
      <c r="E46" s="34" t="s">
        <v>4100</v>
      </c>
      <c r="F46" s="25" t="s">
        <v>4071</v>
      </c>
      <c r="G46" s="34" t="s">
        <v>3899</v>
      </c>
      <c r="H46" s="44" t="s">
        <v>4240</v>
      </c>
      <c r="AC46" s="16" t="s">
        <v>4100</v>
      </c>
      <c r="AF46" s="16" t="str">
        <f t="shared" si="1"/>
        <v>High</v>
      </c>
      <c r="AG46" s="16" t="str">
        <f t="shared" si="2"/>
        <v/>
      </c>
      <c r="AH46" s="16" t="str">
        <f t="shared" si="2"/>
        <v/>
      </c>
      <c r="AM46" s="54">
        <f t="shared" si="3"/>
        <v>0.33333333333333331</v>
      </c>
      <c r="AN46" s="54" t="str">
        <f t="shared" si="3"/>
        <v/>
      </c>
      <c r="AO46" s="54" t="str">
        <f t="shared" si="3"/>
        <v/>
      </c>
    </row>
    <row r="47" spans="5:41" ht="15">
      <c r="E47" s="34" t="s">
        <v>4101</v>
      </c>
      <c r="F47" s="25" t="s">
        <v>4084</v>
      </c>
      <c r="G47" s="34" t="s">
        <v>4052</v>
      </c>
      <c r="H47" s="44" t="s">
        <v>4240</v>
      </c>
      <c r="L47" s="16">
        <f>'[1]3 digit product diff.(USE THIS)'!A192</f>
        <v>7510</v>
      </c>
      <c r="M47" s="16" t="str">
        <f>'[1]3 digit product diff.(USE THIS)'!B192</f>
        <v>n</v>
      </c>
      <c r="N47" s="16" t="str">
        <f>'[1]3 digit product diff.(USE THIS)'!C192</f>
        <v>n</v>
      </c>
      <c r="O47" s="16" t="str">
        <f>'[1]3 digit product diff.(USE THIS)'!D192</f>
        <v>OFFICE MACHINES</v>
      </c>
      <c r="P47" s="16">
        <f>'[1]3 digit product diff.(USE THIS)'!A193</f>
        <v>7520</v>
      </c>
      <c r="Q47" s="16" t="str">
        <f>'[1]3 digit product diff.(USE THIS)'!B193</f>
        <v>n</v>
      </c>
      <c r="R47" s="16" t="str">
        <f>'[1]3 digit product diff.(USE THIS)'!C193</f>
        <v>n</v>
      </c>
      <c r="S47" s="16" t="str">
        <f>'[1]3 digit product diff.(USE THIS)'!D193</f>
        <v>AUTOMATIC DATA PROCESSING MACHINES &amp; UNITS THEREOF</v>
      </c>
      <c r="AC47" s="16" t="s">
        <v>4101</v>
      </c>
      <c r="AF47" s="16" t="str">
        <f t="shared" si="1"/>
        <v>Medium</v>
      </c>
      <c r="AG47" s="16" t="str">
        <f t="shared" si="2"/>
        <v/>
      </c>
      <c r="AH47" s="16" t="str">
        <f t="shared" si="2"/>
        <v/>
      </c>
      <c r="AM47" s="54">
        <f t="shared" si="3"/>
        <v>0.66666666666666663</v>
      </c>
      <c r="AN47" s="54" t="str">
        <f t="shared" si="3"/>
        <v/>
      </c>
      <c r="AO47" s="54" t="str">
        <f t="shared" si="3"/>
        <v/>
      </c>
    </row>
    <row r="48" spans="5:41" ht="15">
      <c r="E48" s="34" t="s">
        <v>4102</v>
      </c>
      <c r="F48" s="25" t="s">
        <v>4084</v>
      </c>
      <c r="G48" s="34" t="s">
        <v>4052</v>
      </c>
      <c r="H48" s="16">
        <f>'[1]3 digit product diff.(USE THIS)'!A199</f>
        <v>7710</v>
      </c>
      <c r="I48" s="16" t="str">
        <f>'[1]3 digit product diff.(USE THIS)'!B199</f>
        <v>n</v>
      </c>
      <c r="J48" s="16" t="str">
        <f>'[1]3 digit product diff.(USE THIS)'!C199</f>
        <v>n</v>
      </c>
      <c r="K48" s="16" t="str">
        <f>'[1]3 digit product diff.(USE THIS)'!D199</f>
        <v>ELECTRIC POWER MACHINERY AND PARTS THEREOF</v>
      </c>
      <c r="L48" s="16">
        <f>'[1]3 digit product diff.(USE THIS)'!A200</f>
        <v>7720</v>
      </c>
      <c r="M48" s="16" t="str">
        <f>'[1]3 digit product diff.(USE THIS)'!B200</f>
        <v>n</v>
      </c>
      <c r="N48" s="16" t="str">
        <f>'[1]3 digit product diff.(USE THIS)'!C200</f>
        <v>n</v>
      </c>
      <c r="P48" s="16">
        <f>'[1]3 digit product diff.(USE THIS)'!A201</f>
        <v>7730</v>
      </c>
      <c r="Q48" s="16" t="str">
        <f>'[1]3 digit product diff.(USE THIS)'!B201</f>
        <v>n</v>
      </c>
      <c r="R48" s="16" t="str">
        <f>'[1]3 digit product diff.(USE THIS)'!C201</f>
        <v>n</v>
      </c>
      <c r="S48" s="16" t="str">
        <f>'[1]3 digit product diff.(USE THIS)'!D201</f>
        <v>EQUIPMENT FOR DISTRIBUTING ELECTRICITY</v>
      </c>
      <c r="AC48" s="16" t="s">
        <v>4102</v>
      </c>
      <c r="AF48" s="16" t="str">
        <f t="shared" si="1"/>
        <v>Medium</v>
      </c>
      <c r="AG48" s="16" t="str">
        <f t="shared" si="2"/>
        <v>High</v>
      </c>
      <c r="AH48" s="16" t="str">
        <f t="shared" si="2"/>
        <v>High</v>
      </c>
      <c r="AM48" s="54">
        <f t="shared" si="3"/>
        <v>0.66666666666666663</v>
      </c>
      <c r="AN48" s="54">
        <f t="shared" si="3"/>
        <v>0.33333333333333331</v>
      </c>
      <c r="AO48" s="54">
        <f t="shared" si="3"/>
        <v>0.33333333333333331</v>
      </c>
    </row>
    <row r="49" spans="5:41" ht="15">
      <c r="E49" s="34" t="s">
        <v>4103</v>
      </c>
      <c r="F49" s="25" t="s">
        <v>4104</v>
      </c>
      <c r="G49" s="34" t="s">
        <v>3898</v>
      </c>
      <c r="H49" s="25">
        <f>'[1]3 digit product diff.(USE THIS)'!A87</f>
        <v>3510</v>
      </c>
      <c r="I49" s="25" t="str">
        <f>'[1]3 digit product diff.(USE THIS)'!B87</f>
        <v>r</v>
      </c>
      <c r="J49" s="25" t="str">
        <f>'[1]3 digit product diff.(USE THIS)'!C87</f>
        <v>r</v>
      </c>
      <c r="K49" s="25" t="str">
        <f>'[1]3 digit product diff.(USE THIS)'!D87</f>
        <v>ELECTRIC CURRENT</v>
      </c>
      <c r="AC49" s="16" t="s">
        <v>4103</v>
      </c>
      <c r="AF49" s="16" t="str">
        <f t="shared" si="1"/>
        <v>Low</v>
      </c>
      <c r="AG49" s="16" t="str">
        <f t="shared" si="2"/>
        <v>Medium</v>
      </c>
      <c r="AH49" s="16" t="str">
        <f t="shared" si="2"/>
        <v>Medium</v>
      </c>
      <c r="AM49" s="54">
        <f t="shared" si="3"/>
        <v>1</v>
      </c>
      <c r="AN49" s="54">
        <f t="shared" si="3"/>
        <v>0.66666666666666663</v>
      </c>
      <c r="AO49" s="54">
        <f t="shared" si="3"/>
        <v>0.66666666666666663</v>
      </c>
    </row>
    <row r="50" spans="5:41" ht="15">
      <c r="E50" s="34" t="s">
        <v>4105</v>
      </c>
      <c r="F50" s="25" t="s">
        <v>4104</v>
      </c>
      <c r="G50" s="34" t="s">
        <v>3899</v>
      </c>
      <c r="H50" s="25">
        <f>'[1]3 digit product diff.(USE THIS)'!A87</f>
        <v>3510</v>
      </c>
      <c r="I50" s="25" t="str">
        <f>'[1]3 digit product diff.(USE THIS)'!B87</f>
        <v>r</v>
      </c>
      <c r="J50" s="25" t="str">
        <f>'[1]3 digit product diff.(USE THIS)'!C87</f>
        <v>r</v>
      </c>
      <c r="K50" s="25" t="str">
        <f>'[1]3 digit product diff.(USE THIS)'!D87</f>
        <v>ELECTRIC CURRENT</v>
      </c>
      <c r="AC50" s="16" t="s">
        <v>4105</v>
      </c>
      <c r="AF50" s="16" t="str">
        <f t="shared" si="1"/>
        <v>High</v>
      </c>
      <c r="AG50" s="16" t="str">
        <f t="shared" si="2"/>
        <v>Medium</v>
      </c>
      <c r="AH50" s="16" t="str">
        <f t="shared" si="2"/>
        <v>Medium</v>
      </c>
      <c r="AM50" s="54">
        <f t="shared" si="3"/>
        <v>0.33333333333333331</v>
      </c>
      <c r="AN50" s="54">
        <f t="shared" si="3"/>
        <v>0.66666666666666663</v>
      </c>
      <c r="AO50" s="54">
        <f t="shared" si="3"/>
        <v>0.66666666666666663</v>
      </c>
    </row>
    <row r="51" spans="5:41" ht="15">
      <c r="E51" s="35" t="s">
        <v>4106</v>
      </c>
      <c r="F51" s="36" t="s">
        <v>4084</v>
      </c>
      <c r="G51" s="34" t="s">
        <v>4052</v>
      </c>
      <c r="H51" s="44" t="s">
        <v>4240</v>
      </c>
      <c r="L51" s="16">
        <f>'[1]3 digit product diff.(USE THIS)'!A192</f>
        <v>7510</v>
      </c>
      <c r="M51" s="16" t="str">
        <f>'[1]3 digit product diff.(USE THIS)'!B192</f>
        <v>n</v>
      </c>
      <c r="N51" s="16" t="str">
        <f>'[1]3 digit product diff.(USE THIS)'!C192</f>
        <v>n</v>
      </c>
      <c r="O51" s="16" t="str">
        <f>'[1]3 digit product diff.(USE THIS)'!D192</f>
        <v>OFFICE MACHINES</v>
      </c>
      <c r="P51" s="16">
        <f>'[1]3 digit product diff.(USE THIS)'!A192</f>
        <v>7510</v>
      </c>
      <c r="Q51" s="16" t="str">
        <f>'[1]3 digit product diff.(USE THIS)'!B192</f>
        <v>n</v>
      </c>
      <c r="R51" s="16" t="str">
        <f>'[1]3 digit product diff.(USE THIS)'!C192</f>
        <v>n</v>
      </c>
      <c r="S51" s="16" t="str">
        <f>'[1]3 digit product diff.(USE THIS)'!D192</f>
        <v>OFFICE MACHINES</v>
      </c>
      <c r="U51" s="16">
        <f>'[1]3 digit product diff.(USE THIS)'!A205</f>
        <v>7780</v>
      </c>
      <c r="V51" s="16" t="str">
        <f>'[1]3 digit product diff.(USE THIS)'!B205</f>
        <v>n</v>
      </c>
      <c r="W51" s="16" t="str">
        <f>'[1]3 digit product diff.(USE THIS)'!C205</f>
        <v>r</v>
      </c>
      <c r="X51" s="16" t="str">
        <f>'[1]3 digit product diff.(USE THIS)'!D205</f>
        <v>ELECTRICAL MACHINERY AND APPARATUS,N.E.S.</v>
      </c>
      <c r="AC51" s="16" t="s">
        <v>4106</v>
      </c>
      <c r="AF51" s="16" t="str">
        <f t="shared" si="1"/>
        <v>Medium</v>
      </c>
      <c r="AG51" s="16" t="str">
        <f t="shared" si="2"/>
        <v/>
      </c>
      <c r="AH51" s="16" t="str">
        <f t="shared" si="2"/>
        <v/>
      </c>
      <c r="AM51" s="54">
        <f t="shared" si="3"/>
        <v>0.66666666666666663</v>
      </c>
      <c r="AN51" s="54" t="str">
        <f t="shared" si="3"/>
        <v/>
      </c>
      <c r="AO51" s="54" t="str">
        <f t="shared" si="3"/>
        <v/>
      </c>
    </row>
    <row r="52" spans="5:41" ht="15">
      <c r="E52" s="35" t="s">
        <v>4107</v>
      </c>
      <c r="F52" s="36" t="s">
        <v>4084</v>
      </c>
      <c r="G52" s="34" t="s">
        <v>4052</v>
      </c>
      <c r="H52" s="44" t="s">
        <v>4240</v>
      </c>
      <c r="L52" s="16">
        <f>'[1]3 digit product diff.(USE THIS)'!A192</f>
        <v>7510</v>
      </c>
      <c r="M52" s="16" t="str">
        <f>'[1]3 digit product diff.(USE THIS)'!B192</f>
        <v>n</v>
      </c>
      <c r="N52" s="16" t="str">
        <f>'[1]3 digit product diff.(USE THIS)'!C192</f>
        <v>n</v>
      </c>
      <c r="O52" s="16" t="str">
        <f>'[1]3 digit product diff.(USE THIS)'!D192</f>
        <v>OFFICE MACHINES</v>
      </c>
      <c r="P52" s="16">
        <f>'[1]3 digit product diff.(USE THIS)'!A192</f>
        <v>7510</v>
      </c>
      <c r="Q52" s="16" t="str">
        <f>'[1]3 digit product diff.(USE THIS)'!B192</f>
        <v>n</v>
      </c>
      <c r="R52" s="16" t="str">
        <f>'[1]3 digit product diff.(USE THIS)'!C192</f>
        <v>n</v>
      </c>
      <c r="S52" s="16" t="str">
        <f>'[1]3 digit product diff.(USE THIS)'!D192</f>
        <v>OFFICE MACHINES</v>
      </c>
      <c r="AC52" s="16" t="s">
        <v>4107</v>
      </c>
      <c r="AF52" s="16" t="str">
        <f t="shared" si="1"/>
        <v>Medium</v>
      </c>
      <c r="AG52" s="16" t="str">
        <f t="shared" si="2"/>
        <v/>
      </c>
      <c r="AH52" s="16" t="str">
        <f t="shared" si="2"/>
        <v/>
      </c>
      <c r="AM52" s="54">
        <f t="shared" si="3"/>
        <v>0.66666666666666663</v>
      </c>
      <c r="AN52" s="54" t="str">
        <f t="shared" si="3"/>
        <v/>
      </c>
      <c r="AO52" s="54" t="str">
        <f t="shared" si="3"/>
        <v/>
      </c>
    </row>
    <row r="53" spans="5:41" ht="15">
      <c r="E53" s="34" t="s">
        <v>4108</v>
      </c>
      <c r="F53" s="25" t="s">
        <v>4060</v>
      </c>
      <c r="G53" s="34" t="s">
        <v>4052</v>
      </c>
      <c r="H53" s="32" t="s">
        <v>4239</v>
      </c>
      <c r="AC53" s="16" t="s">
        <v>4108</v>
      </c>
      <c r="AF53" s="16" t="str">
        <f t="shared" si="1"/>
        <v>Medium</v>
      </c>
      <c r="AG53" s="16" t="str">
        <f t="shared" si="2"/>
        <v/>
      </c>
      <c r="AH53" s="16" t="str">
        <f t="shared" si="2"/>
        <v/>
      </c>
      <c r="AM53" s="54">
        <f t="shared" si="3"/>
        <v>0.66666666666666663</v>
      </c>
      <c r="AN53" s="54" t="str">
        <f t="shared" si="3"/>
        <v/>
      </c>
      <c r="AO53" s="54" t="str">
        <f t="shared" si="3"/>
        <v/>
      </c>
    </row>
    <row r="54" spans="5:41" ht="15">
      <c r="E54" s="34" t="s">
        <v>4109</v>
      </c>
      <c r="F54" s="25" t="s">
        <v>4110</v>
      </c>
      <c r="G54" s="34" t="s">
        <v>3898</v>
      </c>
      <c r="H54" s="44" t="s">
        <v>4240</v>
      </c>
      <c r="L54" s="16">
        <f>'[1]3 digit product diff.(USE THIS)'!A189</f>
        <v>7440</v>
      </c>
      <c r="M54" s="16" t="str">
        <f>'[1]3 digit product diff.(USE THIS)'!B189</f>
        <v>n</v>
      </c>
      <c r="N54" s="16" t="str">
        <f>'[1]3 digit product diff.(USE THIS)'!C189</f>
        <v>n</v>
      </c>
      <c r="O54" s="16" t="str">
        <f>'[1]3 digit product diff.(USE THIS)'!D189</f>
        <v>MECHANICAL HANDLING EQUIP.AND PARTS</v>
      </c>
      <c r="P54" s="16">
        <f>'[1]3 digit product diff.(USE THIS)'!A214</f>
        <v>7930</v>
      </c>
      <c r="Q54" s="16" t="str">
        <f>'[1]3 digit product diff.(USE THIS)'!B214</f>
        <v>n</v>
      </c>
      <c r="R54" s="16" t="str">
        <f>'[1]3 digit product diff.(USE THIS)'!C214</f>
        <v>n</v>
      </c>
      <c r="S54" s="16" t="str">
        <f>'[1]3 digit product diff.(USE THIS)'!D214</f>
        <v>SHIPS,BOATS AND FLOATING STRUCTURES</v>
      </c>
      <c r="AC54" s="16" t="s">
        <v>4109</v>
      </c>
      <c r="AF54" s="16" t="str">
        <f t="shared" si="1"/>
        <v>Low</v>
      </c>
      <c r="AG54" s="16" t="str">
        <f t="shared" si="2"/>
        <v/>
      </c>
      <c r="AH54" s="16" t="str">
        <f t="shared" si="2"/>
        <v/>
      </c>
      <c r="AM54" s="54">
        <f t="shared" si="3"/>
        <v>1</v>
      </c>
      <c r="AN54" s="54" t="str">
        <f t="shared" si="3"/>
        <v/>
      </c>
      <c r="AO54" s="54" t="str">
        <f t="shared" si="3"/>
        <v/>
      </c>
    </row>
    <row r="55" spans="5:41" ht="15">
      <c r="E55" s="34" t="s">
        <v>4111</v>
      </c>
      <c r="F55" s="25" t="s">
        <v>4071</v>
      </c>
      <c r="G55" s="34" t="s">
        <v>3898</v>
      </c>
      <c r="H55" s="16">
        <f>'[1]3 digit product diff.(USE THIS)'!A18</f>
        <v>350</v>
      </c>
      <c r="I55" s="16" t="str">
        <f>'[1]3 digit product diff.(USE THIS)'!B18</f>
        <v>w</v>
      </c>
      <c r="J55" s="16" t="str">
        <f>'[1]3 digit product diff.(USE THIS)'!C18</f>
        <v>w</v>
      </c>
      <c r="K55" s="16" t="str">
        <f>'[1]3 digit product diff.(USE THIS)'!D18</f>
        <v>FISH,DRIED,SALTED OR IN BRINE; SMOKED FISH</v>
      </c>
      <c r="AC55" s="16" t="s">
        <v>4111</v>
      </c>
      <c r="AF55" s="16" t="str">
        <f t="shared" si="1"/>
        <v>Low</v>
      </c>
      <c r="AG55" s="16" t="str">
        <f t="shared" si="2"/>
        <v>Low</v>
      </c>
      <c r="AH55" s="16" t="str">
        <f t="shared" si="2"/>
        <v>Low</v>
      </c>
      <c r="AM55" s="54">
        <f t="shared" si="3"/>
        <v>1</v>
      </c>
      <c r="AN55" s="54">
        <f t="shared" si="3"/>
        <v>1</v>
      </c>
      <c r="AO55" s="54">
        <f t="shared" si="3"/>
        <v>1</v>
      </c>
    </row>
    <row r="56" spans="5:41" ht="15">
      <c r="E56" s="34" t="s">
        <v>4112</v>
      </c>
      <c r="F56" s="25" t="s">
        <v>4060</v>
      </c>
      <c r="G56" s="34" t="s">
        <v>4052</v>
      </c>
      <c r="H56" s="32" t="s">
        <v>4239</v>
      </c>
      <c r="AC56" s="16" t="s">
        <v>4112</v>
      </c>
      <c r="AF56" s="16" t="str">
        <f t="shared" si="1"/>
        <v>Medium</v>
      </c>
      <c r="AG56" s="16" t="str">
        <f t="shared" si="2"/>
        <v/>
      </c>
      <c r="AH56" s="16" t="str">
        <f t="shared" si="2"/>
        <v/>
      </c>
      <c r="AM56" s="54">
        <f t="shared" si="3"/>
        <v>0.66666666666666663</v>
      </c>
      <c r="AN56" s="54" t="str">
        <f t="shared" si="3"/>
        <v/>
      </c>
      <c r="AO56" s="54" t="str">
        <f t="shared" si="3"/>
        <v/>
      </c>
    </row>
    <row r="57" spans="5:41" ht="15">
      <c r="E57" s="34" t="s">
        <v>4113</v>
      </c>
      <c r="F57" s="25" t="s">
        <v>4114</v>
      </c>
      <c r="G57" s="34" t="s">
        <v>3899</v>
      </c>
      <c r="H57" s="16">
        <f>'[1]3 digit product diff.(USE THIS)'!A198</f>
        <v>7640</v>
      </c>
      <c r="I57" s="16" t="str">
        <f>'[1]3 digit product diff.(USE THIS)'!B198</f>
        <v>n</v>
      </c>
      <c r="J57" s="16" t="str">
        <f>'[1]3 digit product diff.(USE THIS)'!C198</f>
        <v>n</v>
      </c>
      <c r="K57" s="16" t="str">
        <f>'[1]3 digit product diff.(USE THIS)'!D198</f>
        <v>TELECOMMUNICATIONS EQUIPMENT AND PARTS</v>
      </c>
      <c r="AC57" s="16" t="s">
        <v>4113</v>
      </c>
      <c r="AF57" s="16" t="str">
        <f t="shared" si="1"/>
        <v>High</v>
      </c>
      <c r="AG57" s="16" t="str">
        <f t="shared" si="2"/>
        <v>High</v>
      </c>
      <c r="AH57" s="16" t="str">
        <f t="shared" si="2"/>
        <v>High</v>
      </c>
      <c r="AM57" s="54">
        <f t="shared" si="3"/>
        <v>0.33333333333333331</v>
      </c>
      <c r="AN57" s="54">
        <f t="shared" si="3"/>
        <v>0.33333333333333331</v>
      </c>
      <c r="AO57" s="54">
        <f t="shared" si="3"/>
        <v>0.33333333333333331</v>
      </c>
    </row>
    <row r="58" spans="5:41" ht="15">
      <c r="E58" s="34" t="s">
        <v>4115</v>
      </c>
      <c r="F58" s="25" t="s">
        <v>4116</v>
      </c>
      <c r="G58" s="34" t="s">
        <v>4052</v>
      </c>
      <c r="H58" s="44" t="s">
        <v>4240</v>
      </c>
      <c r="AC58" s="16" t="s">
        <v>4115</v>
      </c>
      <c r="AF58" s="16" t="str">
        <f t="shared" si="1"/>
        <v>Medium</v>
      </c>
      <c r="AG58" s="16" t="str">
        <f t="shared" si="2"/>
        <v/>
      </c>
      <c r="AH58" s="16" t="str">
        <f t="shared" si="2"/>
        <v/>
      </c>
      <c r="AM58" s="54">
        <f t="shared" si="3"/>
        <v>0.66666666666666663</v>
      </c>
      <c r="AN58" s="54" t="str">
        <f t="shared" si="3"/>
        <v/>
      </c>
      <c r="AO58" s="54" t="str">
        <f t="shared" si="3"/>
        <v/>
      </c>
    </row>
    <row r="59" spans="5:41" ht="15">
      <c r="E59" s="35" t="s">
        <v>4117</v>
      </c>
      <c r="F59" s="36" t="s">
        <v>4116</v>
      </c>
      <c r="G59" s="34" t="s">
        <v>4052</v>
      </c>
      <c r="H59" s="44" t="s">
        <v>4240</v>
      </c>
      <c r="AC59" s="16" t="s">
        <v>4117</v>
      </c>
      <c r="AF59" s="16" t="str">
        <f t="shared" si="1"/>
        <v>Medium</v>
      </c>
      <c r="AG59" s="16" t="str">
        <f t="shared" si="2"/>
        <v/>
      </c>
      <c r="AH59" s="16" t="str">
        <f t="shared" si="2"/>
        <v/>
      </c>
      <c r="AM59" s="54">
        <f t="shared" si="3"/>
        <v>0.66666666666666663</v>
      </c>
      <c r="AN59" s="54" t="str">
        <f t="shared" si="3"/>
        <v/>
      </c>
      <c r="AO59" s="54" t="str">
        <f t="shared" si="3"/>
        <v/>
      </c>
    </row>
    <row r="60" spans="5:41" ht="15">
      <c r="E60" s="35" t="s">
        <v>4118</v>
      </c>
      <c r="F60" s="36" t="s">
        <v>4116</v>
      </c>
      <c r="G60" s="34" t="s">
        <v>4052</v>
      </c>
      <c r="H60" s="44" t="s">
        <v>4240</v>
      </c>
      <c r="AC60" s="16" t="s">
        <v>4118</v>
      </c>
      <c r="AF60" s="16" t="str">
        <f t="shared" si="1"/>
        <v>Medium</v>
      </c>
      <c r="AG60" s="16" t="str">
        <f t="shared" si="2"/>
        <v/>
      </c>
      <c r="AH60" s="16" t="str">
        <f t="shared" si="2"/>
        <v/>
      </c>
      <c r="AM60" s="54">
        <f t="shared" si="3"/>
        <v>0.66666666666666663</v>
      </c>
      <c r="AN60" s="54" t="str">
        <f t="shared" si="3"/>
        <v/>
      </c>
      <c r="AO60" s="54" t="str">
        <f t="shared" si="3"/>
        <v/>
      </c>
    </row>
    <row r="61" spans="5:41" ht="15">
      <c r="E61" s="35" t="s">
        <v>2127</v>
      </c>
      <c r="F61" s="36" t="s">
        <v>4058</v>
      </c>
      <c r="G61" s="34" t="s">
        <v>4052</v>
      </c>
      <c r="H61" s="16">
        <f>'[1]3 digit product diff.(USE THIS)'!A225</f>
        <v>8510</v>
      </c>
      <c r="I61" s="16" t="str">
        <f>'[1]3 digit product diff.(USE THIS)'!B225</f>
        <v>n</v>
      </c>
      <c r="J61" s="16" t="str">
        <f>'[1]3 digit product diff.(USE THIS)'!C225</f>
        <v>n</v>
      </c>
      <c r="K61" s="16" t="str">
        <f>'[1]3 digit product diff.(USE THIS)'!D225</f>
        <v>FOOTWEAR</v>
      </c>
      <c r="L61" s="16">
        <f>'[1]3 digit product diff.(USE THIS)'!A218</f>
        <v>8420</v>
      </c>
      <c r="M61" s="16" t="str">
        <f>'[1]3 digit product diff.(USE THIS)'!B218</f>
        <v>n</v>
      </c>
      <c r="N61" s="16" t="str">
        <f>'[1]3 digit product diff.(USE THIS)'!C218</f>
        <v>n</v>
      </c>
      <c r="O61" s="16" t="str">
        <f>'[1]3 digit product diff.(USE THIS)'!D218</f>
        <v>OUTER GARMENTS,MENS,OF TEXTILE FABRICS</v>
      </c>
      <c r="P61" s="16">
        <f>'[1]3 digit product diff.(USE THIS)'!A219</f>
        <v>8430</v>
      </c>
      <c r="Q61" s="16" t="str">
        <f>'[1]3 digit product diff.(USE THIS)'!B219</f>
        <v>n</v>
      </c>
      <c r="R61" s="16" t="str">
        <f>'[1]3 digit product diff.(USE THIS)'!C219</f>
        <v>n</v>
      </c>
      <c r="S61" s="16" t="str">
        <f>'[1]3 digit product diff.(USE THIS)'!D219</f>
        <v>OUTER GARMENTS,WOMENS,OF TEXTILE FABRICS</v>
      </c>
      <c r="AC61" s="16" t="s">
        <v>2127</v>
      </c>
      <c r="AF61" s="16" t="str">
        <f t="shared" si="1"/>
        <v>Medium</v>
      </c>
      <c r="AG61" s="16" t="str">
        <f t="shared" si="2"/>
        <v>High</v>
      </c>
      <c r="AH61" s="16" t="str">
        <f t="shared" si="2"/>
        <v>High</v>
      </c>
      <c r="AM61" s="54">
        <f t="shared" si="3"/>
        <v>0.66666666666666663</v>
      </c>
      <c r="AN61" s="54">
        <f t="shared" si="3"/>
        <v>0.33333333333333331</v>
      </c>
      <c r="AO61" s="54">
        <f t="shared" si="3"/>
        <v>0.33333333333333331</v>
      </c>
    </row>
    <row r="62" spans="5:41" ht="15">
      <c r="E62" s="34" t="s">
        <v>4047</v>
      </c>
      <c r="F62" s="25" t="s">
        <v>4119</v>
      </c>
      <c r="G62" s="34" t="s">
        <v>3898</v>
      </c>
      <c r="H62" s="44" t="s">
        <v>4240</v>
      </c>
      <c r="L62" s="16">
        <f>'[1]3 digit product diff.(USE THIS)'!A57</f>
        <v>2480</v>
      </c>
      <c r="M62" s="16" t="str">
        <f>'[1]3 digit product diff.(USE THIS)'!B57</f>
        <v>n</v>
      </c>
      <c r="N62" s="16" t="str">
        <f>'[1]3 digit product diff.(USE THIS)'!C57</f>
        <v>n</v>
      </c>
      <c r="O62" s="16" t="str">
        <f>'[1]3 digit product diff.(USE THIS)'!D57</f>
        <v>WOOD,SIMPLY WORKED,AND RAILWAY SLEEPERS OF WOOD</v>
      </c>
      <c r="P62" s="16">
        <f>'[1]3 digit product diff.(USE THIS)'!A56</f>
        <v>2470</v>
      </c>
      <c r="Q62" s="16" t="str">
        <f>'[1]3 digit product diff.(USE THIS)'!B56</f>
        <v>r</v>
      </c>
      <c r="R62" s="16" t="str">
        <f>'[1]3 digit product diff.(USE THIS)'!C56</f>
        <v>w</v>
      </c>
      <c r="S62" s="16" t="str">
        <f>'[1]3 digit product diff.(USE THIS)'!D56</f>
        <v>OTHER WOOD IN THE ROUGH OR ROUGHLY SQUARED</v>
      </c>
      <c r="T62" s="16">
        <f>'[1]3 digit product diff.(USE THIS)'!A58</f>
        <v>2510</v>
      </c>
      <c r="U62" s="16" t="str">
        <f>'[1]3 digit product diff.(USE THIS)'!B58</f>
        <v>r</v>
      </c>
      <c r="V62" s="16" t="str">
        <f>'[1]3 digit product diff.(USE THIS)'!C58</f>
        <v>w</v>
      </c>
      <c r="AC62" s="16" t="s">
        <v>4047</v>
      </c>
      <c r="AF62" s="16" t="str">
        <f t="shared" si="1"/>
        <v>Low</v>
      </c>
      <c r="AG62" s="16" t="str">
        <f t="shared" si="2"/>
        <v/>
      </c>
      <c r="AH62" s="16" t="str">
        <f t="shared" si="2"/>
        <v/>
      </c>
      <c r="AM62" s="54">
        <f t="shared" si="3"/>
        <v>1</v>
      </c>
      <c r="AN62" s="54" t="str">
        <f t="shared" si="3"/>
        <v/>
      </c>
      <c r="AO62" s="54" t="str">
        <f t="shared" si="3"/>
        <v/>
      </c>
    </row>
    <row r="63" spans="5:41" ht="15">
      <c r="E63" s="34" t="s">
        <v>4120</v>
      </c>
      <c r="F63" s="25" t="s">
        <v>4121</v>
      </c>
      <c r="G63" s="34" t="s">
        <v>4052</v>
      </c>
      <c r="H63" s="32" t="s">
        <v>4239</v>
      </c>
      <c r="AC63" s="16" t="s">
        <v>4120</v>
      </c>
      <c r="AF63" s="16" t="str">
        <f t="shared" si="1"/>
        <v>Medium</v>
      </c>
      <c r="AG63" s="16" t="str">
        <f t="shared" si="2"/>
        <v/>
      </c>
      <c r="AH63" s="16" t="str">
        <f t="shared" si="2"/>
        <v/>
      </c>
      <c r="AM63" s="54">
        <f t="shared" si="3"/>
        <v>0.66666666666666663</v>
      </c>
      <c r="AN63" s="54" t="str">
        <f t="shared" si="3"/>
        <v/>
      </c>
      <c r="AO63" s="54" t="str">
        <f t="shared" si="3"/>
        <v/>
      </c>
    </row>
    <row r="64" spans="5:41" ht="15">
      <c r="E64" s="34" t="s">
        <v>4122</v>
      </c>
      <c r="F64" s="25" t="s">
        <v>4123</v>
      </c>
      <c r="G64" s="34" t="s">
        <v>3898</v>
      </c>
      <c r="H64" s="16">
        <f>'[1]3 digit product diff.(USE THIS)'!A216</f>
        <v>8210</v>
      </c>
      <c r="I64" s="16" t="str">
        <f>'[1]3 digit product diff.(USE THIS)'!B216</f>
        <v>n</v>
      </c>
      <c r="J64" s="16" t="str">
        <f>'[1]3 digit product diff.(USE THIS)'!C216</f>
        <v>n</v>
      </c>
      <c r="K64" s="16" t="str">
        <f>'[1]3 digit product diff.(USE THIS)'!D216</f>
        <v>FURNITURE AND PARTS THEREOF</v>
      </c>
      <c r="AC64" s="16" t="s">
        <v>4122</v>
      </c>
      <c r="AF64" s="16" t="str">
        <f t="shared" si="1"/>
        <v>Low</v>
      </c>
      <c r="AG64" s="16" t="str">
        <f t="shared" si="2"/>
        <v>High</v>
      </c>
      <c r="AH64" s="16" t="str">
        <f t="shared" si="2"/>
        <v>High</v>
      </c>
      <c r="AM64" s="54">
        <f t="shared" si="3"/>
        <v>1</v>
      </c>
      <c r="AN64" s="54">
        <f t="shared" si="3"/>
        <v>0.33333333333333331</v>
      </c>
      <c r="AO64" s="54">
        <f t="shared" si="3"/>
        <v>0.33333333333333331</v>
      </c>
    </row>
    <row r="65" spans="5:41" ht="15">
      <c r="E65" s="34" t="s">
        <v>4124</v>
      </c>
      <c r="F65" s="25" t="s">
        <v>4125</v>
      </c>
      <c r="G65" s="34" t="s">
        <v>4052</v>
      </c>
      <c r="H65" s="32" t="s">
        <v>4239</v>
      </c>
      <c r="AC65" s="16" t="s">
        <v>4124</v>
      </c>
      <c r="AF65" s="16" t="str">
        <f t="shared" si="1"/>
        <v>Medium</v>
      </c>
      <c r="AG65" s="16" t="str">
        <f t="shared" si="2"/>
        <v/>
      </c>
      <c r="AH65" s="16" t="str">
        <f t="shared" si="2"/>
        <v/>
      </c>
      <c r="AM65" s="54">
        <f t="shared" si="3"/>
        <v>0.66666666666666663</v>
      </c>
      <c r="AN65" s="54" t="str">
        <f t="shared" si="3"/>
        <v/>
      </c>
      <c r="AO65" s="54" t="str">
        <f t="shared" si="3"/>
        <v/>
      </c>
    </row>
    <row r="66" spans="5:41" ht="15">
      <c r="E66" s="34" t="s">
        <v>4126</v>
      </c>
      <c r="F66" s="25" t="s">
        <v>4127</v>
      </c>
      <c r="G66" s="34" t="s">
        <v>3899</v>
      </c>
      <c r="H66" s="44" t="s">
        <v>4240</v>
      </c>
      <c r="L66" s="16">
        <f>'[1]3 digit product diff.(USE THIS)'!A86</f>
        <v>3410</v>
      </c>
      <c r="M66" s="16" t="str">
        <f>'[1]3 digit product diff.(USE THIS)'!B86</f>
        <v>r</v>
      </c>
      <c r="N66" s="16" t="str">
        <f>'[1]3 digit product diff.(USE THIS)'!C86</f>
        <v>r</v>
      </c>
      <c r="O66" s="16" t="str">
        <f>'[1]3 digit product diff.(USE THIS)'!D86</f>
        <v>GAS,NATURAL AND MANUFACTURED</v>
      </c>
      <c r="AC66" s="16" t="s">
        <v>4126</v>
      </c>
      <c r="AF66" s="16" t="str">
        <f t="shared" si="1"/>
        <v>High</v>
      </c>
      <c r="AG66" s="16" t="str">
        <f t="shared" si="2"/>
        <v/>
      </c>
      <c r="AH66" s="16" t="str">
        <f t="shared" si="2"/>
        <v/>
      </c>
      <c r="AM66" s="54">
        <f t="shared" si="3"/>
        <v>0.33333333333333331</v>
      </c>
      <c r="AN66" s="54" t="str">
        <f t="shared" si="3"/>
        <v/>
      </c>
      <c r="AO66" s="54" t="str">
        <f t="shared" si="3"/>
        <v/>
      </c>
    </row>
    <row r="67" spans="5:41" ht="15">
      <c r="E67" s="34" t="s">
        <v>4128</v>
      </c>
      <c r="F67" s="25" t="s">
        <v>4127</v>
      </c>
      <c r="G67" s="34" t="s">
        <v>3898</v>
      </c>
      <c r="H67" s="44" t="s">
        <v>4240</v>
      </c>
      <c r="L67" s="16">
        <f>'[1]3 digit product diff.(USE THIS)'!A86</f>
        <v>3410</v>
      </c>
      <c r="M67" s="16" t="str">
        <f>'[1]3 digit product diff.(USE THIS)'!B86</f>
        <v>r</v>
      </c>
      <c r="N67" s="16" t="str">
        <f>'[1]3 digit product diff.(USE THIS)'!C86</f>
        <v>r</v>
      </c>
      <c r="O67" s="16" t="str">
        <f>'[1]3 digit product diff.(USE THIS)'!D86</f>
        <v>GAS,NATURAL AND MANUFACTURED</v>
      </c>
      <c r="AC67" s="16" t="s">
        <v>4128</v>
      </c>
      <c r="AF67" s="16" t="str">
        <f t="shared" si="1"/>
        <v>Low</v>
      </c>
      <c r="AG67" s="16" t="str">
        <f t="shared" si="2"/>
        <v/>
      </c>
      <c r="AH67" s="16" t="str">
        <f t="shared" si="2"/>
        <v/>
      </c>
      <c r="AM67" s="54">
        <f t="shared" si="3"/>
        <v>1</v>
      </c>
      <c r="AN67" s="54" t="str">
        <f t="shared" si="3"/>
        <v/>
      </c>
      <c r="AO67" s="54" t="str">
        <f t="shared" si="3"/>
        <v/>
      </c>
    </row>
    <row r="68" spans="5:41" ht="15">
      <c r="E68" s="34" t="s">
        <v>4129</v>
      </c>
      <c r="F68" s="25" t="s">
        <v>4127</v>
      </c>
      <c r="G68" s="34" t="s">
        <v>3898</v>
      </c>
      <c r="H68" s="44" t="s">
        <v>4240</v>
      </c>
      <c r="L68" s="16">
        <f>'[1]3 digit product diff.(USE THIS)'!A86</f>
        <v>3410</v>
      </c>
      <c r="M68" s="16" t="str">
        <f>'[1]3 digit product diff.(USE THIS)'!B86</f>
        <v>r</v>
      </c>
      <c r="N68" s="16" t="str">
        <f>'[1]3 digit product diff.(USE THIS)'!C86</f>
        <v>r</v>
      </c>
      <c r="O68" s="16" t="str">
        <f>'[1]3 digit product diff.(USE THIS)'!D86</f>
        <v>GAS,NATURAL AND MANUFACTURED</v>
      </c>
      <c r="AC68" s="16" t="s">
        <v>4129</v>
      </c>
      <c r="AF68" s="16" t="str">
        <f t="shared" si="1"/>
        <v>Low</v>
      </c>
      <c r="AG68" s="16" t="str">
        <f t="shared" si="2"/>
        <v/>
      </c>
      <c r="AH68" s="16" t="str">
        <f t="shared" si="2"/>
        <v/>
      </c>
      <c r="AM68" s="54">
        <f t="shared" si="3"/>
        <v>1</v>
      </c>
      <c r="AN68" s="54" t="str">
        <f t="shared" si="3"/>
        <v/>
      </c>
      <c r="AO68" s="54" t="str">
        <f t="shared" si="3"/>
        <v/>
      </c>
    </row>
    <row r="69" spans="5:41" ht="15">
      <c r="E69" s="34" t="s">
        <v>4130</v>
      </c>
      <c r="F69" s="25" t="s">
        <v>4127</v>
      </c>
      <c r="G69" s="34" t="s">
        <v>3899</v>
      </c>
      <c r="H69" s="44" t="s">
        <v>4240</v>
      </c>
      <c r="L69" s="16">
        <f>'[1]3 digit product diff.(USE THIS)'!A86</f>
        <v>3410</v>
      </c>
      <c r="M69" s="16" t="str">
        <f>'[1]3 digit product diff.(USE THIS)'!B86</f>
        <v>r</v>
      </c>
      <c r="N69" s="16" t="str">
        <f>'[1]3 digit product diff.(USE THIS)'!C86</f>
        <v>r</v>
      </c>
      <c r="O69" s="16" t="str">
        <f>'[1]3 digit product diff.(USE THIS)'!D86</f>
        <v>GAS,NATURAL AND MANUFACTURED</v>
      </c>
      <c r="AC69" s="16" t="s">
        <v>4130</v>
      </c>
      <c r="AF69" s="16" t="str">
        <f t="shared" si="1"/>
        <v>High</v>
      </c>
      <c r="AG69" s="16" t="str">
        <f t="shared" si="2"/>
        <v/>
      </c>
      <c r="AH69" s="16" t="str">
        <f t="shared" si="2"/>
        <v/>
      </c>
      <c r="AM69" s="54">
        <f t="shared" si="3"/>
        <v>0.33333333333333331</v>
      </c>
      <c r="AN69" s="54" t="str">
        <f t="shared" si="3"/>
        <v/>
      </c>
      <c r="AO69" s="54" t="str">
        <f t="shared" si="3"/>
        <v/>
      </c>
    </row>
    <row r="70" spans="5:41" ht="15">
      <c r="E70" s="34" t="s">
        <v>4131</v>
      </c>
      <c r="F70" s="25" t="s">
        <v>4095</v>
      </c>
      <c r="G70" s="34" t="s">
        <v>3898</v>
      </c>
      <c r="H70" s="16">
        <f>'[1]3 digit product diff.(USE THIS)'!A248</f>
        <v>9710</v>
      </c>
      <c r="I70" s="16" t="str">
        <f>'[1]3 digit product diff.(USE THIS)'!B248</f>
        <v>w</v>
      </c>
      <c r="J70" s="16" t="str">
        <f>'[1]3 digit product diff.(USE THIS)'!C248</f>
        <v>w</v>
      </c>
      <c r="K70" s="16" t="str">
        <f>'[1]3 digit product diff.(USE THIS)'!D248</f>
        <v>GOLD,NON-MONETARY</v>
      </c>
      <c r="AC70" s="16" t="s">
        <v>4131</v>
      </c>
      <c r="AF70" s="16" t="str">
        <f t="shared" si="1"/>
        <v>Low</v>
      </c>
      <c r="AG70" s="16" t="str">
        <f t="shared" si="2"/>
        <v>Low</v>
      </c>
      <c r="AH70" s="16" t="str">
        <f t="shared" si="2"/>
        <v>Low</v>
      </c>
      <c r="AM70" s="54">
        <f t="shared" si="3"/>
        <v>1</v>
      </c>
      <c r="AN70" s="54">
        <f t="shared" si="3"/>
        <v>1</v>
      </c>
      <c r="AO70" s="54">
        <f t="shared" si="3"/>
        <v>1</v>
      </c>
    </row>
    <row r="71" spans="5:41" ht="15">
      <c r="E71" s="34" t="s">
        <v>4132</v>
      </c>
      <c r="F71" s="25" t="s">
        <v>4095</v>
      </c>
      <c r="G71" s="34" t="s">
        <v>3898</v>
      </c>
      <c r="H71" s="16">
        <f>'[1]3 digit product diff.(USE THIS)'!A248</f>
        <v>9710</v>
      </c>
      <c r="I71" s="16" t="str">
        <f>'[1]3 digit product diff.(USE THIS)'!B248</f>
        <v>w</v>
      </c>
      <c r="J71" s="16" t="str">
        <f>'[1]3 digit product diff.(USE THIS)'!C248</f>
        <v>w</v>
      </c>
      <c r="K71" s="16" t="str">
        <f>'[1]3 digit product diff.(USE THIS)'!D248</f>
        <v>GOLD,NON-MONETARY</v>
      </c>
      <c r="AC71" s="16" t="s">
        <v>4132</v>
      </c>
      <c r="AF71" s="16" t="str">
        <f t="shared" si="1"/>
        <v>Low</v>
      </c>
      <c r="AG71" s="16" t="str">
        <f t="shared" si="2"/>
        <v>Low</v>
      </c>
      <c r="AH71" s="16" t="str">
        <f t="shared" si="2"/>
        <v>Low</v>
      </c>
      <c r="AM71" s="54">
        <f t="shared" si="3"/>
        <v>1</v>
      </c>
      <c r="AN71" s="54">
        <f t="shared" si="3"/>
        <v>1</v>
      </c>
      <c r="AO71" s="54">
        <f t="shared" si="3"/>
        <v>1</v>
      </c>
    </row>
    <row r="72" spans="5:41" ht="15">
      <c r="E72" s="34" t="s">
        <v>4133</v>
      </c>
      <c r="F72" s="25" t="s">
        <v>4134</v>
      </c>
      <c r="G72" s="34" t="s">
        <v>4052</v>
      </c>
      <c r="H72" s="32" t="s">
        <v>4239</v>
      </c>
      <c r="AC72" s="16" t="s">
        <v>4133</v>
      </c>
      <c r="AF72" s="16" t="str">
        <f t="shared" si="1"/>
        <v>Medium</v>
      </c>
      <c r="AG72" s="16" t="str">
        <f t="shared" si="2"/>
        <v/>
      </c>
      <c r="AH72" s="16" t="str">
        <f t="shared" si="2"/>
        <v/>
      </c>
      <c r="AM72" s="54">
        <f t="shared" si="3"/>
        <v>0.66666666666666663</v>
      </c>
      <c r="AN72" s="54" t="str">
        <f t="shared" si="3"/>
        <v/>
      </c>
      <c r="AO72" s="54" t="str">
        <f t="shared" si="3"/>
        <v/>
      </c>
    </row>
    <row r="73" spans="5:41" ht="15">
      <c r="E73" s="34" t="s">
        <v>4135</v>
      </c>
      <c r="F73" s="25" t="s">
        <v>4123</v>
      </c>
      <c r="G73" s="34" t="s">
        <v>3898</v>
      </c>
      <c r="H73" s="32" t="s">
        <v>4239</v>
      </c>
      <c r="AC73" s="16" t="s">
        <v>4135</v>
      </c>
      <c r="AF73" s="16" t="str">
        <f t="shared" si="1"/>
        <v>Low</v>
      </c>
      <c r="AG73" s="16" t="str">
        <f t="shared" si="2"/>
        <v/>
      </c>
      <c r="AH73" s="16" t="str">
        <f t="shared" si="2"/>
        <v/>
      </c>
      <c r="AM73" s="54">
        <f t="shared" si="3"/>
        <v>1</v>
      </c>
      <c r="AN73" s="54" t="str">
        <f t="shared" si="3"/>
        <v/>
      </c>
      <c r="AO73" s="54" t="str">
        <f t="shared" si="3"/>
        <v/>
      </c>
    </row>
    <row r="74" spans="5:41" ht="15">
      <c r="E74" s="34" t="s">
        <v>4136</v>
      </c>
      <c r="F74" s="25" t="s">
        <v>4123</v>
      </c>
      <c r="G74" s="34" t="s">
        <v>3898</v>
      </c>
      <c r="H74" s="32" t="s">
        <v>4239</v>
      </c>
      <c r="AC74" s="16" t="s">
        <v>4136</v>
      </c>
      <c r="AF74" s="16" t="str">
        <f t="shared" ref="AF74:AF137" si="4">G74</f>
        <v>Low</v>
      </c>
      <c r="AG74" s="16" t="str">
        <f t="shared" ref="AG74:AH137" si="5">IFERROR(INDEX($H$4:$H$6,MATCH(I74,$I$4:$I$6,0)),"")</f>
        <v/>
      </c>
      <c r="AH74" s="16" t="str">
        <f t="shared" si="5"/>
        <v/>
      </c>
      <c r="AM74" s="54">
        <f t="shared" ref="AM74:AO137" si="6">IFERROR(INDEX($AJ$4:$AJ$6,MATCH(AF74,$AK$4:$AK$6,0)),"")</f>
        <v>1</v>
      </c>
      <c r="AN74" s="54" t="str">
        <f t="shared" si="6"/>
        <v/>
      </c>
      <c r="AO74" s="54" t="str">
        <f t="shared" si="6"/>
        <v/>
      </c>
    </row>
    <row r="75" spans="5:41" ht="15">
      <c r="E75" s="34" t="s">
        <v>4137</v>
      </c>
      <c r="F75" s="25" t="s">
        <v>4123</v>
      </c>
      <c r="G75" s="34" t="s">
        <v>3898</v>
      </c>
      <c r="H75" s="32" t="s">
        <v>4239</v>
      </c>
      <c r="AC75" s="16" t="s">
        <v>4137</v>
      </c>
      <c r="AF75" s="16" t="str">
        <f t="shared" si="4"/>
        <v>Low</v>
      </c>
      <c r="AG75" s="16" t="str">
        <f t="shared" si="5"/>
        <v/>
      </c>
      <c r="AH75" s="16" t="str">
        <f t="shared" si="5"/>
        <v/>
      </c>
      <c r="AM75" s="54">
        <f t="shared" si="6"/>
        <v>1</v>
      </c>
      <c r="AN75" s="54" t="str">
        <f t="shared" si="6"/>
        <v/>
      </c>
      <c r="AO75" s="54" t="str">
        <f t="shared" si="6"/>
        <v/>
      </c>
    </row>
    <row r="76" spans="5:41" ht="15">
      <c r="E76" s="35" t="s">
        <v>4138</v>
      </c>
      <c r="F76" s="36" t="s">
        <v>4139</v>
      </c>
      <c r="G76" s="34" t="s">
        <v>4052</v>
      </c>
      <c r="H76" s="32" t="s">
        <v>4239</v>
      </c>
      <c r="AC76" s="16" t="s">
        <v>4138</v>
      </c>
      <c r="AF76" s="16" t="str">
        <f t="shared" si="4"/>
        <v>Medium</v>
      </c>
      <c r="AG76" s="16" t="str">
        <f t="shared" si="5"/>
        <v/>
      </c>
      <c r="AH76" s="16" t="str">
        <f t="shared" si="5"/>
        <v/>
      </c>
      <c r="AM76" s="54">
        <f t="shared" si="6"/>
        <v>0.66666666666666663</v>
      </c>
      <c r="AN76" s="54" t="str">
        <f t="shared" si="6"/>
        <v/>
      </c>
      <c r="AO76" s="54" t="str">
        <f t="shared" si="6"/>
        <v/>
      </c>
    </row>
    <row r="77" spans="5:41" ht="15">
      <c r="E77" s="35" t="s">
        <v>4140</v>
      </c>
      <c r="F77" s="36" t="s">
        <v>4139</v>
      </c>
      <c r="G77" s="34" t="s">
        <v>4052</v>
      </c>
      <c r="H77" s="32" t="s">
        <v>4239</v>
      </c>
      <c r="AC77" s="16" t="s">
        <v>4140</v>
      </c>
      <c r="AF77" s="16" t="str">
        <f t="shared" si="4"/>
        <v>Medium</v>
      </c>
      <c r="AG77" s="16" t="str">
        <f t="shared" si="5"/>
        <v/>
      </c>
      <c r="AH77" s="16" t="str">
        <f t="shared" si="5"/>
        <v/>
      </c>
      <c r="AM77" s="54">
        <f t="shared" si="6"/>
        <v>0.66666666666666663</v>
      </c>
      <c r="AN77" s="54" t="str">
        <f t="shared" si="6"/>
        <v/>
      </c>
      <c r="AO77" s="54" t="str">
        <f t="shared" si="6"/>
        <v/>
      </c>
    </row>
    <row r="78" spans="5:41" ht="15">
      <c r="E78" s="34" t="s">
        <v>4141</v>
      </c>
      <c r="F78" s="25" t="s">
        <v>4123</v>
      </c>
      <c r="G78" s="34" t="s">
        <v>4052</v>
      </c>
      <c r="H78" s="32" t="s">
        <v>4239</v>
      </c>
      <c r="AC78" s="16" t="s">
        <v>4141</v>
      </c>
      <c r="AF78" s="16" t="str">
        <f t="shared" si="4"/>
        <v>Medium</v>
      </c>
      <c r="AG78" s="16" t="str">
        <f t="shared" si="5"/>
        <v/>
      </c>
      <c r="AH78" s="16" t="str">
        <f t="shared" si="5"/>
        <v/>
      </c>
      <c r="AM78" s="54">
        <f t="shared" si="6"/>
        <v>0.66666666666666663</v>
      </c>
      <c r="AN78" s="54" t="str">
        <f t="shared" si="6"/>
        <v/>
      </c>
      <c r="AO78" s="54" t="str">
        <f t="shared" si="6"/>
        <v/>
      </c>
    </row>
    <row r="79" spans="5:41" ht="15">
      <c r="E79" s="34" t="s">
        <v>4142</v>
      </c>
      <c r="F79" s="25" t="s">
        <v>4055</v>
      </c>
      <c r="G79" s="34" t="s">
        <v>4052</v>
      </c>
      <c r="H79" s="16">
        <f>'[1]3 digit product diff.(USE THIS)'!A183</f>
        <v>7280</v>
      </c>
      <c r="I79" s="16" t="str">
        <f>'[1]3 digit product diff.(USE THIS)'!B183</f>
        <v>n</v>
      </c>
      <c r="J79" s="16" t="str">
        <f>'[1]3 digit product diff.(USE THIS)'!C183</f>
        <v>n</v>
      </c>
      <c r="K79" s="16" t="str">
        <f>'[1]3 digit product diff.(USE THIS)'!D183</f>
        <v>MACH.&amp; EQUIPMENT SPECIALIZED FOR PARTICULAR IND.</v>
      </c>
      <c r="AC79" s="16" t="s">
        <v>4142</v>
      </c>
      <c r="AF79" s="16" t="str">
        <f t="shared" si="4"/>
        <v>Medium</v>
      </c>
      <c r="AG79" s="16" t="str">
        <f t="shared" si="5"/>
        <v>High</v>
      </c>
      <c r="AH79" s="16" t="str">
        <f t="shared" si="5"/>
        <v>High</v>
      </c>
      <c r="AM79" s="54">
        <f t="shared" si="6"/>
        <v>0.66666666666666663</v>
      </c>
      <c r="AN79" s="54">
        <f t="shared" si="6"/>
        <v>0.33333333333333331</v>
      </c>
      <c r="AO79" s="54">
        <f t="shared" si="6"/>
        <v>0.33333333333333331</v>
      </c>
    </row>
    <row r="80" spans="5:41" ht="15">
      <c r="E80" s="34" t="s">
        <v>4143</v>
      </c>
      <c r="F80" s="25" t="s">
        <v>4055</v>
      </c>
      <c r="G80" s="34" t="s">
        <v>4052</v>
      </c>
      <c r="H80" s="16">
        <f>'[1]3 digit product diff.(USE THIS)'!A183</f>
        <v>7280</v>
      </c>
      <c r="I80" s="16" t="str">
        <f>'[1]3 digit product diff.(USE THIS)'!B183</f>
        <v>n</v>
      </c>
      <c r="J80" s="16" t="str">
        <f>'[1]3 digit product diff.(USE THIS)'!C183</f>
        <v>n</v>
      </c>
      <c r="K80" s="16" t="str">
        <f>'[1]3 digit product diff.(USE THIS)'!D183</f>
        <v>MACH.&amp; EQUIPMENT SPECIALIZED FOR PARTICULAR IND.</v>
      </c>
      <c r="AC80" s="16" t="s">
        <v>4143</v>
      </c>
      <c r="AF80" s="16" t="str">
        <f t="shared" si="4"/>
        <v>Medium</v>
      </c>
      <c r="AG80" s="16" t="str">
        <f t="shared" si="5"/>
        <v>High</v>
      </c>
      <c r="AH80" s="16" t="str">
        <f t="shared" si="5"/>
        <v>High</v>
      </c>
      <c r="AM80" s="54">
        <f t="shared" si="6"/>
        <v>0.66666666666666663</v>
      </c>
      <c r="AN80" s="54">
        <f t="shared" si="6"/>
        <v>0.33333333333333331</v>
      </c>
      <c r="AO80" s="54">
        <f t="shared" si="6"/>
        <v>0.33333333333333331</v>
      </c>
    </row>
    <row r="81" spans="5:41" ht="15">
      <c r="E81" s="34" t="s">
        <v>4144</v>
      </c>
      <c r="F81" s="25" t="s">
        <v>4121</v>
      </c>
      <c r="G81" s="34" t="s">
        <v>4052</v>
      </c>
      <c r="H81" s="32" t="s">
        <v>4239</v>
      </c>
      <c r="AC81" s="16" t="s">
        <v>4144</v>
      </c>
      <c r="AF81" s="16" t="str">
        <f t="shared" si="4"/>
        <v>Medium</v>
      </c>
      <c r="AG81" s="16" t="str">
        <f t="shared" si="5"/>
        <v/>
      </c>
      <c r="AH81" s="16" t="str">
        <f t="shared" si="5"/>
        <v/>
      </c>
      <c r="AM81" s="54">
        <f t="shared" si="6"/>
        <v>0.66666666666666663</v>
      </c>
      <c r="AN81" s="54" t="str">
        <f t="shared" si="6"/>
        <v/>
      </c>
      <c r="AO81" s="54" t="str">
        <f t="shared" si="6"/>
        <v/>
      </c>
    </row>
    <row r="82" spans="5:41" ht="15">
      <c r="E82" s="34" t="s">
        <v>4145</v>
      </c>
      <c r="F82" s="25" t="s">
        <v>4069</v>
      </c>
      <c r="G82" s="34" t="s">
        <v>4052</v>
      </c>
      <c r="H82" s="44" t="s">
        <v>4240</v>
      </c>
      <c r="L82" s="16">
        <f>'[1]3 digit product diff.(USE THIS)'!A198</f>
        <v>7640</v>
      </c>
      <c r="M82" s="16" t="str">
        <f>'[1]3 digit product diff.(USE THIS)'!B198</f>
        <v>n</v>
      </c>
      <c r="N82" s="16" t="str">
        <f>'[1]3 digit product diff.(USE THIS)'!C198</f>
        <v>n</v>
      </c>
      <c r="O82" s="16" t="str">
        <f>'[1]3 digit product diff.(USE THIS)'!D198</f>
        <v>TELECOMMUNICATIONS EQUIPMENT AND PARTS</v>
      </c>
      <c r="AC82" s="16" t="s">
        <v>4145</v>
      </c>
      <c r="AF82" s="16" t="str">
        <f t="shared" si="4"/>
        <v>Medium</v>
      </c>
      <c r="AG82" s="16" t="str">
        <f t="shared" si="5"/>
        <v/>
      </c>
      <c r="AH82" s="16" t="str">
        <f t="shared" si="5"/>
        <v/>
      </c>
      <c r="AM82" s="54">
        <f t="shared" si="6"/>
        <v>0.66666666666666663</v>
      </c>
      <c r="AN82" s="54" t="str">
        <f t="shared" si="6"/>
        <v/>
      </c>
      <c r="AO82" s="54" t="str">
        <f t="shared" si="6"/>
        <v/>
      </c>
    </row>
    <row r="83" spans="5:41" ht="15">
      <c r="E83" s="34" t="s">
        <v>4146</v>
      </c>
      <c r="F83" s="25" t="s">
        <v>4060</v>
      </c>
      <c r="G83" s="34" t="s">
        <v>4052</v>
      </c>
      <c r="H83" s="32" t="s">
        <v>4239</v>
      </c>
      <c r="AC83" s="16" t="s">
        <v>4146</v>
      </c>
      <c r="AF83" s="16" t="str">
        <f t="shared" si="4"/>
        <v>Medium</v>
      </c>
      <c r="AG83" s="16" t="str">
        <f t="shared" si="5"/>
        <v/>
      </c>
      <c r="AH83" s="16" t="str">
        <f t="shared" si="5"/>
        <v/>
      </c>
      <c r="AM83" s="54">
        <f t="shared" si="6"/>
        <v>0.66666666666666663</v>
      </c>
      <c r="AN83" s="54" t="str">
        <f t="shared" si="6"/>
        <v/>
      </c>
      <c r="AO83" s="54" t="str">
        <f t="shared" si="6"/>
        <v/>
      </c>
    </row>
    <row r="84" spans="5:41" ht="15">
      <c r="E84" s="35" t="s">
        <v>4147</v>
      </c>
      <c r="F84" s="36" t="s">
        <v>4055</v>
      </c>
      <c r="G84" s="34" t="s">
        <v>3898</v>
      </c>
      <c r="H84" s="44" t="s">
        <v>4240</v>
      </c>
      <c r="L84" s="16">
        <f>'[1]3 digit product diff.(USE THIS)'!A147</f>
        <v>6740</v>
      </c>
      <c r="M84" s="16" t="str">
        <f>'[1]3 digit product diff.(USE THIS)'!B147</f>
        <v>r</v>
      </c>
      <c r="N84" s="16" t="str">
        <f>'[1]3 digit product diff.(USE THIS)'!C147</f>
        <v>r</v>
      </c>
      <c r="O84" s="16" t="str">
        <f>'[1]3 digit product diff.(USE THIS)'!D147</f>
        <v>UNIVERSALS,PLATES AND SHEETS,OF IRON OR STEEL</v>
      </c>
      <c r="P84" s="16">
        <f>'[1]3 digit product diff.(USE THIS)'!A148</f>
        <v>6750</v>
      </c>
      <c r="Q84" s="16" t="str">
        <f>'[1]3 digit product diff.(USE THIS)'!B148</f>
        <v>r</v>
      </c>
      <c r="R84" s="16" t="str">
        <f>'[1]3 digit product diff.(USE THIS)'!C148</f>
        <v>r</v>
      </c>
      <c r="S84" s="16" t="str">
        <f>'[1]3 digit product diff.(USE THIS)'!D148</f>
        <v>HOOP &amp; STRIP,OF IRON/STEEL,HOT-ROLLED/COLD-ROLLED</v>
      </c>
      <c r="T84" s="16">
        <f>'[1]3 digit product diff.(USE THIS)'!A151</f>
        <v>6780</v>
      </c>
      <c r="U84" s="16" t="str">
        <f>'[1]3 digit product diff.(USE THIS)'!B151</f>
        <v>n</v>
      </c>
      <c r="V84" s="16" t="str">
        <f>'[1]3 digit product diff.(USE THIS)'!C151</f>
        <v>n</v>
      </c>
      <c r="W84" s="16" t="str">
        <f>'[1]3 digit product diff.(USE THIS)'!D151</f>
        <v>TUBES,PIPES AND FITTINGS,OF IRON OR STEEL</v>
      </c>
      <c r="AC84" s="16" t="s">
        <v>4147</v>
      </c>
      <c r="AF84" s="16" t="str">
        <f t="shared" si="4"/>
        <v>Low</v>
      </c>
      <c r="AG84" s="16" t="str">
        <f t="shared" si="5"/>
        <v/>
      </c>
      <c r="AH84" s="16" t="str">
        <f t="shared" si="5"/>
        <v/>
      </c>
      <c r="AM84" s="54">
        <f t="shared" si="6"/>
        <v>1</v>
      </c>
      <c r="AN84" s="54" t="str">
        <f t="shared" si="6"/>
        <v/>
      </c>
      <c r="AO84" s="54" t="str">
        <f t="shared" si="6"/>
        <v/>
      </c>
    </row>
    <row r="85" spans="5:41" ht="15">
      <c r="E85" s="35" t="s">
        <v>4148</v>
      </c>
      <c r="F85" s="36" t="s">
        <v>4055</v>
      </c>
      <c r="G85" s="34" t="s">
        <v>3898</v>
      </c>
      <c r="H85" s="44" t="s">
        <v>4240</v>
      </c>
      <c r="L85" s="16">
        <f>'[1]3 digit product diff.(USE THIS)'!A145</f>
        <v>6720</v>
      </c>
      <c r="M85" s="16" t="str">
        <f>'[1]3 digit product diff.(USE THIS)'!B145</f>
        <v>n</v>
      </c>
      <c r="N85" s="16" t="str">
        <f>'[1]3 digit product diff.(USE THIS)'!C145</f>
        <v>r</v>
      </c>
      <c r="O85" s="16" t="str">
        <f>'[1]3 digit product diff.(USE THIS)'!D145</f>
        <v>INGOTS AND OTHER PRIMARY FORMS,OF IRON OR STEEL</v>
      </c>
      <c r="P85" s="16">
        <f>'[1]3 digit product diff.(USE THIS)'!A144</f>
        <v>6710</v>
      </c>
      <c r="Q85" s="16" t="str">
        <f>'[1]3 digit product diff.(USE THIS)'!B144</f>
        <v>r</v>
      </c>
      <c r="R85" s="16" t="str">
        <f>'[1]3 digit product diff.(USE THIS)'!C144</f>
        <v>r</v>
      </c>
      <c r="S85" s="16" t="str">
        <f>'[1]3 digit product diff.(USE THIS)'!D144</f>
        <v>PIG IRON,SPIEGELEISEN,SPONGE IRON,IRON OR STEEL</v>
      </c>
      <c r="AC85" s="16" t="s">
        <v>4148</v>
      </c>
      <c r="AF85" s="16" t="str">
        <f t="shared" si="4"/>
        <v>Low</v>
      </c>
      <c r="AG85" s="16" t="str">
        <f t="shared" si="5"/>
        <v/>
      </c>
      <c r="AH85" s="16" t="str">
        <f t="shared" si="5"/>
        <v/>
      </c>
      <c r="AM85" s="54">
        <f t="shared" si="6"/>
        <v>1</v>
      </c>
      <c r="AN85" s="54" t="str">
        <f t="shared" si="6"/>
        <v/>
      </c>
      <c r="AO85" s="54" t="str">
        <f t="shared" si="6"/>
        <v/>
      </c>
    </row>
    <row r="86" spans="5:41" ht="15">
      <c r="E86" s="35" t="s">
        <v>4149</v>
      </c>
      <c r="F86" s="36" t="s">
        <v>4055</v>
      </c>
      <c r="G86" s="34" t="s">
        <v>3898</v>
      </c>
      <c r="H86" s="44" t="s">
        <v>4240</v>
      </c>
      <c r="L86" s="16">
        <f>'[1]3 digit product diff.(USE THIS)'!A145</f>
        <v>6720</v>
      </c>
      <c r="M86" s="16" t="str">
        <f>'[1]3 digit product diff.(USE THIS)'!B145</f>
        <v>n</v>
      </c>
      <c r="N86" s="16" t="str">
        <f>'[1]3 digit product diff.(USE THIS)'!C145</f>
        <v>r</v>
      </c>
      <c r="O86" s="16" t="str">
        <f>'[1]3 digit product diff.(USE THIS)'!D145</f>
        <v>INGOTS AND OTHER PRIMARY FORMS,OF IRON OR STEEL</v>
      </c>
      <c r="P86" s="16">
        <f>'[1]3 digit product diff.(USE THIS)'!A144</f>
        <v>6710</v>
      </c>
      <c r="Q86" s="16" t="str">
        <f>'[1]3 digit product diff.(USE THIS)'!B144</f>
        <v>r</v>
      </c>
      <c r="R86" s="16" t="str">
        <f>'[1]3 digit product diff.(USE THIS)'!C144</f>
        <v>r</v>
      </c>
      <c r="S86" s="16" t="str">
        <f>'[1]3 digit product diff.(USE THIS)'!D144</f>
        <v>PIG IRON,SPIEGELEISEN,SPONGE IRON,IRON OR STEEL</v>
      </c>
      <c r="AC86" s="16" t="s">
        <v>4149</v>
      </c>
      <c r="AF86" s="16" t="str">
        <f t="shared" si="4"/>
        <v>Low</v>
      </c>
      <c r="AG86" s="16" t="str">
        <f t="shared" si="5"/>
        <v/>
      </c>
      <c r="AH86" s="16" t="str">
        <f t="shared" si="5"/>
        <v/>
      </c>
      <c r="AM86" s="54">
        <f t="shared" si="6"/>
        <v>1</v>
      </c>
      <c r="AN86" s="54" t="str">
        <f t="shared" si="6"/>
        <v/>
      </c>
      <c r="AO86" s="54" t="str">
        <f t="shared" si="6"/>
        <v/>
      </c>
    </row>
    <row r="87" spans="5:41" ht="15">
      <c r="E87" s="34" t="s">
        <v>4150</v>
      </c>
      <c r="F87" s="25" t="s">
        <v>4055</v>
      </c>
      <c r="G87" s="34" t="s">
        <v>3898</v>
      </c>
      <c r="H87" s="16">
        <f>'[1]3 digit product diff.(USE THIS)'!A72</f>
        <v>2810</v>
      </c>
      <c r="I87" s="16" t="str">
        <f>'[1]3 digit product diff.(USE THIS)'!B72</f>
        <v>w</v>
      </c>
      <c r="J87" s="16" t="str">
        <f>'[1]3 digit product diff.(USE THIS)'!C72</f>
        <v>w</v>
      </c>
      <c r="K87" s="16" t="str">
        <f>'[1]3 digit product diff.(USE THIS)'!D72</f>
        <v>IRON ORE AND CONCENTRATES</v>
      </c>
      <c r="AC87" s="16" t="s">
        <v>4150</v>
      </c>
      <c r="AF87" s="16" t="str">
        <f t="shared" si="4"/>
        <v>Low</v>
      </c>
      <c r="AG87" s="16" t="str">
        <f t="shared" si="5"/>
        <v>Low</v>
      </c>
      <c r="AH87" s="16" t="str">
        <f t="shared" si="5"/>
        <v>Low</v>
      </c>
      <c r="AM87" s="54">
        <f t="shared" si="6"/>
        <v>1</v>
      </c>
      <c r="AN87" s="54">
        <f t="shared" si="6"/>
        <v>1</v>
      </c>
      <c r="AO87" s="54">
        <f t="shared" si="6"/>
        <v>1</v>
      </c>
    </row>
    <row r="88" spans="5:41" ht="15">
      <c r="E88" s="34" t="s">
        <v>4151</v>
      </c>
      <c r="F88" s="25" t="s">
        <v>4121</v>
      </c>
      <c r="G88" s="34" t="s">
        <v>4052</v>
      </c>
      <c r="H88" s="32" t="s">
        <v>4239</v>
      </c>
      <c r="AC88" s="16" t="s">
        <v>4151</v>
      </c>
      <c r="AF88" s="16" t="str">
        <f t="shared" si="4"/>
        <v>Medium</v>
      </c>
      <c r="AG88" s="16" t="str">
        <f t="shared" si="5"/>
        <v/>
      </c>
      <c r="AH88" s="16" t="str">
        <f t="shared" si="5"/>
        <v/>
      </c>
      <c r="AM88" s="54">
        <f t="shared" si="6"/>
        <v>0.66666666666666663</v>
      </c>
      <c r="AN88" s="54" t="str">
        <f t="shared" si="6"/>
        <v/>
      </c>
      <c r="AO88" s="54" t="str">
        <f t="shared" si="6"/>
        <v/>
      </c>
    </row>
    <row r="89" spans="5:41" ht="15">
      <c r="E89" s="35" t="s">
        <v>4152</v>
      </c>
      <c r="F89" s="36" t="s">
        <v>4095</v>
      </c>
      <c r="G89" s="34" t="s">
        <v>3898</v>
      </c>
      <c r="H89" s="16">
        <f>'[1]3 digit product diff.(USE THIS)'!A76</f>
        <v>2880</v>
      </c>
      <c r="I89" s="16" t="str">
        <f>'[1]3 digit product diff.(USE THIS)'!B76</f>
        <v>r</v>
      </c>
      <c r="J89" s="16" t="str">
        <f>'[1]3 digit product diff.(USE THIS)'!C76</f>
        <v>w</v>
      </c>
      <c r="K89" s="16" t="str">
        <f>'[1]3 digit product diff.(USE THIS)'!D76</f>
        <v>NON-FERROUS BASE METAL WASTE AND SCRAP, N.E.S.</v>
      </c>
      <c r="AC89" s="16" t="s">
        <v>4152</v>
      </c>
      <c r="AF89" s="16" t="str">
        <f t="shared" si="4"/>
        <v>Low</v>
      </c>
      <c r="AG89" s="16" t="str">
        <f t="shared" si="5"/>
        <v>Medium</v>
      </c>
      <c r="AH89" s="16" t="str">
        <f t="shared" si="5"/>
        <v>Low</v>
      </c>
      <c r="AM89" s="54">
        <f t="shared" si="6"/>
        <v>1</v>
      </c>
      <c r="AN89" s="54">
        <f t="shared" si="6"/>
        <v>0.66666666666666663</v>
      </c>
      <c r="AO89" s="54">
        <f t="shared" si="6"/>
        <v>1</v>
      </c>
    </row>
    <row r="90" spans="5:41" ht="15">
      <c r="E90" s="35" t="s">
        <v>4153</v>
      </c>
      <c r="F90" s="36" t="s">
        <v>4095</v>
      </c>
      <c r="G90" s="34" t="s">
        <v>3898</v>
      </c>
      <c r="H90" s="16">
        <f>'[1]3 digit product diff.(USE THIS)'!A76</f>
        <v>2880</v>
      </c>
      <c r="I90" s="16" t="str">
        <f>'[1]3 digit product diff.(USE THIS)'!B76</f>
        <v>r</v>
      </c>
      <c r="J90" s="16" t="str">
        <f>'[1]3 digit product diff.(USE THIS)'!C76</f>
        <v>w</v>
      </c>
      <c r="K90" s="16" t="str">
        <f>'[1]3 digit product diff.(USE THIS)'!D76</f>
        <v>NON-FERROUS BASE METAL WASTE AND SCRAP, N.E.S.</v>
      </c>
      <c r="AC90" s="16" t="s">
        <v>4153</v>
      </c>
      <c r="AF90" s="16" t="str">
        <f t="shared" si="4"/>
        <v>Low</v>
      </c>
      <c r="AG90" s="16" t="str">
        <f t="shared" si="5"/>
        <v>Medium</v>
      </c>
      <c r="AH90" s="16" t="str">
        <f t="shared" si="5"/>
        <v>Low</v>
      </c>
      <c r="AM90" s="54">
        <f t="shared" si="6"/>
        <v>1</v>
      </c>
      <c r="AN90" s="54">
        <f t="shared" si="6"/>
        <v>0.66666666666666663</v>
      </c>
      <c r="AO90" s="54">
        <f t="shared" si="6"/>
        <v>1</v>
      </c>
    </row>
    <row r="91" spans="5:41" ht="15">
      <c r="E91" s="34" t="s">
        <v>4154</v>
      </c>
      <c r="F91" s="25" t="s">
        <v>4069</v>
      </c>
      <c r="G91" s="34" t="s">
        <v>4052</v>
      </c>
      <c r="H91" s="32" t="s">
        <v>4239</v>
      </c>
      <c r="AC91" s="16" t="s">
        <v>4154</v>
      </c>
      <c r="AF91" s="16" t="str">
        <f t="shared" si="4"/>
        <v>Medium</v>
      </c>
      <c r="AG91" s="16" t="str">
        <f t="shared" si="5"/>
        <v/>
      </c>
      <c r="AH91" s="16" t="str">
        <f t="shared" si="5"/>
        <v/>
      </c>
      <c r="AM91" s="54">
        <f t="shared" si="6"/>
        <v>0.66666666666666663</v>
      </c>
      <c r="AN91" s="54" t="str">
        <f t="shared" si="6"/>
        <v/>
      </c>
      <c r="AO91" s="54" t="str">
        <f t="shared" si="6"/>
        <v/>
      </c>
    </row>
    <row r="92" spans="5:41" ht="15">
      <c r="E92" s="35" t="s">
        <v>4155</v>
      </c>
      <c r="F92" s="36" t="s">
        <v>4134</v>
      </c>
      <c r="G92" s="34" t="s">
        <v>4052</v>
      </c>
      <c r="H92" s="16">
        <f>'[1]3 digit product diff.(USE THIS)'!A227</f>
        <v>8720</v>
      </c>
      <c r="I92" s="16" t="str">
        <f>'[1]3 digit product diff.(USE THIS)'!B227</f>
        <v>n</v>
      </c>
      <c r="J92" s="16" t="str">
        <f>'[1]3 digit product diff.(USE THIS)'!C227</f>
        <v>n</v>
      </c>
      <c r="K92" s="16" t="str">
        <f>'[1]3 digit product diff.(USE THIS)'!D227</f>
        <v>MEDICAL INSTRUMENTS AND APPLIANCES</v>
      </c>
      <c r="L92" s="16">
        <f>'[1]3 digit product diff.(USE THIS)'!A202</f>
        <v>7740</v>
      </c>
      <c r="M92" s="16" t="str">
        <f>'[1]3 digit product diff.(USE THIS)'!B202</f>
        <v>n</v>
      </c>
      <c r="N92" s="16" t="str">
        <f>'[1]3 digit product diff.(USE THIS)'!C202</f>
        <v>n</v>
      </c>
      <c r="O92" s="16" t="str">
        <f>'[1]3 digit product diff.(USE THIS)'!D202</f>
        <v>ELECTRIC APPARATUS FOR MEDICAL PURPOSES,(RADIOLOG)</v>
      </c>
      <c r="AC92" s="16" t="s">
        <v>4155</v>
      </c>
      <c r="AF92" s="16" t="str">
        <f t="shared" si="4"/>
        <v>Medium</v>
      </c>
      <c r="AG92" s="16" t="str">
        <f t="shared" si="5"/>
        <v>High</v>
      </c>
      <c r="AH92" s="16" t="str">
        <f t="shared" si="5"/>
        <v>High</v>
      </c>
      <c r="AM92" s="54">
        <f t="shared" si="6"/>
        <v>0.66666666666666663</v>
      </c>
      <c r="AN92" s="54">
        <f t="shared" si="6"/>
        <v>0.33333333333333331</v>
      </c>
      <c r="AO92" s="54">
        <f t="shared" si="6"/>
        <v>0.33333333333333331</v>
      </c>
    </row>
    <row r="93" spans="5:41" ht="15">
      <c r="E93" s="35" t="s">
        <v>4156</v>
      </c>
      <c r="F93" s="36" t="s">
        <v>4134</v>
      </c>
      <c r="G93" s="34" t="s">
        <v>4052</v>
      </c>
      <c r="H93" s="16">
        <f>'[1]3 digit product diff.(USE THIS)'!A227</f>
        <v>8720</v>
      </c>
      <c r="I93" s="16" t="str">
        <f>'[1]3 digit product diff.(USE THIS)'!B227</f>
        <v>n</v>
      </c>
      <c r="J93" s="16" t="str">
        <f>'[1]3 digit product diff.(USE THIS)'!C227</f>
        <v>n</v>
      </c>
      <c r="K93" s="16" t="str">
        <f>'[1]3 digit product diff.(USE THIS)'!D227</f>
        <v>MEDICAL INSTRUMENTS AND APPLIANCES</v>
      </c>
      <c r="L93" s="16">
        <f>'[1]3 digit product diff.(USE THIS)'!A202</f>
        <v>7740</v>
      </c>
      <c r="M93" s="16" t="str">
        <f>'[1]3 digit product diff.(USE THIS)'!B202</f>
        <v>n</v>
      </c>
      <c r="N93" s="16" t="str">
        <f>'[1]3 digit product diff.(USE THIS)'!C202</f>
        <v>n</v>
      </c>
      <c r="O93" s="16" t="str">
        <f>'[1]3 digit product diff.(USE THIS)'!D202</f>
        <v>ELECTRIC APPARATUS FOR MEDICAL PURPOSES,(RADIOLOG)</v>
      </c>
      <c r="AC93" s="16" t="s">
        <v>4156</v>
      </c>
      <c r="AF93" s="16" t="str">
        <f t="shared" si="4"/>
        <v>Medium</v>
      </c>
      <c r="AG93" s="16" t="str">
        <f t="shared" si="5"/>
        <v>High</v>
      </c>
      <c r="AH93" s="16" t="str">
        <f t="shared" si="5"/>
        <v>High</v>
      </c>
      <c r="AM93" s="54">
        <f t="shared" si="6"/>
        <v>0.66666666666666663</v>
      </c>
      <c r="AN93" s="54">
        <f t="shared" si="6"/>
        <v>0.33333333333333331</v>
      </c>
      <c r="AO93" s="54">
        <f t="shared" si="6"/>
        <v>0.33333333333333331</v>
      </c>
    </row>
    <row r="94" spans="5:41" ht="15">
      <c r="E94" s="34" t="s">
        <v>4157</v>
      </c>
      <c r="F94" s="25" t="s">
        <v>4134</v>
      </c>
      <c r="G94" s="34" t="s">
        <v>4052</v>
      </c>
      <c r="H94" s="16">
        <f>'[1]3 digit product diff.(USE THIS)'!A227</f>
        <v>8720</v>
      </c>
      <c r="I94" s="16" t="str">
        <f>'[1]3 digit product diff.(USE THIS)'!B227</f>
        <v>n</v>
      </c>
      <c r="J94" s="16" t="str">
        <f>'[1]3 digit product diff.(USE THIS)'!C227</f>
        <v>n</v>
      </c>
      <c r="K94" s="16" t="str">
        <f>'[1]3 digit product diff.(USE THIS)'!D227</f>
        <v>MEDICAL INSTRUMENTS AND APPLIANCES</v>
      </c>
      <c r="L94" s="16">
        <f>'[1]3 digit product diff.(USE THIS)'!A202</f>
        <v>7740</v>
      </c>
      <c r="M94" s="16" t="str">
        <f>'[1]3 digit product diff.(USE THIS)'!B202</f>
        <v>n</v>
      </c>
      <c r="N94" s="16" t="str">
        <f>'[1]3 digit product diff.(USE THIS)'!C202</f>
        <v>n</v>
      </c>
      <c r="O94" s="16" t="str">
        <f>'[1]3 digit product diff.(USE THIS)'!D202</f>
        <v>ELECTRIC APPARATUS FOR MEDICAL PURPOSES,(RADIOLOG)</v>
      </c>
      <c r="AC94" s="16" t="s">
        <v>4157</v>
      </c>
      <c r="AF94" s="16" t="str">
        <f t="shared" si="4"/>
        <v>Medium</v>
      </c>
      <c r="AG94" s="16" t="str">
        <f t="shared" si="5"/>
        <v>High</v>
      </c>
      <c r="AH94" s="16" t="str">
        <f t="shared" si="5"/>
        <v>High</v>
      </c>
      <c r="AM94" s="54">
        <f t="shared" si="6"/>
        <v>0.66666666666666663</v>
      </c>
      <c r="AN94" s="54">
        <f t="shared" si="6"/>
        <v>0.33333333333333331</v>
      </c>
      <c r="AO94" s="54">
        <f t="shared" si="6"/>
        <v>0.33333333333333331</v>
      </c>
    </row>
    <row r="95" spans="5:41" ht="15">
      <c r="E95" s="34" t="s">
        <v>4158</v>
      </c>
      <c r="F95" s="25" t="s">
        <v>4055</v>
      </c>
      <c r="G95" s="34" t="s">
        <v>3898</v>
      </c>
      <c r="H95" s="16">
        <f>'[1]3 digit product diff.(USE THIS)'!A147</f>
        <v>6740</v>
      </c>
      <c r="I95" s="16" t="str">
        <f>'[1]3 digit product diff.(USE THIS)'!B147</f>
        <v>r</v>
      </c>
      <c r="J95" s="16" t="str">
        <f>'[1]3 digit product diff.(USE THIS)'!C147</f>
        <v>r</v>
      </c>
      <c r="K95" s="16" t="str">
        <f>'[1]3 digit product diff.(USE THIS)'!D147</f>
        <v>UNIVERSALS,PLATES AND SHEETS,OF IRON OR STEEL</v>
      </c>
      <c r="L95" s="16">
        <f>'[1]3 digit product diff.(USE THIS)'!A148</f>
        <v>6750</v>
      </c>
      <c r="M95" s="16" t="str">
        <f>'[1]3 digit product diff.(USE THIS)'!B148</f>
        <v>r</v>
      </c>
      <c r="N95" s="16" t="str">
        <f>'[1]3 digit product diff.(USE THIS)'!C148</f>
        <v>r</v>
      </c>
      <c r="O95" s="16" t="str">
        <f>'[1]3 digit product diff.(USE THIS)'!D148</f>
        <v>HOOP &amp; STRIP,OF IRON/STEEL,HOT-ROLLED/COLD-ROLLED</v>
      </c>
      <c r="P95" s="16">
        <f>'[1]3 digit product diff.(USE THIS)'!A149</f>
        <v>6760</v>
      </c>
      <c r="Q95" s="16" t="str">
        <f>'[1]3 digit product diff.(USE THIS)'!B149</f>
        <v>r</v>
      </c>
      <c r="R95" s="16" t="str">
        <f>'[1]3 digit product diff.(USE THIS)'!C149</f>
        <v>r</v>
      </c>
      <c r="S95" s="16" t="str">
        <f>'[1]3 digit product diff.(USE THIS)'!D149</f>
        <v>RAILS AND RAILWAY TRACK CONSTRUCTION MATERIAL</v>
      </c>
      <c r="T95" s="16">
        <f>'[1]3 digit product diff.(USE THIS)'!A150</f>
        <v>6770</v>
      </c>
      <c r="U95" s="16" t="str">
        <f>'[1]3 digit product diff.(USE THIS)'!B150</f>
        <v>r</v>
      </c>
      <c r="V95" s="16" t="str">
        <f>'[1]3 digit product diff.(USE THIS)'!C150</f>
        <v>r</v>
      </c>
      <c r="W95" s="16" t="str">
        <f>'[1]3 digit product diff.(USE THIS)'!D150</f>
        <v>IRON/STEEL WIRE/WHETH/NOT COATED,BUT NOT INSULATED</v>
      </c>
      <c r="X95" s="16">
        <f>'[1]3 digit product diff.(USE THIS)'!A151</f>
        <v>6780</v>
      </c>
      <c r="Y95" s="16" t="str">
        <f>'[1]3 digit product diff.(USE THIS)'!B151</f>
        <v>n</v>
      </c>
      <c r="Z95" s="16" t="str">
        <f>'[1]3 digit product diff.(USE THIS)'!C151</f>
        <v>n</v>
      </c>
      <c r="AA95" s="16" t="str">
        <f>'[1]3 digit product diff.(USE THIS)'!D151</f>
        <v>TUBES,PIPES AND FITTINGS,OF IRON OR STEEL</v>
      </c>
      <c r="AB95" s="16">
        <f>'[1]3 digit product diff.(USE THIS)'!A152</f>
        <v>6790</v>
      </c>
      <c r="AC95" s="16" t="s">
        <v>4158</v>
      </c>
      <c r="AD95" s="16" t="str">
        <f>'[1]3 digit product diff.(USE THIS)'!C152</f>
        <v>n</v>
      </c>
      <c r="AE95" s="16" t="str">
        <f>'[1]3 digit product diff.(USE THIS)'!D152</f>
        <v>IRON &amp; STEEL CASTINGS,FORGINGS &amp; STAMPINGS;ROUGH</v>
      </c>
      <c r="AF95" s="16" t="str">
        <f t="shared" si="4"/>
        <v>Low</v>
      </c>
      <c r="AG95" s="16" t="str">
        <f t="shared" si="5"/>
        <v>Medium</v>
      </c>
      <c r="AH95" s="16" t="str">
        <f t="shared" si="5"/>
        <v>Medium</v>
      </c>
      <c r="AM95" s="54">
        <f t="shared" si="6"/>
        <v>1</v>
      </c>
      <c r="AN95" s="54">
        <f t="shared" si="6"/>
        <v>0.66666666666666663</v>
      </c>
      <c r="AO95" s="54">
        <f t="shared" si="6"/>
        <v>0.66666666666666663</v>
      </c>
    </row>
    <row r="96" spans="5:41" ht="15">
      <c r="E96" s="34" t="s">
        <v>4159</v>
      </c>
      <c r="F96" s="25" t="s">
        <v>4160</v>
      </c>
      <c r="G96" s="34" t="s">
        <v>4052</v>
      </c>
      <c r="H96" s="16">
        <f>'[1]3 digit product diff.(USE THIS)'!A198</f>
        <v>7640</v>
      </c>
      <c r="I96" s="16" t="str">
        <f>'[1]3 digit product diff.(USE THIS)'!B198</f>
        <v>n</v>
      </c>
      <c r="J96" s="16" t="str">
        <f>'[1]3 digit product diff.(USE THIS)'!C198</f>
        <v>n</v>
      </c>
      <c r="K96" s="16" t="str">
        <f>'[1]3 digit product diff.(USE THIS)'!D198</f>
        <v>TELECOMMUNICATIONS EQUIPMENT AND PARTS</v>
      </c>
      <c r="AC96" s="16" t="s">
        <v>4159</v>
      </c>
      <c r="AF96" s="16" t="str">
        <f t="shared" si="4"/>
        <v>Medium</v>
      </c>
      <c r="AG96" s="16" t="str">
        <f t="shared" si="5"/>
        <v>High</v>
      </c>
      <c r="AH96" s="16" t="str">
        <f t="shared" si="5"/>
        <v>High</v>
      </c>
      <c r="AM96" s="54">
        <f t="shared" si="6"/>
        <v>0.66666666666666663</v>
      </c>
      <c r="AN96" s="54">
        <f t="shared" si="6"/>
        <v>0.33333333333333331</v>
      </c>
      <c r="AO96" s="54">
        <f t="shared" si="6"/>
        <v>0.33333333333333331</v>
      </c>
    </row>
    <row r="97" spans="5:41" ht="15">
      <c r="E97" s="34" t="s">
        <v>4161</v>
      </c>
      <c r="F97" s="25" t="s">
        <v>4060</v>
      </c>
      <c r="G97" s="34" t="s">
        <v>4052</v>
      </c>
      <c r="H97" s="32" t="s">
        <v>4239</v>
      </c>
      <c r="AC97" s="16" t="s">
        <v>4161</v>
      </c>
      <c r="AF97" s="16" t="str">
        <f t="shared" si="4"/>
        <v>Medium</v>
      </c>
      <c r="AG97" s="16" t="str">
        <f t="shared" si="5"/>
        <v/>
      </c>
      <c r="AH97" s="16" t="str">
        <f t="shared" si="5"/>
        <v/>
      </c>
      <c r="AM97" s="54">
        <f t="shared" si="6"/>
        <v>0.66666666666666663</v>
      </c>
      <c r="AN97" s="54" t="str">
        <f t="shared" si="6"/>
        <v/>
      </c>
      <c r="AO97" s="54" t="str">
        <f t="shared" si="6"/>
        <v/>
      </c>
    </row>
    <row r="98" spans="5:41" ht="15">
      <c r="E98" s="34" t="s">
        <v>4162</v>
      </c>
      <c r="F98" s="25" t="s">
        <v>4060</v>
      </c>
      <c r="G98" s="34" t="s">
        <v>4052</v>
      </c>
      <c r="H98" s="32" t="s">
        <v>4239</v>
      </c>
      <c r="AC98" s="16" t="s">
        <v>4162</v>
      </c>
      <c r="AF98" s="16" t="str">
        <f t="shared" si="4"/>
        <v>Medium</v>
      </c>
      <c r="AG98" s="16" t="str">
        <f t="shared" si="5"/>
        <v/>
      </c>
      <c r="AH98" s="16" t="str">
        <f t="shared" si="5"/>
        <v/>
      </c>
      <c r="AM98" s="54">
        <f t="shared" si="6"/>
        <v>0.66666666666666663</v>
      </c>
      <c r="AN98" s="54" t="str">
        <f t="shared" si="6"/>
        <v/>
      </c>
      <c r="AO98" s="54" t="str">
        <f t="shared" si="6"/>
        <v/>
      </c>
    </row>
    <row r="99" spans="5:41" ht="15">
      <c r="E99" s="34" t="s">
        <v>4163</v>
      </c>
      <c r="F99" s="25" t="s">
        <v>4164</v>
      </c>
      <c r="G99" s="34" t="s">
        <v>3899</v>
      </c>
      <c r="H99" s="44" t="s">
        <v>4240</v>
      </c>
      <c r="AC99" s="16" t="s">
        <v>4163</v>
      </c>
      <c r="AF99" s="16" t="str">
        <f t="shared" si="4"/>
        <v>High</v>
      </c>
      <c r="AG99" s="16" t="str">
        <f t="shared" si="5"/>
        <v/>
      </c>
      <c r="AH99" s="16" t="str">
        <f t="shared" si="5"/>
        <v/>
      </c>
      <c r="AM99" s="54">
        <f t="shared" si="6"/>
        <v>0.33333333333333331</v>
      </c>
      <c r="AN99" s="54" t="str">
        <f t="shared" si="6"/>
        <v/>
      </c>
      <c r="AO99" s="54" t="str">
        <f t="shared" si="6"/>
        <v/>
      </c>
    </row>
    <row r="100" spans="5:41" ht="15">
      <c r="E100" s="34" t="s">
        <v>4165</v>
      </c>
      <c r="F100" s="25" t="s">
        <v>4055</v>
      </c>
      <c r="G100" s="34" t="s">
        <v>3898</v>
      </c>
      <c r="H100" s="16">
        <f>'[1]3 digit product diff.(USE THIS)'!A155</f>
        <v>6830</v>
      </c>
      <c r="I100" s="16" t="str">
        <f>'[1]3 digit product diff.(USE THIS)'!B155</f>
        <v>w</v>
      </c>
      <c r="J100" s="16" t="str">
        <f>'[1]3 digit product diff.(USE THIS)'!C155</f>
        <v>w</v>
      </c>
      <c r="K100" s="16" t="str">
        <f>'[1]3 digit product diff.(USE THIS)'!D155</f>
        <v>NICKEL</v>
      </c>
      <c r="AC100" s="16" t="s">
        <v>4165</v>
      </c>
      <c r="AF100" s="16" t="str">
        <f t="shared" si="4"/>
        <v>Low</v>
      </c>
      <c r="AG100" s="16" t="str">
        <f t="shared" si="5"/>
        <v>Low</v>
      </c>
      <c r="AH100" s="16" t="str">
        <f t="shared" si="5"/>
        <v>Low</v>
      </c>
      <c r="AM100" s="54">
        <f t="shared" si="6"/>
        <v>1</v>
      </c>
      <c r="AN100" s="54">
        <f t="shared" si="6"/>
        <v>1</v>
      </c>
      <c r="AO100" s="54">
        <f t="shared" si="6"/>
        <v>1</v>
      </c>
    </row>
    <row r="101" spans="5:41" ht="15">
      <c r="E101" s="34" t="s">
        <v>4166</v>
      </c>
      <c r="F101" s="25" t="s">
        <v>4071</v>
      </c>
      <c r="G101" s="34" t="s">
        <v>4052</v>
      </c>
      <c r="H101" s="44" t="s">
        <v>4240</v>
      </c>
      <c r="AC101" s="16" t="s">
        <v>4166</v>
      </c>
      <c r="AF101" s="16" t="str">
        <f t="shared" si="4"/>
        <v>Medium</v>
      </c>
      <c r="AG101" s="16" t="str">
        <f t="shared" si="5"/>
        <v/>
      </c>
      <c r="AH101" s="16" t="str">
        <f t="shared" si="5"/>
        <v/>
      </c>
      <c r="AM101" s="54">
        <f t="shared" si="6"/>
        <v>0.66666666666666663</v>
      </c>
      <c r="AN101" s="54" t="str">
        <f t="shared" si="6"/>
        <v/>
      </c>
      <c r="AO101" s="54" t="str">
        <f t="shared" si="6"/>
        <v/>
      </c>
    </row>
    <row r="102" spans="5:41" ht="15">
      <c r="E102" s="34" t="s">
        <v>4167</v>
      </c>
      <c r="F102" s="25" t="s">
        <v>4055</v>
      </c>
      <c r="G102" s="34" t="s">
        <v>3898</v>
      </c>
      <c r="H102" s="16">
        <f>'[1]3 digit product diff.(USE THIS)'!A76</f>
        <v>2880</v>
      </c>
      <c r="I102" s="16" t="str">
        <f>'[1]3 digit product diff.(USE THIS)'!B76</f>
        <v>r</v>
      </c>
      <c r="J102" s="16" t="str">
        <f>'[1]3 digit product diff.(USE THIS)'!C76</f>
        <v>w</v>
      </c>
      <c r="K102" s="16" t="str">
        <f>'[1]3 digit product diff.(USE THIS)'!D76</f>
        <v>NON-FERROUS BASE METAL WASTE AND SCRAP, N.E.S.</v>
      </c>
      <c r="L102" s="16">
        <f>'[1]3 digit product diff.(USE THIS)'!A161</f>
        <v>6890</v>
      </c>
      <c r="M102" s="16" t="str">
        <f>'[1]3 digit product diff.(USE THIS)'!B161</f>
        <v>r</v>
      </c>
      <c r="N102" s="16" t="str">
        <f>'[1]3 digit product diff.(USE THIS)'!C161</f>
        <v>w</v>
      </c>
      <c r="O102" s="16" t="str">
        <f>'[1]3 digit product diff.(USE THIS)'!D161</f>
        <v>MISCELL.NON-FERROUS BASE METALS EMPLOY.IN METALLGY</v>
      </c>
      <c r="AC102" s="16" t="s">
        <v>4167</v>
      </c>
      <c r="AF102" s="16" t="str">
        <f t="shared" si="4"/>
        <v>Low</v>
      </c>
      <c r="AG102" s="16" t="str">
        <f t="shared" si="5"/>
        <v>Medium</v>
      </c>
      <c r="AH102" s="16" t="str">
        <f t="shared" si="5"/>
        <v>Low</v>
      </c>
      <c r="AM102" s="54">
        <f t="shared" si="6"/>
        <v>1</v>
      </c>
      <c r="AN102" s="54">
        <f t="shared" si="6"/>
        <v>0.66666666666666663</v>
      </c>
      <c r="AO102" s="54">
        <f t="shared" si="6"/>
        <v>1</v>
      </c>
    </row>
    <row r="103" spans="5:41" ht="15">
      <c r="E103" s="34" t="s">
        <v>4168</v>
      </c>
      <c r="F103" s="25" t="s">
        <v>4127</v>
      </c>
      <c r="G103" s="34" t="s">
        <v>3899</v>
      </c>
      <c r="H103" s="44" t="s">
        <v>4240</v>
      </c>
      <c r="L103" s="16">
        <f>'[1]3 digit product diff.(USE THIS)'!A86</f>
        <v>3410</v>
      </c>
      <c r="M103" s="16" t="str">
        <f>'[1]3 digit product diff.(USE THIS)'!B86</f>
        <v>r</v>
      </c>
      <c r="N103" s="16" t="str">
        <f>'[1]3 digit product diff.(USE THIS)'!C86</f>
        <v>r</v>
      </c>
      <c r="O103" s="16" t="str">
        <f>'[1]3 digit product diff.(USE THIS)'!D86</f>
        <v>GAS,NATURAL AND MANUFACTURED</v>
      </c>
      <c r="AC103" s="16" t="s">
        <v>4168</v>
      </c>
      <c r="AF103" s="16" t="str">
        <f t="shared" si="4"/>
        <v>High</v>
      </c>
      <c r="AG103" s="16" t="str">
        <f t="shared" si="5"/>
        <v/>
      </c>
      <c r="AH103" s="16" t="str">
        <f t="shared" si="5"/>
        <v/>
      </c>
      <c r="AM103" s="54">
        <f t="shared" si="6"/>
        <v>0.33333333333333331</v>
      </c>
      <c r="AN103" s="54" t="str">
        <f t="shared" si="6"/>
        <v/>
      </c>
      <c r="AO103" s="54" t="str">
        <f t="shared" si="6"/>
        <v/>
      </c>
    </row>
    <row r="104" spans="5:41" ht="15">
      <c r="E104" s="34" t="s">
        <v>4169</v>
      </c>
      <c r="F104" s="25" t="s">
        <v>4110</v>
      </c>
      <c r="G104" s="34" t="s">
        <v>4052</v>
      </c>
      <c r="H104" s="44" t="s">
        <v>4240</v>
      </c>
      <c r="L104" s="16">
        <f>'[1]3 digit product diff.(USE THIS)'!A189</f>
        <v>7440</v>
      </c>
      <c r="M104" s="16" t="str">
        <f>'[1]3 digit product diff.(USE THIS)'!B189</f>
        <v>n</v>
      </c>
      <c r="N104" s="16" t="str">
        <f>'[1]3 digit product diff.(USE THIS)'!C189</f>
        <v>n</v>
      </c>
      <c r="O104" s="16" t="str">
        <f>'[1]3 digit product diff.(USE THIS)'!D189</f>
        <v>MECHANICAL HANDLING EQUIP.AND PARTS</v>
      </c>
      <c r="P104" s="16">
        <f>'[1]3 digit product diff.(USE THIS)'!A214</f>
        <v>7930</v>
      </c>
      <c r="Q104" s="16" t="str">
        <f>'[1]3 digit product diff.(USE THIS)'!B214</f>
        <v>n</v>
      </c>
      <c r="R104" s="16" t="str">
        <f>'[1]3 digit product diff.(USE THIS)'!C214</f>
        <v>n</v>
      </c>
      <c r="S104" s="16" t="str">
        <f>'[1]3 digit product diff.(USE THIS)'!D214</f>
        <v>SHIPS,BOATS AND FLOATING STRUCTURES</v>
      </c>
      <c r="AC104" s="16" t="s">
        <v>4169</v>
      </c>
      <c r="AF104" s="16" t="str">
        <f t="shared" si="4"/>
        <v>Medium</v>
      </c>
      <c r="AG104" s="16" t="str">
        <f t="shared" si="5"/>
        <v/>
      </c>
      <c r="AH104" s="16" t="str">
        <f t="shared" si="5"/>
        <v/>
      </c>
      <c r="AM104" s="54">
        <f t="shared" si="6"/>
        <v>0.66666666666666663</v>
      </c>
      <c r="AN104" s="54" t="str">
        <f t="shared" si="6"/>
        <v/>
      </c>
      <c r="AO104" s="54" t="str">
        <f t="shared" si="6"/>
        <v/>
      </c>
    </row>
    <row r="105" spans="5:41" ht="15">
      <c r="E105" s="34" t="s">
        <v>4170</v>
      </c>
      <c r="F105" s="25" t="s">
        <v>4110</v>
      </c>
      <c r="G105" s="34" t="s">
        <v>3898</v>
      </c>
      <c r="H105" s="16">
        <f>'[1]3 digit product diff.(USE THIS)'!A84</f>
        <v>3340</v>
      </c>
      <c r="I105" s="16" t="str">
        <f>'[1]3 digit product diff.(USE THIS)'!B84</f>
        <v>w</v>
      </c>
      <c r="J105" s="16" t="str">
        <f>'[1]3 digit product diff.(USE THIS)'!C84</f>
        <v>w</v>
      </c>
      <c r="K105" s="16" t="str">
        <f>'[1]3 digit product diff.(USE THIS)'!D84</f>
        <v>PETROLEUM PRODUCTS,REFINED</v>
      </c>
      <c r="AC105" s="16" t="s">
        <v>4170</v>
      </c>
      <c r="AF105" s="16" t="str">
        <f t="shared" si="4"/>
        <v>Low</v>
      </c>
      <c r="AG105" s="16" t="str">
        <f t="shared" si="5"/>
        <v>Low</v>
      </c>
      <c r="AH105" s="16" t="str">
        <f t="shared" si="5"/>
        <v>Low</v>
      </c>
      <c r="AM105" s="54">
        <f t="shared" si="6"/>
        <v>1</v>
      </c>
      <c r="AN105" s="54">
        <f t="shared" si="6"/>
        <v>1</v>
      </c>
      <c r="AO105" s="54">
        <f t="shared" si="6"/>
        <v>1</v>
      </c>
    </row>
    <row r="106" spans="5:41" ht="15">
      <c r="E106" s="34" t="s">
        <v>4171</v>
      </c>
      <c r="F106" s="25" t="s">
        <v>4123</v>
      </c>
      <c r="G106" s="34" t="s">
        <v>3898</v>
      </c>
      <c r="H106" s="44" t="s">
        <v>4240</v>
      </c>
      <c r="L106" s="16">
        <f>'[1]3 digit product diff.(USE THIS)'!A137</f>
        <v>6610</v>
      </c>
      <c r="M106" s="16" t="str">
        <f>'[1]3 digit product diff.(USE THIS)'!B137</f>
        <v>r</v>
      </c>
      <c r="N106" s="16" t="str">
        <f>'[1]3 digit product diff.(USE THIS)'!C137</f>
        <v>r</v>
      </c>
      <c r="O106" s="16" t="str">
        <f>'[1]3 digit product diff.(USE THIS)'!D137</f>
        <v>LIME,CEMENT,AND FABRICATED CONSTRUCTION MATERIALS</v>
      </c>
      <c r="P106" s="16">
        <f>'[1]3 digit product diff.(USE THIS)'!A138</f>
        <v>6620</v>
      </c>
      <c r="Q106" s="16" t="str">
        <f>'[1]3 digit product diff.(USE THIS)'!B138</f>
        <v>n</v>
      </c>
      <c r="R106" s="16" t="str">
        <f>'[1]3 digit product diff.(USE THIS)'!C138</f>
        <v>r</v>
      </c>
      <c r="S106" s="16" t="str">
        <f>'[1]3 digit product diff.(USE THIS)'!D138</f>
        <v>CLAY CONSTRUCT.MATERIALS &amp; REFRACTORY CONSTR.MATE</v>
      </c>
      <c r="AC106" s="16" t="s">
        <v>4171</v>
      </c>
      <c r="AF106" s="16" t="str">
        <f t="shared" si="4"/>
        <v>Low</v>
      </c>
      <c r="AG106" s="16" t="str">
        <f t="shared" si="5"/>
        <v/>
      </c>
      <c r="AH106" s="16" t="str">
        <f t="shared" si="5"/>
        <v/>
      </c>
      <c r="AM106" s="54">
        <f t="shared" si="6"/>
        <v>1</v>
      </c>
      <c r="AN106" s="54" t="str">
        <f t="shared" si="6"/>
        <v/>
      </c>
      <c r="AO106" s="54" t="str">
        <f t="shared" si="6"/>
        <v/>
      </c>
    </row>
    <row r="107" spans="5:41" ht="15">
      <c r="E107" s="35" t="s">
        <v>4172</v>
      </c>
      <c r="F107" s="36" t="s">
        <v>1286</v>
      </c>
      <c r="G107" s="34" t="s">
        <v>3898</v>
      </c>
      <c r="H107" s="16">
        <f>'[1]3 digit product diff.(USE THIS)'!A97</f>
        <v>5160</v>
      </c>
      <c r="I107" s="16" t="str">
        <f>'[1]3 digit product diff.(USE THIS)'!B97</f>
        <v>r</v>
      </c>
      <c r="J107" s="16" t="str">
        <f>'[1]3 digit product diff.(USE THIS)'!C97</f>
        <v>r</v>
      </c>
      <c r="K107" s="16" t="str">
        <f>'[1]3 digit product diff.(USE THIS)'!D97</f>
        <v>OTHER ORGANIC CHEMICALS</v>
      </c>
      <c r="L107" s="16">
        <f>'[1]3 digit product diff.(USE THIS)'!A99</f>
        <v>5230</v>
      </c>
      <c r="M107" s="16" t="str">
        <f>'[1]3 digit product diff.(USE THIS)'!B99</f>
        <v>r</v>
      </c>
      <c r="N107" s="16" t="str">
        <f>'[1]3 digit product diff.(USE THIS)'!C99</f>
        <v>r</v>
      </c>
      <c r="O107" s="16" t="str">
        <f>'[1]3 digit product diff.(USE THIS)'!D99</f>
        <v>OTHER INORGANIC CHEMICALS</v>
      </c>
      <c r="AC107" s="16" t="s">
        <v>4172</v>
      </c>
      <c r="AF107" s="16" t="str">
        <f t="shared" si="4"/>
        <v>Low</v>
      </c>
      <c r="AG107" s="16" t="str">
        <f t="shared" si="5"/>
        <v>Medium</v>
      </c>
      <c r="AH107" s="16" t="str">
        <f t="shared" si="5"/>
        <v>Medium</v>
      </c>
      <c r="AM107" s="54">
        <f t="shared" si="6"/>
        <v>1</v>
      </c>
      <c r="AN107" s="54">
        <f t="shared" si="6"/>
        <v>0.66666666666666663</v>
      </c>
      <c r="AO107" s="54">
        <f t="shared" si="6"/>
        <v>0.66666666666666663</v>
      </c>
    </row>
    <row r="108" spans="5:41" ht="15">
      <c r="E108" s="34" t="s">
        <v>4173</v>
      </c>
      <c r="F108" s="25" t="s">
        <v>4078</v>
      </c>
      <c r="G108" s="34" t="s">
        <v>3898</v>
      </c>
      <c r="H108" s="16">
        <f>'[1]3 digit product diff.(USE THIS)'!A80</f>
        <v>3220</v>
      </c>
      <c r="I108" s="16" t="str">
        <f>'[1]3 digit product diff.(USE THIS)'!B80</f>
        <v>r</v>
      </c>
      <c r="J108" s="16" t="str">
        <f>'[1]3 digit product diff.(USE THIS)'!C80</f>
        <v>r</v>
      </c>
      <c r="K108" s="16" t="str">
        <f>'[1]3 digit product diff.(USE THIS)'!D80</f>
        <v>COAL,LIGNITE AND PEAT</v>
      </c>
      <c r="L108" s="16">
        <f>'[1]3 digit product diff.(USE THIS)'!A80</f>
        <v>3220</v>
      </c>
      <c r="M108" s="16" t="str">
        <f>'[1]3 digit product diff.(USE THIS)'!B80</f>
        <v>r</v>
      </c>
      <c r="N108" s="16" t="str">
        <f>'[1]3 digit product diff.(USE THIS)'!C80</f>
        <v>r</v>
      </c>
      <c r="O108" s="16" t="str">
        <f>'[1]3 digit product diff.(USE THIS)'!D80</f>
        <v>COAL,LIGNITE AND PEAT</v>
      </c>
      <c r="P108" s="16">
        <f>'[1]3 digit product diff.(USE THIS)'!A81</f>
        <v>3230</v>
      </c>
      <c r="Q108" s="16" t="str">
        <f>'[1]3 digit product diff.(USE THIS)'!B81</f>
        <v>r</v>
      </c>
      <c r="R108" s="16" t="str">
        <f>'[1]3 digit product diff.(USE THIS)'!C81</f>
        <v>r</v>
      </c>
      <c r="S108" s="16" t="str">
        <f>'[1]3 digit product diff.(USE THIS)'!D81</f>
        <v>BRIQUETTES;COKE AND SEMI-COKE OF COAL,LIGNITE/PEAT</v>
      </c>
      <c r="AC108" s="16" t="s">
        <v>4173</v>
      </c>
      <c r="AF108" s="16" t="str">
        <f t="shared" si="4"/>
        <v>Low</v>
      </c>
      <c r="AG108" s="16" t="str">
        <f t="shared" si="5"/>
        <v>Medium</v>
      </c>
      <c r="AH108" s="16" t="str">
        <f t="shared" si="5"/>
        <v>Medium</v>
      </c>
      <c r="AM108" s="54">
        <f t="shared" si="6"/>
        <v>1</v>
      </c>
      <c r="AN108" s="54">
        <f t="shared" si="6"/>
        <v>0.66666666666666663</v>
      </c>
      <c r="AO108" s="54">
        <f t="shared" si="6"/>
        <v>0.66666666666666663</v>
      </c>
    </row>
    <row r="109" spans="5:41" ht="15">
      <c r="E109" s="34" t="s">
        <v>4174</v>
      </c>
      <c r="F109" s="25" t="s">
        <v>4055</v>
      </c>
      <c r="G109" s="34" t="s">
        <v>3898</v>
      </c>
      <c r="H109" s="16">
        <f>'[1]3 digit product diff.(USE THIS)'!A161</f>
        <v>6890</v>
      </c>
      <c r="I109" s="16" t="str">
        <f>'[1]3 digit product diff.(USE THIS)'!B161</f>
        <v>r</v>
      </c>
      <c r="J109" s="16" t="str">
        <f>'[1]3 digit product diff.(USE THIS)'!C161</f>
        <v>w</v>
      </c>
      <c r="K109" s="16" t="str">
        <f>'[1]3 digit product diff.(USE THIS)'!D161</f>
        <v>MISCELL.NON-FERROUS BASE METALS EMPLOY.IN METALLGY</v>
      </c>
      <c r="AC109" s="16" t="s">
        <v>4174</v>
      </c>
      <c r="AF109" s="16" t="str">
        <f t="shared" si="4"/>
        <v>Low</v>
      </c>
      <c r="AG109" s="16" t="str">
        <f t="shared" si="5"/>
        <v>Medium</v>
      </c>
      <c r="AH109" s="16" t="str">
        <f t="shared" si="5"/>
        <v>Low</v>
      </c>
      <c r="AM109" s="54">
        <f t="shared" si="6"/>
        <v>1</v>
      </c>
      <c r="AN109" s="54">
        <f t="shared" si="6"/>
        <v>0.66666666666666663</v>
      </c>
      <c r="AO109" s="54">
        <f t="shared" si="6"/>
        <v>1</v>
      </c>
    </row>
    <row r="110" spans="5:41" ht="15">
      <c r="E110" s="34" t="s">
        <v>4175</v>
      </c>
      <c r="F110" s="25" t="s">
        <v>4055</v>
      </c>
      <c r="G110" s="34" t="s">
        <v>3898</v>
      </c>
      <c r="H110" s="16">
        <f>'[1]3 digit product diff.(USE THIS)'!A75</f>
        <v>2870</v>
      </c>
      <c r="I110" s="16" t="str">
        <f>'[1]3 digit product diff.(USE THIS)'!B75</f>
        <v>r</v>
      </c>
      <c r="J110" s="16" t="str">
        <f>'[1]3 digit product diff.(USE THIS)'!C75</f>
        <v>w</v>
      </c>
      <c r="K110" s="16" t="str">
        <f>'[1]3 digit product diff.(USE THIS)'!D75</f>
        <v>ORES AND CONCENTRATES OF BASE METALS, N.E.S.</v>
      </c>
      <c r="AC110" s="16" t="s">
        <v>4175</v>
      </c>
      <c r="AF110" s="16" t="str">
        <f t="shared" si="4"/>
        <v>Low</v>
      </c>
      <c r="AG110" s="16" t="str">
        <f t="shared" si="5"/>
        <v>Medium</v>
      </c>
      <c r="AH110" s="16" t="str">
        <f t="shared" si="5"/>
        <v>Low</v>
      </c>
      <c r="AM110" s="54">
        <f t="shared" si="6"/>
        <v>1</v>
      </c>
      <c r="AN110" s="54">
        <f t="shared" si="6"/>
        <v>0.66666666666666663</v>
      </c>
      <c r="AO110" s="54">
        <f t="shared" si="6"/>
        <v>1</v>
      </c>
    </row>
    <row r="111" spans="5:41" ht="15">
      <c r="E111" s="34" t="s">
        <v>4176</v>
      </c>
      <c r="F111" s="25" t="s">
        <v>4110</v>
      </c>
      <c r="G111" s="34" t="s">
        <v>3898</v>
      </c>
      <c r="H111" s="16">
        <f>'[1]3 digit product diff.(USE THIS)'!A83</f>
        <v>3330</v>
      </c>
      <c r="I111" s="16" t="str">
        <f>'[1]3 digit product diff.(USE THIS)'!B83</f>
        <v>w</v>
      </c>
      <c r="J111" s="16" t="str">
        <f>'[1]3 digit product diff.(USE THIS)'!C83</f>
        <v>w</v>
      </c>
      <c r="K111" s="16" t="str">
        <f>'[1]3 digit product diff.(USE THIS)'!D83</f>
        <v>PETROL.OILS &amp; CRUDE OILS OBT.FROM BITUMIN.MINERALS</v>
      </c>
      <c r="AC111" s="16" t="s">
        <v>4176</v>
      </c>
      <c r="AF111" s="16" t="str">
        <f t="shared" si="4"/>
        <v>Low</v>
      </c>
      <c r="AG111" s="16" t="str">
        <f t="shared" si="5"/>
        <v>Low</v>
      </c>
      <c r="AH111" s="16" t="str">
        <f t="shared" si="5"/>
        <v>Low</v>
      </c>
      <c r="AM111" s="54">
        <f t="shared" si="6"/>
        <v>1</v>
      </c>
      <c r="AN111" s="54">
        <f t="shared" si="6"/>
        <v>1</v>
      </c>
      <c r="AO111" s="54">
        <f t="shared" si="6"/>
        <v>1</v>
      </c>
    </row>
    <row r="112" spans="5:41" ht="15">
      <c r="E112" s="34" t="s">
        <v>4177</v>
      </c>
      <c r="F112" s="25" t="s">
        <v>4119</v>
      </c>
      <c r="G112" s="34" t="s">
        <v>3898</v>
      </c>
      <c r="H112" s="16">
        <f>'[1]3 digit product diff.(USE THIS)'!A126</f>
        <v>6410</v>
      </c>
      <c r="I112" s="16" t="str">
        <f>'[1]3 digit product diff.(USE THIS)'!B126</f>
        <v>r</v>
      </c>
      <c r="J112" s="16" t="str">
        <f>'[1]3 digit product diff.(USE THIS)'!C126</f>
        <v>r</v>
      </c>
      <c r="K112" s="16" t="str">
        <f>'[1]3 digit product diff.(USE THIS)'!D126</f>
        <v>PAPER AND PAPERBOARD</v>
      </c>
      <c r="AC112" s="16" t="s">
        <v>4177</v>
      </c>
      <c r="AF112" s="16" t="str">
        <f t="shared" si="4"/>
        <v>Low</v>
      </c>
      <c r="AG112" s="16" t="str">
        <f t="shared" si="5"/>
        <v>Medium</v>
      </c>
      <c r="AH112" s="16" t="str">
        <f t="shared" si="5"/>
        <v>Medium</v>
      </c>
      <c r="AM112" s="54">
        <f t="shared" si="6"/>
        <v>1</v>
      </c>
      <c r="AN112" s="54">
        <f t="shared" si="6"/>
        <v>0.66666666666666663</v>
      </c>
      <c r="AO112" s="54">
        <f t="shared" si="6"/>
        <v>0.66666666666666663</v>
      </c>
    </row>
    <row r="113" spans="5:41" ht="15">
      <c r="E113" s="34" t="s">
        <v>4178</v>
      </c>
      <c r="F113" s="25" t="s">
        <v>4071</v>
      </c>
      <c r="G113" s="34" t="s">
        <v>4052</v>
      </c>
      <c r="H113" s="44" t="s">
        <v>4240</v>
      </c>
      <c r="AC113" s="16" t="s">
        <v>4178</v>
      </c>
      <c r="AF113" s="16" t="str">
        <f t="shared" si="4"/>
        <v>Medium</v>
      </c>
      <c r="AG113" s="16" t="str">
        <f t="shared" si="5"/>
        <v/>
      </c>
      <c r="AH113" s="16" t="str">
        <f t="shared" si="5"/>
        <v/>
      </c>
      <c r="AM113" s="54">
        <f t="shared" si="6"/>
        <v>0.66666666666666663</v>
      </c>
      <c r="AN113" s="54" t="str">
        <f t="shared" si="6"/>
        <v/>
      </c>
      <c r="AO113" s="54" t="str">
        <f t="shared" si="6"/>
        <v/>
      </c>
    </row>
    <row r="114" spans="5:41" ht="15">
      <c r="E114" s="34" t="s">
        <v>4179</v>
      </c>
      <c r="F114" s="25" t="s">
        <v>4110</v>
      </c>
      <c r="G114" s="34" t="s">
        <v>3898</v>
      </c>
      <c r="H114" s="16">
        <f>'[1]3 digit product diff.(USE THIS)'!A84</f>
        <v>3340</v>
      </c>
      <c r="I114" s="16" t="str">
        <f>'[1]3 digit product diff.(USE THIS)'!B84</f>
        <v>w</v>
      </c>
      <c r="J114" s="16" t="str">
        <f>'[1]3 digit product diff.(USE THIS)'!C84</f>
        <v>w</v>
      </c>
      <c r="K114" s="16" t="str">
        <f>'[1]3 digit product diff.(USE THIS)'!D84</f>
        <v>PETROLEUM PRODUCTS,REFINED</v>
      </c>
      <c r="AC114" s="16" t="s">
        <v>4179</v>
      </c>
      <c r="AF114" s="16" t="str">
        <f t="shared" si="4"/>
        <v>Low</v>
      </c>
      <c r="AG114" s="16" t="str">
        <f t="shared" si="5"/>
        <v>Low</v>
      </c>
      <c r="AH114" s="16" t="str">
        <f t="shared" si="5"/>
        <v>Low</v>
      </c>
      <c r="AM114" s="54">
        <f t="shared" si="6"/>
        <v>1</v>
      </c>
      <c r="AN114" s="54">
        <f t="shared" si="6"/>
        <v>1</v>
      </c>
      <c r="AO114" s="54">
        <f t="shared" si="6"/>
        <v>1</v>
      </c>
    </row>
    <row r="115" spans="5:41" ht="15">
      <c r="E115" s="34" t="s">
        <v>4066</v>
      </c>
      <c r="F115" s="25" t="s">
        <v>4066</v>
      </c>
      <c r="G115" s="34" t="s">
        <v>3899</v>
      </c>
      <c r="H115" s="16">
        <f>'[1]3 digit product diff.(USE THIS)'!A104</f>
        <v>5410</v>
      </c>
      <c r="I115" s="16" t="str">
        <f>'[1]3 digit product diff.(USE THIS)'!B104</f>
        <v>n</v>
      </c>
      <c r="J115" s="16" t="str">
        <f>'[1]3 digit product diff.(USE THIS)'!C104</f>
        <v>n</v>
      </c>
      <c r="K115" s="16" t="str">
        <f>'[1]3 digit product diff.(USE THIS)'!D104</f>
        <v>MEDICINAL AND PHARMACEUTICAL PRODUCTS</v>
      </c>
      <c r="AC115" s="16" t="s">
        <v>4066</v>
      </c>
      <c r="AF115" s="16" t="str">
        <f t="shared" si="4"/>
        <v>High</v>
      </c>
      <c r="AG115" s="16" t="str">
        <f t="shared" si="5"/>
        <v>High</v>
      </c>
      <c r="AH115" s="16" t="str">
        <f t="shared" si="5"/>
        <v>High</v>
      </c>
      <c r="AM115" s="54">
        <f t="shared" si="6"/>
        <v>0.33333333333333331</v>
      </c>
      <c r="AN115" s="54">
        <f t="shared" si="6"/>
        <v>0.33333333333333331</v>
      </c>
      <c r="AO115" s="54">
        <f t="shared" si="6"/>
        <v>0.33333333333333331</v>
      </c>
    </row>
    <row r="116" spans="5:41" ht="15">
      <c r="E116" s="34" t="s">
        <v>4180</v>
      </c>
      <c r="F116" s="25" t="s">
        <v>4095</v>
      </c>
      <c r="G116" s="34" t="s">
        <v>3898</v>
      </c>
      <c r="H116" s="16">
        <f>'[1]3 digit product diff.(USE THIS)'!A248</f>
        <v>9710</v>
      </c>
      <c r="I116" s="16" t="str">
        <f>'[1]3 digit product diff.(USE THIS)'!B248</f>
        <v>w</v>
      </c>
      <c r="J116" s="16" t="str">
        <f>'[1]3 digit product diff.(USE THIS)'!C248</f>
        <v>w</v>
      </c>
      <c r="K116" s="16" t="str">
        <f>'[1]3 digit product diff.(USE THIS)'!D248</f>
        <v>GOLD,NON-MONETARY</v>
      </c>
      <c r="AC116" s="16" t="s">
        <v>4180</v>
      </c>
      <c r="AF116" s="16" t="str">
        <f t="shared" si="4"/>
        <v>Low</v>
      </c>
      <c r="AG116" s="16" t="str">
        <f t="shared" si="5"/>
        <v>Low</v>
      </c>
      <c r="AH116" s="16" t="str">
        <f t="shared" si="5"/>
        <v>Low</v>
      </c>
      <c r="AM116" s="54">
        <f t="shared" si="6"/>
        <v>1</v>
      </c>
      <c r="AN116" s="54">
        <f t="shared" si="6"/>
        <v>1</v>
      </c>
      <c r="AO116" s="54">
        <f t="shared" si="6"/>
        <v>1</v>
      </c>
    </row>
    <row r="117" spans="5:41" ht="15">
      <c r="E117" s="34" t="s">
        <v>4181</v>
      </c>
      <c r="F117" s="25" t="s">
        <v>4104</v>
      </c>
      <c r="G117" s="34" t="s">
        <v>3899</v>
      </c>
      <c r="H117" s="16">
        <f>'[1]3 digit product diff.(USE THIS)'!A87</f>
        <v>3510</v>
      </c>
      <c r="I117" s="16" t="str">
        <f>'[1]3 digit product diff.(USE THIS)'!B87</f>
        <v>r</v>
      </c>
      <c r="J117" s="16" t="str">
        <f>'[1]3 digit product diff.(USE THIS)'!C87</f>
        <v>r</v>
      </c>
      <c r="K117" s="16" t="str">
        <f>'[1]3 digit product diff.(USE THIS)'!D87</f>
        <v>ELECTRIC CURRENT</v>
      </c>
      <c r="AC117" s="16" t="s">
        <v>4181</v>
      </c>
      <c r="AF117" s="16" t="str">
        <f t="shared" si="4"/>
        <v>High</v>
      </c>
      <c r="AG117" s="16" t="str">
        <f t="shared" si="5"/>
        <v>Medium</v>
      </c>
      <c r="AH117" s="16" t="str">
        <f t="shared" si="5"/>
        <v>Medium</v>
      </c>
      <c r="AM117" s="54">
        <f t="shared" si="6"/>
        <v>0.33333333333333331</v>
      </c>
      <c r="AN117" s="54">
        <f t="shared" si="6"/>
        <v>0.66666666666666663</v>
      </c>
      <c r="AO117" s="54">
        <f t="shared" si="6"/>
        <v>0.66666666666666663</v>
      </c>
    </row>
    <row r="118" spans="5:41" ht="15">
      <c r="E118" s="35" t="s">
        <v>4182</v>
      </c>
      <c r="F118" s="36" t="s">
        <v>4121</v>
      </c>
      <c r="G118" s="34" t="s">
        <v>4052</v>
      </c>
      <c r="H118" s="32" t="s">
        <v>4239</v>
      </c>
      <c r="AC118" s="16" t="s">
        <v>4182</v>
      </c>
      <c r="AF118" s="16" t="str">
        <f t="shared" si="4"/>
        <v>Medium</v>
      </c>
      <c r="AG118" s="16" t="str">
        <f t="shared" si="5"/>
        <v/>
      </c>
      <c r="AH118" s="16" t="str">
        <f t="shared" si="5"/>
        <v/>
      </c>
      <c r="AM118" s="54">
        <f t="shared" si="6"/>
        <v>0.66666666666666663</v>
      </c>
      <c r="AN118" s="54" t="str">
        <f t="shared" si="6"/>
        <v/>
      </c>
      <c r="AO118" s="54" t="str">
        <f t="shared" si="6"/>
        <v/>
      </c>
    </row>
    <row r="119" spans="5:41" ht="15">
      <c r="E119" s="34" t="s">
        <v>4183</v>
      </c>
      <c r="F119" s="25" t="s">
        <v>4119</v>
      </c>
      <c r="G119" s="34" t="s">
        <v>4052</v>
      </c>
      <c r="H119" s="16">
        <f>'[1]3 digit product diff.(USE THIS)'!A235</f>
        <v>8920</v>
      </c>
      <c r="I119" s="16" t="str">
        <f>'[1]3 digit product diff.(USE THIS)'!B235</f>
        <v>n</v>
      </c>
      <c r="J119" s="16" t="str">
        <f>'[1]3 digit product diff.(USE THIS)'!C235</f>
        <v>n</v>
      </c>
      <c r="K119" s="16" t="str">
        <f>'[1]3 digit product diff.(USE THIS)'!D235</f>
        <v>PRINTED MATTER</v>
      </c>
      <c r="AC119" s="16" t="s">
        <v>4183</v>
      </c>
      <c r="AF119" s="16" t="str">
        <f t="shared" si="4"/>
        <v>Medium</v>
      </c>
      <c r="AG119" s="16" t="str">
        <f t="shared" si="5"/>
        <v>High</v>
      </c>
      <c r="AH119" s="16" t="str">
        <f t="shared" si="5"/>
        <v>High</v>
      </c>
      <c r="AM119" s="54">
        <f t="shared" si="6"/>
        <v>0.66666666666666663</v>
      </c>
      <c r="AN119" s="54">
        <f t="shared" si="6"/>
        <v>0.33333333333333331</v>
      </c>
      <c r="AO119" s="54">
        <f t="shared" si="6"/>
        <v>0.33333333333333331</v>
      </c>
    </row>
    <row r="120" spans="5:41" ht="15">
      <c r="E120" s="34" t="s">
        <v>4184</v>
      </c>
      <c r="F120" s="25" t="s">
        <v>4185</v>
      </c>
      <c r="G120" s="34" t="s">
        <v>3899</v>
      </c>
      <c r="H120" s="32" t="s">
        <v>4239</v>
      </c>
      <c r="AC120" s="16" t="s">
        <v>4184</v>
      </c>
      <c r="AF120" s="16" t="str">
        <f t="shared" si="4"/>
        <v>High</v>
      </c>
      <c r="AG120" s="16" t="str">
        <f t="shared" si="5"/>
        <v/>
      </c>
      <c r="AH120" s="16" t="str">
        <f t="shared" si="5"/>
        <v/>
      </c>
      <c r="AM120" s="54">
        <f t="shared" si="6"/>
        <v>0.33333333333333331</v>
      </c>
      <c r="AN120" s="54" t="str">
        <f t="shared" si="6"/>
        <v/>
      </c>
      <c r="AO120" s="54" t="str">
        <f t="shared" si="6"/>
        <v/>
      </c>
    </row>
    <row r="121" spans="5:41" ht="15">
      <c r="E121" s="34" t="s">
        <v>4186</v>
      </c>
      <c r="F121" s="25" t="s">
        <v>4123</v>
      </c>
      <c r="G121" s="34" t="s">
        <v>3898</v>
      </c>
      <c r="H121" s="32" t="s">
        <v>4239</v>
      </c>
      <c r="AC121" s="16" t="s">
        <v>4186</v>
      </c>
      <c r="AF121" s="16" t="str">
        <f t="shared" si="4"/>
        <v>Low</v>
      </c>
      <c r="AG121" s="16" t="str">
        <f t="shared" si="5"/>
        <v/>
      </c>
      <c r="AH121" s="16" t="str">
        <f t="shared" si="5"/>
        <v/>
      </c>
      <c r="AM121" s="54">
        <f t="shared" si="6"/>
        <v>1</v>
      </c>
      <c r="AN121" s="54" t="str">
        <f t="shared" si="6"/>
        <v/>
      </c>
      <c r="AO121" s="54" t="str">
        <f t="shared" si="6"/>
        <v/>
      </c>
    </row>
    <row r="122" spans="5:41" ht="15">
      <c r="E122" s="34" t="s">
        <v>4187</v>
      </c>
      <c r="F122" s="25" t="s">
        <v>4123</v>
      </c>
      <c r="G122" s="34" t="s">
        <v>4052</v>
      </c>
      <c r="H122" s="32" t="s">
        <v>4239</v>
      </c>
      <c r="AC122" s="16" t="s">
        <v>4187</v>
      </c>
      <c r="AF122" s="16" t="str">
        <f t="shared" si="4"/>
        <v>Medium</v>
      </c>
      <c r="AG122" s="16" t="str">
        <f t="shared" si="5"/>
        <v/>
      </c>
      <c r="AH122" s="16" t="str">
        <f t="shared" si="5"/>
        <v/>
      </c>
      <c r="AM122" s="54">
        <f t="shared" si="6"/>
        <v>0.66666666666666663</v>
      </c>
      <c r="AN122" s="54" t="str">
        <f t="shared" si="6"/>
        <v/>
      </c>
      <c r="AO122" s="54" t="str">
        <f t="shared" si="6"/>
        <v/>
      </c>
    </row>
    <row r="123" spans="5:41" ht="15">
      <c r="E123" s="35" t="s">
        <v>4188</v>
      </c>
      <c r="F123" s="36" t="s">
        <v>4185</v>
      </c>
      <c r="G123" s="34" t="s">
        <v>4052</v>
      </c>
      <c r="H123" s="44" t="s">
        <v>4240</v>
      </c>
      <c r="L123" s="16">
        <f>'[1]3 digit product diff.(USE THIS)'!A237</f>
        <v>8940</v>
      </c>
      <c r="M123" s="16" t="str">
        <f>'[1]3 digit product diff.(USE THIS)'!B237</f>
        <v>n</v>
      </c>
      <c r="N123" s="16" t="str">
        <f>'[1]3 digit product diff.(USE THIS)'!C237</f>
        <v>n</v>
      </c>
      <c r="O123" s="16" t="str">
        <f>'[1]3 digit product diff.(USE THIS)'!D237</f>
        <v>BABY CARRIAGES,TOYS,GAMES AND SPORTING GOODS</v>
      </c>
      <c r="AC123" s="16" t="s">
        <v>4188</v>
      </c>
      <c r="AF123" s="16" t="str">
        <f t="shared" si="4"/>
        <v>Medium</v>
      </c>
      <c r="AG123" s="16" t="str">
        <f t="shared" si="5"/>
        <v/>
      </c>
      <c r="AH123" s="16" t="str">
        <f t="shared" si="5"/>
        <v/>
      </c>
      <c r="AM123" s="54">
        <f t="shared" si="6"/>
        <v>0.66666666666666663</v>
      </c>
      <c r="AN123" s="54" t="str">
        <f t="shared" si="6"/>
        <v/>
      </c>
      <c r="AO123" s="54" t="str">
        <f t="shared" si="6"/>
        <v/>
      </c>
    </row>
    <row r="124" spans="5:41" ht="15">
      <c r="E124" s="35" t="s">
        <v>4189</v>
      </c>
      <c r="F124" s="36" t="s">
        <v>4185</v>
      </c>
      <c r="G124" s="34" t="s">
        <v>4052</v>
      </c>
      <c r="H124" s="44" t="s">
        <v>4240</v>
      </c>
      <c r="AC124" s="16" t="s">
        <v>4189</v>
      </c>
      <c r="AF124" s="16" t="str">
        <f t="shared" si="4"/>
        <v>Medium</v>
      </c>
      <c r="AG124" s="16" t="str">
        <f t="shared" si="5"/>
        <v/>
      </c>
      <c r="AH124" s="16" t="str">
        <f t="shared" si="5"/>
        <v/>
      </c>
      <c r="AM124" s="54">
        <f t="shared" si="6"/>
        <v>0.66666666666666663</v>
      </c>
      <c r="AN124" s="54" t="str">
        <f t="shared" si="6"/>
        <v/>
      </c>
      <c r="AO124" s="54" t="str">
        <f t="shared" si="6"/>
        <v/>
      </c>
    </row>
    <row r="125" spans="5:41" ht="15">
      <c r="E125" s="35" t="s">
        <v>4190</v>
      </c>
      <c r="F125" s="36" t="s">
        <v>4185</v>
      </c>
      <c r="G125" s="34" t="s">
        <v>4052</v>
      </c>
      <c r="H125" s="44" t="s">
        <v>4240</v>
      </c>
      <c r="AC125" s="16" t="s">
        <v>4190</v>
      </c>
      <c r="AF125" s="16" t="str">
        <f t="shared" si="4"/>
        <v>Medium</v>
      </c>
      <c r="AG125" s="16" t="str">
        <f t="shared" si="5"/>
        <v/>
      </c>
      <c r="AH125" s="16" t="str">
        <f t="shared" si="5"/>
        <v/>
      </c>
      <c r="AM125" s="54">
        <f t="shared" si="6"/>
        <v>0.66666666666666663</v>
      </c>
      <c r="AN125" s="54" t="str">
        <f t="shared" si="6"/>
        <v/>
      </c>
      <c r="AO125" s="54" t="str">
        <f t="shared" si="6"/>
        <v/>
      </c>
    </row>
    <row r="126" spans="5:41" ht="15">
      <c r="E126" s="34" t="s">
        <v>4191</v>
      </c>
      <c r="F126" s="25" t="s">
        <v>4121</v>
      </c>
      <c r="G126" s="34" t="s">
        <v>4052</v>
      </c>
      <c r="H126" s="32" t="s">
        <v>4239</v>
      </c>
      <c r="AC126" s="16" t="s">
        <v>4191</v>
      </c>
      <c r="AF126" s="16" t="str">
        <f t="shared" si="4"/>
        <v>Medium</v>
      </c>
      <c r="AG126" s="16" t="str">
        <f t="shared" si="5"/>
        <v/>
      </c>
      <c r="AH126" s="16" t="str">
        <f t="shared" si="5"/>
        <v/>
      </c>
      <c r="AM126" s="54">
        <f t="shared" si="6"/>
        <v>0.66666666666666663</v>
      </c>
      <c r="AN126" s="54" t="str">
        <f t="shared" si="6"/>
        <v/>
      </c>
      <c r="AO126" s="54" t="str">
        <f t="shared" si="6"/>
        <v/>
      </c>
    </row>
    <row r="127" spans="5:41" ht="15">
      <c r="E127" s="35" t="s">
        <v>4192</v>
      </c>
      <c r="F127" s="36" t="s">
        <v>4104</v>
      </c>
      <c r="G127" s="34" t="s">
        <v>3898</v>
      </c>
      <c r="H127" s="16">
        <f>'[1]3 digit product diff.(USE THIS)'!A87</f>
        <v>3510</v>
      </c>
      <c r="I127" s="16" t="str">
        <f>'[1]3 digit product diff.(USE THIS)'!B87</f>
        <v>r</v>
      </c>
      <c r="J127" s="16" t="str">
        <f>'[1]3 digit product diff.(USE THIS)'!C87</f>
        <v>r</v>
      </c>
      <c r="K127" s="16" t="str">
        <f>'[1]3 digit product diff.(USE THIS)'!D87</f>
        <v>ELECTRIC CURRENT</v>
      </c>
      <c r="AC127" s="16" t="s">
        <v>4192</v>
      </c>
      <c r="AF127" s="16" t="str">
        <f t="shared" si="4"/>
        <v>Low</v>
      </c>
      <c r="AG127" s="16" t="str">
        <f t="shared" si="5"/>
        <v>Medium</v>
      </c>
      <c r="AH127" s="16" t="str">
        <f t="shared" si="5"/>
        <v>Medium</v>
      </c>
      <c r="AM127" s="54">
        <f t="shared" si="6"/>
        <v>1</v>
      </c>
      <c r="AN127" s="54">
        <f t="shared" si="6"/>
        <v>0.66666666666666663</v>
      </c>
      <c r="AO127" s="54">
        <f t="shared" si="6"/>
        <v>0.66666666666666663</v>
      </c>
    </row>
    <row r="128" spans="5:41" ht="15">
      <c r="E128" s="34" t="s">
        <v>4193</v>
      </c>
      <c r="F128" s="25" t="s">
        <v>4123</v>
      </c>
      <c r="G128" s="34" t="s">
        <v>4052</v>
      </c>
      <c r="H128" s="32" t="s">
        <v>4239</v>
      </c>
      <c r="AC128" s="16" t="s">
        <v>4193</v>
      </c>
      <c r="AF128" s="16" t="str">
        <f t="shared" si="4"/>
        <v>Medium</v>
      </c>
      <c r="AG128" s="16" t="str">
        <f t="shared" si="5"/>
        <v/>
      </c>
      <c r="AH128" s="16" t="str">
        <f t="shared" si="5"/>
        <v/>
      </c>
      <c r="AM128" s="54">
        <f t="shared" si="6"/>
        <v>0.66666666666666663</v>
      </c>
      <c r="AN128" s="54" t="str">
        <f t="shared" si="6"/>
        <v/>
      </c>
      <c r="AO128" s="54" t="str">
        <f t="shared" si="6"/>
        <v/>
      </c>
    </row>
    <row r="129" spans="5:41" ht="15">
      <c r="E129" s="34" t="s">
        <v>4194</v>
      </c>
      <c r="F129" s="25" t="s">
        <v>4185</v>
      </c>
      <c r="G129" s="34" t="s">
        <v>3899</v>
      </c>
      <c r="H129" s="32" t="s">
        <v>4239</v>
      </c>
      <c r="AC129" s="16" t="s">
        <v>4194</v>
      </c>
      <c r="AF129" s="16" t="str">
        <f t="shared" si="4"/>
        <v>High</v>
      </c>
      <c r="AG129" s="16" t="str">
        <f t="shared" si="5"/>
        <v/>
      </c>
      <c r="AH129" s="16" t="str">
        <f t="shared" si="5"/>
        <v/>
      </c>
      <c r="AM129" s="54">
        <f t="shared" si="6"/>
        <v>0.33333333333333331</v>
      </c>
      <c r="AN129" s="54" t="str">
        <f t="shared" si="6"/>
        <v/>
      </c>
      <c r="AO129" s="54" t="str">
        <f t="shared" si="6"/>
        <v/>
      </c>
    </row>
    <row r="130" spans="5:41" ht="15">
      <c r="E130" s="34" t="s">
        <v>4195</v>
      </c>
      <c r="F130" s="25" t="s">
        <v>4060</v>
      </c>
      <c r="G130" s="34" t="s">
        <v>4052</v>
      </c>
      <c r="H130" s="32" t="s">
        <v>4239</v>
      </c>
      <c r="AC130" s="16" t="s">
        <v>4195</v>
      </c>
      <c r="AF130" s="16" t="str">
        <f t="shared" si="4"/>
        <v>Medium</v>
      </c>
      <c r="AG130" s="16" t="str">
        <f t="shared" si="5"/>
        <v/>
      </c>
      <c r="AH130" s="16" t="str">
        <f t="shared" si="5"/>
        <v/>
      </c>
      <c r="AM130" s="54">
        <f t="shared" si="6"/>
        <v>0.66666666666666663</v>
      </c>
      <c r="AN130" s="54" t="str">
        <f t="shared" si="6"/>
        <v/>
      </c>
      <c r="AO130" s="54" t="str">
        <f t="shared" si="6"/>
        <v/>
      </c>
    </row>
    <row r="131" spans="5:41" ht="15">
      <c r="E131" s="34" t="s">
        <v>4196</v>
      </c>
      <c r="F131" s="25" t="s">
        <v>4084</v>
      </c>
      <c r="G131" s="34" t="s">
        <v>3898</v>
      </c>
      <c r="H131" s="44" t="s">
        <v>4240</v>
      </c>
      <c r="L131" s="16">
        <f>'[1]3 digit product diff.(USE THIS)'!A200</f>
        <v>7720</v>
      </c>
      <c r="M131" s="16" t="str">
        <f>'[1]3 digit product diff.(USE THIS)'!B200</f>
        <v>n</v>
      </c>
      <c r="N131" s="16" t="str">
        <f>'[1]3 digit product diff.(USE THIS)'!C200</f>
        <v>n</v>
      </c>
      <c r="O131" s="16" t="str">
        <f>'[1]3 digit product diff.(USE THIS)'!D200</f>
        <v>ELECT.APP.SUCH AS SWITCHES,RELAYS,FUSES,PWGS ETC.</v>
      </c>
      <c r="AC131" s="16" t="s">
        <v>4196</v>
      </c>
      <c r="AF131" s="16" t="str">
        <f t="shared" si="4"/>
        <v>Low</v>
      </c>
      <c r="AG131" s="16" t="str">
        <f t="shared" si="5"/>
        <v/>
      </c>
      <c r="AH131" s="16" t="str">
        <f t="shared" si="5"/>
        <v/>
      </c>
      <c r="AM131" s="54">
        <f t="shared" si="6"/>
        <v>1</v>
      </c>
      <c r="AN131" s="54" t="str">
        <f t="shared" si="6"/>
        <v/>
      </c>
      <c r="AO131" s="54" t="str">
        <f t="shared" si="6"/>
        <v/>
      </c>
    </row>
    <row r="132" spans="5:41" ht="15">
      <c r="E132" s="34" t="s">
        <v>4197</v>
      </c>
      <c r="F132" s="25" t="s">
        <v>4198</v>
      </c>
      <c r="G132" s="34" t="s">
        <v>3899</v>
      </c>
      <c r="H132" s="16">
        <f>'[1]3 digit product diff.(USE THIS)'!A43</f>
        <v>1110</v>
      </c>
      <c r="I132" s="16" t="str">
        <f>'[1]3 digit product diff.(USE THIS)'!B43</f>
        <v>n</v>
      </c>
      <c r="J132" s="16" t="str">
        <f>'[1]3 digit product diff.(USE THIS)'!C43</f>
        <v>n</v>
      </c>
      <c r="K132" s="16" t="str">
        <f>'[1]3 digit product diff.(USE THIS)'!D43</f>
        <v>NON ALCOHOLIC BEVERAGES,N.E.S.</v>
      </c>
      <c r="AC132" s="16" t="s">
        <v>4197</v>
      </c>
      <c r="AF132" s="16" t="str">
        <f t="shared" si="4"/>
        <v>High</v>
      </c>
      <c r="AG132" s="16" t="str">
        <f t="shared" si="5"/>
        <v>High</v>
      </c>
      <c r="AH132" s="16" t="str">
        <f t="shared" si="5"/>
        <v>High</v>
      </c>
      <c r="AM132" s="54">
        <f t="shared" si="6"/>
        <v>0.33333333333333331</v>
      </c>
      <c r="AN132" s="54">
        <f t="shared" si="6"/>
        <v>0.33333333333333331</v>
      </c>
      <c r="AO132" s="54">
        <f t="shared" si="6"/>
        <v>0.33333333333333331</v>
      </c>
    </row>
    <row r="133" spans="5:41" ht="15">
      <c r="E133" s="34" t="s">
        <v>4086</v>
      </c>
      <c r="F133" s="25" t="s">
        <v>4086</v>
      </c>
      <c r="G133" s="34" t="s">
        <v>4052</v>
      </c>
      <c r="H133" s="32" t="s">
        <v>4239</v>
      </c>
      <c r="AC133" s="16" t="s">
        <v>4086</v>
      </c>
      <c r="AF133" s="16" t="str">
        <f t="shared" si="4"/>
        <v>Medium</v>
      </c>
      <c r="AG133" s="16" t="str">
        <f t="shared" si="5"/>
        <v/>
      </c>
      <c r="AH133" s="16" t="str">
        <f t="shared" si="5"/>
        <v/>
      </c>
      <c r="AM133" s="54">
        <f t="shared" si="6"/>
        <v>0.66666666666666663</v>
      </c>
      <c r="AN133" s="54" t="str">
        <f t="shared" si="6"/>
        <v/>
      </c>
      <c r="AO133" s="54" t="str">
        <f t="shared" si="6"/>
        <v/>
      </c>
    </row>
    <row r="134" spans="5:41" ht="15">
      <c r="E134" s="35" t="s">
        <v>4199</v>
      </c>
      <c r="F134" s="36" t="s">
        <v>4060</v>
      </c>
      <c r="G134" s="34" t="s">
        <v>3899</v>
      </c>
      <c r="H134" s="32" t="s">
        <v>4239</v>
      </c>
      <c r="AC134" s="16" t="s">
        <v>4199</v>
      </c>
      <c r="AF134" s="16" t="str">
        <f t="shared" si="4"/>
        <v>High</v>
      </c>
      <c r="AG134" s="16" t="str">
        <f t="shared" si="5"/>
        <v/>
      </c>
      <c r="AH134" s="16" t="str">
        <f t="shared" si="5"/>
        <v/>
      </c>
      <c r="AM134" s="54">
        <f t="shared" si="6"/>
        <v>0.33333333333333331</v>
      </c>
      <c r="AN134" s="54" t="str">
        <f t="shared" si="6"/>
        <v/>
      </c>
      <c r="AO134" s="54" t="str">
        <f t="shared" si="6"/>
        <v/>
      </c>
    </row>
    <row r="135" spans="5:41" ht="15">
      <c r="E135" s="34" t="s">
        <v>4200</v>
      </c>
      <c r="F135" s="25" t="s">
        <v>4110</v>
      </c>
      <c r="G135" s="34" t="s">
        <v>3898</v>
      </c>
      <c r="H135" s="16">
        <f>'[1]3 digit product diff.(USE THIS)'!A97</f>
        <v>5160</v>
      </c>
      <c r="I135" s="16" t="str">
        <f>'[1]3 digit product diff.(USE THIS)'!B97</f>
        <v>r</v>
      </c>
      <c r="J135" s="16" t="str">
        <f>'[1]3 digit product diff.(USE THIS)'!C97</f>
        <v>r</v>
      </c>
      <c r="K135" s="16" t="str">
        <f>'[1]3 digit product diff.(USE THIS)'!D97</f>
        <v>OTHER ORGANIC CHEMICALS</v>
      </c>
      <c r="L135" s="16">
        <f>'[1]3 digit product diff.(USE THIS)'!A99</f>
        <v>5230</v>
      </c>
      <c r="M135" s="16" t="str">
        <f>'[1]3 digit product diff.(USE THIS)'!B99</f>
        <v>r</v>
      </c>
      <c r="N135" s="16" t="str">
        <f>'[1]3 digit product diff.(USE THIS)'!C99</f>
        <v>r</v>
      </c>
      <c r="O135" s="16" t="str">
        <f>'[1]3 digit product diff.(USE THIS)'!D99</f>
        <v>OTHER INORGANIC CHEMICALS</v>
      </c>
      <c r="AC135" s="16" t="s">
        <v>4200</v>
      </c>
      <c r="AF135" s="16" t="str">
        <f t="shared" si="4"/>
        <v>Low</v>
      </c>
      <c r="AG135" s="16" t="str">
        <f t="shared" si="5"/>
        <v>Medium</v>
      </c>
      <c r="AH135" s="16" t="str">
        <f t="shared" si="5"/>
        <v>Medium</v>
      </c>
      <c r="AM135" s="54">
        <f t="shared" si="6"/>
        <v>1</v>
      </c>
      <c r="AN135" s="54">
        <f t="shared" si="6"/>
        <v>0.66666666666666663</v>
      </c>
      <c r="AO135" s="54">
        <f t="shared" si="6"/>
        <v>0.66666666666666663</v>
      </c>
    </row>
    <row r="136" spans="5:41" ht="15">
      <c r="E136" s="34" t="s">
        <v>4201</v>
      </c>
      <c r="F136" s="25" t="s">
        <v>4060</v>
      </c>
      <c r="G136" s="34" t="s">
        <v>4052</v>
      </c>
      <c r="H136" s="32" t="s">
        <v>4239</v>
      </c>
      <c r="AC136" s="16" t="s">
        <v>4201</v>
      </c>
      <c r="AF136" s="16" t="str">
        <f t="shared" si="4"/>
        <v>Medium</v>
      </c>
      <c r="AG136" s="16" t="str">
        <f t="shared" si="5"/>
        <v/>
      </c>
      <c r="AH136" s="16" t="str">
        <f t="shared" si="5"/>
        <v/>
      </c>
      <c r="AM136" s="54">
        <f t="shared" si="6"/>
        <v>0.66666666666666663</v>
      </c>
      <c r="AN136" s="54" t="str">
        <f t="shared" si="6"/>
        <v/>
      </c>
      <c r="AO136" s="54" t="str">
        <f t="shared" si="6"/>
        <v/>
      </c>
    </row>
    <row r="137" spans="5:41" ht="15">
      <c r="E137" s="34" t="s">
        <v>4202</v>
      </c>
      <c r="F137" s="25" t="s">
        <v>4060</v>
      </c>
      <c r="G137" s="34" t="s">
        <v>4052</v>
      </c>
      <c r="H137" s="32" t="s">
        <v>4239</v>
      </c>
      <c r="AC137" s="16" t="s">
        <v>4202</v>
      </c>
      <c r="AF137" s="16" t="str">
        <f t="shared" si="4"/>
        <v>Medium</v>
      </c>
      <c r="AG137" s="16" t="str">
        <f t="shared" si="5"/>
        <v/>
      </c>
      <c r="AH137" s="16" t="str">
        <f t="shared" si="5"/>
        <v/>
      </c>
      <c r="AM137" s="54">
        <f t="shared" si="6"/>
        <v>0.66666666666666663</v>
      </c>
      <c r="AN137" s="54" t="str">
        <f t="shared" si="6"/>
        <v/>
      </c>
      <c r="AO137" s="54" t="str">
        <f t="shared" si="6"/>
        <v/>
      </c>
    </row>
    <row r="138" spans="5:41" ht="15">
      <c r="E138" s="34" t="s">
        <v>4203</v>
      </c>
      <c r="F138" s="25" t="s">
        <v>4071</v>
      </c>
      <c r="G138" s="34" t="s">
        <v>4052</v>
      </c>
      <c r="H138" s="44" t="s">
        <v>4240</v>
      </c>
      <c r="AC138" s="16" t="s">
        <v>4203</v>
      </c>
      <c r="AF138" s="16" t="str">
        <f t="shared" ref="AF138:AF164" si="7">G138</f>
        <v>Medium</v>
      </c>
      <c r="AG138" s="16" t="str">
        <f t="shared" ref="AG138:AH164" si="8">IFERROR(INDEX($H$4:$H$6,MATCH(I138,$I$4:$I$6,0)),"")</f>
        <v/>
      </c>
      <c r="AH138" s="16" t="str">
        <f t="shared" si="8"/>
        <v/>
      </c>
      <c r="AM138" s="54">
        <f t="shared" ref="AM138:AO164" si="9">IFERROR(INDEX($AJ$4:$AJ$6,MATCH(AF138,$AK$4:$AK$6,0)),"")</f>
        <v>0.66666666666666663</v>
      </c>
      <c r="AN138" s="54" t="str">
        <f t="shared" si="9"/>
        <v/>
      </c>
      <c r="AO138" s="54" t="str">
        <f t="shared" si="9"/>
        <v/>
      </c>
    </row>
    <row r="139" spans="5:41" ht="15">
      <c r="E139" s="34" t="s">
        <v>4204</v>
      </c>
      <c r="F139" s="25" t="s">
        <v>4114</v>
      </c>
      <c r="G139" s="34" t="s">
        <v>4052</v>
      </c>
      <c r="H139" s="16">
        <f>'[1]3 digit product diff.(USE THIS)'!A198</f>
        <v>7640</v>
      </c>
      <c r="I139" s="16" t="str">
        <f>'[1]3 digit product diff.(USE THIS)'!B198</f>
        <v>n</v>
      </c>
      <c r="J139" s="16" t="str">
        <f>'[1]3 digit product diff.(USE THIS)'!C198</f>
        <v>n</v>
      </c>
      <c r="K139" s="16" t="str">
        <f>'[1]3 digit product diff.(USE THIS)'!D198</f>
        <v>TELECOMMUNICATIONS EQUIPMENT AND PARTS</v>
      </c>
      <c r="AC139" s="16" t="s">
        <v>4204</v>
      </c>
      <c r="AF139" s="16" t="str">
        <f t="shared" si="7"/>
        <v>Medium</v>
      </c>
      <c r="AG139" s="16" t="str">
        <f t="shared" si="8"/>
        <v>High</v>
      </c>
      <c r="AH139" s="16" t="str">
        <f t="shared" si="8"/>
        <v>High</v>
      </c>
      <c r="AM139" s="54">
        <f t="shared" si="9"/>
        <v>0.66666666666666663</v>
      </c>
      <c r="AN139" s="54">
        <f t="shared" si="9"/>
        <v>0.33333333333333331</v>
      </c>
      <c r="AO139" s="54">
        <f t="shared" si="9"/>
        <v>0.33333333333333331</v>
      </c>
    </row>
    <row r="140" spans="5:41" ht="15">
      <c r="E140" s="34" t="s">
        <v>4205</v>
      </c>
      <c r="F140" s="25" t="s">
        <v>4114</v>
      </c>
      <c r="G140" s="34" t="s">
        <v>4052</v>
      </c>
      <c r="H140" s="16">
        <f>'[1]3 digit product diff.(USE THIS)'!A198</f>
        <v>7640</v>
      </c>
      <c r="I140" s="16" t="str">
        <f>'[1]3 digit product diff.(USE THIS)'!B198</f>
        <v>n</v>
      </c>
      <c r="J140" s="16" t="str">
        <f>'[1]3 digit product diff.(USE THIS)'!C198</f>
        <v>n</v>
      </c>
      <c r="K140" s="16" t="str">
        <f>'[1]3 digit product diff.(USE THIS)'!D198</f>
        <v>TELECOMMUNICATIONS EQUIPMENT AND PARTS</v>
      </c>
      <c r="AC140" s="16" t="s">
        <v>4205</v>
      </c>
      <c r="AF140" s="16" t="str">
        <f t="shared" si="7"/>
        <v>Medium</v>
      </c>
      <c r="AG140" s="16" t="str">
        <f t="shared" si="8"/>
        <v>High</v>
      </c>
      <c r="AH140" s="16" t="str">
        <f t="shared" si="8"/>
        <v>High</v>
      </c>
      <c r="AM140" s="54">
        <f t="shared" si="9"/>
        <v>0.66666666666666663</v>
      </c>
      <c r="AN140" s="54">
        <f t="shared" si="9"/>
        <v>0.33333333333333331</v>
      </c>
      <c r="AO140" s="54">
        <f t="shared" si="9"/>
        <v>0.33333333333333331</v>
      </c>
    </row>
    <row r="141" spans="5:41" ht="15">
      <c r="E141" s="34" t="s">
        <v>4206</v>
      </c>
      <c r="F141" s="25" t="s">
        <v>4062</v>
      </c>
      <c r="G141" s="34" t="s">
        <v>4052</v>
      </c>
      <c r="H141" s="16">
        <f>'[1]3 digit product diff.(USE THIS)'!A121</f>
        <v>6250</v>
      </c>
      <c r="I141" s="16" t="str">
        <f>'[1]3 digit product diff.(USE THIS)'!B121</f>
        <v>n</v>
      </c>
      <c r="J141" s="16" t="str">
        <f>'[1]3 digit product diff.(USE THIS)'!C121</f>
        <v>n</v>
      </c>
      <c r="K141" s="16" t="str">
        <f>'[1]3 digit product diff.(USE THIS)'!D121</f>
        <v>RUBBER TYRES,TYRE CASES,ETC.FOR WHEELS</v>
      </c>
      <c r="AC141" s="16" t="s">
        <v>4206</v>
      </c>
      <c r="AF141" s="16" t="str">
        <f t="shared" si="7"/>
        <v>Medium</v>
      </c>
      <c r="AG141" s="16" t="str">
        <f t="shared" si="8"/>
        <v>High</v>
      </c>
      <c r="AH141" s="16" t="str">
        <f t="shared" si="8"/>
        <v>High</v>
      </c>
      <c r="AM141" s="54">
        <f t="shared" si="9"/>
        <v>0.66666666666666663</v>
      </c>
      <c r="AN141" s="54">
        <f t="shared" si="9"/>
        <v>0.33333333333333331</v>
      </c>
      <c r="AO141" s="54">
        <f t="shared" si="9"/>
        <v>0.33333333333333331</v>
      </c>
    </row>
    <row r="142" spans="5:41" ht="15">
      <c r="E142" s="34" t="s">
        <v>4207</v>
      </c>
      <c r="F142" s="25" t="s">
        <v>4207</v>
      </c>
      <c r="G142" s="34" t="s">
        <v>3899</v>
      </c>
      <c r="H142" s="16">
        <f>'[1]3 digit product diff.(USE THIS)'!A45</f>
        <v>1210</v>
      </c>
      <c r="I142" s="16" t="str">
        <f>'[1]3 digit product diff.(USE THIS)'!B45</f>
        <v>r</v>
      </c>
      <c r="J142" s="16" t="str">
        <f>'[1]3 digit product diff.(USE THIS)'!C45</f>
        <v>r</v>
      </c>
      <c r="K142" s="16" t="str">
        <f>'[1]3 digit product diff.(USE THIS)'!D45</f>
        <v>TOBACCO,UNMANUFACTURED; TOBACCO REFUSE</v>
      </c>
      <c r="L142" s="16">
        <f>'[1]3 digit product diff.(USE THIS)'!A46</f>
        <v>1220</v>
      </c>
      <c r="M142" s="16" t="str">
        <f>'[1]3 digit product diff.(USE THIS)'!B46</f>
        <v>r</v>
      </c>
      <c r="N142" s="16" t="str">
        <f>'[1]3 digit product diff.(USE THIS)'!C46</f>
        <v>r</v>
      </c>
      <c r="O142" s="16" t="str">
        <f>'[1]3 digit product diff.(USE THIS)'!D46</f>
        <v>TOBACCO MANUFACTURED</v>
      </c>
      <c r="AC142" s="16" t="s">
        <v>4207</v>
      </c>
      <c r="AF142" s="16" t="str">
        <f t="shared" si="7"/>
        <v>High</v>
      </c>
      <c r="AG142" s="16" t="str">
        <f t="shared" si="8"/>
        <v>Medium</v>
      </c>
      <c r="AH142" s="16" t="str">
        <f t="shared" si="8"/>
        <v>Medium</v>
      </c>
      <c r="AM142" s="54">
        <f t="shared" si="9"/>
        <v>0.33333333333333331</v>
      </c>
      <c r="AN142" s="54">
        <f t="shared" si="9"/>
        <v>0.66666666666666663</v>
      </c>
      <c r="AO142" s="54">
        <f t="shared" si="9"/>
        <v>0.66666666666666663</v>
      </c>
    </row>
    <row r="143" spans="5:41" ht="15">
      <c r="E143" s="34" t="s">
        <v>4208</v>
      </c>
      <c r="F143" s="25" t="s">
        <v>4185</v>
      </c>
      <c r="G143" s="34" t="s">
        <v>3899</v>
      </c>
      <c r="H143" s="16">
        <f>'[1]3 digit product diff.(USE THIS)'!A237</f>
        <v>8940</v>
      </c>
      <c r="I143" s="16" t="str">
        <f>'[1]3 digit product diff.(USE THIS)'!B237</f>
        <v>n</v>
      </c>
      <c r="J143" s="16" t="str">
        <f>'[1]3 digit product diff.(USE THIS)'!C237</f>
        <v>n</v>
      </c>
      <c r="K143" s="16" t="str">
        <f>'[1]3 digit product diff.(USE THIS)'!D237</f>
        <v>BABY CARRIAGES,TOYS,GAMES AND SPORTING GOODS</v>
      </c>
      <c r="AC143" s="16" t="s">
        <v>4208</v>
      </c>
      <c r="AF143" s="16" t="str">
        <f t="shared" si="7"/>
        <v>High</v>
      </c>
      <c r="AG143" s="16" t="str">
        <f t="shared" si="8"/>
        <v>High</v>
      </c>
      <c r="AH143" s="16" t="str">
        <f t="shared" si="8"/>
        <v>High</v>
      </c>
      <c r="AM143" s="54">
        <f t="shared" si="9"/>
        <v>0.33333333333333331</v>
      </c>
      <c r="AN143" s="54">
        <f t="shared" si="9"/>
        <v>0.33333333333333331</v>
      </c>
      <c r="AO143" s="54">
        <f t="shared" si="9"/>
        <v>0.33333333333333331</v>
      </c>
    </row>
    <row r="144" spans="5:41" ht="15">
      <c r="E144" s="34" t="s">
        <v>4209</v>
      </c>
      <c r="F144" s="25" t="s">
        <v>4051</v>
      </c>
      <c r="G144" s="34" t="s">
        <v>3898</v>
      </c>
      <c r="H144" s="32" t="s">
        <v>4239</v>
      </c>
      <c r="AC144" s="16" t="s">
        <v>4209</v>
      </c>
      <c r="AF144" s="16" t="str">
        <f t="shared" si="7"/>
        <v>Low</v>
      </c>
      <c r="AG144" s="16" t="str">
        <f t="shared" si="8"/>
        <v/>
      </c>
      <c r="AH144" s="16" t="str">
        <f t="shared" si="8"/>
        <v/>
      </c>
      <c r="AM144" s="54">
        <f t="shared" si="9"/>
        <v>1</v>
      </c>
      <c r="AN144" s="54" t="str">
        <f t="shared" si="9"/>
        <v/>
      </c>
      <c r="AO144" s="54" t="str">
        <f t="shared" si="9"/>
        <v/>
      </c>
    </row>
    <row r="145" spans="5:41" ht="15">
      <c r="E145" s="34" t="s">
        <v>4210</v>
      </c>
      <c r="F145" s="25" t="s">
        <v>4185</v>
      </c>
      <c r="G145" s="34" t="s">
        <v>4052</v>
      </c>
      <c r="H145" s="32" t="s">
        <v>4239</v>
      </c>
      <c r="AC145" s="16" t="s">
        <v>4210</v>
      </c>
      <c r="AF145" s="16" t="str">
        <f t="shared" si="7"/>
        <v>Medium</v>
      </c>
      <c r="AG145" s="16" t="str">
        <f t="shared" si="8"/>
        <v/>
      </c>
      <c r="AH145" s="16" t="str">
        <f t="shared" si="8"/>
        <v/>
      </c>
      <c r="AM145" s="54">
        <f t="shared" si="9"/>
        <v>0.66666666666666663</v>
      </c>
      <c r="AN145" s="54" t="str">
        <f t="shared" si="9"/>
        <v/>
      </c>
      <c r="AO145" s="54" t="str">
        <f t="shared" si="9"/>
        <v/>
      </c>
    </row>
    <row r="146" spans="5:41" ht="15">
      <c r="E146" s="34" t="s">
        <v>4211</v>
      </c>
      <c r="F146" s="25" t="s">
        <v>4091</v>
      </c>
      <c r="G146" s="34" t="s">
        <v>3898</v>
      </c>
      <c r="H146" s="32" t="s">
        <v>4239</v>
      </c>
      <c r="AC146" s="16" t="s">
        <v>4211</v>
      </c>
      <c r="AF146" s="16" t="str">
        <f t="shared" si="7"/>
        <v>Low</v>
      </c>
      <c r="AG146" s="16" t="str">
        <f t="shared" si="8"/>
        <v/>
      </c>
      <c r="AH146" s="16" t="str">
        <f t="shared" si="8"/>
        <v/>
      </c>
      <c r="AM146" s="54">
        <f t="shared" si="9"/>
        <v>1</v>
      </c>
      <c r="AN146" s="54" t="str">
        <f t="shared" si="9"/>
        <v/>
      </c>
      <c r="AO146" s="54" t="str">
        <f t="shared" si="9"/>
        <v/>
      </c>
    </row>
    <row r="147" spans="5:41" ht="15">
      <c r="E147" s="34" t="s">
        <v>4212</v>
      </c>
      <c r="F147" s="25" t="s">
        <v>4185</v>
      </c>
      <c r="G147" s="34" t="s">
        <v>4052</v>
      </c>
      <c r="H147" s="32" t="s">
        <v>4239</v>
      </c>
      <c r="AC147" s="16" t="s">
        <v>4212</v>
      </c>
      <c r="AF147" s="16" t="str">
        <f t="shared" si="7"/>
        <v>Medium</v>
      </c>
      <c r="AG147" s="16" t="str">
        <f t="shared" si="8"/>
        <v/>
      </c>
      <c r="AH147" s="16" t="str">
        <f t="shared" si="8"/>
        <v/>
      </c>
      <c r="AM147" s="54">
        <f t="shared" si="9"/>
        <v>0.66666666666666663</v>
      </c>
      <c r="AN147" s="54" t="str">
        <f t="shared" si="9"/>
        <v/>
      </c>
      <c r="AO147" s="54" t="str">
        <f t="shared" si="9"/>
        <v/>
      </c>
    </row>
    <row r="148" spans="5:41" ht="15">
      <c r="E148" s="34" t="s">
        <v>4213</v>
      </c>
      <c r="F148" s="25" t="s">
        <v>4091</v>
      </c>
      <c r="G148" s="34" t="s">
        <v>3899</v>
      </c>
      <c r="H148" s="32" t="s">
        <v>4239</v>
      </c>
      <c r="AC148" s="16" t="s">
        <v>4213</v>
      </c>
      <c r="AF148" s="16" t="str">
        <f t="shared" si="7"/>
        <v>High</v>
      </c>
      <c r="AG148" s="16" t="str">
        <f t="shared" si="8"/>
        <v/>
      </c>
      <c r="AH148" s="16" t="str">
        <f t="shared" si="8"/>
        <v/>
      </c>
      <c r="AM148" s="54">
        <f t="shared" si="9"/>
        <v>0.33333333333333331</v>
      </c>
      <c r="AN148" s="54" t="str">
        <f t="shared" si="9"/>
        <v/>
      </c>
      <c r="AO148" s="54" t="str">
        <f t="shared" si="9"/>
        <v/>
      </c>
    </row>
    <row r="149" spans="5:41" ht="15">
      <c r="E149" s="34" t="s">
        <v>4214</v>
      </c>
      <c r="F149" s="25" t="s">
        <v>4185</v>
      </c>
      <c r="G149" s="34" t="s">
        <v>3899</v>
      </c>
      <c r="H149" s="32" t="s">
        <v>4239</v>
      </c>
      <c r="AC149" s="16" t="s">
        <v>4214</v>
      </c>
      <c r="AF149" s="16" t="str">
        <f t="shared" si="7"/>
        <v>High</v>
      </c>
      <c r="AG149" s="16" t="str">
        <f t="shared" si="8"/>
        <v/>
      </c>
      <c r="AH149" s="16" t="str">
        <f t="shared" si="8"/>
        <v/>
      </c>
      <c r="AM149" s="54">
        <f t="shared" si="9"/>
        <v>0.33333333333333331</v>
      </c>
      <c r="AN149" s="54" t="str">
        <f t="shared" si="9"/>
        <v/>
      </c>
      <c r="AO149" s="54" t="str">
        <f t="shared" si="9"/>
        <v/>
      </c>
    </row>
    <row r="150" spans="5:41" ht="15">
      <c r="E150" s="34" t="s">
        <v>4215</v>
      </c>
      <c r="F150" s="25" t="s">
        <v>4185</v>
      </c>
      <c r="G150" s="34" t="s">
        <v>3899</v>
      </c>
      <c r="H150" s="32" t="s">
        <v>4239</v>
      </c>
      <c r="AC150" s="16" t="s">
        <v>4215</v>
      </c>
      <c r="AF150" s="16" t="str">
        <f t="shared" si="7"/>
        <v>High</v>
      </c>
      <c r="AG150" s="16" t="str">
        <f t="shared" si="8"/>
        <v/>
      </c>
      <c r="AH150" s="16" t="str">
        <f t="shared" si="8"/>
        <v/>
      </c>
      <c r="AM150" s="54">
        <f t="shared" si="9"/>
        <v>0.33333333333333331</v>
      </c>
      <c r="AN150" s="54" t="str">
        <f t="shared" si="9"/>
        <v/>
      </c>
      <c r="AO150" s="54" t="str">
        <f t="shared" si="9"/>
        <v/>
      </c>
    </row>
    <row r="151" spans="5:41" ht="15">
      <c r="E151" s="34" t="s">
        <v>4216</v>
      </c>
      <c r="F151" s="25" t="s">
        <v>4091</v>
      </c>
      <c r="G151" s="34" t="s">
        <v>3898</v>
      </c>
      <c r="H151" s="32" t="s">
        <v>4239</v>
      </c>
      <c r="AC151" s="16" t="s">
        <v>4216</v>
      </c>
      <c r="AF151" s="16" t="str">
        <f t="shared" si="7"/>
        <v>Low</v>
      </c>
      <c r="AG151" s="16" t="str">
        <f t="shared" si="8"/>
        <v/>
      </c>
      <c r="AH151" s="16" t="str">
        <f t="shared" si="8"/>
        <v/>
      </c>
      <c r="AM151" s="54">
        <f t="shared" si="9"/>
        <v>1</v>
      </c>
      <c r="AN151" s="54" t="str">
        <f t="shared" si="9"/>
        <v/>
      </c>
      <c r="AO151" s="54" t="str">
        <f t="shared" si="9"/>
        <v/>
      </c>
    </row>
    <row r="152" spans="5:41" ht="15">
      <c r="E152" s="34" t="s">
        <v>4217</v>
      </c>
      <c r="F152" s="25" t="s">
        <v>4185</v>
      </c>
      <c r="G152" s="34" t="s">
        <v>4052</v>
      </c>
      <c r="H152" s="32" t="s">
        <v>4239</v>
      </c>
      <c r="AC152" s="16" t="s">
        <v>4217</v>
      </c>
      <c r="AF152" s="16" t="str">
        <f t="shared" si="7"/>
        <v>Medium</v>
      </c>
      <c r="AG152" s="16" t="str">
        <f t="shared" si="8"/>
        <v/>
      </c>
      <c r="AH152" s="16" t="str">
        <f t="shared" si="8"/>
        <v/>
      </c>
      <c r="AM152" s="54">
        <f t="shared" si="9"/>
        <v>0.66666666666666663</v>
      </c>
      <c r="AN152" s="54" t="str">
        <f t="shared" si="9"/>
        <v/>
      </c>
      <c r="AO152" s="54" t="str">
        <f t="shared" si="9"/>
        <v/>
      </c>
    </row>
    <row r="153" spans="5:41" ht="15">
      <c r="E153" s="34" t="s">
        <v>4218</v>
      </c>
      <c r="F153" s="25" t="s">
        <v>4091</v>
      </c>
      <c r="G153" s="34" t="s">
        <v>3898</v>
      </c>
      <c r="H153" s="32" t="s">
        <v>4239</v>
      </c>
      <c r="AC153" s="16" t="s">
        <v>4218</v>
      </c>
      <c r="AF153" s="16" t="str">
        <f t="shared" si="7"/>
        <v>Low</v>
      </c>
      <c r="AG153" s="16" t="str">
        <f t="shared" si="8"/>
        <v/>
      </c>
      <c r="AH153" s="16" t="str">
        <f t="shared" si="8"/>
        <v/>
      </c>
      <c r="AM153" s="54">
        <f t="shared" si="9"/>
        <v>1</v>
      </c>
      <c r="AN153" s="54" t="str">
        <f t="shared" si="9"/>
        <v/>
      </c>
      <c r="AO153" s="54" t="str">
        <f t="shared" si="9"/>
        <v/>
      </c>
    </row>
    <row r="154" spans="5:41" ht="15">
      <c r="E154" s="34" t="s">
        <v>4219</v>
      </c>
      <c r="F154" s="25" t="s">
        <v>4091</v>
      </c>
      <c r="G154" s="34" t="s">
        <v>4052</v>
      </c>
      <c r="H154" s="32" t="s">
        <v>4239</v>
      </c>
      <c r="AC154" s="16" t="s">
        <v>4219</v>
      </c>
      <c r="AF154" s="16" t="str">
        <f t="shared" si="7"/>
        <v>Medium</v>
      </c>
      <c r="AG154" s="16" t="str">
        <f t="shared" si="8"/>
        <v/>
      </c>
      <c r="AH154" s="16" t="str">
        <f t="shared" si="8"/>
        <v/>
      </c>
      <c r="AM154" s="54">
        <f t="shared" si="9"/>
        <v>0.66666666666666663</v>
      </c>
      <c r="AN154" s="54" t="str">
        <f t="shared" si="9"/>
        <v/>
      </c>
      <c r="AO154" s="54" t="str">
        <f t="shared" si="9"/>
        <v/>
      </c>
    </row>
    <row r="155" spans="5:41" ht="15">
      <c r="E155" s="34" t="s">
        <v>4220</v>
      </c>
      <c r="F155" s="25" t="s">
        <v>4185</v>
      </c>
      <c r="G155" s="34" t="s">
        <v>3899</v>
      </c>
      <c r="H155" s="32" t="s">
        <v>4239</v>
      </c>
      <c r="AC155" s="16" t="s">
        <v>4220</v>
      </c>
      <c r="AF155" s="16" t="str">
        <f t="shared" si="7"/>
        <v>High</v>
      </c>
      <c r="AG155" s="16" t="str">
        <f t="shared" si="8"/>
        <v/>
      </c>
      <c r="AH155" s="16" t="str">
        <f t="shared" si="8"/>
        <v/>
      </c>
      <c r="AM155" s="54">
        <f t="shared" si="9"/>
        <v>0.33333333333333331</v>
      </c>
      <c r="AN155" s="54" t="str">
        <f t="shared" si="9"/>
        <v/>
      </c>
      <c r="AO155" s="54" t="str">
        <f t="shared" si="9"/>
        <v/>
      </c>
    </row>
    <row r="156" spans="5:41" ht="15">
      <c r="E156" s="34" t="s">
        <v>4221</v>
      </c>
      <c r="F156" s="25" t="s">
        <v>4164</v>
      </c>
      <c r="G156" s="34" t="s">
        <v>3899</v>
      </c>
      <c r="H156" s="32" t="s">
        <v>4239</v>
      </c>
      <c r="AC156" s="16" t="s">
        <v>4221</v>
      </c>
      <c r="AF156" s="16" t="str">
        <f t="shared" si="7"/>
        <v>High</v>
      </c>
      <c r="AG156" s="16" t="str">
        <f t="shared" si="8"/>
        <v/>
      </c>
      <c r="AH156" s="16" t="str">
        <f t="shared" si="8"/>
        <v/>
      </c>
      <c r="AM156" s="54">
        <f t="shared" si="9"/>
        <v>0.33333333333333331</v>
      </c>
      <c r="AN156" s="54" t="str">
        <f t="shared" si="9"/>
        <v/>
      </c>
      <c r="AO156" s="54" t="str">
        <f t="shared" si="9"/>
        <v/>
      </c>
    </row>
    <row r="157" spans="5:41" ht="15">
      <c r="E157" s="34" t="s">
        <v>4222</v>
      </c>
      <c r="F157" s="25" t="s">
        <v>4164</v>
      </c>
      <c r="G157" s="34" t="s">
        <v>3899</v>
      </c>
      <c r="H157" s="32" t="s">
        <v>4239</v>
      </c>
      <c r="AC157" s="16" t="s">
        <v>4222</v>
      </c>
      <c r="AF157" s="16" t="str">
        <f t="shared" si="7"/>
        <v>High</v>
      </c>
      <c r="AG157" s="16" t="str">
        <f t="shared" si="8"/>
        <v/>
      </c>
      <c r="AH157" s="16" t="str">
        <f t="shared" si="8"/>
        <v/>
      </c>
      <c r="AM157" s="54">
        <f t="shared" si="9"/>
        <v>0.33333333333333331</v>
      </c>
      <c r="AN157" s="54" t="str">
        <f t="shared" si="9"/>
        <v/>
      </c>
      <c r="AO157" s="54" t="str">
        <f t="shared" si="9"/>
        <v/>
      </c>
    </row>
    <row r="158" spans="5:41" ht="15">
      <c r="E158" s="34" t="s">
        <v>4223</v>
      </c>
      <c r="F158" s="25" t="s">
        <v>4110</v>
      </c>
      <c r="G158" s="34" t="s">
        <v>3898</v>
      </c>
      <c r="H158" s="44" t="s">
        <v>4240</v>
      </c>
      <c r="AC158" s="16" t="s">
        <v>4223</v>
      </c>
      <c r="AF158" s="16" t="str">
        <f t="shared" si="7"/>
        <v>Low</v>
      </c>
      <c r="AG158" s="16" t="str">
        <f t="shared" si="8"/>
        <v/>
      </c>
      <c r="AH158" s="16" t="str">
        <f t="shared" si="8"/>
        <v/>
      </c>
      <c r="AM158" s="54">
        <f t="shared" si="9"/>
        <v>1</v>
      </c>
      <c r="AN158" s="54" t="str">
        <f t="shared" si="9"/>
        <v/>
      </c>
      <c r="AO158" s="54" t="str">
        <f t="shared" si="9"/>
        <v/>
      </c>
    </row>
    <row r="159" spans="5:41" ht="15">
      <c r="E159" s="34" t="s">
        <v>4224</v>
      </c>
      <c r="F159" s="25" t="s">
        <v>4110</v>
      </c>
      <c r="G159" s="34" t="s">
        <v>3898</v>
      </c>
      <c r="H159" s="44" t="s">
        <v>4240</v>
      </c>
      <c r="AC159" s="16" t="s">
        <v>4224</v>
      </c>
      <c r="AF159" s="16" t="str">
        <f t="shared" si="7"/>
        <v>Low</v>
      </c>
      <c r="AG159" s="16" t="str">
        <f t="shared" si="8"/>
        <v/>
      </c>
      <c r="AH159" s="16" t="str">
        <f t="shared" si="8"/>
        <v/>
      </c>
      <c r="AM159" s="54">
        <f t="shared" si="9"/>
        <v>1</v>
      </c>
      <c r="AN159" s="54" t="str">
        <f t="shared" si="9"/>
        <v/>
      </c>
      <c r="AO159" s="54" t="str">
        <f t="shared" si="9"/>
        <v/>
      </c>
    </row>
    <row r="160" spans="5:41" ht="15">
      <c r="E160" s="34" t="s">
        <v>4225</v>
      </c>
      <c r="F160" s="25" t="s">
        <v>4055</v>
      </c>
      <c r="G160" s="34" t="s">
        <v>3898</v>
      </c>
      <c r="H160" s="44" t="s">
        <v>4240</v>
      </c>
      <c r="L160" s="16">
        <f>'[1]3 digit product diff.(USE THIS)'!A199</f>
        <v>7710</v>
      </c>
      <c r="M160" s="16" t="str">
        <f>'[1]3 digit product diff.(USE THIS)'!B199</f>
        <v>n</v>
      </c>
      <c r="N160" s="16" t="str">
        <f>'[1]3 digit product diff.(USE THIS)'!C199</f>
        <v>n</v>
      </c>
      <c r="O160" s="16" t="str">
        <f>'[1]3 digit product diff.(USE THIS)'!D199</f>
        <v>ELECTRIC POWER MACHINERY AND PARTS THEREOF</v>
      </c>
      <c r="AC160" s="16" t="s">
        <v>4225</v>
      </c>
      <c r="AF160" s="16" t="str">
        <f t="shared" si="7"/>
        <v>Low</v>
      </c>
      <c r="AG160" s="16" t="str">
        <f t="shared" si="8"/>
        <v/>
      </c>
      <c r="AH160" s="16" t="str">
        <f t="shared" si="8"/>
        <v/>
      </c>
      <c r="AM160" s="54">
        <f t="shared" si="9"/>
        <v>1</v>
      </c>
      <c r="AN160" s="54" t="str">
        <f t="shared" si="9"/>
        <v/>
      </c>
      <c r="AO160" s="54" t="str">
        <f t="shared" si="9"/>
        <v/>
      </c>
    </row>
    <row r="161" spans="5:41" ht="15">
      <c r="E161" s="34" t="s">
        <v>4226</v>
      </c>
      <c r="F161" s="25" t="s">
        <v>4062</v>
      </c>
      <c r="G161" s="34" t="s">
        <v>3899</v>
      </c>
      <c r="H161" s="44" t="s">
        <v>4240</v>
      </c>
      <c r="L161" s="16">
        <f>'[1]3 digit product diff.(USE THIS)'!A206</f>
        <v>7810</v>
      </c>
      <c r="M161" s="16" t="str">
        <f>'[1]3 digit product diff.(USE THIS)'!B206</f>
        <v>n</v>
      </c>
      <c r="N161" s="16" t="str">
        <f>'[1]3 digit product diff.(USE THIS)'!C206</f>
        <v>n</v>
      </c>
      <c r="O161" s="16" t="str">
        <f>'[1]3 digit product diff.(USE THIS)'!D206</f>
        <v>PASSENGER MOTOR CARS,FOR TRANSPORT OF PASS.&amp; GOOD</v>
      </c>
      <c r="AC161" s="16" t="s">
        <v>4226</v>
      </c>
      <c r="AF161" s="16" t="str">
        <f t="shared" si="7"/>
        <v>High</v>
      </c>
      <c r="AG161" s="16" t="str">
        <f t="shared" si="8"/>
        <v/>
      </c>
      <c r="AH161" s="16" t="str">
        <f t="shared" si="8"/>
        <v/>
      </c>
      <c r="AM161" s="54">
        <f t="shared" si="9"/>
        <v>0.33333333333333331</v>
      </c>
      <c r="AN161" s="54" t="str">
        <f t="shared" si="9"/>
        <v/>
      </c>
      <c r="AO161" s="54" t="str">
        <f t="shared" si="9"/>
        <v/>
      </c>
    </row>
    <row r="162" spans="5:41" ht="15">
      <c r="E162" s="34" t="s">
        <v>4227</v>
      </c>
      <c r="F162" s="25" t="s">
        <v>4055</v>
      </c>
      <c r="G162" s="34" t="s">
        <v>3898</v>
      </c>
      <c r="H162" s="44" t="s">
        <v>4240</v>
      </c>
      <c r="AC162" s="16" t="s">
        <v>4227</v>
      </c>
      <c r="AF162" s="16" t="str">
        <f t="shared" si="7"/>
        <v>Low</v>
      </c>
      <c r="AG162" s="16" t="str">
        <f t="shared" si="8"/>
        <v/>
      </c>
      <c r="AH162" s="16" t="str">
        <f t="shared" si="8"/>
        <v/>
      </c>
      <c r="AM162" s="54">
        <f t="shared" si="9"/>
        <v>1</v>
      </c>
      <c r="AN162" s="54" t="str">
        <f t="shared" si="9"/>
        <v/>
      </c>
      <c r="AO162" s="54" t="str">
        <f t="shared" si="9"/>
        <v/>
      </c>
    </row>
    <row r="163" spans="5:41" ht="15">
      <c r="E163" s="34" t="s">
        <v>4228</v>
      </c>
      <c r="F163" s="25" t="s">
        <v>4055</v>
      </c>
      <c r="G163" s="34" t="s">
        <v>3898</v>
      </c>
      <c r="H163" s="44" t="s">
        <v>4240</v>
      </c>
      <c r="AC163" s="16" t="s">
        <v>4228</v>
      </c>
      <c r="AF163" s="16" t="str">
        <f t="shared" si="7"/>
        <v>Low</v>
      </c>
      <c r="AG163" s="16" t="str">
        <f t="shared" si="8"/>
        <v/>
      </c>
      <c r="AH163" s="16" t="str">
        <f t="shared" si="8"/>
        <v/>
      </c>
      <c r="AM163" s="54">
        <f t="shared" si="9"/>
        <v>1</v>
      </c>
      <c r="AN163" s="54" t="str">
        <f t="shared" si="9"/>
        <v/>
      </c>
      <c r="AO163" s="54" t="str">
        <f t="shared" si="9"/>
        <v/>
      </c>
    </row>
    <row r="164" spans="5:41" ht="15">
      <c r="E164" s="37" t="s">
        <v>4229</v>
      </c>
      <c r="F164" s="22" t="s">
        <v>4055</v>
      </c>
      <c r="G164" s="37" t="s">
        <v>3898</v>
      </c>
      <c r="H164" s="44" t="s">
        <v>4240</v>
      </c>
      <c r="L164" s="16">
        <f>'[1]3 digit product diff.(USE THIS)'!A199</f>
        <v>7710</v>
      </c>
      <c r="M164" s="16" t="str">
        <f>'[1]3 digit product diff.(USE THIS)'!B203</f>
        <v>n</v>
      </c>
      <c r="N164" s="16" t="str">
        <f>'[1]3 digit product diff.(USE THIS)'!C203</f>
        <v>n</v>
      </c>
      <c r="O164" s="16" t="str">
        <f>'[1]3 digit product diff.(USE THIS)'!D203</f>
        <v>HOUSEHOLD TYPE,ELECT.&amp; NON-ELECTRICAL EQUIPMENT</v>
      </c>
      <c r="AC164" s="16" t="s">
        <v>4229</v>
      </c>
      <c r="AF164" s="16" t="str">
        <f t="shared" si="7"/>
        <v>Low</v>
      </c>
      <c r="AG164" s="16" t="str">
        <f t="shared" si="8"/>
        <v/>
      </c>
      <c r="AH164" s="16" t="str">
        <f t="shared" si="8"/>
        <v/>
      </c>
      <c r="AM164" s="54">
        <f t="shared" si="9"/>
        <v>1</v>
      </c>
      <c r="AN164" s="54" t="str">
        <f t="shared" si="9"/>
        <v/>
      </c>
      <c r="AO164" s="54" t="str">
        <f t="shared" si="9"/>
        <v/>
      </c>
    </row>
  </sheetData>
  <autoFilter ref="AC8:AO8" xr:uid="{9ED72900-FE5D-4779-9E02-805B79D8DFE9}"/>
  <conditionalFormatting sqref="E65:E84 F65:G86 E31:G64 F30:G30 E87:G164 E8:G29">
    <cfRule type="expression" dxfId="1" priority="2">
      <formula>_xlfn.ISFORMULA(E8)</formula>
    </cfRule>
  </conditionalFormatting>
  <conditionalFormatting sqref="AN9:AO164">
    <cfRule type="expression" dxfId="0" priority="1">
      <formula>$AN9&lt;&gt;$AO9</formula>
    </cfRule>
  </conditionalFormatting>
  <dataValidations count="2">
    <dataValidation type="list" allowBlank="1" showInputMessage="1" showErrorMessage="1" sqref="F9:F164" xr:uid="{6E45EA4B-9098-4B1F-B6AD-B0FC19CFA557}">
      <formula1>$M$15:$M$58</formula1>
    </dataValidation>
    <dataValidation type="list" allowBlank="1" showInputMessage="1" showErrorMessage="1" sqref="G9:G164" xr:uid="{9E2A2C0F-1060-4AD6-A8D6-5A14A10F42AA}">
      <formula1>$L$15:$L$17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6B34-6C22-4D86-9591-EDED1AE6A0A4}">
  <sheetPr>
    <tabColor theme="7" tint="0.39997558519241921"/>
  </sheetPr>
  <dimension ref="A1:D1192"/>
  <sheetViews>
    <sheetView workbookViewId="0"/>
  </sheetViews>
  <sheetFormatPr defaultRowHeight="12.75"/>
  <cols>
    <col min="1" max="1" width="8" style="2" customWidth="1"/>
    <col min="2" max="3" width="8" style="3" customWidth="1"/>
    <col min="4" max="16384" width="9.140625" style="3"/>
  </cols>
  <sheetData>
    <row r="1" spans="1:4" s="11" customFormat="1" ht="48" customHeight="1">
      <c r="A1" s="10" t="s">
        <v>3895</v>
      </c>
    </row>
    <row r="2" spans="1:4" s="15" customFormat="1" ht="48" customHeight="1">
      <c r="A2" s="14"/>
    </row>
    <row r="3" spans="1:4">
      <c r="A3" s="2" t="s">
        <v>2354</v>
      </c>
      <c r="B3" s="3" t="s">
        <v>2355</v>
      </c>
      <c r="C3" s="3" t="s">
        <v>2356</v>
      </c>
      <c r="D3" s="3" t="s">
        <v>2360</v>
      </c>
    </row>
    <row r="4" spans="1:4">
      <c r="A4" s="3">
        <v>10</v>
      </c>
      <c r="B4" s="3" t="s">
        <v>2357</v>
      </c>
      <c r="C4" s="3" t="s">
        <v>2357</v>
      </c>
      <c r="D4" s="3" t="e">
        <f>INDEX('Different SITC format'!$B$4:$B$2578,MATCH('Old matching'!$A$4:$A$1192,'Different SITC format'!$A$4:$A$2578,0))</f>
        <v>#N/A</v>
      </c>
    </row>
    <row r="5" spans="1:4">
      <c r="A5" s="3">
        <v>11</v>
      </c>
      <c r="B5" s="3" t="s">
        <v>2357</v>
      </c>
      <c r="C5" s="3" t="s">
        <v>2357</v>
      </c>
      <c r="D5" s="3" t="str">
        <f>INDEX('Different SITC format'!$B$4:$B$2578,MATCH('Old matching'!$A$4:$A$1192,'Different SITC format'!$A$4:$A$2578,0))</f>
        <v>Animals of the bovine species (including buffaloes), live</v>
      </c>
    </row>
    <row r="6" spans="1:4">
      <c r="A6" s="3">
        <v>12</v>
      </c>
      <c r="B6" s="3" t="s">
        <v>2357</v>
      </c>
      <c r="C6" s="3" t="s">
        <v>2357</v>
      </c>
      <c r="D6" s="3" t="str">
        <f>INDEX('Different SITC format'!$B$4:$B$2578,MATCH('Old matching'!$A$4:$A$1192,'Different SITC format'!$A$4:$A$2578,0))</f>
        <v>Sheep and goats, live</v>
      </c>
    </row>
    <row r="7" spans="1:4">
      <c r="A7" s="3">
        <v>13</v>
      </c>
      <c r="B7" s="3" t="s">
        <v>2357</v>
      </c>
      <c r="C7" s="3" t="s">
        <v>2357</v>
      </c>
      <c r="D7" s="3" t="str">
        <f>INDEX('Different SITC format'!$B$4:$B$2578,MATCH('Old matching'!$A$4:$A$1192,'Different SITC format'!$A$4:$A$2578,0))</f>
        <v>Swine, live</v>
      </c>
    </row>
    <row r="8" spans="1:4">
      <c r="A8" s="3">
        <v>14</v>
      </c>
      <c r="B8" s="3" t="s">
        <v>2357</v>
      </c>
      <c r="C8" s="3" t="s">
        <v>2357</v>
      </c>
      <c r="D8" s="3" t="str">
        <f>INDEX('Different SITC format'!$B$4:$B$2578,MATCH('Old matching'!$A$4:$A$1192,'Different SITC format'!$A$4:$A$2578,0))</f>
        <v>Poultry, live</v>
      </c>
    </row>
    <row r="9" spans="1:4">
      <c r="A9" s="3">
        <v>15</v>
      </c>
      <c r="B9" s="3" t="s">
        <v>2358</v>
      </c>
      <c r="C9" s="3" t="s">
        <v>2358</v>
      </c>
      <c r="D9" s="3" t="str">
        <f>INDEX('Different SITC format'!$B$4:$B$2578,MATCH('Old matching'!$A$4:$A$1192,'Different SITC format'!$A$4:$A$2578,0))</f>
        <v>Equine species, live</v>
      </c>
    </row>
    <row r="10" spans="1:4">
      <c r="A10" s="3">
        <v>19</v>
      </c>
      <c r="B10" s="3" t="s">
        <v>2359</v>
      </c>
      <c r="C10" s="3" t="s">
        <v>2359</v>
      </c>
      <c r="D10" s="3" t="str">
        <f>INDEX('Different SITC format'!$B$4:$B$2578,MATCH('Old matching'!$A$4:$A$1192,'Different SITC format'!$A$4:$A$2578,0))</f>
        <v>Live animals of a kind mainly used for human food, nes</v>
      </c>
    </row>
    <row r="11" spans="1:4">
      <c r="A11" s="3">
        <v>110</v>
      </c>
      <c r="B11" s="3" t="s">
        <v>2357</v>
      </c>
      <c r="C11" s="3" t="s">
        <v>2357</v>
      </c>
      <c r="D11" s="3" t="e">
        <f>INDEX('Different SITC format'!$B$4:$B$2578,MATCH('Old matching'!$A$4:$A$1192,'Different SITC format'!$A$4:$A$2578,0))</f>
        <v>#N/A</v>
      </c>
    </row>
    <row r="12" spans="1:4">
      <c r="A12" s="3">
        <v>111</v>
      </c>
      <c r="B12" s="3" t="s">
        <v>2357</v>
      </c>
      <c r="C12" s="3" t="s">
        <v>2357</v>
      </c>
      <c r="D12" s="3" t="str">
        <f>INDEX('Different SITC format'!$B$4:$B$2578,MATCH('Old matching'!$A$4:$A$1192,'Different SITC format'!$A$4:$A$2578,0))</f>
        <v>-- pure bred for breeding</v>
      </c>
    </row>
    <row r="13" spans="1:4">
      <c r="A13" s="3">
        <v>112</v>
      </c>
      <c r="B13" s="3" t="s">
        <v>2359</v>
      </c>
      <c r="C13" s="3" t="s">
        <v>2359</v>
      </c>
      <c r="D13" s="3" t="str">
        <f>INDEX('Different SITC format'!$B$4:$B$2578,MATCH('Old matching'!$A$4:$A$1192,'Different SITC format'!$A$4:$A$2578,0))</f>
        <v>Meat of sheep and goats, fresh, chilled or frozen</v>
      </c>
    </row>
    <row r="14" spans="1:4">
      <c r="A14" s="3">
        <v>113</v>
      </c>
      <c r="B14" s="3" t="s">
        <v>2357</v>
      </c>
      <c r="C14" s="3" t="s">
        <v>2357</v>
      </c>
      <c r="D14" s="3" t="str">
        <f>INDEX('Different SITC format'!$B$4:$B$2578,MATCH('Old matching'!$A$4:$A$1192,'Different SITC format'!$A$4:$A$2578,0))</f>
        <v>Pig meat fresh, chilled or frozen</v>
      </c>
    </row>
    <row r="15" spans="1:4">
      <c r="A15" s="3">
        <v>114</v>
      </c>
      <c r="B15" s="3" t="s">
        <v>2359</v>
      </c>
      <c r="C15" s="3" t="s">
        <v>2359</v>
      </c>
      <c r="D15" s="3" t="str">
        <f>INDEX('Different SITC format'!$B$4:$B$2578,MATCH('Old matching'!$A$4:$A$1192,'Different SITC format'!$A$4:$A$2578,0))</f>
        <v>Poultry, dead and edible offal, fresh, chilled or frozen</v>
      </c>
    </row>
    <row r="16" spans="1:4">
      <c r="A16" s="3">
        <v>115</v>
      </c>
      <c r="B16" s="3" t="s">
        <v>2358</v>
      </c>
      <c r="C16" s="3" t="s">
        <v>2358</v>
      </c>
      <c r="D16" s="3" t="str">
        <f>INDEX('Different SITC format'!$B$4:$B$2578,MATCH('Old matching'!$A$4:$A$1192,'Different SITC format'!$A$4:$A$2578,0))</f>
        <v>Meat of horses, asses, mules and hinnies, fresh, chilled or frozen</v>
      </c>
    </row>
    <row r="17" spans="1:4">
      <c r="A17" s="3">
        <v>116</v>
      </c>
      <c r="B17" s="3" t="s">
        <v>2357</v>
      </c>
      <c r="C17" s="3" t="s">
        <v>2357</v>
      </c>
      <c r="D17" s="3" t="str">
        <f>INDEX('Different SITC format'!$B$4:$B$2578,MATCH('Old matching'!$A$4:$A$1192,'Different SITC format'!$A$4:$A$2578,0))</f>
        <v>Edible offal of headings 0011-5 and 0015, fresh, chilled or frozen</v>
      </c>
    </row>
    <row r="18" spans="1:4">
      <c r="A18" s="3">
        <v>118</v>
      </c>
      <c r="B18" s="3" t="s">
        <v>2358</v>
      </c>
      <c r="C18" s="3" t="s">
        <v>2359</v>
      </c>
      <c r="D18" s="3" t="str">
        <f>INDEX('Different SITC format'!$B$4:$B$2578,MATCH('Old matching'!$A$4:$A$1192,'Different SITC format'!$A$4:$A$2578,0))</f>
        <v>Other fresh, chilled or frozen meat or edible meat offal</v>
      </c>
    </row>
    <row r="19" spans="1:4">
      <c r="A19" s="3">
        <v>120</v>
      </c>
      <c r="B19" s="3" t="s">
        <v>2357</v>
      </c>
      <c r="C19" s="3" t="s">
        <v>2357</v>
      </c>
      <c r="D19" s="3" t="e">
        <f>INDEX('Different SITC format'!$B$4:$B$2578,MATCH('Old matching'!$A$4:$A$1192,'Different SITC format'!$A$4:$A$2578,0))</f>
        <v>#N/A</v>
      </c>
    </row>
    <row r="20" spans="1:4">
      <c r="A20" s="3">
        <v>121</v>
      </c>
      <c r="B20" s="3" t="s">
        <v>2357</v>
      </c>
      <c r="C20" s="3" t="s">
        <v>2357</v>
      </c>
      <c r="D20" s="3" t="str">
        <f>INDEX('Different SITC format'!$B$4:$B$2578,MATCH('Old matching'!$A$4:$A$1192,'Different SITC format'!$A$4:$A$2578,0))</f>
        <v>Sheep, live</v>
      </c>
    </row>
    <row r="21" spans="1:4">
      <c r="A21" s="3">
        <v>122</v>
      </c>
      <c r="B21" s="3" t="s">
        <v>2357</v>
      </c>
      <c r="C21" s="3" t="s">
        <v>2357</v>
      </c>
      <c r="D21" s="3" t="str">
        <f>INDEX('Different SITC format'!$B$4:$B$2578,MATCH('Old matching'!$A$4:$A$1192,'Different SITC format'!$A$4:$A$2578,0))</f>
        <v>Goats, live</v>
      </c>
    </row>
    <row r="22" spans="1:4">
      <c r="A22" s="3">
        <v>123</v>
      </c>
      <c r="B22" s="3" t="s">
        <v>2357</v>
      </c>
      <c r="C22" s="3" t="s">
        <v>2357</v>
      </c>
      <c r="D22" s="3" t="e">
        <f>INDEX('Different SITC format'!$B$4:$B$2578,MATCH('Old matching'!$A$4:$A$1192,'Different SITC format'!$A$4:$A$2578,0))</f>
        <v>#N/A</v>
      </c>
    </row>
    <row r="23" spans="1:4">
      <c r="A23" s="3">
        <v>125</v>
      </c>
      <c r="B23" s="3" t="s">
        <v>2357</v>
      </c>
      <c r="C23" s="3" t="s">
        <v>2357</v>
      </c>
      <c r="D23" s="3" t="e">
        <f>INDEX('Different SITC format'!$B$4:$B$2578,MATCH('Old matching'!$A$4:$A$1192,'Different SITC format'!$A$4:$A$2578,0))</f>
        <v>#N/A</v>
      </c>
    </row>
    <row r="24" spans="1:4">
      <c r="A24" s="3">
        <v>129</v>
      </c>
      <c r="B24" s="3" t="s">
        <v>2359</v>
      </c>
      <c r="C24" s="3" t="s">
        <v>2359</v>
      </c>
      <c r="D24" s="3" t="str">
        <f>INDEX('Different SITC format'!$B$4:$B$2578,MATCH('Old matching'!$A$4:$A$1192,'Different SITC format'!$A$4:$A$2578,0))</f>
        <v>Meat and edible meat offal, nes, in brine, dried, salted or smoked</v>
      </c>
    </row>
    <row r="25" spans="1:4">
      <c r="A25" s="3">
        <v>140</v>
      </c>
      <c r="B25" s="3" t="s">
        <v>2359</v>
      </c>
      <c r="C25" s="3" t="s">
        <v>2359</v>
      </c>
      <c r="D25" s="3" t="e">
        <f>INDEX('Different SITC format'!$B$4:$B$2578,MATCH('Old matching'!$A$4:$A$1192,'Different SITC format'!$A$4:$A$2578,0))</f>
        <v>#N/A</v>
      </c>
    </row>
    <row r="26" spans="1:4">
      <c r="A26" s="3">
        <v>141</v>
      </c>
      <c r="B26" s="3" t="s">
        <v>2358</v>
      </c>
      <c r="C26" s="3" t="s">
        <v>2359</v>
      </c>
      <c r="D26" s="3" t="str">
        <f>INDEX('Different SITC format'!$B$4:$B$2578,MATCH('Old matching'!$A$4:$A$1192,'Different SITC format'!$A$4:$A$2578,0))</f>
        <v>Live poultry of 185 grams or less</v>
      </c>
    </row>
    <row r="27" spans="1:4">
      <c r="A27" s="3">
        <v>142</v>
      </c>
      <c r="B27" s="3" t="s">
        <v>2359</v>
      </c>
      <c r="C27" s="3" t="s">
        <v>2359</v>
      </c>
      <c r="D27" s="3" t="str">
        <f>INDEX('Different SITC format'!$B$4:$B$2578,MATCH('Old matching'!$A$4:$A$1192,'Different SITC format'!$A$4:$A$2578,0))</f>
        <v>Sausages and the like, of meat, meat offal or animal blood</v>
      </c>
    </row>
    <row r="28" spans="1:4">
      <c r="A28" s="3">
        <v>149</v>
      </c>
      <c r="B28" s="3" t="s">
        <v>2359</v>
      </c>
      <c r="C28" s="3" t="s">
        <v>2359</v>
      </c>
      <c r="D28" s="3" t="str">
        <f>INDEX('Different SITC format'!$B$4:$B$2578,MATCH('Old matching'!$A$4:$A$1192,'Different SITC format'!$A$4:$A$2578,0))</f>
        <v>Live poultry over 185 grams</v>
      </c>
    </row>
    <row r="29" spans="1:4">
      <c r="A29" s="3">
        <v>161</v>
      </c>
      <c r="B29" s="3" t="s">
        <v>2359</v>
      </c>
      <c r="C29" s="3" t="s">
        <v>2359</v>
      </c>
      <c r="D29" s="3" t="e">
        <f>INDEX('Different SITC format'!$B$4:$B$2578,MATCH('Old matching'!$A$4:$A$1192,'Different SITC format'!$A$4:$A$2578,0))</f>
        <v>#N/A</v>
      </c>
    </row>
    <row r="30" spans="1:4">
      <c r="A30" s="3">
        <v>168</v>
      </c>
      <c r="B30" s="3" t="s">
        <v>2359</v>
      </c>
      <c r="C30" s="3" t="s">
        <v>2359</v>
      </c>
      <c r="D30" s="3" t="e">
        <f>INDEX('Different SITC format'!$B$4:$B$2578,MATCH('Old matching'!$A$4:$A$1192,'Different SITC format'!$A$4:$A$2578,0))</f>
        <v>#N/A</v>
      </c>
    </row>
    <row r="31" spans="1:4">
      <c r="A31" s="3">
        <v>171</v>
      </c>
      <c r="B31" s="3" t="s">
        <v>2359</v>
      </c>
      <c r="C31" s="3" t="s">
        <v>2359</v>
      </c>
      <c r="D31" s="3" t="e">
        <f>INDEX('Different SITC format'!$B$4:$B$2578,MATCH('Old matching'!$A$4:$A$1192,'Different SITC format'!$A$4:$A$2578,0))</f>
        <v>#N/A</v>
      </c>
    </row>
    <row r="32" spans="1:4">
      <c r="A32" s="3">
        <v>172</v>
      </c>
      <c r="B32" s="3" t="s">
        <v>2359</v>
      </c>
      <c r="C32" s="3" t="s">
        <v>2359</v>
      </c>
      <c r="D32" s="3" t="e">
        <f>INDEX('Different SITC format'!$B$4:$B$2578,MATCH('Old matching'!$A$4:$A$1192,'Different SITC format'!$A$4:$A$2578,0))</f>
        <v>#N/A</v>
      </c>
    </row>
    <row r="33" spans="1:4">
      <c r="A33" s="3">
        <v>173</v>
      </c>
      <c r="B33" s="3" t="s">
        <v>2359</v>
      </c>
      <c r="C33" s="3" t="s">
        <v>2359</v>
      </c>
      <c r="D33" s="3" t="e">
        <f>INDEX('Different SITC format'!$B$4:$B$2578,MATCH('Old matching'!$A$4:$A$1192,'Different SITC format'!$A$4:$A$2578,0))</f>
        <v>#N/A</v>
      </c>
    </row>
    <row r="34" spans="1:4">
      <c r="A34" s="3">
        <v>174</v>
      </c>
      <c r="B34" s="3" t="s">
        <v>2359</v>
      </c>
      <c r="C34" s="3" t="s">
        <v>2359</v>
      </c>
      <c r="D34" s="3" t="e">
        <f>INDEX('Different SITC format'!$B$4:$B$2578,MATCH('Old matching'!$A$4:$A$1192,'Different SITC format'!$A$4:$A$2578,0))</f>
        <v>#N/A</v>
      </c>
    </row>
    <row r="35" spans="1:4">
      <c r="A35" s="3">
        <v>175</v>
      </c>
      <c r="B35" s="3" t="s">
        <v>2359</v>
      </c>
      <c r="C35" s="3" t="s">
        <v>2359</v>
      </c>
      <c r="D35" s="3" t="e">
        <f>INDEX('Different SITC format'!$B$4:$B$2578,MATCH('Old matching'!$A$4:$A$1192,'Different SITC format'!$A$4:$A$2578,0))</f>
        <v>#N/A</v>
      </c>
    </row>
    <row r="36" spans="1:4">
      <c r="A36" s="3">
        <v>176</v>
      </c>
      <c r="B36" s="3" t="s">
        <v>2359</v>
      </c>
      <c r="C36" s="3" t="s">
        <v>2359</v>
      </c>
      <c r="D36" s="3" t="e">
        <f>INDEX('Different SITC format'!$B$4:$B$2578,MATCH('Old matching'!$A$4:$A$1192,'Different SITC format'!$A$4:$A$2578,0))</f>
        <v>#N/A</v>
      </c>
    </row>
    <row r="37" spans="1:4">
      <c r="A37" s="3">
        <v>179</v>
      </c>
      <c r="B37" s="3" t="s">
        <v>2359</v>
      </c>
      <c r="C37" s="3" t="s">
        <v>2359</v>
      </c>
      <c r="D37" s="3" t="e">
        <f>INDEX('Different SITC format'!$B$4:$B$2578,MATCH('Old matching'!$A$4:$A$1192,'Different SITC format'!$A$4:$A$2578,0))</f>
        <v>#N/A</v>
      </c>
    </row>
    <row r="38" spans="1:4">
      <c r="A38" s="3">
        <v>220</v>
      </c>
      <c r="B38" s="3" t="s">
        <v>2359</v>
      </c>
      <c r="C38" s="3" t="s">
        <v>2357</v>
      </c>
      <c r="D38" s="3" t="e">
        <f>INDEX('Different SITC format'!$B$4:$B$2578,MATCH('Old matching'!$A$4:$A$1192,'Different SITC format'!$A$4:$A$2578,0))</f>
        <v>#N/A</v>
      </c>
    </row>
    <row r="39" spans="1:4">
      <c r="A39" s="3">
        <v>221</v>
      </c>
      <c r="B39" s="3" t="s">
        <v>2359</v>
      </c>
      <c r="C39" s="3" t="s">
        <v>2357</v>
      </c>
      <c r="D39" s="3" t="e">
        <f>INDEX('Different SITC format'!$B$4:$B$2578,MATCH('Old matching'!$A$4:$A$1192,'Different SITC format'!$A$4:$A$2578,0))</f>
        <v>#N/A</v>
      </c>
    </row>
    <row r="40" spans="1:4">
      <c r="A40" s="3">
        <v>222</v>
      </c>
      <c r="B40" s="3" t="s">
        <v>2359</v>
      </c>
      <c r="C40" s="3" t="s">
        <v>2357</v>
      </c>
      <c r="D40" s="3" t="str">
        <f>INDEX('Different SITC format'!$B$4:$B$2578,MATCH('Old matching'!$A$4:$A$1192,'Different SITC format'!$A$4:$A$2578,0))</f>
        <v>Seeds and oleaginous fruit, whole or broken, for 'soft' fixed oil</v>
      </c>
    </row>
    <row r="41" spans="1:4">
      <c r="A41" s="3">
        <v>223</v>
      </c>
      <c r="B41" s="3" t="s">
        <v>2359</v>
      </c>
      <c r="C41" s="3" t="s">
        <v>2359</v>
      </c>
      <c r="D41" s="3" t="str">
        <f>INDEX('Different SITC format'!$B$4:$B$2578,MATCH('Old matching'!$A$4:$A$1192,'Different SITC format'!$A$4:$A$2578,0))</f>
        <v>Milk and cream fresh, not concentrated or sweetened</v>
      </c>
    </row>
    <row r="42" spans="1:4">
      <c r="A42" s="3">
        <v>224</v>
      </c>
      <c r="B42" s="3" t="s">
        <v>2359</v>
      </c>
      <c r="C42" s="3" t="s">
        <v>2357</v>
      </c>
      <c r="D42" s="3" t="str">
        <f>INDEX('Different SITC format'!$B$4:$B$2578,MATCH('Old matching'!$A$4:$A$1192,'Different SITC format'!$A$4:$A$2578,0))</f>
        <v>Milk and cream, preserved, concentrated or sweetened</v>
      </c>
    </row>
    <row r="43" spans="1:4">
      <c r="A43" s="3">
        <v>230</v>
      </c>
      <c r="B43" s="3" t="s">
        <v>2359</v>
      </c>
      <c r="C43" s="3" t="s">
        <v>2357</v>
      </c>
      <c r="D43" s="3" t="str">
        <f>INDEX('Different SITC format'!$B$4:$B$2578,MATCH('Old matching'!$A$4:$A$1192,'Different SITC format'!$A$4:$A$2578,0))</f>
        <v>Butter</v>
      </c>
    </row>
    <row r="44" spans="1:4">
      <c r="A44" s="3">
        <v>240</v>
      </c>
      <c r="B44" s="3" t="s">
        <v>2359</v>
      </c>
      <c r="C44" s="3" t="s">
        <v>2357</v>
      </c>
      <c r="D44" s="3" t="str">
        <f>INDEX('Different SITC format'!$B$4:$B$2578,MATCH('Old matching'!$A$4:$A$1192,'Different SITC format'!$A$4:$A$2578,0))</f>
        <v>Cheese and curd</v>
      </c>
    </row>
    <row r="45" spans="1:4">
      <c r="A45" s="3">
        <v>250</v>
      </c>
      <c r="B45" s="3" t="s">
        <v>2359</v>
      </c>
      <c r="C45" s="3" t="s">
        <v>2357</v>
      </c>
      <c r="D45" s="3" t="e">
        <f>INDEX('Different SITC format'!$B$4:$B$2578,MATCH('Old matching'!$A$4:$A$1192,'Different SITC format'!$A$4:$A$2578,0))</f>
        <v>#N/A</v>
      </c>
    </row>
    <row r="46" spans="1:4">
      <c r="A46" s="3">
        <v>251</v>
      </c>
      <c r="B46" s="3" t="s">
        <v>2359</v>
      </c>
      <c r="C46" s="3" t="s">
        <v>2357</v>
      </c>
      <c r="D46" s="3" t="str">
        <f>INDEX('Different SITC format'!$B$4:$B$2578,MATCH('Old matching'!$A$4:$A$1192,'Different SITC format'!$A$4:$A$2578,0))</f>
        <v>Eggs, birds', and egg yolks, fresh, dried or preserved, in shell</v>
      </c>
    </row>
    <row r="47" spans="1:4">
      <c r="A47" s="3">
        <v>252</v>
      </c>
      <c r="B47" s="3" t="s">
        <v>2359</v>
      </c>
      <c r="C47" s="3" t="s">
        <v>2359</v>
      </c>
      <c r="D47" s="3" t="str">
        <f>INDEX('Different SITC format'!$B$4:$B$2578,MATCH('Old matching'!$A$4:$A$1192,'Different SITC format'!$A$4:$A$2578,0))</f>
        <v>Eggs, birds', egg yolks, fresh, dried or preserved, not in shell</v>
      </c>
    </row>
    <row r="48" spans="1:4">
      <c r="A48" s="3">
        <v>253</v>
      </c>
      <c r="B48" s="3" t="s">
        <v>2359</v>
      </c>
      <c r="C48" s="3" t="s">
        <v>2357</v>
      </c>
      <c r="D48" s="3" t="e">
        <f>INDEX('Different SITC format'!$B$4:$B$2578,MATCH('Old matching'!$A$4:$A$1192,'Different SITC format'!$A$4:$A$2578,0))</f>
        <v>#N/A</v>
      </c>
    </row>
    <row r="49" spans="1:4">
      <c r="A49" s="3">
        <v>340</v>
      </c>
      <c r="B49" s="3" t="s">
        <v>2359</v>
      </c>
      <c r="C49" s="3" t="s">
        <v>2359</v>
      </c>
      <c r="D49" s="3" t="e">
        <f>INDEX('Different SITC format'!$B$4:$B$2578,MATCH('Old matching'!$A$4:$A$1192,'Different SITC format'!$A$4:$A$2578,0))</f>
        <v>#N/A</v>
      </c>
    </row>
    <row r="50" spans="1:4">
      <c r="A50" s="3">
        <v>341</v>
      </c>
      <c r="B50" s="3" t="s">
        <v>2359</v>
      </c>
      <c r="C50" s="3" t="s">
        <v>2359</v>
      </c>
      <c r="D50" s="3" t="str">
        <f>INDEX('Different SITC format'!$B$4:$B$2578,MATCH('Old matching'!$A$4:$A$1192,'Different SITC format'!$A$4:$A$2578,0))</f>
        <v>Fish, fresh or chilled, excluding fillet</v>
      </c>
    </row>
    <row r="51" spans="1:4">
      <c r="A51" s="3">
        <v>342</v>
      </c>
      <c r="B51" s="3" t="s">
        <v>2358</v>
      </c>
      <c r="C51" s="3" t="s">
        <v>2358</v>
      </c>
      <c r="D51" s="3" t="str">
        <f>INDEX('Different SITC format'!$B$4:$B$2578,MATCH('Old matching'!$A$4:$A$1192,'Different SITC format'!$A$4:$A$2578,0))</f>
        <v>Fish, frozen, excluding fillets</v>
      </c>
    </row>
    <row r="52" spans="1:4">
      <c r="A52" s="3">
        <v>343</v>
      </c>
      <c r="B52" s="3" t="s">
        <v>2359</v>
      </c>
      <c r="C52" s="3" t="s">
        <v>2359</v>
      </c>
      <c r="D52" s="3" t="str">
        <f>INDEX('Different SITC format'!$B$4:$B$2578,MATCH('Old matching'!$A$4:$A$1192,'Different SITC format'!$A$4:$A$2578,0))</f>
        <v>Fish fillets, fresh or chilled</v>
      </c>
    </row>
    <row r="53" spans="1:4">
      <c r="A53" s="3">
        <v>344</v>
      </c>
      <c r="B53" s="3" t="s">
        <v>2359</v>
      </c>
      <c r="C53" s="3" t="s">
        <v>2359</v>
      </c>
      <c r="D53" s="3" t="str">
        <f>INDEX('Different SITC format'!$B$4:$B$2578,MATCH('Old matching'!$A$4:$A$1192,'Different SITC format'!$A$4:$A$2578,0))</f>
        <v>Fish fillets, frozen</v>
      </c>
    </row>
    <row r="54" spans="1:4">
      <c r="A54" s="3">
        <v>345</v>
      </c>
      <c r="B54" s="3" t="s">
        <v>2359</v>
      </c>
      <c r="C54" s="3" t="s">
        <v>2359</v>
      </c>
      <c r="D54" s="3" t="e">
        <f>INDEX('Different SITC format'!$B$4:$B$2578,MATCH('Old matching'!$A$4:$A$1192,'Different SITC format'!$A$4:$A$2578,0))</f>
        <v>#N/A</v>
      </c>
    </row>
    <row r="55" spans="1:4">
      <c r="A55" s="3">
        <v>350</v>
      </c>
      <c r="B55" s="3" t="s">
        <v>2357</v>
      </c>
      <c r="C55" s="3" t="s">
        <v>2357</v>
      </c>
      <c r="D55" s="3" t="str">
        <f>INDEX('Different SITC format'!$B$4:$B$2578,MATCH('Old matching'!$A$4:$A$1192,'Different SITC format'!$A$4:$A$2578,0))</f>
        <v>Fish, dried, salted or in brine; smoked fish</v>
      </c>
    </row>
    <row r="56" spans="1:4">
      <c r="A56" s="3">
        <v>351</v>
      </c>
      <c r="B56" s="3" t="s">
        <v>2357</v>
      </c>
      <c r="C56" s="3" t="s">
        <v>2357</v>
      </c>
      <c r="D56" s="3" t="str">
        <f>INDEX('Different SITC format'!$B$4:$B$2578,MATCH('Old matching'!$A$4:$A$1192,'Different SITC format'!$A$4:$A$2578,0))</f>
        <v>Electric current</v>
      </c>
    </row>
    <row r="57" spans="1:4">
      <c r="A57" s="3">
        <v>352</v>
      </c>
      <c r="B57" s="3" t="s">
        <v>2357</v>
      </c>
      <c r="C57" s="3" t="s">
        <v>2357</v>
      </c>
      <c r="D57" s="3" t="e">
        <f>INDEX('Different SITC format'!$B$4:$B$2578,MATCH('Old matching'!$A$4:$A$1192,'Different SITC format'!$A$4:$A$2578,0))</f>
        <v>#N/A</v>
      </c>
    </row>
    <row r="58" spans="1:4">
      <c r="A58" s="3">
        <v>360</v>
      </c>
      <c r="B58" s="3" t="s">
        <v>2359</v>
      </c>
      <c r="C58" s="3" t="s">
        <v>2359</v>
      </c>
      <c r="D58" s="3" t="str">
        <f>INDEX('Different SITC format'!$B$4:$B$2578,MATCH('Old matching'!$A$4:$A$1192,'Different SITC format'!$A$4:$A$2578,0))</f>
        <v>Crustaceans and molluscs, fresh, chilled, frozen, salted, etc</v>
      </c>
    </row>
    <row r="59" spans="1:4">
      <c r="A59" s="3">
        <v>361</v>
      </c>
      <c r="B59" s="3" t="s">
        <v>2359</v>
      </c>
      <c r="C59" s="3" t="s">
        <v>2359</v>
      </c>
      <c r="D59" s="3" t="e">
        <f>INDEX('Different SITC format'!$B$4:$B$2578,MATCH('Old matching'!$A$4:$A$1192,'Different SITC format'!$A$4:$A$2578,0))</f>
        <v>#N/A</v>
      </c>
    </row>
    <row r="60" spans="1:4">
      <c r="A60" s="3">
        <v>362</v>
      </c>
      <c r="B60" s="3" t="s">
        <v>2359</v>
      </c>
      <c r="C60" s="3" t="s">
        <v>2359</v>
      </c>
      <c r="D60" s="3" t="e">
        <f>INDEX('Different SITC format'!$B$4:$B$2578,MATCH('Old matching'!$A$4:$A$1192,'Different SITC format'!$A$4:$A$2578,0))</f>
        <v>#N/A</v>
      </c>
    </row>
    <row r="61" spans="1:4">
      <c r="A61" s="3">
        <v>363</v>
      </c>
      <c r="B61" s="3" t="s">
        <v>2359</v>
      </c>
      <c r="C61" s="3" t="s">
        <v>2359</v>
      </c>
      <c r="D61" s="3" t="e">
        <f>INDEX('Different SITC format'!$B$4:$B$2578,MATCH('Old matching'!$A$4:$A$1192,'Different SITC format'!$A$4:$A$2578,0))</f>
        <v>#N/A</v>
      </c>
    </row>
    <row r="62" spans="1:4">
      <c r="A62" s="3">
        <v>370</v>
      </c>
      <c r="B62" s="3" t="s">
        <v>2359</v>
      </c>
      <c r="C62" s="3" t="s">
        <v>2359</v>
      </c>
      <c r="D62" s="3" t="e">
        <f>INDEX('Different SITC format'!$B$4:$B$2578,MATCH('Old matching'!$A$4:$A$1192,'Different SITC format'!$A$4:$A$2578,0))</f>
        <v>#N/A</v>
      </c>
    </row>
    <row r="63" spans="1:4">
      <c r="A63" s="3">
        <v>371</v>
      </c>
      <c r="B63" s="3" t="s">
        <v>2359</v>
      </c>
      <c r="C63" s="3" t="s">
        <v>2359</v>
      </c>
      <c r="D63" s="3" t="str">
        <f>INDEX('Different SITC format'!$B$4:$B$2578,MATCH('Old matching'!$A$4:$A$1192,'Different SITC format'!$A$4:$A$2578,0))</f>
        <v>Fish, prepared or preserved, nes</v>
      </c>
    </row>
    <row r="64" spans="1:4">
      <c r="A64" s="3">
        <v>372</v>
      </c>
      <c r="B64" s="3" t="s">
        <v>2359</v>
      </c>
      <c r="C64" s="3" t="s">
        <v>2359</v>
      </c>
      <c r="D64" s="3" t="str">
        <f>INDEX('Different SITC format'!$B$4:$B$2578,MATCH('Old matching'!$A$4:$A$1192,'Different SITC format'!$A$4:$A$2578,0))</f>
        <v>Crustaceans and molluscs, prepared or prepared, nes</v>
      </c>
    </row>
    <row r="65" spans="1:4">
      <c r="A65" s="3">
        <v>410</v>
      </c>
      <c r="B65" s="3" t="s">
        <v>2357</v>
      </c>
      <c r="C65" s="3" t="s">
        <v>2357</v>
      </c>
      <c r="D65" s="3" t="e">
        <f>INDEX('Different SITC format'!$B$4:$B$2578,MATCH('Old matching'!$A$4:$A$1192,'Different SITC format'!$A$4:$A$2578,0))</f>
        <v>#N/A</v>
      </c>
    </row>
    <row r="66" spans="1:4">
      <c r="A66" s="3">
        <v>411</v>
      </c>
      <c r="B66" s="3" t="s">
        <v>2357</v>
      </c>
      <c r="C66" s="3" t="s">
        <v>2357</v>
      </c>
      <c r="D66" s="3" t="str">
        <f>INDEX('Different SITC format'!$B$4:$B$2578,MATCH('Old matching'!$A$4:$A$1192,'Different SITC format'!$A$4:$A$2578,0))</f>
        <v>Durum wheat, unmilled</v>
      </c>
    </row>
    <row r="67" spans="1:4">
      <c r="A67" s="3">
        <v>412</v>
      </c>
      <c r="B67" s="3" t="s">
        <v>2357</v>
      </c>
      <c r="C67" s="3" t="s">
        <v>2357</v>
      </c>
      <c r="D67" s="3" t="str">
        <f>INDEX('Different SITC format'!$B$4:$B$2578,MATCH('Old matching'!$A$4:$A$1192,'Different SITC format'!$A$4:$A$2578,0))</f>
        <v>Other wheat and meslin, unmilled</v>
      </c>
    </row>
    <row r="68" spans="1:4">
      <c r="A68" s="3">
        <v>420</v>
      </c>
      <c r="B68" s="3" t="s">
        <v>2357</v>
      </c>
      <c r="C68" s="3" t="s">
        <v>2357</v>
      </c>
      <c r="D68" s="3" t="e">
        <f>INDEX('Different SITC format'!$B$4:$B$2578,MATCH('Old matching'!$A$4:$A$1192,'Different SITC format'!$A$4:$A$2578,0))</f>
        <v>#N/A</v>
      </c>
    </row>
    <row r="69" spans="1:4">
      <c r="A69" s="3">
        <v>421</v>
      </c>
      <c r="B69" s="3" t="s">
        <v>2357</v>
      </c>
      <c r="C69" s="3" t="s">
        <v>2357</v>
      </c>
      <c r="D69" s="3" t="str">
        <f>INDEX('Different SITC format'!$B$4:$B$2578,MATCH('Old matching'!$A$4:$A$1192,'Different SITC format'!$A$4:$A$2578,0))</f>
        <v>Rice in the husk or husked, but not farther prepared</v>
      </c>
    </row>
    <row r="70" spans="1:4">
      <c r="A70" s="3">
        <v>422</v>
      </c>
      <c r="B70" s="3" t="s">
        <v>2357</v>
      </c>
      <c r="C70" s="3" t="s">
        <v>2357</v>
      </c>
      <c r="D70" s="3" t="str">
        <f>INDEX('Different SITC format'!$B$4:$B$2578,MATCH('Old matching'!$A$4:$A$1192,'Different SITC format'!$A$4:$A$2578,0))</f>
        <v>Rice, semi-milled or wholly milled</v>
      </c>
    </row>
    <row r="71" spans="1:4">
      <c r="A71" s="3">
        <v>423</v>
      </c>
      <c r="B71" s="3" t="s">
        <v>2357</v>
      </c>
      <c r="C71" s="3" t="s">
        <v>2357</v>
      </c>
      <c r="D71" s="3" t="str">
        <f>INDEX('Different SITC format'!$B$4:$B$2578,MATCH('Old matching'!$A$4:$A$1192,'Different SITC format'!$A$4:$A$2578,0))</f>
        <v>Fixed vegetable oils, soft, crude refined or purified</v>
      </c>
    </row>
    <row r="72" spans="1:4">
      <c r="A72" s="3">
        <v>430</v>
      </c>
      <c r="B72" s="3" t="s">
        <v>2357</v>
      </c>
      <c r="C72" s="3" t="s">
        <v>2357</v>
      </c>
      <c r="D72" s="3" t="str">
        <f>INDEX('Different SITC format'!$B$4:$B$2578,MATCH('Old matching'!$A$4:$A$1192,'Different SITC format'!$A$4:$A$2578,0))</f>
        <v>Barley, unmilled</v>
      </c>
    </row>
    <row r="73" spans="1:4">
      <c r="A73" s="3">
        <v>440</v>
      </c>
      <c r="B73" s="3" t="s">
        <v>2357</v>
      </c>
      <c r="C73" s="3" t="s">
        <v>2357</v>
      </c>
      <c r="D73" s="3" t="str">
        <f>INDEX('Different SITC format'!$B$4:$B$2578,MATCH('Old matching'!$A$4:$A$1192,'Different SITC format'!$A$4:$A$2578,0))</f>
        <v>Maize, unmilled</v>
      </c>
    </row>
    <row r="74" spans="1:4">
      <c r="A74" s="3">
        <v>449</v>
      </c>
      <c r="B74" s="3" t="s">
        <v>2357</v>
      </c>
      <c r="C74" s="3" t="s">
        <v>2357</v>
      </c>
      <c r="D74" s="3" t="e">
        <f>INDEX('Different SITC format'!$B$4:$B$2578,MATCH('Old matching'!$A$4:$A$1192,'Different SITC format'!$A$4:$A$2578,0))</f>
        <v>#N/A</v>
      </c>
    </row>
    <row r="75" spans="1:4">
      <c r="A75" s="3">
        <v>450</v>
      </c>
      <c r="B75" s="3" t="s">
        <v>2357</v>
      </c>
      <c r="C75" s="3" t="s">
        <v>2357</v>
      </c>
      <c r="D75" s="3" t="e">
        <f>INDEX('Different SITC format'!$B$4:$B$2578,MATCH('Old matching'!$A$4:$A$1192,'Different SITC format'!$A$4:$A$2578,0))</f>
        <v>#N/A</v>
      </c>
    </row>
    <row r="76" spans="1:4">
      <c r="A76" s="3">
        <v>451</v>
      </c>
      <c r="B76" s="3" t="s">
        <v>2357</v>
      </c>
      <c r="C76" s="3" t="s">
        <v>2357</v>
      </c>
      <c r="D76" s="3" t="str">
        <f>INDEX('Different SITC format'!$B$4:$B$2578,MATCH('Old matching'!$A$4:$A$1192,'Different SITC format'!$A$4:$A$2578,0))</f>
        <v>Rye, unmilled</v>
      </c>
    </row>
    <row r="77" spans="1:4">
      <c r="A77" s="3">
        <v>452</v>
      </c>
      <c r="B77" s="3" t="s">
        <v>2357</v>
      </c>
      <c r="C77" s="3" t="s">
        <v>2357</v>
      </c>
      <c r="D77" s="3" t="str">
        <f>INDEX('Different SITC format'!$B$4:$B$2578,MATCH('Old matching'!$A$4:$A$1192,'Different SITC format'!$A$4:$A$2578,0))</f>
        <v>Oats, unmilled</v>
      </c>
    </row>
    <row r="78" spans="1:4">
      <c r="A78" s="3">
        <v>453</v>
      </c>
      <c r="B78" s="3" t="s">
        <v>2357</v>
      </c>
      <c r="C78" s="3" t="s">
        <v>2357</v>
      </c>
      <c r="D78" s="3" t="e">
        <f>INDEX('Different SITC format'!$B$4:$B$2578,MATCH('Old matching'!$A$4:$A$1192,'Different SITC format'!$A$4:$A$2578,0))</f>
        <v>#N/A</v>
      </c>
    </row>
    <row r="79" spans="1:4">
      <c r="A79" s="3">
        <v>459</v>
      </c>
      <c r="B79" s="3" t="s">
        <v>2357</v>
      </c>
      <c r="C79" s="3" t="s">
        <v>2357</v>
      </c>
      <c r="D79" s="3" t="str">
        <f>INDEX('Different SITC format'!$B$4:$B$2578,MATCH('Old matching'!$A$4:$A$1192,'Different SITC format'!$A$4:$A$2578,0))</f>
        <v>Buckwheat, millet, etc, and other cereals, unmilled, nes</v>
      </c>
    </row>
    <row r="80" spans="1:4">
      <c r="A80" s="3">
        <v>460</v>
      </c>
      <c r="B80" s="3" t="s">
        <v>2358</v>
      </c>
      <c r="C80" s="3" t="s">
        <v>2359</v>
      </c>
      <c r="D80" s="3" t="str">
        <f>INDEX('Different SITC format'!$B$4:$B$2578,MATCH('Old matching'!$A$4:$A$1192,'Different SITC format'!$A$4:$A$2578,0))</f>
        <v>Meal and flour of wheat and flour of meslin</v>
      </c>
    </row>
    <row r="81" spans="1:4">
      <c r="A81" s="3">
        <v>461</v>
      </c>
      <c r="B81" s="3" t="s">
        <v>2358</v>
      </c>
      <c r="C81" s="3" t="s">
        <v>2359</v>
      </c>
      <c r="D81" s="3" t="e">
        <f>INDEX('Different SITC format'!$B$4:$B$2578,MATCH('Old matching'!$A$4:$A$1192,'Different SITC format'!$A$4:$A$2578,0))</f>
        <v>#N/A</v>
      </c>
    </row>
    <row r="82" spans="1:4">
      <c r="A82" s="3">
        <v>470</v>
      </c>
      <c r="B82" s="3" t="s">
        <v>2359</v>
      </c>
      <c r="C82" s="3" t="s">
        <v>2359</v>
      </c>
      <c r="D82" s="3" t="str">
        <f>INDEX('Different SITC format'!$B$4:$B$2578,MATCH('Old matching'!$A$4:$A$1192,'Different SITC format'!$A$4:$A$2578,0))</f>
        <v>Other cereal meals and flour</v>
      </c>
    </row>
    <row r="83" spans="1:4">
      <c r="A83" s="3">
        <v>471</v>
      </c>
      <c r="B83" s="3" t="s">
        <v>2359</v>
      </c>
      <c r="C83" s="3" t="s">
        <v>2359</v>
      </c>
      <c r="D83" s="3" t="e">
        <f>INDEX('Different SITC format'!$B$4:$B$2578,MATCH('Old matching'!$A$4:$A$1192,'Different SITC format'!$A$4:$A$2578,0))</f>
        <v>#N/A</v>
      </c>
    </row>
    <row r="84" spans="1:4">
      <c r="A84" s="3">
        <v>480</v>
      </c>
      <c r="B84" s="3" t="s">
        <v>2358</v>
      </c>
      <c r="C84" s="3" t="s">
        <v>2358</v>
      </c>
      <c r="D84" s="3" t="e">
        <f>INDEX('Different SITC format'!$B$4:$B$2578,MATCH('Old matching'!$A$4:$A$1192,'Different SITC format'!$A$4:$A$2578,0))</f>
        <v>#N/A</v>
      </c>
    </row>
    <row r="85" spans="1:4">
      <c r="A85" s="3">
        <v>481</v>
      </c>
      <c r="B85" s="3" t="s">
        <v>2359</v>
      </c>
      <c r="C85" s="3" t="s">
        <v>2359</v>
      </c>
      <c r="D85" s="3" t="str">
        <f>INDEX('Different SITC format'!$B$4:$B$2578,MATCH('Old matching'!$A$4:$A$1192,'Different SITC format'!$A$4:$A$2578,0))</f>
        <v>Cereal grains, worked or prepared, not elsewhere specified</v>
      </c>
    </row>
    <row r="86" spans="1:4">
      <c r="A86" s="3">
        <v>483</v>
      </c>
      <c r="B86" s="3" t="s">
        <v>2358</v>
      </c>
      <c r="C86" s="3" t="s">
        <v>2358</v>
      </c>
      <c r="D86" s="3" t="str">
        <f>INDEX('Different SITC format'!$B$4:$B$2578,MATCH('Old matching'!$A$4:$A$1192,'Different SITC format'!$A$4:$A$2578,0))</f>
        <v>Macaroni, spaghetti and similar products</v>
      </c>
    </row>
    <row r="87" spans="1:4">
      <c r="A87" s="3">
        <v>484</v>
      </c>
      <c r="B87" s="3" t="s">
        <v>2358</v>
      </c>
      <c r="C87" s="3" t="s">
        <v>2358</v>
      </c>
      <c r="D87" s="3" t="str">
        <f>INDEX('Different SITC format'!$B$4:$B$2578,MATCH('Old matching'!$A$4:$A$1192,'Different SITC format'!$A$4:$A$2578,0))</f>
        <v>Bakery products</v>
      </c>
    </row>
    <row r="88" spans="1:4">
      <c r="A88" s="3">
        <v>485</v>
      </c>
      <c r="B88" s="3" t="s">
        <v>2358</v>
      </c>
      <c r="C88" s="3" t="s">
        <v>2358</v>
      </c>
      <c r="D88" s="3" t="e">
        <f>INDEX('Different SITC format'!$B$4:$B$2578,MATCH('Old matching'!$A$4:$A$1192,'Different SITC format'!$A$4:$A$2578,0))</f>
        <v>#N/A</v>
      </c>
    </row>
    <row r="89" spans="1:4">
      <c r="A89" s="3">
        <v>488</v>
      </c>
      <c r="B89" s="3" t="s">
        <v>2358</v>
      </c>
      <c r="C89" s="3" t="s">
        <v>2358</v>
      </c>
      <c r="D89" s="3" t="str">
        <f>INDEX('Different SITC format'!$B$4:$B$2578,MATCH('Old matching'!$A$4:$A$1192,'Different SITC format'!$A$4:$A$2578,0))</f>
        <v>Malt extract; cereals preparations with less 50% of cocoa</v>
      </c>
    </row>
    <row r="90" spans="1:4">
      <c r="A90" s="3">
        <v>540</v>
      </c>
      <c r="B90" s="3" t="s">
        <v>2359</v>
      </c>
      <c r="C90" s="3" t="s">
        <v>2359</v>
      </c>
      <c r="D90" s="3" t="e">
        <f>INDEX('Different SITC format'!$B$4:$B$2578,MATCH('Old matching'!$A$4:$A$1192,'Different SITC format'!$A$4:$A$2578,0))</f>
        <v>#N/A</v>
      </c>
    </row>
    <row r="91" spans="1:4">
      <c r="A91" s="3">
        <v>541</v>
      </c>
      <c r="B91" s="3" t="s">
        <v>2357</v>
      </c>
      <c r="C91" s="3" t="s">
        <v>2357</v>
      </c>
      <c r="D91" s="3" t="str">
        <f>INDEX('Different SITC format'!$B$4:$B$2578,MATCH('Old matching'!$A$4:$A$1192,'Different SITC format'!$A$4:$A$2578,0))</f>
        <v>Potatoes, fresh or chilled, excluding sweet potatoes</v>
      </c>
    </row>
    <row r="92" spans="1:4">
      <c r="A92" s="3">
        <v>542</v>
      </c>
      <c r="B92" s="3" t="s">
        <v>2359</v>
      </c>
      <c r="C92" s="3" t="s">
        <v>2357</v>
      </c>
      <c r="D92" s="3" t="str">
        <f>INDEX('Different SITC format'!$B$4:$B$2578,MATCH('Old matching'!$A$4:$A$1192,'Different SITC format'!$A$4:$A$2578,0))</f>
        <v>Beans, peas, other leguminous vegetables, dried, shelled</v>
      </c>
    </row>
    <row r="93" spans="1:4">
      <c r="A93" s="3">
        <v>544</v>
      </c>
      <c r="B93" s="3" t="s">
        <v>2359</v>
      </c>
      <c r="C93" s="3" t="s">
        <v>2359</v>
      </c>
      <c r="D93" s="3" t="str">
        <f>INDEX('Different SITC format'!$B$4:$B$2578,MATCH('Old matching'!$A$4:$A$1192,'Different SITC format'!$A$4:$A$2578,0))</f>
        <v>Tomatoes, fresh or chilled</v>
      </c>
    </row>
    <row r="94" spans="1:4">
      <c r="A94" s="3">
        <v>545</v>
      </c>
      <c r="B94" s="3" t="s">
        <v>2359</v>
      </c>
      <c r="C94" s="3" t="s">
        <v>2359</v>
      </c>
      <c r="D94" s="3" t="str">
        <f>INDEX('Different SITC format'!$B$4:$B$2578,MATCH('Old matching'!$A$4:$A$1192,'Different SITC format'!$A$4:$A$2578,0))</f>
        <v>Other fresh or chilled vegetables</v>
      </c>
    </row>
    <row r="95" spans="1:4">
      <c r="A95" s="3">
        <v>546</v>
      </c>
      <c r="B95" s="3" t="s">
        <v>2359</v>
      </c>
      <c r="C95" s="3" t="s">
        <v>2359</v>
      </c>
      <c r="D95" s="3" t="str">
        <f>INDEX('Different SITC format'!$B$4:$B$2578,MATCH('Old matching'!$A$4:$A$1192,'Different SITC format'!$A$4:$A$2578,0))</f>
        <v>Vegetables, frozen or in temporary preservative</v>
      </c>
    </row>
    <row r="96" spans="1:4">
      <c r="A96" s="3">
        <v>547</v>
      </c>
      <c r="B96" s="3" t="s">
        <v>2359</v>
      </c>
      <c r="C96" s="3" t="s">
        <v>2359</v>
      </c>
      <c r="D96" s="3" t="e">
        <f>INDEX('Different SITC format'!$B$4:$B$2578,MATCH('Old matching'!$A$4:$A$1192,'Different SITC format'!$A$4:$A$2578,0))</f>
        <v>#N/A</v>
      </c>
    </row>
    <row r="97" spans="1:4">
      <c r="A97" s="3">
        <v>548</v>
      </c>
      <c r="B97" s="3" t="s">
        <v>2359</v>
      </c>
      <c r="C97" s="3" t="s">
        <v>2359</v>
      </c>
      <c r="D97" s="3" t="str">
        <f>INDEX('Different SITC format'!$B$4:$B$2578,MATCH('Old matching'!$A$4:$A$1192,'Different SITC format'!$A$4:$A$2578,0))</f>
        <v>Vegetable products roots and tubers, nes, fresh, dried</v>
      </c>
    </row>
    <row r="98" spans="1:4">
      <c r="A98" s="3">
        <v>560</v>
      </c>
      <c r="B98" s="3" t="s">
        <v>2358</v>
      </c>
      <c r="C98" s="3" t="s">
        <v>2358</v>
      </c>
      <c r="D98" s="3" t="e">
        <f>INDEX('Different SITC format'!$B$4:$B$2578,MATCH('Old matching'!$A$4:$A$1192,'Different SITC format'!$A$4:$A$2578,0))</f>
        <v>#N/A</v>
      </c>
    </row>
    <row r="99" spans="1:4">
      <c r="A99" s="3">
        <v>561</v>
      </c>
      <c r="B99" s="3" t="s">
        <v>2359</v>
      </c>
      <c r="C99" s="3" t="s">
        <v>2359</v>
      </c>
      <c r="D99" s="3" t="str">
        <f>INDEX('Different SITC format'!$B$4:$B$2578,MATCH('Old matching'!$A$4:$A$1192,'Different SITC format'!$A$4:$A$2578,0))</f>
        <v>Vegetables (excluding leguminous), dried, evaporated, etc</v>
      </c>
    </row>
    <row r="100" spans="1:4">
      <c r="A100" s="3">
        <v>564</v>
      </c>
      <c r="B100" s="3" t="s">
        <v>2359</v>
      </c>
      <c r="C100" s="3" t="s">
        <v>2359</v>
      </c>
      <c r="D100" s="3" t="str">
        <f>INDEX('Different SITC format'!$B$4:$B$2578,MATCH('Old matching'!$A$4:$A$1192,'Different SITC format'!$A$4:$A$2578,0))</f>
        <v>Flour, meals and flakes of potatoes, fruit and vegetables, nes</v>
      </c>
    </row>
    <row r="101" spans="1:4">
      <c r="A101" s="3">
        <v>565</v>
      </c>
      <c r="B101" s="3" t="s">
        <v>2358</v>
      </c>
      <c r="C101" s="3" t="s">
        <v>2358</v>
      </c>
      <c r="D101" s="3" t="str">
        <f>INDEX('Different SITC format'!$B$4:$B$2578,MATCH('Old matching'!$A$4:$A$1192,'Different SITC format'!$A$4:$A$2578,0))</f>
        <v>Vegetables, prepared or preserved, nes</v>
      </c>
    </row>
    <row r="102" spans="1:4">
      <c r="A102" s="3">
        <v>567</v>
      </c>
      <c r="B102" s="3" t="s">
        <v>2358</v>
      </c>
      <c r="C102" s="3" t="s">
        <v>2358</v>
      </c>
      <c r="D102" s="3" t="e">
        <f>INDEX('Different SITC format'!$B$4:$B$2578,MATCH('Old matching'!$A$4:$A$1192,'Different SITC format'!$A$4:$A$2578,0))</f>
        <v>#N/A</v>
      </c>
    </row>
    <row r="103" spans="1:4">
      <c r="A103" s="3">
        <v>570</v>
      </c>
      <c r="B103" s="3" t="s">
        <v>2357</v>
      </c>
      <c r="C103" s="3" t="s">
        <v>2357</v>
      </c>
      <c r="D103" s="3" t="e">
        <f>INDEX('Different SITC format'!$B$4:$B$2578,MATCH('Old matching'!$A$4:$A$1192,'Different SITC format'!$A$4:$A$2578,0))</f>
        <v>#N/A</v>
      </c>
    </row>
    <row r="104" spans="1:4">
      <c r="A104" s="3">
        <v>571</v>
      </c>
      <c r="B104" s="3" t="s">
        <v>2359</v>
      </c>
      <c r="C104" s="3" t="s">
        <v>2359</v>
      </c>
      <c r="D104" s="3" t="str">
        <f>INDEX('Different SITC format'!$B$4:$B$2578,MATCH('Old matching'!$A$4:$A$1192,'Different SITC format'!$A$4:$A$2578,0))</f>
        <v>Oranges, mandarins, etc, fresh or dried</v>
      </c>
    </row>
    <row r="105" spans="1:4">
      <c r="A105" s="3">
        <v>572</v>
      </c>
      <c r="B105" s="3" t="s">
        <v>2359</v>
      </c>
      <c r="C105" s="3" t="s">
        <v>2359</v>
      </c>
      <c r="D105" s="3" t="str">
        <f>INDEX('Different SITC format'!$B$4:$B$2578,MATCH('Old matching'!$A$4:$A$1192,'Different SITC format'!$A$4:$A$2578,0))</f>
        <v>Other citrus fruits, fresh or dried</v>
      </c>
    </row>
    <row r="106" spans="1:4">
      <c r="A106" s="3">
        <v>573</v>
      </c>
      <c r="B106" s="3" t="s">
        <v>2357</v>
      </c>
      <c r="C106" s="3" t="s">
        <v>2357</v>
      </c>
      <c r="D106" s="3" t="str">
        <f>INDEX('Different SITC format'!$B$4:$B$2578,MATCH('Old matching'!$A$4:$A$1192,'Different SITC format'!$A$4:$A$2578,0))</f>
        <v>Banana, plantain, fresh or dried</v>
      </c>
    </row>
    <row r="107" spans="1:4">
      <c r="A107" s="3">
        <v>574</v>
      </c>
      <c r="B107" s="3" t="s">
        <v>2359</v>
      </c>
      <c r="C107" s="3" t="s">
        <v>2359</v>
      </c>
      <c r="D107" s="3" t="str">
        <f>INDEX('Different SITC format'!$B$4:$B$2578,MATCH('Old matching'!$A$4:$A$1192,'Different SITC format'!$A$4:$A$2578,0))</f>
        <v>Apples, fresh</v>
      </c>
    </row>
    <row r="108" spans="1:4">
      <c r="A108" s="3">
        <v>575</v>
      </c>
      <c r="B108" s="3" t="s">
        <v>2359</v>
      </c>
      <c r="C108" s="3" t="s">
        <v>2359</v>
      </c>
      <c r="D108" s="3" t="str">
        <f>INDEX('Different SITC format'!$B$4:$B$2578,MATCH('Old matching'!$A$4:$A$1192,'Different SITC format'!$A$4:$A$2578,0))</f>
        <v>Grapes, fresh or dried</v>
      </c>
    </row>
    <row r="109" spans="1:4">
      <c r="A109" s="3">
        <v>576</v>
      </c>
      <c r="B109" s="3" t="s">
        <v>2358</v>
      </c>
      <c r="C109" s="3" t="s">
        <v>2358</v>
      </c>
      <c r="D109" s="3" t="str">
        <f>INDEX('Different SITC format'!$B$4:$B$2578,MATCH('Old matching'!$A$4:$A$1192,'Different SITC format'!$A$4:$A$2578,0))</f>
        <v>Figs, fresh or dried</v>
      </c>
    </row>
    <row r="110" spans="1:4">
      <c r="A110" s="3">
        <v>577</v>
      </c>
      <c r="B110" s="3" t="s">
        <v>2357</v>
      </c>
      <c r="C110" s="3" t="s">
        <v>2357</v>
      </c>
      <c r="D110" s="3" t="str">
        <f>INDEX('Different SITC format'!$B$4:$B$2578,MATCH('Old matching'!$A$4:$A$1192,'Different SITC format'!$A$4:$A$2578,0))</f>
        <v>Nuts edible, fresh or dried</v>
      </c>
    </row>
    <row r="111" spans="1:4">
      <c r="A111" s="3">
        <v>579</v>
      </c>
      <c r="B111" s="3" t="s">
        <v>2359</v>
      </c>
      <c r="C111" s="3" t="s">
        <v>2359</v>
      </c>
      <c r="D111" s="3" t="str">
        <f>INDEX('Different SITC format'!$B$4:$B$2578,MATCH('Old matching'!$A$4:$A$1192,'Different SITC format'!$A$4:$A$2578,0))</f>
        <v>Fruit, fresh or dried, nes</v>
      </c>
    </row>
    <row r="112" spans="1:4">
      <c r="A112" s="3">
        <v>580</v>
      </c>
      <c r="B112" s="3" t="s">
        <v>2358</v>
      </c>
      <c r="C112" s="3" t="s">
        <v>2359</v>
      </c>
      <c r="D112" s="3" t="e">
        <f>INDEX('Different SITC format'!$B$4:$B$2578,MATCH('Old matching'!$A$4:$A$1192,'Different SITC format'!$A$4:$A$2578,0))</f>
        <v>#N/A</v>
      </c>
    </row>
    <row r="113" spans="1:4">
      <c r="A113" s="3">
        <v>581</v>
      </c>
      <c r="B113" s="3" t="s">
        <v>2358</v>
      </c>
      <c r="C113" s="3" t="s">
        <v>2359</v>
      </c>
      <c r="D113" s="3" t="e">
        <f>INDEX('Different SITC format'!$B$4:$B$2578,MATCH('Old matching'!$A$4:$A$1192,'Different SITC format'!$A$4:$A$2578,0))</f>
        <v>#N/A</v>
      </c>
    </row>
    <row r="114" spans="1:4">
      <c r="A114" s="3">
        <v>582</v>
      </c>
      <c r="B114" s="3" t="s">
        <v>2358</v>
      </c>
      <c r="C114" s="3" t="s">
        <v>2358</v>
      </c>
      <c r="D114" s="3" t="str">
        <f>INDEX('Different SITC format'!$B$4:$B$2578,MATCH('Old matching'!$A$4:$A$1192,'Different SITC format'!$A$4:$A$2578,0))</f>
        <v>Fruit, fruit-peel and parts of plants, preserved by sugar</v>
      </c>
    </row>
    <row r="115" spans="1:4">
      <c r="A115" s="3">
        <v>583</v>
      </c>
      <c r="B115" s="3" t="s">
        <v>2358</v>
      </c>
      <c r="C115" s="3" t="s">
        <v>2358</v>
      </c>
      <c r="D115" s="3" t="str">
        <f>INDEX('Different SITC format'!$B$4:$B$2578,MATCH('Old matching'!$A$4:$A$1192,'Different SITC format'!$A$4:$A$2578,0))</f>
        <v>Jams, jellies, marmalades, etc, as cooked preparations</v>
      </c>
    </row>
    <row r="116" spans="1:4">
      <c r="A116" s="3">
        <v>585</v>
      </c>
      <c r="B116" s="3" t="s">
        <v>2357</v>
      </c>
      <c r="C116" s="3" t="s">
        <v>2357</v>
      </c>
      <c r="D116" s="3" t="str">
        <f>INDEX('Different SITC format'!$B$4:$B$2578,MATCH('Old matching'!$A$4:$A$1192,'Different SITC format'!$A$4:$A$2578,0))</f>
        <v>Fruit or vegetable juices</v>
      </c>
    </row>
    <row r="117" spans="1:4">
      <c r="A117" s="3">
        <v>586</v>
      </c>
      <c r="B117" s="3" t="s">
        <v>2359</v>
      </c>
      <c r="C117" s="3" t="s">
        <v>2359</v>
      </c>
      <c r="D117" s="3" t="str">
        <f>INDEX('Different SITC format'!$B$4:$B$2578,MATCH('Old matching'!$A$4:$A$1192,'Different SITC format'!$A$4:$A$2578,0))</f>
        <v>Fruit, temporarily preserved</v>
      </c>
    </row>
    <row r="118" spans="1:4">
      <c r="A118" s="3">
        <v>589</v>
      </c>
      <c r="B118" s="3" t="s">
        <v>2358</v>
      </c>
      <c r="C118" s="3" t="s">
        <v>2359</v>
      </c>
      <c r="D118" s="3" t="str">
        <f>INDEX('Different SITC format'!$B$4:$B$2578,MATCH('Old matching'!$A$4:$A$1192,'Different SITC format'!$A$4:$A$2578,0))</f>
        <v>Fruit prepared or preserved, nes</v>
      </c>
    </row>
    <row r="119" spans="1:4">
      <c r="A119" s="3">
        <v>591</v>
      </c>
      <c r="B119" s="3" t="s">
        <v>2357</v>
      </c>
      <c r="C119" s="3" t="s">
        <v>2357</v>
      </c>
      <c r="D119" s="3" t="str">
        <f>INDEX('Different SITC format'!$B$4:$B$2578,MATCH('Old matching'!$A$4:$A$1192,'Different SITC format'!$A$4:$A$2578,0))</f>
        <v>Pesticides, disinfectants</v>
      </c>
    </row>
    <row r="120" spans="1:4">
      <c r="A120" s="3">
        <v>592</v>
      </c>
      <c r="B120" s="3" t="s">
        <v>2357</v>
      </c>
      <c r="C120" s="3" t="s">
        <v>2357</v>
      </c>
      <c r="D120" s="3" t="str">
        <f>INDEX('Different SITC format'!$B$4:$B$2578,MATCH('Old matching'!$A$4:$A$1192,'Different SITC format'!$A$4:$A$2578,0))</f>
        <v>Starches, insulin and wheat gluten; albuminoidal substances; glues</v>
      </c>
    </row>
    <row r="121" spans="1:4">
      <c r="A121" s="3">
        <v>599</v>
      </c>
      <c r="B121" s="3" t="s">
        <v>2357</v>
      </c>
      <c r="C121" s="3" t="s">
        <v>2357</v>
      </c>
      <c r="D121" s="3" t="e">
        <f>INDEX('Different SITC format'!$B$4:$B$2578,MATCH('Old matching'!$A$4:$A$1192,'Different SITC format'!$A$4:$A$2578,0))</f>
        <v>#N/A</v>
      </c>
    </row>
    <row r="122" spans="1:4">
      <c r="A122" s="3">
        <v>610</v>
      </c>
      <c r="B122" s="3" t="s">
        <v>2357</v>
      </c>
      <c r="C122" s="3" t="s">
        <v>2357</v>
      </c>
      <c r="D122" s="3" t="e">
        <f>INDEX('Different SITC format'!$B$4:$B$2578,MATCH('Old matching'!$A$4:$A$1192,'Different SITC format'!$A$4:$A$2578,0))</f>
        <v>#N/A</v>
      </c>
    </row>
    <row r="123" spans="1:4">
      <c r="A123" s="3">
        <v>611</v>
      </c>
      <c r="B123" s="3" t="s">
        <v>2357</v>
      </c>
      <c r="C123" s="3" t="s">
        <v>2357</v>
      </c>
      <c r="D123" s="3" t="str">
        <f>INDEX('Different SITC format'!$B$4:$B$2578,MATCH('Old matching'!$A$4:$A$1192,'Different SITC format'!$A$4:$A$2578,0))</f>
        <v>Sugars, beet and cane, raw, solid</v>
      </c>
    </row>
    <row r="124" spans="1:4">
      <c r="A124" s="3">
        <v>612</v>
      </c>
      <c r="B124" s="3" t="s">
        <v>2357</v>
      </c>
      <c r="C124" s="3" t="s">
        <v>2357</v>
      </c>
      <c r="D124" s="3" t="str">
        <f>INDEX('Different SITC format'!$B$4:$B$2578,MATCH('Old matching'!$A$4:$A$1192,'Different SITC format'!$A$4:$A$2578,0))</f>
        <v>Refined sugar etc</v>
      </c>
    </row>
    <row r="125" spans="1:4">
      <c r="A125" s="3">
        <v>615</v>
      </c>
      <c r="B125" s="3" t="s">
        <v>2357</v>
      </c>
      <c r="C125" s="3" t="s">
        <v>2357</v>
      </c>
      <c r="D125" s="3" t="str">
        <f>INDEX('Different SITC format'!$B$4:$B$2578,MATCH('Old matching'!$A$4:$A$1192,'Different SITC format'!$A$4:$A$2578,0))</f>
        <v>Molasses</v>
      </c>
    </row>
    <row r="126" spans="1:4">
      <c r="A126" s="3">
        <v>616</v>
      </c>
      <c r="B126" s="3" t="s">
        <v>2359</v>
      </c>
      <c r="C126" s="3" t="s">
        <v>2359</v>
      </c>
      <c r="D126" s="3" t="str">
        <f>INDEX('Different SITC format'!$B$4:$B$2578,MATCH('Old matching'!$A$4:$A$1192,'Different SITC format'!$A$4:$A$2578,0))</f>
        <v>Natural honey</v>
      </c>
    </row>
    <row r="127" spans="1:4">
      <c r="A127" s="3">
        <v>619</v>
      </c>
      <c r="B127" s="3" t="s">
        <v>2358</v>
      </c>
      <c r="C127" s="3" t="s">
        <v>2358</v>
      </c>
      <c r="D127" s="3" t="str">
        <f>INDEX('Different SITC format'!$B$4:$B$2578,MATCH('Old matching'!$A$4:$A$1192,'Different SITC format'!$A$4:$A$2578,0))</f>
        <v>Sugars and syrups nes; artificial honey; caramel</v>
      </c>
    </row>
    <row r="128" spans="1:4">
      <c r="A128" s="3">
        <v>620</v>
      </c>
      <c r="B128" s="3" t="s">
        <v>2359</v>
      </c>
      <c r="C128" s="3" t="s">
        <v>2359</v>
      </c>
      <c r="D128" s="3" t="str">
        <f>INDEX('Different SITC format'!$B$4:$B$2578,MATCH('Old matching'!$A$4:$A$1192,'Different SITC format'!$A$4:$A$2578,0))</f>
        <v>Sugar confectionery and preparations, non-chocolate</v>
      </c>
    </row>
    <row r="129" spans="1:4">
      <c r="A129" s="3">
        <v>621</v>
      </c>
      <c r="B129" s="3" t="s">
        <v>2359</v>
      </c>
      <c r="C129" s="3" t="s">
        <v>2359</v>
      </c>
      <c r="D129" s="3" t="str">
        <f>INDEX('Different SITC format'!$B$4:$B$2578,MATCH('Old matching'!$A$4:$A$1192,'Different SITC format'!$A$4:$A$2578,0))</f>
        <v>Materials of rubber</v>
      </c>
    </row>
    <row r="130" spans="1:4">
      <c r="A130" s="3">
        <v>622</v>
      </c>
      <c r="B130" s="3" t="s">
        <v>2359</v>
      </c>
      <c r="C130" s="3" t="s">
        <v>2359</v>
      </c>
      <c r="D130" s="3" t="e">
        <f>INDEX('Different SITC format'!$B$4:$B$2578,MATCH('Old matching'!$A$4:$A$1192,'Different SITC format'!$A$4:$A$2578,0))</f>
        <v>#N/A</v>
      </c>
    </row>
    <row r="131" spans="1:4">
      <c r="A131" s="3">
        <v>710</v>
      </c>
      <c r="B131" s="3" t="s">
        <v>2357</v>
      </c>
      <c r="C131" s="3" t="s">
        <v>2357</v>
      </c>
      <c r="D131" s="3" t="e">
        <f>INDEX('Different SITC format'!$B$4:$B$2578,MATCH('Old matching'!$A$4:$A$1192,'Different SITC format'!$A$4:$A$2578,0))</f>
        <v>#N/A</v>
      </c>
    </row>
    <row r="132" spans="1:4">
      <c r="A132" s="3">
        <v>711</v>
      </c>
      <c r="B132" s="3" t="s">
        <v>2357</v>
      </c>
      <c r="C132" s="3" t="s">
        <v>2357</v>
      </c>
      <c r="D132" s="3" t="str">
        <f>INDEX('Different SITC format'!$B$4:$B$2578,MATCH('Old matching'!$A$4:$A$1192,'Different SITC format'!$A$4:$A$2578,0))</f>
        <v>Coffee green, roasted; coffee substitutes containing coffee</v>
      </c>
    </row>
    <row r="133" spans="1:4">
      <c r="A133" s="3">
        <v>712</v>
      </c>
      <c r="B133" s="3" t="s">
        <v>2358</v>
      </c>
      <c r="C133" s="3" t="s">
        <v>2358</v>
      </c>
      <c r="D133" s="3" t="str">
        <f>INDEX('Different SITC format'!$B$4:$B$2578,MATCH('Old matching'!$A$4:$A$1192,'Different SITC format'!$A$4:$A$2578,0))</f>
        <v>Coffee extracts, essences or concentrates</v>
      </c>
    </row>
    <row r="134" spans="1:4">
      <c r="A134" s="3">
        <v>713</v>
      </c>
      <c r="B134" s="3" t="s">
        <v>2357</v>
      </c>
      <c r="C134" s="3" t="s">
        <v>2357</v>
      </c>
      <c r="D134" s="3" t="str">
        <f>INDEX('Different SITC format'!$B$4:$B$2578,MATCH('Old matching'!$A$4:$A$1192,'Different SITC format'!$A$4:$A$2578,0))</f>
        <v>Internal combustion piston engines, and parts thereof, nes</v>
      </c>
    </row>
    <row r="135" spans="1:4">
      <c r="A135" s="3">
        <v>720</v>
      </c>
      <c r="B135" s="3" t="s">
        <v>2359</v>
      </c>
      <c r="C135" s="3" t="s">
        <v>2357</v>
      </c>
      <c r="D135" s="3" t="e">
        <f>INDEX('Different SITC format'!$B$4:$B$2578,MATCH('Old matching'!$A$4:$A$1192,'Different SITC format'!$A$4:$A$2578,0))</f>
        <v>#N/A</v>
      </c>
    </row>
    <row r="136" spans="1:4">
      <c r="A136" s="3">
        <v>721</v>
      </c>
      <c r="B136" s="3" t="s">
        <v>2357</v>
      </c>
      <c r="C136" s="3" t="s">
        <v>2357</v>
      </c>
      <c r="D136" s="3" t="str">
        <f>INDEX('Different SITC format'!$B$4:$B$2578,MATCH('Old matching'!$A$4:$A$1192,'Different SITC format'!$A$4:$A$2578,0))</f>
        <v>Cocoa beans, raw, roasted</v>
      </c>
    </row>
    <row r="137" spans="1:4">
      <c r="A137" s="3">
        <v>722</v>
      </c>
      <c r="B137" s="3" t="s">
        <v>2359</v>
      </c>
      <c r="C137" s="3" t="s">
        <v>2359</v>
      </c>
      <c r="D137" s="3" t="str">
        <f>INDEX('Different SITC format'!$B$4:$B$2578,MATCH('Old matching'!$A$4:$A$1192,'Different SITC format'!$A$4:$A$2578,0))</f>
        <v>Cocoa powder, unsweetened</v>
      </c>
    </row>
    <row r="138" spans="1:4">
      <c r="A138" s="3">
        <v>723</v>
      </c>
      <c r="B138" s="3" t="s">
        <v>2359</v>
      </c>
      <c r="C138" s="3" t="s">
        <v>2359</v>
      </c>
      <c r="D138" s="3" t="str">
        <f>INDEX('Different SITC format'!$B$4:$B$2578,MATCH('Old matching'!$A$4:$A$1192,'Different SITC format'!$A$4:$A$2578,0))</f>
        <v>Cocoa butter and paste</v>
      </c>
    </row>
    <row r="139" spans="1:4">
      <c r="A139" s="3">
        <v>724</v>
      </c>
      <c r="B139" s="3" t="s">
        <v>2358</v>
      </c>
      <c r="C139" s="3" t="s">
        <v>2358</v>
      </c>
      <c r="D139" s="3" t="str">
        <f>INDEX('Different SITC format'!$B$4:$B$2578,MATCH('Old matching'!$A$4:$A$1192,'Different SITC format'!$A$4:$A$2578,0))</f>
        <v>Textile and leather machinery, and parts thereof, nes</v>
      </c>
    </row>
    <row r="140" spans="1:4">
      <c r="A140" s="3">
        <v>730</v>
      </c>
      <c r="B140" s="3" t="s">
        <v>2358</v>
      </c>
      <c r="C140" s="3" t="s">
        <v>2358</v>
      </c>
      <c r="D140" s="3" t="str">
        <f>INDEX('Different SITC format'!$B$4:$B$2578,MATCH('Old matching'!$A$4:$A$1192,'Different SITC format'!$A$4:$A$2578,0))</f>
        <v>Chocolate and other preparations containing cocoa, nes</v>
      </c>
    </row>
    <row r="141" spans="1:4">
      <c r="A141" s="3">
        <v>731</v>
      </c>
      <c r="B141" s="3" t="s">
        <v>2358</v>
      </c>
      <c r="C141" s="3" t="s">
        <v>2358</v>
      </c>
      <c r="D141" s="3" t="e">
        <f>INDEX('Different SITC format'!$B$4:$B$2578,MATCH('Old matching'!$A$4:$A$1192,'Different SITC format'!$A$4:$A$2578,0))</f>
        <v>#N/A</v>
      </c>
    </row>
    <row r="142" spans="1:4">
      <c r="A142" s="3">
        <v>733</v>
      </c>
      <c r="B142" s="3" t="s">
        <v>2358</v>
      </c>
      <c r="C142" s="3" t="s">
        <v>2358</v>
      </c>
      <c r="D142" s="3" t="e">
        <f>INDEX('Different SITC format'!$B$4:$B$2578,MATCH('Old matching'!$A$4:$A$1192,'Different SITC format'!$A$4:$A$2578,0))</f>
        <v>#N/A</v>
      </c>
    </row>
    <row r="143" spans="1:4">
      <c r="A143" s="3">
        <v>739</v>
      </c>
      <c r="B143" s="3" t="s">
        <v>2358</v>
      </c>
      <c r="C143" s="3" t="s">
        <v>2358</v>
      </c>
      <c r="D143" s="3" t="e">
        <f>INDEX('Different SITC format'!$B$4:$B$2578,MATCH('Old matching'!$A$4:$A$1192,'Different SITC format'!$A$4:$A$2578,0))</f>
        <v>#N/A</v>
      </c>
    </row>
    <row r="144" spans="1:4">
      <c r="A144" s="3">
        <v>740</v>
      </c>
      <c r="B144" s="3" t="s">
        <v>2357</v>
      </c>
      <c r="C144" s="3" t="s">
        <v>2357</v>
      </c>
      <c r="D144" s="3" t="e">
        <f>INDEX('Different SITC format'!$B$4:$B$2578,MATCH('Old matching'!$A$4:$A$1192,'Different SITC format'!$A$4:$A$2578,0))</f>
        <v>#N/A</v>
      </c>
    </row>
    <row r="145" spans="1:4">
      <c r="A145" s="3">
        <v>741</v>
      </c>
      <c r="B145" s="3" t="s">
        <v>2357</v>
      </c>
      <c r="C145" s="3" t="s">
        <v>2357</v>
      </c>
      <c r="D145" s="3" t="str">
        <f>INDEX('Different SITC format'!$B$4:$B$2578,MATCH('Old matching'!$A$4:$A$1192,'Different SITC format'!$A$4:$A$2578,0))</f>
        <v>Tea</v>
      </c>
    </row>
    <row r="146" spans="1:4">
      <c r="A146" s="3">
        <v>742</v>
      </c>
      <c r="B146" s="3" t="s">
        <v>2358</v>
      </c>
      <c r="C146" s="3" t="s">
        <v>2359</v>
      </c>
      <c r="D146" s="3" t="str">
        <f>INDEX('Different SITC format'!$B$4:$B$2578,MATCH('Old matching'!$A$4:$A$1192,'Different SITC format'!$A$4:$A$2578,0))</f>
        <v>Mate</v>
      </c>
    </row>
    <row r="147" spans="1:4">
      <c r="A147" s="3">
        <v>743</v>
      </c>
      <c r="B147" s="3" t="s">
        <v>2357</v>
      </c>
      <c r="C147" s="3" t="s">
        <v>2357</v>
      </c>
      <c r="D147" s="3" t="str">
        <f>INDEX('Different SITC format'!$B$4:$B$2578,MATCH('Old matching'!$A$4:$A$1192,'Different SITC format'!$A$4:$A$2578,0))</f>
        <v>Pumps, compressors; centrifuges; filtering apparatus; etc, parts</v>
      </c>
    </row>
    <row r="148" spans="1:4">
      <c r="A148" s="3">
        <v>750</v>
      </c>
      <c r="B148" s="3" t="s">
        <v>2359</v>
      </c>
      <c r="C148" s="3" t="s">
        <v>2357</v>
      </c>
      <c r="D148" s="3" t="e">
        <f>INDEX('Different SITC format'!$B$4:$B$2578,MATCH('Old matching'!$A$4:$A$1192,'Different SITC format'!$A$4:$A$2578,0))</f>
        <v>#N/A</v>
      </c>
    </row>
    <row r="149" spans="1:4">
      <c r="A149" s="3">
        <v>751</v>
      </c>
      <c r="B149" s="3" t="s">
        <v>2357</v>
      </c>
      <c r="C149" s="3" t="s">
        <v>2357</v>
      </c>
      <c r="D149" s="3" t="str">
        <f>INDEX('Different SITC format'!$B$4:$B$2578,MATCH('Old matching'!$A$4:$A$1192,'Different SITC format'!$A$4:$A$2578,0))</f>
        <v>Pepper of "piper"; pimento of "capsicum or pimenta"</v>
      </c>
    </row>
    <row r="150" spans="1:4">
      <c r="A150" s="3">
        <v>752</v>
      </c>
      <c r="B150" s="3" t="s">
        <v>2359</v>
      </c>
      <c r="C150" s="3" t="s">
        <v>2357</v>
      </c>
      <c r="D150" s="3" t="str">
        <f>INDEX('Different SITC format'!$B$4:$B$2578,MATCH('Old matching'!$A$4:$A$1192,'Different SITC format'!$A$4:$A$2578,0))</f>
        <v>Spices, except pepper and pimento</v>
      </c>
    </row>
    <row r="151" spans="1:4">
      <c r="A151" s="3">
        <v>810</v>
      </c>
      <c r="B151" s="3" t="s">
        <v>2357</v>
      </c>
      <c r="C151" s="3" t="s">
        <v>2357</v>
      </c>
      <c r="D151" s="3" t="e">
        <f>INDEX('Different SITC format'!$B$4:$B$2578,MATCH('Old matching'!$A$4:$A$1192,'Different SITC format'!$A$4:$A$2578,0))</f>
        <v>#N/A</v>
      </c>
    </row>
    <row r="152" spans="1:4">
      <c r="A152" s="3">
        <v>811</v>
      </c>
      <c r="B152" s="3" t="s">
        <v>2359</v>
      </c>
      <c r="C152" s="3" t="s">
        <v>2359</v>
      </c>
      <c r="D152" s="3" t="str">
        <f>INDEX('Different SITC format'!$B$4:$B$2578,MATCH('Old matching'!$A$4:$A$1192,'Different SITC format'!$A$4:$A$2578,0))</f>
        <v>Hay and fodder, green or dry</v>
      </c>
    </row>
    <row r="153" spans="1:4">
      <c r="A153" s="3">
        <v>812</v>
      </c>
      <c r="B153" s="3" t="s">
        <v>2359</v>
      </c>
      <c r="C153" s="3" t="s">
        <v>2359</v>
      </c>
      <c r="D153" s="3" t="str">
        <f>INDEX('Different SITC format'!$B$4:$B$2578,MATCH('Old matching'!$A$4:$A$1192,'Different SITC format'!$A$4:$A$2578,0))</f>
        <v>Bran, sharps and other residues derives of cereals</v>
      </c>
    </row>
    <row r="154" spans="1:4">
      <c r="A154" s="3">
        <v>813</v>
      </c>
      <c r="B154" s="3" t="s">
        <v>2357</v>
      </c>
      <c r="C154" s="3" t="s">
        <v>2357</v>
      </c>
      <c r="D154" s="3" t="str">
        <f>INDEX('Different SITC format'!$B$4:$B$2578,MATCH('Old matching'!$A$4:$A$1192,'Different SITC format'!$A$4:$A$2578,0))</f>
        <v>Oilcake and other residues (except dregs)</v>
      </c>
    </row>
    <row r="155" spans="1:4">
      <c r="A155" s="3">
        <v>814</v>
      </c>
      <c r="B155" s="3" t="s">
        <v>2359</v>
      </c>
      <c r="C155" s="3" t="s">
        <v>2359</v>
      </c>
      <c r="D155" s="3" t="str">
        <f>INDEX('Different SITC format'!$B$4:$B$2578,MATCH('Old matching'!$A$4:$A$1192,'Different SITC format'!$A$4:$A$2578,0))</f>
        <v>Flours and meals, of meat, fish,etc, unfit for human; greaves</v>
      </c>
    </row>
    <row r="156" spans="1:4">
      <c r="A156" s="3">
        <v>819</v>
      </c>
      <c r="B156" s="3" t="s">
        <v>2359</v>
      </c>
      <c r="C156" s="3" t="s">
        <v>2359</v>
      </c>
      <c r="D156" s="3" t="str">
        <f>INDEX('Different SITC format'!$B$4:$B$2578,MATCH('Old matching'!$A$4:$A$1192,'Different SITC format'!$A$4:$A$2578,0))</f>
        <v>Food waste and prepared animal feed, nes</v>
      </c>
    </row>
    <row r="157" spans="1:4">
      <c r="A157" s="3">
        <v>910</v>
      </c>
      <c r="B157" s="3" t="s">
        <v>2357</v>
      </c>
      <c r="C157" s="3" t="s">
        <v>2357</v>
      </c>
      <c r="D157" s="3" t="e">
        <f>INDEX('Different SITC format'!$B$4:$B$2578,MATCH('Old matching'!$A$4:$A$1192,'Different SITC format'!$A$4:$A$2578,0))</f>
        <v>#N/A</v>
      </c>
    </row>
    <row r="158" spans="1:4">
      <c r="A158" s="3">
        <v>913</v>
      </c>
      <c r="B158" s="3" t="s">
        <v>2357</v>
      </c>
      <c r="C158" s="3" t="s">
        <v>2357</v>
      </c>
      <c r="D158" s="3" t="str">
        <f>INDEX('Different SITC format'!$B$4:$B$2578,MATCH('Old matching'!$A$4:$A$1192,'Different SITC format'!$A$4:$A$2578,0))</f>
        <v>Lard, pig and poultry fat, rendered or solvent-extracted</v>
      </c>
    </row>
    <row r="159" spans="1:4">
      <c r="A159" s="3">
        <v>914</v>
      </c>
      <c r="B159" s="3" t="s">
        <v>2358</v>
      </c>
      <c r="C159" s="3" t="s">
        <v>2359</v>
      </c>
      <c r="D159" s="3" t="str">
        <f>INDEX('Different SITC format'!$B$4:$B$2578,MATCH('Old matching'!$A$4:$A$1192,'Different SITC format'!$A$4:$A$2578,0))</f>
        <v>Margarine, imitation lard and other prepared edible fats, nes</v>
      </c>
    </row>
    <row r="160" spans="1:4">
      <c r="A160" s="3">
        <v>980</v>
      </c>
      <c r="B160" s="3" t="s">
        <v>2358</v>
      </c>
      <c r="C160" s="3" t="s">
        <v>2358</v>
      </c>
      <c r="D160" s="3" t="str">
        <f>INDEX('Different SITC format'!$B$4:$B$2578,MATCH('Old matching'!$A$4:$A$1192,'Different SITC format'!$A$4:$A$2578,0))</f>
        <v>Edible products and preparations, nes</v>
      </c>
    </row>
    <row r="161" spans="1:4">
      <c r="A161" s="3">
        <v>984</v>
      </c>
      <c r="B161" s="3" t="s">
        <v>2358</v>
      </c>
      <c r="C161" s="3" t="s">
        <v>2358</v>
      </c>
      <c r="D161" s="3" t="e">
        <f>INDEX('Different SITC format'!$B$4:$B$2578,MATCH('Old matching'!$A$4:$A$1192,'Different SITC format'!$A$4:$A$2578,0))</f>
        <v>#N/A</v>
      </c>
    </row>
    <row r="162" spans="1:4">
      <c r="A162" s="3">
        <v>985</v>
      </c>
      <c r="B162" s="3" t="s">
        <v>2358</v>
      </c>
      <c r="C162" s="3" t="s">
        <v>2358</v>
      </c>
      <c r="D162" s="3" t="e">
        <f>INDEX('Different SITC format'!$B$4:$B$2578,MATCH('Old matching'!$A$4:$A$1192,'Different SITC format'!$A$4:$A$2578,0))</f>
        <v>#N/A</v>
      </c>
    </row>
    <row r="163" spans="1:4">
      <c r="A163" s="3">
        <v>986</v>
      </c>
      <c r="B163" s="3" t="s">
        <v>2358</v>
      </c>
      <c r="C163" s="3" t="s">
        <v>2358</v>
      </c>
      <c r="D163" s="3" t="e">
        <f>INDEX('Different SITC format'!$B$4:$B$2578,MATCH('Old matching'!$A$4:$A$1192,'Different SITC format'!$A$4:$A$2578,0))</f>
        <v>#N/A</v>
      </c>
    </row>
    <row r="164" spans="1:4">
      <c r="A164" s="3">
        <v>989</v>
      </c>
      <c r="B164" s="3" t="s">
        <v>2358</v>
      </c>
      <c r="C164" s="3" t="s">
        <v>2358</v>
      </c>
      <c r="D164" s="3" t="e">
        <f>INDEX('Different SITC format'!$B$4:$B$2578,MATCH('Old matching'!$A$4:$A$1192,'Different SITC format'!$A$4:$A$2578,0))</f>
        <v>#N/A</v>
      </c>
    </row>
    <row r="165" spans="1:4">
      <c r="A165" s="3">
        <v>1110</v>
      </c>
      <c r="B165" s="3" t="s">
        <v>2358</v>
      </c>
      <c r="C165" s="3" t="s">
        <v>2358</v>
      </c>
      <c r="D165" s="3" t="str">
        <f>INDEX('Different SITC format'!$B$4:$B$2578,MATCH('Old matching'!$A$4:$A$1192,'Different SITC format'!$A$4:$A$2578,0))</f>
        <v>Non-alcoholic beverages, nes</v>
      </c>
    </row>
    <row r="166" spans="1:4">
      <c r="A166" s="3">
        <v>1120</v>
      </c>
      <c r="B166" s="3" t="s">
        <v>2359</v>
      </c>
      <c r="C166" s="3" t="s">
        <v>2359</v>
      </c>
      <c r="D166" s="3" t="e">
        <f>INDEX('Different SITC format'!$B$4:$B$2578,MATCH('Old matching'!$A$4:$A$1192,'Different SITC format'!$A$4:$A$2578,0))</f>
        <v>#N/A</v>
      </c>
    </row>
    <row r="167" spans="1:4">
      <c r="A167" s="3">
        <v>1121</v>
      </c>
      <c r="B167" s="3" t="s">
        <v>2359</v>
      </c>
      <c r="C167" s="3" t="s">
        <v>2359</v>
      </c>
      <c r="D167" s="3" t="str">
        <f>INDEX('Different SITC format'!$B$4:$B$2578,MATCH('Old matching'!$A$4:$A$1192,'Different SITC format'!$A$4:$A$2578,0))</f>
        <v>Wine of fresh grapes etc</v>
      </c>
    </row>
    <row r="168" spans="1:4">
      <c r="A168" s="3">
        <v>1122</v>
      </c>
      <c r="B168" s="3" t="s">
        <v>2358</v>
      </c>
      <c r="C168" s="3" t="s">
        <v>2359</v>
      </c>
      <c r="D168" s="3" t="str">
        <f>INDEX('Different SITC format'!$B$4:$B$2578,MATCH('Old matching'!$A$4:$A$1192,'Different SITC format'!$A$4:$A$2578,0))</f>
        <v>Other fermented beverages, nes (cider, perry, mead, etc)</v>
      </c>
    </row>
    <row r="169" spans="1:4">
      <c r="A169" s="3">
        <v>1123</v>
      </c>
      <c r="B169" s="3" t="s">
        <v>2359</v>
      </c>
      <c r="C169" s="3" t="s">
        <v>2359</v>
      </c>
      <c r="D169" s="3" t="str">
        <f>INDEX('Different SITC format'!$B$4:$B$2578,MATCH('Old matching'!$A$4:$A$1192,'Different SITC format'!$A$4:$A$2578,0))</f>
        <v>Beer made from malt (including ale, stout and porter)</v>
      </c>
    </row>
    <row r="170" spans="1:4">
      <c r="A170" s="3">
        <v>1124</v>
      </c>
      <c r="B170" s="3" t="s">
        <v>2359</v>
      </c>
      <c r="C170" s="3" t="s">
        <v>2359</v>
      </c>
      <c r="D170" s="3" t="str">
        <f>INDEX('Different SITC format'!$B$4:$B$2578,MATCH('Old matching'!$A$4:$A$1192,'Different SITC format'!$A$4:$A$2578,0))</f>
        <v>Distilled alcoholic beverages, nes</v>
      </c>
    </row>
    <row r="171" spans="1:4">
      <c r="A171" s="3">
        <v>1210</v>
      </c>
      <c r="B171" s="3" t="s">
        <v>2359</v>
      </c>
      <c r="C171" s="3" t="s">
        <v>2359</v>
      </c>
      <c r="D171" s="3" t="e">
        <f>INDEX('Different SITC format'!$B$4:$B$2578,MATCH('Old matching'!$A$4:$A$1192,'Different SITC format'!$A$4:$A$2578,0))</f>
        <v>#N/A</v>
      </c>
    </row>
    <row r="172" spans="1:4">
      <c r="A172" s="3">
        <v>1211</v>
      </c>
      <c r="B172" s="3" t="s">
        <v>2357</v>
      </c>
      <c r="C172" s="3" t="s">
        <v>2357</v>
      </c>
      <c r="D172" s="3" t="str">
        <f>INDEX('Different SITC format'!$B$4:$B$2578,MATCH('Old matching'!$A$4:$A$1192,'Different SITC format'!$A$4:$A$2578,0))</f>
        <v>Tobacco, not stripped</v>
      </c>
    </row>
    <row r="173" spans="1:4">
      <c r="A173" s="3">
        <v>1212</v>
      </c>
      <c r="B173" s="3" t="s">
        <v>2357</v>
      </c>
      <c r="C173" s="3" t="s">
        <v>2357</v>
      </c>
      <c r="D173" s="3" t="str">
        <f>INDEX('Different SITC format'!$B$4:$B$2578,MATCH('Old matching'!$A$4:$A$1192,'Different SITC format'!$A$4:$A$2578,0))</f>
        <v>Tobacco, wholly or partly stripped</v>
      </c>
    </row>
    <row r="174" spans="1:4">
      <c r="A174" s="3">
        <v>1213</v>
      </c>
      <c r="B174" s="3" t="s">
        <v>2358</v>
      </c>
      <c r="C174" s="3" t="s">
        <v>2358</v>
      </c>
      <c r="D174" s="3" t="str">
        <f>INDEX('Different SITC format'!$B$4:$B$2578,MATCH('Old matching'!$A$4:$A$1192,'Different SITC format'!$A$4:$A$2578,0))</f>
        <v>Tobacco refuse</v>
      </c>
    </row>
    <row r="175" spans="1:4">
      <c r="A175" s="3">
        <v>1220</v>
      </c>
      <c r="B175" s="3" t="s">
        <v>2359</v>
      </c>
      <c r="C175" s="3" t="s">
        <v>2359</v>
      </c>
      <c r="D175" s="3" t="e">
        <f>INDEX('Different SITC format'!$B$4:$B$2578,MATCH('Old matching'!$A$4:$A$1192,'Different SITC format'!$A$4:$A$2578,0))</f>
        <v>#N/A</v>
      </c>
    </row>
    <row r="176" spans="1:4">
      <c r="A176" s="3">
        <v>1222</v>
      </c>
      <c r="B176" s="3" t="s">
        <v>2359</v>
      </c>
      <c r="C176" s="3" t="s">
        <v>2359</v>
      </c>
      <c r="D176" s="3" t="str">
        <f>INDEX('Different SITC format'!$B$4:$B$2578,MATCH('Old matching'!$A$4:$A$1192,'Different SITC format'!$A$4:$A$2578,0))</f>
        <v>Cigarettes</v>
      </c>
    </row>
    <row r="177" spans="1:4">
      <c r="A177" s="3">
        <v>1223</v>
      </c>
      <c r="B177" s="3" t="s">
        <v>2359</v>
      </c>
      <c r="C177" s="3" t="s">
        <v>2359</v>
      </c>
      <c r="D177" s="3" t="str">
        <f>INDEX('Different SITC format'!$B$4:$B$2578,MATCH('Old matching'!$A$4:$A$1192,'Different SITC format'!$A$4:$A$2578,0))</f>
        <v>Tobacco, manufactured; tobacco extract and essences</v>
      </c>
    </row>
    <row r="178" spans="1:4">
      <c r="A178" s="3">
        <v>2110</v>
      </c>
      <c r="B178" s="3" t="s">
        <v>2359</v>
      </c>
      <c r="C178" s="3" t="s">
        <v>2357</v>
      </c>
      <c r="D178" s="3" t="e">
        <f>INDEX('Different SITC format'!$B$4:$B$2578,MATCH('Old matching'!$A$4:$A$1192,'Different SITC format'!$A$4:$A$2578,0))</f>
        <v>#N/A</v>
      </c>
    </row>
    <row r="179" spans="1:4">
      <c r="A179" s="3">
        <v>2111</v>
      </c>
      <c r="B179" s="3" t="s">
        <v>2359</v>
      </c>
      <c r="C179" s="3" t="s">
        <v>2357</v>
      </c>
      <c r="D179" s="3" t="str">
        <f>INDEX('Different SITC format'!$B$4:$B$2578,MATCH('Old matching'!$A$4:$A$1192,'Different SITC format'!$A$4:$A$2578,0))</f>
        <v>Bovine and equine hides, raw, whether or not split</v>
      </c>
    </row>
    <row r="180" spans="1:4">
      <c r="A180" s="3">
        <v>2112</v>
      </c>
      <c r="B180" s="3" t="s">
        <v>2358</v>
      </c>
      <c r="C180" s="3" t="s">
        <v>2358</v>
      </c>
      <c r="D180" s="3" t="str">
        <f>INDEX('Different SITC format'!$B$4:$B$2578,MATCH('Old matching'!$A$4:$A$1192,'Different SITC format'!$A$4:$A$2578,0))</f>
        <v>Calf skins, raw, whether or not split</v>
      </c>
    </row>
    <row r="181" spans="1:4">
      <c r="A181" s="3">
        <v>2114</v>
      </c>
      <c r="B181" s="3" t="s">
        <v>2358</v>
      </c>
      <c r="C181" s="3" t="s">
        <v>2358</v>
      </c>
      <c r="D181" s="3" t="str">
        <f>INDEX('Different SITC format'!$B$4:$B$2578,MATCH('Old matching'!$A$4:$A$1192,'Different SITC format'!$A$4:$A$2578,0))</f>
        <v>Goat and kid skins, raw, whether or not split</v>
      </c>
    </row>
    <row r="182" spans="1:4">
      <c r="A182" s="3">
        <v>2116</v>
      </c>
      <c r="B182" s="3" t="s">
        <v>2358</v>
      </c>
      <c r="C182" s="3" t="s">
        <v>2358</v>
      </c>
      <c r="D182" s="3" t="str">
        <f>INDEX('Different SITC format'!$B$4:$B$2578,MATCH('Old matching'!$A$4:$A$1192,'Different SITC format'!$A$4:$A$2578,0))</f>
        <v>Sheep and lamb skin with the wool on, raw, whether or not split</v>
      </c>
    </row>
    <row r="183" spans="1:4">
      <c r="A183" s="3">
        <v>2117</v>
      </c>
      <c r="B183" s="3" t="s">
        <v>2358</v>
      </c>
      <c r="C183" s="3" t="s">
        <v>2358</v>
      </c>
      <c r="D183" s="3" t="str">
        <f>INDEX('Different SITC format'!$B$4:$B$2578,MATCH('Old matching'!$A$4:$A$1192,'Different SITC format'!$A$4:$A$2578,0))</f>
        <v>Sheep and lamb skin without the wool, raw, whether or not split</v>
      </c>
    </row>
    <row r="184" spans="1:4">
      <c r="A184" s="3">
        <v>2119</v>
      </c>
      <c r="B184" s="3" t="s">
        <v>2359</v>
      </c>
      <c r="C184" s="3" t="s">
        <v>2359</v>
      </c>
      <c r="D184" s="3" t="str">
        <f>INDEX('Different SITC format'!$B$4:$B$2578,MATCH('Old matching'!$A$4:$A$1192,'Different SITC format'!$A$4:$A$2578,0))</f>
        <v>Hides and skins, nes; waste and used leather</v>
      </c>
    </row>
    <row r="185" spans="1:4">
      <c r="A185" s="3">
        <v>2120</v>
      </c>
      <c r="B185" s="3" t="s">
        <v>2358</v>
      </c>
      <c r="C185" s="3" t="s">
        <v>2358</v>
      </c>
      <c r="D185" s="3" t="str">
        <f>INDEX('Different SITC format'!$B$4:$B$2578,MATCH('Old matching'!$A$4:$A$1192,'Different SITC format'!$A$4:$A$2578,0))</f>
        <v>Furskins, raw</v>
      </c>
    </row>
    <row r="186" spans="1:4">
      <c r="A186" s="3">
        <v>2121</v>
      </c>
      <c r="B186" s="3" t="s">
        <v>2358</v>
      </c>
      <c r="C186" s="3" t="s">
        <v>2358</v>
      </c>
      <c r="D186" s="3" t="e">
        <f>INDEX('Different SITC format'!$B$4:$B$2578,MATCH('Old matching'!$A$4:$A$1192,'Different SITC format'!$A$4:$A$2578,0))</f>
        <v>#N/A</v>
      </c>
    </row>
    <row r="187" spans="1:4">
      <c r="A187" s="3">
        <v>2122</v>
      </c>
      <c r="B187" s="3" t="s">
        <v>2358</v>
      </c>
      <c r="C187" s="3" t="s">
        <v>2358</v>
      </c>
      <c r="D187" s="3" t="e">
        <f>INDEX('Different SITC format'!$B$4:$B$2578,MATCH('Old matching'!$A$4:$A$1192,'Different SITC format'!$A$4:$A$2578,0))</f>
        <v>#N/A</v>
      </c>
    </row>
    <row r="188" spans="1:4">
      <c r="A188" s="3">
        <v>2123</v>
      </c>
      <c r="B188" s="3" t="s">
        <v>2358</v>
      </c>
      <c r="C188" s="3" t="s">
        <v>2358</v>
      </c>
      <c r="D188" s="3" t="e">
        <f>INDEX('Different SITC format'!$B$4:$B$2578,MATCH('Old matching'!$A$4:$A$1192,'Different SITC format'!$A$4:$A$2578,0))</f>
        <v>#N/A</v>
      </c>
    </row>
    <row r="189" spans="1:4">
      <c r="A189" s="3">
        <v>2220</v>
      </c>
      <c r="B189" s="3" t="s">
        <v>2357</v>
      </c>
      <c r="C189" s="3" t="s">
        <v>2357</v>
      </c>
      <c r="D189" s="3" t="e">
        <f>INDEX('Different SITC format'!$B$4:$B$2578,MATCH('Old matching'!$A$4:$A$1192,'Different SITC format'!$A$4:$A$2578,0))</f>
        <v>#N/A</v>
      </c>
    </row>
    <row r="190" spans="1:4">
      <c r="A190" s="3">
        <v>2221</v>
      </c>
      <c r="B190" s="3" t="s">
        <v>2359</v>
      </c>
      <c r="C190" s="3" t="s">
        <v>2357</v>
      </c>
      <c r="D190" s="3" t="str">
        <f>INDEX('Different SITC format'!$B$4:$B$2578,MATCH('Old matching'!$A$4:$A$1192,'Different SITC format'!$A$4:$A$2578,0))</f>
        <v>Groundnuts, green</v>
      </c>
    </row>
    <row r="191" spans="1:4">
      <c r="A191" s="3">
        <v>2222</v>
      </c>
      <c r="B191" s="3" t="s">
        <v>2357</v>
      </c>
      <c r="C191" s="3" t="s">
        <v>2357</v>
      </c>
      <c r="D191" s="3" t="str">
        <f>INDEX('Different SITC format'!$B$4:$B$2578,MATCH('Old matching'!$A$4:$A$1192,'Different SITC format'!$A$4:$A$2578,0))</f>
        <v>Soya beans</v>
      </c>
    </row>
    <row r="192" spans="1:4">
      <c r="A192" s="3">
        <v>2223</v>
      </c>
      <c r="B192" s="3" t="s">
        <v>2359</v>
      </c>
      <c r="C192" s="3" t="s">
        <v>2357</v>
      </c>
      <c r="D192" s="3" t="str">
        <f>INDEX('Different SITC format'!$B$4:$B$2578,MATCH('Old matching'!$A$4:$A$1192,'Different SITC format'!$A$4:$A$2578,0))</f>
        <v>Cotton seeds</v>
      </c>
    </row>
    <row r="193" spans="1:4">
      <c r="A193" s="3">
        <v>2224</v>
      </c>
      <c r="B193" s="3" t="s">
        <v>2359</v>
      </c>
      <c r="C193" s="3" t="s">
        <v>2357</v>
      </c>
      <c r="D193" s="3" t="str">
        <f>INDEX('Different SITC format'!$B$4:$B$2578,MATCH('Old matching'!$A$4:$A$1192,'Different SITC format'!$A$4:$A$2578,0))</f>
        <v>Sunflower seeds</v>
      </c>
    </row>
    <row r="194" spans="1:4">
      <c r="A194" s="3">
        <v>2225</v>
      </c>
      <c r="B194" s="3" t="s">
        <v>2359</v>
      </c>
      <c r="C194" s="3" t="s">
        <v>2357</v>
      </c>
      <c r="D194" s="3" t="str">
        <f>INDEX('Different SITC format'!$B$4:$B$2578,MATCH('Old matching'!$A$4:$A$1192,'Different SITC format'!$A$4:$A$2578,0))</f>
        <v>Sesame seeds</v>
      </c>
    </row>
    <row r="195" spans="1:4">
      <c r="A195" s="3">
        <v>2226</v>
      </c>
      <c r="B195" s="3" t="s">
        <v>2359</v>
      </c>
      <c r="C195" s="3" t="s">
        <v>2357</v>
      </c>
      <c r="D195" s="3" t="str">
        <f>INDEX('Different SITC format'!$B$4:$B$2578,MATCH('Old matching'!$A$4:$A$1192,'Different SITC format'!$A$4:$A$2578,0))</f>
        <v>Rape and colza seeds</v>
      </c>
    </row>
    <row r="196" spans="1:4">
      <c r="A196" s="3">
        <v>2227</v>
      </c>
      <c r="B196" s="3" t="s">
        <v>2357</v>
      </c>
      <c r="C196" s="3" t="s">
        <v>2357</v>
      </c>
      <c r="D196" s="3" t="e">
        <f>INDEX('Different SITC format'!$B$4:$B$2578,MATCH('Old matching'!$A$4:$A$1192,'Different SITC format'!$A$4:$A$2578,0))</f>
        <v>#N/A</v>
      </c>
    </row>
    <row r="197" spans="1:4">
      <c r="A197" s="3">
        <v>2230</v>
      </c>
      <c r="B197" s="3" t="s">
        <v>2358</v>
      </c>
      <c r="C197" s="3" t="s">
        <v>2358</v>
      </c>
      <c r="D197" s="3" t="e">
        <f>INDEX('Different SITC format'!$B$4:$B$2578,MATCH('Old matching'!$A$4:$A$1192,'Different SITC format'!$A$4:$A$2578,0))</f>
        <v>#N/A</v>
      </c>
    </row>
    <row r="198" spans="1:4">
      <c r="A198" s="3">
        <v>2232</v>
      </c>
      <c r="B198" s="3" t="s">
        <v>2359</v>
      </c>
      <c r="C198" s="3" t="s">
        <v>2359</v>
      </c>
      <c r="D198" s="3" t="str">
        <f>INDEX('Different SITC format'!$B$4:$B$2578,MATCH('Old matching'!$A$4:$A$1192,'Different SITC format'!$A$4:$A$2578,0))</f>
        <v>Palm nuts and kernels</v>
      </c>
    </row>
    <row r="199" spans="1:4">
      <c r="A199" s="3">
        <v>2234</v>
      </c>
      <c r="B199" s="3" t="s">
        <v>2359</v>
      </c>
      <c r="C199" s="3" t="s">
        <v>2359</v>
      </c>
      <c r="D199" s="3" t="str">
        <f>INDEX('Different SITC format'!$B$4:$B$2578,MATCH('Old matching'!$A$4:$A$1192,'Different SITC format'!$A$4:$A$2578,0))</f>
        <v>Linseed</v>
      </c>
    </row>
    <row r="200" spans="1:4">
      <c r="A200" s="3">
        <v>2235</v>
      </c>
      <c r="B200" s="3" t="s">
        <v>2358</v>
      </c>
      <c r="C200" s="3" t="s">
        <v>2358</v>
      </c>
      <c r="D200" s="3" t="str">
        <f>INDEX('Different SITC format'!$B$4:$B$2578,MATCH('Old matching'!$A$4:$A$1192,'Different SITC format'!$A$4:$A$2578,0))</f>
        <v>Castor oil seeds</v>
      </c>
    </row>
    <row r="201" spans="1:4">
      <c r="A201" s="3">
        <v>2237</v>
      </c>
      <c r="B201" s="3" t="s">
        <v>2358</v>
      </c>
      <c r="C201" s="3" t="s">
        <v>2358</v>
      </c>
      <c r="D201" s="3" t="e">
        <f>INDEX('Different SITC format'!$B$4:$B$2578,MATCH('Old matching'!$A$4:$A$1192,'Different SITC format'!$A$4:$A$2578,0))</f>
        <v>#N/A</v>
      </c>
    </row>
    <row r="202" spans="1:4">
      <c r="A202" s="3">
        <v>2238</v>
      </c>
      <c r="B202" s="3" t="s">
        <v>2358</v>
      </c>
      <c r="C202" s="3" t="s">
        <v>2358</v>
      </c>
      <c r="D202" s="3" t="str">
        <f>INDEX('Different SITC format'!$B$4:$B$2578,MATCH('Old matching'!$A$4:$A$1192,'Different SITC format'!$A$4:$A$2578,0))</f>
        <v>Oil seeds and oleaginous fruits, nes</v>
      </c>
    </row>
    <row r="203" spans="1:4">
      <c r="A203" s="3">
        <v>2311</v>
      </c>
      <c r="B203" s="3" t="s">
        <v>2357</v>
      </c>
      <c r="C203" s="3" t="s">
        <v>2357</v>
      </c>
      <c r="D203" s="3" t="e">
        <f>INDEX('Different SITC format'!$B$4:$B$2578,MATCH('Old matching'!$A$4:$A$1192,'Different SITC format'!$A$4:$A$2578,0))</f>
        <v>#N/A</v>
      </c>
    </row>
    <row r="204" spans="1:4">
      <c r="A204" s="3">
        <v>2312</v>
      </c>
      <c r="B204" s="3" t="s">
        <v>2357</v>
      </c>
      <c r="C204" s="3" t="s">
        <v>2357</v>
      </c>
      <c r="D204" s="3" t="e">
        <f>INDEX('Different SITC format'!$B$4:$B$2578,MATCH('Old matching'!$A$4:$A$1192,'Different SITC format'!$A$4:$A$2578,0))</f>
        <v>#N/A</v>
      </c>
    </row>
    <row r="205" spans="1:4">
      <c r="A205" s="3">
        <v>2320</v>
      </c>
      <c r="B205" s="3" t="s">
        <v>2357</v>
      </c>
      <c r="C205" s="3" t="s">
        <v>2357</v>
      </c>
      <c r="D205" s="3" t="str">
        <f>INDEX('Different SITC format'!$B$4:$B$2578,MATCH('Old matching'!$A$4:$A$1192,'Different SITC format'!$A$4:$A$2578,0))</f>
        <v>Natural rubber latex; natural rubber and gums</v>
      </c>
    </row>
    <row r="206" spans="1:4">
      <c r="A206" s="3">
        <v>2321</v>
      </c>
      <c r="B206" s="3" t="s">
        <v>2357</v>
      </c>
      <c r="C206" s="3" t="s">
        <v>2357</v>
      </c>
      <c r="D206" s="3" t="e">
        <f>INDEX('Different SITC format'!$B$4:$B$2578,MATCH('Old matching'!$A$4:$A$1192,'Different SITC format'!$A$4:$A$2578,0))</f>
        <v>#N/A</v>
      </c>
    </row>
    <row r="207" spans="1:4">
      <c r="A207" s="3">
        <v>2322</v>
      </c>
      <c r="B207" s="3" t="s">
        <v>2357</v>
      </c>
      <c r="C207" s="3" t="s">
        <v>2357</v>
      </c>
      <c r="D207" s="3" t="e">
        <f>INDEX('Different SITC format'!$B$4:$B$2578,MATCH('Old matching'!$A$4:$A$1192,'Different SITC format'!$A$4:$A$2578,0))</f>
        <v>#N/A</v>
      </c>
    </row>
    <row r="208" spans="1:4">
      <c r="A208" s="3">
        <v>2330</v>
      </c>
      <c r="B208" s="3" t="s">
        <v>2358</v>
      </c>
      <c r="C208" s="3" t="s">
        <v>2359</v>
      </c>
      <c r="D208" s="3" t="e">
        <f>INDEX('Different SITC format'!$B$4:$B$2578,MATCH('Old matching'!$A$4:$A$1192,'Different SITC format'!$A$4:$A$2578,0))</f>
        <v>#N/A</v>
      </c>
    </row>
    <row r="209" spans="1:4">
      <c r="A209" s="3">
        <v>2331</v>
      </c>
      <c r="B209" s="3" t="s">
        <v>2358</v>
      </c>
      <c r="C209" s="3" t="s">
        <v>2359</v>
      </c>
      <c r="D209" s="3" t="str">
        <f>INDEX('Different SITC format'!$B$4:$B$2578,MATCH('Old matching'!$A$4:$A$1192,'Different SITC format'!$A$4:$A$2578,0))</f>
        <v>Synthetic rubber, latex; factice derived from oils</v>
      </c>
    </row>
    <row r="210" spans="1:4">
      <c r="A210" s="3">
        <v>2332</v>
      </c>
      <c r="B210" s="3" t="s">
        <v>2358</v>
      </c>
      <c r="C210" s="3" t="s">
        <v>2358</v>
      </c>
      <c r="D210" s="3" t="str">
        <f>INDEX('Different SITC format'!$B$4:$B$2578,MATCH('Old matching'!$A$4:$A$1192,'Different SITC format'!$A$4:$A$2578,0))</f>
        <v>Reclaimed rubber, waste, scrap of unhardened rubber</v>
      </c>
    </row>
    <row r="211" spans="1:4">
      <c r="A211" s="3">
        <v>2440</v>
      </c>
      <c r="B211" s="3" t="s">
        <v>2358</v>
      </c>
      <c r="C211" s="3" t="s">
        <v>2358</v>
      </c>
      <c r="D211" s="3" t="str">
        <f>INDEX('Different SITC format'!$B$4:$B$2578,MATCH('Old matching'!$A$4:$A$1192,'Different SITC format'!$A$4:$A$2578,0))</f>
        <v>Cork, natural, raw and waste</v>
      </c>
    </row>
    <row r="212" spans="1:4">
      <c r="A212" s="3">
        <v>2450</v>
      </c>
      <c r="B212" s="3" t="s">
        <v>2358</v>
      </c>
      <c r="C212" s="3" t="s">
        <v>2358</v>
      </c>
      <c r="D212" s="3" t="str">
        <f>INDEX('Different SITC format'!$B$4:$B$2578,MATCH('Old matching'!$A$4:$A$1192,'Different SITC format'!$A$4:$A$2578,0))</f>
        <v>Fuel wood and wood charcoal</v>
      </c>
    </row>
    <row r="213" spans="1:4">
      <c r="A213" s="3">
        <v>2460</v>
      </c>
      <c r="B213" s="3" t="s">
        <v>2359</v>
      </c>
      <c r="C213" s="3" t="s">
        <v>2357</v>
      </c>
      <c r="D213" s="3" t="str">
        <f>INDEX('Different SITC format'!$B$4:$B$2578,MATCH('Old matching'!$A$4:$A$1192,'Different SITC format'!$A$4:$A$2578,0))</f>
        <v>Pulpwood (including chips and wood waste)</v>
      </c>
    </row>
    <row r="214" spans="1:4">
      <c r="A214" s="3">
        <v>2462</v>
      </c>
      <c r="B214" s="3" t="s">
        <v>2359</v>
      </c>
      <c r="C214" s="3" t="s">
        <v>2357</v>
      </c>
      <c r="D214" s="3" t="e">
        <f>INDEX('Different SITC format'!$B$4:$B$2578,MATCH('Old matching'!$A$4:$A$1192,'Different SITC format'!$A$4:$A$2578,0))</f>
        <v>#N/A</v>
      </c>
    </row>
    <row r="215" spans="1:4">
      <c r="A215" s="3">
        <v>2470</v>
      </c>
      <c r="B215" s="3" t="s">
        <v>2359</v>
      </c>
      <c r="C215" s="3" t="s">
        <v>2357</v>
      </c>
      <c r="D215" s="3" t="e">
        <f>INDEX('Different SITC format'!$B$4:$B$2578,MATCH('Old matching'!$A$4:$A$1192,'Different SITC format'!$A$4:$A$2578,0))</f>
        <v>#N/A</v>
      </c>
    </row>
    <row r="216" spans="1:4">
      <c r="A216" s="3">
        <v>2471</v>
      </c>
      <c r="B216" s="3" t="s">
        <v>2359</v>
      </c>
      <c r="C216" s="3" t="s">
        <v>2357</v>
      </c>
      <c r="D216" s="3" t="str">
        <f>INDEX('Different SITC format'!$B$4:$B$2578,MATCH('Old matching'!$A$4:$A$1192,'Different SITC format'!$A$4:$A$2578,0))</f>
        <v>Sawlogs and veneer logs, of coniferous species</v>
      </c>
    </row>
    <row r="217" spans="1:4">
      <c r="A217" s="3">
        <v>2472</v>
      </c>
      <c r="B217" s="3" t="s">
        <v>2359</v>
      </c>
      <c r="C217" s="3" t="s">
        <v>2357</v>
      </c>
      <c r="D217" s="3" t="str">
        <f>INDEX('Different SITC format'!$B$4:$B$2578,MATCH('Old matching'!$A$4:$A$1192,'Different SITC format'!$A$4:$A$2578,0))</f>
        <v>Sawlogs and veneer logs, of non-coniferous species</v>
      </c>
    </row>
    <row r="218" spans="1:4">
      <c r="A218" s="3">
        <v>2474</v>
      </c>
      <c r="B218" s="3" t="s">
        <v>2359</v>
      </c>
      <c r="C218" s="3" t="s">
        <v>2357</v>
      </c>
      <c r="D218" s="3" t="e">
        <f>INDEX('Different SITC format'!$B$4:$B$2578,MATCH('Old matching'!$A$4:$A$1192,'Different SITC format'!$A$4:$A$2578,0))</f>
        <v>#N/A</v>
      </c>
    </row>
    <row r="219" spans="1:4">
      <c r="A219" s="3">
        <v>2475</v>
      </c>
      <c r="B219" s="3" t="s">
        <v>2359</v>
      </c>
      <c r="C219" s="3" t="s">
        <v>2357</v>
      </c>
      <c r="D219" s="3" t="e">
        <f>INDEX('Different SITC format'!$B$4:$B$2578,MATCH('Old matching'!$A$4:$A$1192,'Different SITC format'!$A$4:$A$2578,0))</f>
        <v>#N/A</v>
      </c>
    </row>
    <row r="220" spans="1:4">
      <c r="A220" s="3">
        <v>2479</v>
      </c>
      <c r="B220" s="3" t="s">
        <v>2359</v>
      </c>
      <c r="C220" s="3" t="s">
        <v>2359</v>
      </c>
      <c r="D220" s="3" t="str">
        <f>INDEX('Different SITC format'!$B$4:$B$2578,MATCH('Old matching'!$A$4:$A$1192,'Different SITC format'!$A$4:$A$2578,0))</f>
        <v>Pitprops, poles, piling, post and other wood in the rough, nes</v>
      </c>
    </row>
    <row r="221" spans="1:4">
      <c r="A221" s="3">
        <v>2480</v>
      </c>
      <c r="B221" s="3" t="s">
        <v>2358</v>
      </c>
      <c r="C221" s="3" t="s">
        <v>2358</v>
      </c>
      <c r="D221" s="3" t="e">
        <f>INDEX('Different SITC format'!$B$4:$B$2578,MATCH('Old matching'!$A$4:$A$1192,'Different SITC format'!$A$4:$A$2578,0))</f>
        <v>#N/A</v>
      </c>
    </row>
    <row r="222" spans="1:4">
      <c r="A222" s="3">
        <v>2481</v>
      </c>
      <c r="B222" s="3" t="s">
        <v>2358</v>
      </c>
      <c r="C222" s="3" t="s">
        <v>2358</v>
      </c>
      <c r="D222" s="3" t="str">
        <f>INDEX('Different SITC format'!$B$4:$B$2578,MATCH('Old matching'!$A$4:$A$1192,'Different SITC format'!$A$4:$A$2578,0))</f>
        <v>Railway or tramway sleepers (ties) of wood</v>
      </c>
    </row>
    <row r="223" spans="1:4">
      <c r="A223" s="3">
        <v>2482</v>
      </c>
      <c r="B223" s="3" t="s">
        <v>2358</v>
      </c>
      <c r="C223" s="3" t="s">
        <v>2358</v>
      </c>
      <c r="D223" s="3" t="str">
        <f>INDEX('Different SITC format'!$B$4:$B$2578,MATCH('Old matching'!$A$4:$A$1192,'Different SITC format'!$A$4:$A$2578,0))</f>
        <v>Wood of coniferous species, sawn, planed, tongued, grooved, etc</v>
      </c>
    </row>
    <row r="224" spans="1:4">
      <c r="A224" s="3">
        <v>2483</v>
      </c>
      <c r="B224" s="3" t="s">
        <v>2358</v>
      </c>
      <c r="C224" s="3" t="s">
        <v>2358</v>
      </c>
      <c r="D224" s="3" t="str">
        <f>INDEX('Different SITC format'!$B$4:$B$2578,MATCH('Old matching'!$A$4:$A$1192,'Different SITC format'!$A$4:$A$2578,0))</f>
        <v>Wood, non-coniferous species, sawn, planed, tongued, grooved, etc</v>
      </c>
    </row>
    <row r="225" spans="1:4">
      <c r="A225" s="3">
        <v>2484</v>
      </c>
      <c r="B225" s="3" t="s">
        <v>2358</v>
      </c>
      <c r="C225" s="3" t="s">
        <v>2358</v>
      </c>
      <c r="D225" s="3" t="e">
        <f>INDEX('Different SITC format'!$B$4:$B$2578,MATCH('Old matching'!$A$4:$A$1192,'Different SITC format'!$A$4:$A$2578,0))</f>
        <v>#N/A</v>
      </c>
    </row>
    <row r="226" spans="1:4">
      <c r="A226" s="3">
        <v>2510</v>
      </c>
      <c r="B226" s="3" t="s">
        <v>2359</v>
      </c>
      <c r="C226" s="3" t="s">
        <v>2357</v>
      </c>
      <c r="D226" s="3" t="e">
        <f>INDEX('Different SITC format'!$B$4:$B$2578,MATCH('Old matching'!$A$4:$A$1192,'Different SITC format'!$A$4:$A$2578,0))</f>
        <v>#N/A</v>
      </c>
    </row>
    <row r="227" spans="1:4">
      <c r="A227" s="3">
        <v>2511</v>
      </c>
      <c r="B227" s="3" t="s">
        <v>2359</v>
      </c>
      <c r="C227" s="3" t="s">
        <v>2359</v>
      </c>
      <c r="D227" s="3" t="str">
        <f>INDEX('Different SITC format'!$B$4:$B$2578,MATCH('Old matching'!$A$4:$A$1192,'Different SITC format'!$A$4:$A$2578,0))</f>
        <v>Waste paper and paperboard, etc</v>
      </c>
    </row>
    <row r="228" spans="1:4">
      <c r="A228" s="3">
        <v>2512</v>
      </c>
      <c r="B228" s="3" t="s">
        <v>2359</v>
      </c>
      <c r="C228" s="3" t="s">
        <v>2359</v>
      </c>
      <c r="D228" s="3" t="str">
        <f>INDEX('Different SITC format'!$B$4:$B$2578,MATCH('Old matching'!$A$4:$A$1192,'Different SITC format'!$A$4:$A$2578,0))</f>
        <v>Mechanical wood pulp</v>
      </c>
    </row>
    <row r="229" spans="1:4">
      <c r="A229" s="3">
        <v>2516</v>
      </c>
      <c r="B229" s="3" t="s">
        <v>2359</v>
      </c>
      <c r="C229" s="3" t="s">
        <v>2359</v>
      </c>
      <c r="D229" s="3" t="str">
        <f>INDEX('Different SITC format'!$B$4:$B$2578,MATCH('Old matching'!$A$4:$A$1192,'Different SITC format'!$A$4:$A$2578,0))</f>
        <v>Chemical wood pulp, dissolving grades</v>
      </c>
    </row>
    <row r="230" spans="1:4">
      <c r="A230" s="3">
        <v>2517</v>
      </c>
      <c r="B230" s="3" t="s">
        <v>2359</v>
      </c>
      <c r="C230" s="3" t="s">
        <v>2357</v>
      </c>
      <c r="D230" s="3" t="str">
        <f>INDEX('Different SITC format'!$B$4:$B$2578,MATCH('Old matching'!$A$4:$A$1192,'Different SITC format'!$A$4:$A$2578,0))</f>
        <v>Chemical wood pulp, soda or sulphate</v>
      </c>
    </row>
    <row r="231" spans="1:4">
      <c r="A231" s="3">
        <v>2518</v>
      </c>
      <c r="B231" s="3" t="s">
        <v>2359</v>
      </c>
      <c r="C231" s="3" t="s">
        <v>2359</v>
      </c>
      <c r="D231" s="3" t="str">
        <f>INDEX('Different SITC format'!$B$4:$B$2578,MATCH('Old matching'!$A$4:$A$1192,'Different SITC format'!$A$4:$A$2578,0))</f>
        <v>Chemical wood pulp, sulphite</v>
      </c>
    </row>
    <row r="232" spans="1:4">
      <c r="A232" s="3">
        <v>2519</v>
      </c>
      <c r="B232" s="3" t="s">
        <v>2359</v>
      </c>
      <c r="C232" s="3" t="s">
        <v>2359</v>
      </c>
      <c r="D232" s="3" t="str">
        <f>INDEX('Different SITC format'!$B$4:$B$2578,MATCH('Old matching'!$A$4:$A$1192,'Different SITC format'!$A$4:$A$2578,0))</f>
        <v>Other cellulosic pulps</v>
      </c>
    </row>
    <row r="233" spans="1:4">
      <c r="A233" s="3">
        <v>2610</v>
      </c>
      <c r="B233" s="3" t="s">
        <v>2357</v>
      </c>
      <c r="C233" s="3" t="s">
        <v>2357</v>
      </c>
      <c r="D233" s="3" t="e">
        <f>INDEX('Different SITC format'!$B$4:$B$2578,MATCH('Old matching'!$A$4:$A$1192,'Different SITC format'!$A$4:$A$2578,0))</f>
        <v>#N/A</v>
      </c>
    </row>
    <row r="234" spans="1:4">
      <c r="A234" s="3">
        <v>2613</v>
      </c>
      <c r="B234" s="3" t="s">
        <v>2357</v>
      </c>
      <c r="C234" s="3" t="s">
        <v>2357</v>
      </c>
      <c r="D234" s="3" t="str">
        <f>INDEX('Different SITC format'!$B$4:$B$2578,MATCH('Old matching'!$A$4:$A$1192,'Different SITC format'!$A$4:$A$2578,0))</f>
        <v>Raw silk (not thrown)</v>
      </c>
    </row>
    <row r="235" spans="1:4">
      <c r="A235" s="3">
        <v>2614</v>
      </c>
      <c r="B235" s="3" t="s">
        <v>2357</v>
      </c>
      <c r="C235" s="3" t="s">
        <v>2357</v>
      </c>
      <c r="D235" s="3" t="str">
        <f>INDEX('Different SITC format'!$B$4:$B$2578,MATCH('Old matching'!$A$4:$A$1192,'Different SITC format'!$A$4:$A$2578,0))</f>
        <v>Silk worm cocoons and silk waste</v>
      </c>
    </row>
    <row r="236" spans="1:4">
      <c r="A236" s="3">
        <v>2630</v>
      </c>
      <c r="B236" s="3" t="s">
        <v>2357</v>
      </c>
      <c r="C236" s="3" t="s">
        <v>2357</v>
      </c>
      <c r="D236" s="3" t="e">
        <f>INDEX('Different SITC format'!$B$4:$B$2578,MATCH('Old matching'!$A$4:$A$1192,'Different SITC format'!$A$4:$A$2578,0))</f>
        <v>#N/A</v>
      </c>
    </row>
    <row r="237" spans="1:4">
      <c r="A237" s="3">
        <v>2631</v>
      </c>
      <c r="B237" s="3" t="s">
        <v>2357</v>
      </c>
      <c r="C237" s="3" t="s">
        <v>2357</v>
      </c>
      <c r="D237" s="3" t="str">
        <f>INDEX('Different SITC format'!$B$4:$B$2578,MATCH('Old matching'!$A$4:$A$1192,'Different SITC format'!$A$4:$A$2578,0))</f>
        <v>Raw cotton, excluding linters, not carded or combed</v>
      </c>
    </row>
    <row r="238" spans="1:4">
      <c r="A238" s="3">
        <v>2632</v>
      </c>
      <c r="B238" s="3" t="s">
        <v>2359</v>
      </c>
      <c r="C238" s="3" t="s">
        <v>2357</v>
      </c>
      <c r="D238" s="3" t="str">
        <f>INDEX('Different SITC format'!$B$4:$B$2578,MATCH('Old matching'!$A$4:$A$1192,'Different SITC format'!$A$4:$A$2578,0))</f>
        <v>Cotton linters</v>
      </c>
    </row>
    <row r="239" spans="1:4">
      <c r="A239" s="3">
        <v>2633</v>
      </c>
      <c r="B239" s="3" t="s">
        <v>2359</v>
      </c>
      <c r="C239" s="3" t="s">
        <v>2357</v>
      </c>
      <c r="D239" s="3" t="str">
        <f>INDEX('Different SITC format'!$B$4:$B$2578,MATCH('Old matching'!$A$4:$A$1192,'Different SITC format'!$A$4:$A$2578,0))</f>
        <v>Cotton waste, not carded or combed</v>
      </c>
    </row>
    <row r="240" spans="1:4">
      <c r="A240" s="3">
        <v>2640</v>
      </c>
      <c r="B240" s="3" t="s">
        <v>2357</v>
      </c>
      <c r="C240" s="3" t="s">
        <v>2357</v>
      </c>
      <c r="D240" s="3" t="str">
        <f>INDEX('Different SITC format'!$B$4:$B$2578,MATCH('Old matching'!$A$4:$A$1192,'Different SITC format'!$A$4:$A$2578,0))</f>
        <v>Jute, other textile bast fibres, nes, raw, processed but not spun</v>
      </c>
    </row>
    <row r="241" spans="1:4">
      <c r="A241" s="3">
        <v>2641</v>
      </c>
      <c r="B241" s="3" t="s">
        <v>2357</v>
      </c>
      <c r="C241" s="3" t="s">
        <v>2357</v>
      </c>
      <c r="D241" s="3" t="e">
        <f>INDEX('Different SITC format'!$B$4:$B$2578,MATCH('Old matching'!$A$4:$A$1192,'Different SITC format'!$A$4:$A$2578,0))</f>
        <v>#N/A</v>
      </c>
    </row>
    <row r="242" spans="1:4">
      <c r="A242" s="3">
        <v>2649</v>
      </c>
      <c r="B242" s="3" t="s">
        <v>2357</v>
      </c>
      <c r="C242" s="3" t="s">
        <v>2357</v>
      </c>
      <c r="D242" s="3" t="e">
        <f>INDEX('Different SITC format'!$B$4:$B$2578,MATCH('Old matching'!$A$4:$A$1192,'Different SITC format'!$A$4:$A$2578,0))</f>
        <v>#N/A</v>
      </c>
    </row>
    <row r="243" spans="1:4">
      <c r="A243" s="3">
        <v>2650</v>
      </c>
      <c r="B243" s="3" t="s">
        <v>2359</v>
      </c>
      <c r="C243" s="3" t="s">
        <v>2357</v>
      </c>
      <c r="D243" s="3" t="e">
        <f>INDEX('Different SITC format'!$B$4:$B$2578,MATCH('Old matching'!$A$4:$A$1192,'Different SITC format'!$A$4:$A$2578,0))</f>
        <v>#N/A</v>
      </c>
    </row>
    <row r="244" spans="1:4">
      <c r="A244" s="3">
        <v>2651</v>
      </c>
      <c r="B244" s="3" t="s">
        <v>2357</v>
      </c>
      <c r="C244" s="3" t="s">
        <v>2357</v>
      </c>
      <c r="D244" s="3" t="str">
        <f>INDEX('Different SITC format'!$B$4:$B$2578,MATCH('Old matching'!$A$4:$A$1192,'Different SITC format'!$A$4:$A$2578,0))</f>
        <v>Flax and ramie, flax tow, ramie noils, and waste</v>
      </c>
    </row>
    <row r="245" spans="1:4">
      <c r="A245" s="3">
        <v>2654</v>
      </c>
      <c r="B245" s="3" t="s">
        <v>2357</v>
      </c>
      <c r="C245" s="3" t="s">
        <v>2357</v>
      </c>
      <c r="D245" s="3" t="str">
        <f>INDEX('Different SITC format'!$B$4:$B$2578,MATCH('Old matching'!$A$4:$A$1192,'Different SITC format'!$A$4:$A$2578,0))</f>
        <v>Sisal, agave fibres, raw or processed but not spun, and waste</v>
      </c>
    </row>
    <row r="246" spans="1:4">
      <c r="A246" s="3">
        <v>2657</v>
      </c>
      <c r="B246" s="3" t="s">
        <v>2359</v>
      </c>
      <c r="C246" s="3" t="s">
        <v>2357</v>
      </c>
      <c r="D246" s="3" t="e">
        <f>INDEX('Different SITC format'!$B$4:$B$2578,MATCH('Old matching'!$A$4:$A$1192,'Different SITC format'!$A$4:$A$2578,0))</f>
        <v>#N/A</v>
      </c>
    </row>
    <row r="247" spans="1:4">
      <c r="A247" s="3">
        <v>2658</v>
      </c>
      <c r="B247" s="3" t="s">
        <v>2359</v>
      </c>
      <c r="C247" s="3" t="s">
        <v>2357</v>
      </c>
      <c r="D247" s="3" t="e">
        <f>INDEX('Different SITC format'!$B$4:$B$2578,MATCH('Old matching'!$A$4:$A$1192,'Different SITC format'!$A$4:$A$2578,0))</f>
        <v>#N/A</v>
      </c>
    </row>
    <row r="248" spans="1:4">
      <c r="A248" s="3">
        <v>2659</v>
      </c>
      <c r="B248" s="3" t="s">
        <v>2359</v>
      </c>
      <c r="C248" s="3" t="s">
        <v>2357</v>
      </c>
      <c r="D248" s="3" t="str">
        <f>INDEX('Different SITC format'!$B$4:$B$2578,MATCH('Old matching'!$A$4:$A$1192,'Different SITC format'!$A$4:$A$2578,0))</f>
        <v>Vegetable textile fibres, nes, and waste</v>
      </c>
    </row>
    <row r="249" spans="1:4">
      <c r="A249" s="3">
        <v>2660</v>
      </c>
      <c r="B249" s="3" t="s">
        <v>2359</v>
      </c>
      <c r="C249" s="3" t="s">
        <v>2359</v>
      </c>
      <c r="D249" s="3" t="e">
        <f>INDEX('Different SITC format'!$B$4:$B$2578,MATCH('Old matching'!$A$4:$A$1192,'Different SITC format'!$A$4:$A$2578,0))</f>
        <v>#N/A</v>
      </c>
    </row>
    <row r="250" spans="1:4">
      <c r="A250" s="3">
        <v>2665</v>
      </c>
      <c r="B250" s="3" t="s">
        <v>2359</v>
      </c>
      <c r="C250" s="3" t="s">
        <v>2359</v>
      </c>
      <c r="D250" s="3" t="str">
        <f>INDEX('Different SITC format'!$B$4:$B$2578,MATCH('Old matching'!$A$4:$A$1192,'Different SITC format'!$A$4:$A$2578,0))</f>
        <v>Discontinuous synthetic fibres, not carded or combed</v>
      </c>
    </row>
    <row r="251" spans="1:4">
      <c r="A251" s="3">
        <v>2666</v>
      </c>
      <c r="B251" s="3" t="s">
        <v>2359</v>
      </c>
      <c r="C251" s="3" t="s">
        <v>2359</v>
      </c>
      <c r="D251" s="3" t="str">
        <f>INDEX('Different SITC format'!$B$4:$B$2578,MATCH('Old matching'!$A$4:$A$1192,'Different SITC format'!$A$4:$A$2578,0))</f>
        <v>Continuous filament tow for synthetic (discontinuous) fibres</v>
      </c>
    </row>
    <row r="252" spans="1:4">
      <c r="A252" s="3">
        <v>2667</v>
      </c>
      <c r="B252" s="3" t="s">
        <v>2359</v>
      </c>
      <c r="C252" s="3" t="s">
        <v>2359</v>
      </c>
      <c r="D252" s="3" t="str">
        <f>INDEX('Different SITC format'!$B$4:$B$2578,MATCH('Old matching'!$A$4:$A$1192,'Different SITC format'!$A$4:$A$2578,0))</f>
        <v>Discontinuous synthetic fibres, carded or combed</v>
      </c>
    </row>
    <row r="253" spans="1:4">
      <c r="A253" s="3">
        <v>2670</v>
      </c>
      <c r="B253" s="3" t="s">
        <v>2359</v>
      </c>
      <c r="C253" s="3" t="s">
        <v>2359</v>
      </c>
      <c r="D253" s="3" t="e">
        <f>INDEX('Different SITC format'!$B$4:$B$2578,MATCH('Old matching'!$A$4:$A$1192,'Different SITC format'!$A$4:$A$2578,0))</f>
        <v>#N/A</v>
      </c>
    </row>
    <row r="254" spans="1:4">
      <c r="A254" s="3">
        <v>2671</v>
      </c>
      <c r="B254" s="3" t="s">
        <v>2359</v>
      </c>
      <c r="C254" s="3" t="s">
        <v>2359</v>
      </c>
      <c r="D254" s="3" t="str">
        <f>INDEX('Different SITC format'!$B$4:$B$2578,MATCH('Old matching'!$A$4:$A$1192,'Different SITC format'!$A$4:$A$2578,0))</f>
        <v>Regenerated fibre suitable for spinning</v>
      </c>
    </row>
    <row r="255" spans="1:4">
      <c r="A255" s="3">
        <v>2672</v>
      </c>
      <c r="B255" s="3" t="s">
        <v>2358</v>
      </c>
      <c r="C255" s="3" t="s">
        <v>2358</v>
      </c>
      <c r="D255" s="3" t="str">
        <f>INDEX('Different SITC format'!$B$4:$B$2578,MATCH('Old matching'!$A$4:$A$1192,'Different SITC format'!$A$4:$A$2578,0))</f>
        <v>Waste of man-made fibres, not carded or combed</v>
      </c>
    </row>
    <row r="256" spans="1:4">
      <c r="A256" s="3">
        <v>2680</v>
      </c>
      <c r="B256" s="3" t="s">
        <v>2357</v>
      </c>
      <c r="C256" s="3" t="s">
        <v>2357</v>
      </c>
      <c r="D256" s="3" t="e">
        <f>INDEX('Different SITC format'!$B$4:$B$2578,MATCH('Old matching'!$A$4:$A$1192,'Different SITC format'!$A$4:$A$2578,0))</f>
        <v>#N/A</v>
      </c>
    </row>
    <row r="257" spans="1:4">
      <c r="A257" s="3">
        <v>2681</v>
      </c>
      <c r="B257" s="3" t="s">
        <v>2357</v>
      </c>
      <c r="C257" s="3" t="s">
        <v>2357</v>
      </c>
      <c r="D257" s="3" t="str">
        <f>INDEX('Different SITC format'!$B$4:$B$2578,MATCH('Old matching'!$A$4:$A$1192,'Different SITC format'!$A$4:$A$2578,0))</f>
        <v>Wool greasy or fleece-washed of sheep or lambs</v>
      </c>
    </row>
    <row r="258" spans="1:4">
      <c r="A258" s="3">
        <v>2682</v>
      </c>
      <c r="B258" s="3" t="s">
        <v>2357</v>
      </c>
      <c r="C258" s="3" t="s">
        <v>2357</v>
      </c>
      <c r="D258" s="3" t="str">
        <f>INDEX('Different SITC format'!$B$4:$B$2578,MATCH('Old matching'!$A$4:$A$1192,'Different SITC format'!$A$4:$A$2578,0))</f>
        <v>Wool degreased, uncombed of sheep or lambs</v>
      </c>
    </row>
    <row r="259" spans="1:4">
      <c r="A259" s="3">
        <v>2683</v>
      </c>
      <c r="B259" s="3" t="s">
        <v>2358</v>
      </c>
      <c r="C259" s="3" t="s">
        <v>2359</v>
      </c>
      <c r="D259" s="3" t="str">
        <f>INDEX('Different SITC format'!$B$4:$B$2578,MATCH('Old matching'!$A$4:$A$1192,'Different SITC format'!$A$4:$A$2578,0))</f>
        <v>Fine animal hair, not carded or combed</v>
      </c>
    </row>
    <row r="260" spans="1:4">
      <c r="A260" s="3">
        <v>2685</v>
      </c>
      <c r="B260" s="3" t="s">
        <v>2358</v>
      </c>
      <c r="C260" s="3" t="s">
        <v>2358</v>
      </c>
      <c r="D260" s="3" t="str">
        <f>INDEX('Different SITC format'!$B$4:$B$2578,MATCH('Old matching'!$A$4:$A$1192,'Different SITC format'!$A$4:$A$2578,0))</f>
        <v>Horsehair and other coarse animal hair, not carded or combed</v>
      </c>
    </row>
    <row r="261" spans="1:4">
      <c r="A261" s="3">
        <v>2686</v>
      </c>
      <c r="B261" s="3" t="s">
        <v>2358</v>
      </c>
      <c r="C261" s="3" t="s">
        <v>2358</v>
      </c>
      <c r="D261" s="3" t="str">
        <f>INDEX('Different SITC format'!$B$4:$B$2578,MATCH('Old matching'!$A$4:$A$1192,'Different SITC format'!$A$4:$A$2578,0))</f>
        <v>Waste of sheep's or lambs' wool, or of other animal hair, nes</v>
      </c>
    </row>
    <row r="262" spans="1:4">
      <c r="A262" s="3">
        <v>2687</v>
      </c>
      <c r="B262" s="3" t="s">
        <v>2359</v>
      </c>
      <c r="C262" s="3" t="s">
        <v>2357</v>
      </c>
      <c r="D262" s="3" t="str">
        <f>INDEX('Different SITC format'!$B$4:$B$2578,MATCH('Old matching'!$A$4:$A$1192,'Different SITC format'!$A$4:$A$2578,0))</f>
        <v>Sheep's or lambs' wool, or of other animal hair, carded or combed</v>
      </c>
    </row>
    <row r="263" spans="1:4">
      <c r="A263" s="3">
        <v>2690</v>
      </c>
      <c r="B263" s="3" t="s">
        <v>2358</v>
      </c>
      <c r="C263" s="3" t="s">
        <v>2358</v>
      </c>
      <c r="D263" s="3" t="str">
        <f>INDEX('Different SITC format'!$B$4:$B$2578,MATCH('Old matching'!$A$4:$A$1192,'Different SITC format'!$A$4:$A$2578,0))</f>
        <v>Old clothing and other old textile articles; rags</v>
      </c>
    </row>
    <row r="264" spans="1:4">
      <c r="A264" s="3">
        <v>2710</v>
      </c>
      <c r="B264" s="3" t="s">
        <v>2357</v>
      </c>
      <c r="C264" s="3" t="s">
        <v>2357</v>
      </c>
      <c r="D264" s="3" t="e">
        <f>INDEX('Different SITC format'!$B$4:$B$2578,MATCH('Old matching'!$A$4:$A$1192,'Different SITC format'!$A$4:$A$2578,0))</f>
        <v>#N/A</v>
      </c>
    </row>
    <row r="265" spans="1:4">
      <c r="A265" s="3">
        <v>2711</v>
      </c>
      <c r="B265" s="3" t="s">
        <v>2358</v>
      </c>
      <c r="C265" s="3" t="s">
        <v>2358</v>
      </c>
      <c r="D265" s="3" t="str">
        <f>INDEX('Different SITC format'!$B$4:$B$2578,MATCH('Old matching'!$A$4:$A$1192,'Different SITC format'!$A$4:$A$2578,0))</f>
        <v>Animal or vegetable fertilizer, crude</v>
      </c>
    </row>
    <row r="266" spans="1:4">
      <c r="A266" s="3">
        <v>2712</v>
      </c>
      <c r="B266" s="3" t="s">
        <v>2359</v>
      </c>
      <c r="C266" s="3" t="s">
        <v>2359</v>
      </c>
      <c r="D266" s="3" t="str">
        <f>INDEX('Different SITC format'!$B$4:$B$2578,MATCH('Old matching'!$A$4:$A$1192,'Different SITC format'!$A$4:$A$2578,0))</f>
        <v>Natural sodium nitrate</v>
      </c>
    </row>
    <row r="267" spans="1:4">
      <c r="A267" s="3">
        <v>2721</v>
      </c>
      <c r="B267" s="3" t="s">
        <v>2357</v>
      </c>
      <c r="C267" s="3" t="s">
        <v>2357</v>
      </c>
      <c r="D267" s="3" t="e">
        <f>INDEX('Different SITC format'!$B$4:$B$2578,MATCH('Old matching'!$A$4:$A$1192,'Different SITC format'!$A$4:$A$2578,0))</f>
        <v>#N/A</v>
      </c>
    </row>
    <row r="268" spans="1:4">
      <c r="A268" s="3">
        <v>2722</v>
      </c>
      <c r="B268" s="3" t="s">
        <v>2357</v>
      </c>
      <c r="C268" s="3" t="s">
        <v>2357</v>
      </c>
      <c r="D268" s="3" t="e">
        <f>INDEX('Different SITC format'!$B$4:$B$2578,MATCH('Old matching'!$A$4:$A$1192,'Different SITC format'!$A$4:$A$2578,0))</f>
        <v>#N/A</v>
      </c>
    </row>
    <row r="269" spans="1:4">
      <c r="A269" s="3">
        <v>2730</v>
      </c>
      <c r="B269" s="3" t="s">
        <v>2359</v>
      </c>
      <c r="C269" s="3" t="s">
        <v>2359</v>
      </c>
      <c r="D269" s="3" t="e">
        <f>INDEX('Different SITC format'!$B$4:$B$2578,MATCH('Old matching'!$A$4:$A$1192,'Different SITC format'!$A$4:$A$2578,0))</f>
        <v>#N/A</v>
      </c>
    </row>
    <row r="270" spans="1:4">
      <c r="A270" s="3">
        <v>2731</v>
      </c>
      <c r="B270" s="3" t="s">
        <v>2358</v>
      </c>
      <c r="C270" s="3" t="s">
        <v>2358</v>
      </c>
      <c r="D270" s="3" t="str">
        <f>INDEX('Different SITC format'!$B$4:$B$2578,MATCH('Old matching'!$A$4:$A$1192,'Different SITC format'!$A$4:$A$2578,0))</f>
        <v>Building and monumental (dimension) stone, roughly squared, split</v>
      </c>
    </row>
    <row r="271" spans="1:4">
      <c r="A271" s="3">
        <v>2732</v>
      </c>
      <c r="B271" s="3" t="s">
        <v>2359</v>
      </c>
      <c r="C271" s="3" t="s">
        <v>2359</v>
      </c>
      <c r="D271" s="3" t="str">
        <f>INDEX('Different SITC format'!$B$4:$B$2578,MATCH('Old matching'!$A$4:$A$1192,'Different SITC format'!$A$4:$A$2578,0))</f>
        <v>Gypsum, plasters, limestone flux and calcareous stone</v>
      </c>
    </row>
    <row r="272" spans="1:4">
      <c r="A272" s="3">
        <v>2733</v>
      </c>
      <c r="B272" s="3" t="s">
        <v>2359</v>
      </c>
      <c r="C272" s="3" t="s">
        <v>2359</v>
      </c>
      <c r="D272" s="3" t="str">
        <f>INDEX('Different SITC format'!$B$4:$B$2578,MATCH('Old matching'!$A$4:$A$1192,'Different SITC format'!$A$4:$A$2578,0))</f>
        <v>Sands, excluding metal-bearing sands</v>
      </c>
    </row>
    <row r="273" spans="1:4">
      <c r="A273" s="3">
        <v>2734</v>
      </c>
      <c r="B273" s="3" t="s">
        <v>2359</v>
      </c>
      <c r="C273" s="3" t="s">
        <v>2359</v>
      </c>
      <c r="D273" s="3" t="str">
        <f>INDEX('Different SITC format'!$B$4:$B$2578,MATCH('Old matching'!$A$4:$A$1192,'Different SITC format'!$A$4:$A$2578,0))</f>
        <v>Pebbles, gravel, crushed or broken stone, etc</v>
      </c>
    </row>
    <row r="274" spans="1:4">
      <c r="A274" s="3">
        <v>2740</v>
      </c>
      <c r="B274" s="3" t="s">
        <v>2359</v>
      </c>
      <c r="C274" s="3" t="s">
        <v>2359</v>
      </c>
      <c r="D274" s="3" t="e">
        <f>INDEX('Different SITC format'!$B$4:$B$2578,MATCH('Old matching'!$A$4:$A$1192,'Different SITC format'!$A$4:$A$2578,0))</f>
        <v>#N/A</v>
      </c>
    </row>
    <row r="275" spans="1:4">
      <c r="A275" s="3">
        <v>2741</v>
      </c>
      <c r="B275" s="3" t="s">
        <v>2359</v>
      </c>
      <c r="C275" s="3" t="s">
        <v>2359</v>
      </c>
      <c r="D275" s="3" t="str">
        <f>INDEX('Different SITC format'!$B$4:$B$2578,MATCH('Old matching'!$A$4:$A$1192,'Different SITC format'!$A$4:$A$2578,0))</f>
        <v>Sulphur (other than sublimed, precipitated or colloidal)</v>
      </c>
    </row>
    <row r="276" spans="1:4">
      <c r="A276" s="3">
        <v>2770</v>
      </c>
      <c r="B276" s="3" t="s">
        <v>2358</v>
      </c>
      <c r="C276" s="3" t="s">
        <v>2358</v>
      </c>
      <c r="D276" s="3" t="e">
        <f>INDEX('Different SITC format'!$B$4:$B$2578,MATCH('Old matching'!$A$4:$A$1192,'Different SITC format'!$A$4:$A$2578,0))</f>
        <v>#N/A</v>
      </c>
    </row>
    <row r="277" spans="1:4">
      <c r="A277" s="3">
        <v>2771</v>
      </c>
      <c r="B277" s="3" t="s">
        <v>2358</v>
      </c>
      <c r="C277" s="3" t="s">
        <v>2358</v>
      </c>
      <c r="D277" s="3" t="str">
        <f>INDEX('Different SITC format'!$B$4:$B$2578,MATCH('Old matching'!$A$4:$A$1192,'Different SITC format'!$A$4:$A$2578,0))</f>
        <v>Industrial diamonds</v>
      </c>
    </row>
    <row r="278" spans="1:4">
      <c r="A278" s="3">
        <v>2772</v>
      </c>
      <c r="B278" s="3" t="s">
        <v>2358</v>
      </c>
      <c r="C278" s="3" t="s">
        <v>2358</v>
      </c>
      <c r="D278" s="3" t="str">
        <f>INDEX('Different SITC format'!$B$4:$B$2578,MATCH('Old matching'!$A$4:$A$1192,'Different SITC format'!$A$4:$A$2578,0))</f>
        <v>Other natural abrasives</v>
      </c>
    </row>
    <row r="279" spans="1:4">
      <c r="A279" s="3">
        <v>2780</v>
      </c>
      <c r="B279" s="3" t="s">
        <v>2359</v>
      </c>
      <c r="C279" s="3" t="s">
        <v>2359</v>
      </c>
      <c r="D279" s="3" t="e">
        <f>INDEX('Different SITC format'!$B$4:$B$2578,MATCH('Old matching'!$A$4:$A$1192,'Different SITC format'!$A$4:$A$2578,0))</f>
        <v>#N/A</v>
      </c>
    </row>
    <row r="280" spans="1:4">
      <c r="A280" s="3">
        <v>2782</v>
      </c>
      <c r="B280" s="3" t="s">
        <v>2359</v>
      </c>
      <c r="C280" s="3" t="s">
        <v>2359</v>
      </c>
      <c r="D280" s="3" t="str">
        <f>INDEX('Different SITC format'!$B$4:$B$2578,MATCH('Old matching'!$A$4:$A$1192,'Different SITC format'!$A$4:$A$2578,0))</f>
        <v>Clay and other refractory minerals, nes</v>
      </c>
    </row>
    <row r="281" spans="1:4">
      <c r="A281" s="3">
        <v>2783</v>
      </c>
      <c r="B281" s="3" t="s">
        <v>2359</v>
      </c>
      <c r="C281" s="3" t="s">
        <v>2359</v>
      </c>
      <c r="D281" s="3" t="str">
        <f>INDEX('Different SITC format'!$B$4:$B$2578,MATCH('Old matching'!$A$4:$A$1192,'Different SITC format'!$A$4:$A$2578,0))</f>
        <v>Common salt; pure sodium chloride; salt liquors; sea water</v>
      </c>
    </row>
    <row r="282" spans="1:4">
      <c r="A282" s="3">
        <v>2784</v>
      </c>
      <c r="B282" s="3" t="s">
        <v>2358</v>
      </c>
      <c r="C282" s="3" t="s">
        <v>2358</v>
      </c>
      <c r="D282" s="3" t="str">
        <f>INDEX('Different SITC format'!$B$4:$B$2578,MATCH('Old matching'!$A$4:$A$1192,'Different SITC format'!$A$4:$A$2578,0))</f>
        <v>Asbestos</v>
      </c>
    </row>
    <row r="283" spans="1:4">
      <c r="A283" s="3">
        <v>2785</v>
      </c>
      <c r="B283" s="3" t="s">
        <v>2359</v>
      </c>
      <c r="C283" s="3" t="s">
        <v>2359</v>
      </c>
      <c r="D283" s="3" t="str">
        <f>INDEX('Different SITC format'!$B$4:$B$2578,MATCH('Old matching'!$A$4:$A$1192,'Different SITC format'!$A$4:$A$2578,0))</f>
        <v>Quartz, mica, felspar, fluorspar, cryolite and chiolite</v>
      </c>
    </row>
    <row r="284" spans="1:4">
      <c r="A284" s="3">
        <v>2786</v>
      </c>
      <c r="B284" s="3" t="s">
        <v>2359</v>
      </c>
      <c r="C284" s="3" t="s">
        <v>2359</v>
      </c>
      <c r="D284" s="3" t="str">
        <f>INDEX('Different SITC format'!$B$4:$B$2578,MATCH('Old matching'!$A$4:$A$1192,'Different SITC format'!$A$4:$A$2578,0))</f>
        <v>Slag, scalings, dross and similar waste, nes</v>
      </c>
    </row>
    <row r="285" spans="1:4">
      <c r="A285" s="3">
        <v>2789</v>
      </c>
      <c r="B285" s="3" t="s">
        <v>2358</v>
      </c>
      <c r="C285" s="3" t="s">
        <v>2359</v>
      </c>
      <c r="D285" s="3" t="str">
        <f>INDEX('Different SITC format'!$B$4:$B$2578,MATCH('Old matching'!$A$4:$A$1192,'Different SITC format'!$A$4:$A$2578,0))</f>
        <v>Minerals, crude, nes</v>
      </c>
    </row>
    <row r="286" spans="1:4">
      <c r="A286" s="3">
        <v>2810</v>
      </c>
      <c r="B286" s="3" t="s">
        <v>2357</v>
      </c>
      <c r="C286" s="3" t="s">
        <v>2357</v>
      </c>
      <c r="D286" s="3" t="e">
        <f>INDEX('Different SITC format'!$B$4:$B$2578,MATCH('Old matching'!$A$4:$A$1192,'Different SITC format'!$A$4:$A$2578,0))</f>
        <v>#N/A</v>
      </c>
    </row>
    <row r="287" spans="1:4">
      <c r="A287" s="3">
        <v>2814</v>
      </c>
      <c r="B287" s="3" t="s">
        <v>2357</v>
      </c>
      <c r="C287" s="3" t="s">
        <v>2357</v>
      </c>
      <c r="D287" s="3" t="str">
        <f>INDEX('Different SITC format'!$B$4:$B$2578,MATCH('Old matching'!$A$4:$A$1192,'Different SITC format'!$A$4:$A$2578,0))</f>
        <v>Roasted iron pyrites</v>
      </c>
    </row>
    <row r="288" spans="1:4">
      <c r="A288" s="3">
        <v>2815</v>
      </c>
      <c r="B288" s="3" t="s">
        <v>2357</v>
      </c>
      <c r="C288" s="3" t="s">
        <v>2357</v>
      </c>
      <c r="D288" s="3" t="str">
        <f>INDEX('Different SITC format'!$B$4:$B$2578,MATCH('Old matching'!$A$4:$A$1192,'Different SITC format'!$A$4:$A$2578,0))</f>
        <v>Iron ore and concentrates, not agglomerated</v>
      </c>
    </row>
    <row r="289" spans="1:4">
      <c r="A289" s="3">
        <v>2816</v>
      </c>
      <c r="B289" s="3" t="s">
        <v>2357</v>
      </c>
      <c r="C289" s="3" t="s">
        <v>2357</v>
      </c>
      <c r="D289" s="3" t="str">
        <f>INDEX('Different SITC format'!$B$4:$B$2578,MATCH('Old matching'!$A$4:$A$1192,'Different SITC format'!$A$4:$A$2578,0))</f>
        <v>Iron ore agglomerates</v>
      </c>
    </row>
    <row r="290" spans="1:4">
      <c r="A290" s="3">
        <v>2820</v>
      </c>
      <c r="B290" s="3" t="s">
        <v>2357</v>
      </c>
      <c r="C290" s="3" t="s">
        <v>2357</v>
      </c>
      <c r="D290" s="3" t="str">
        <f>INDEX('Different SITC format'!$B$4:$B$2578,MATCH('Old matching'!$A$4:$A$1192,'Different SITC format'!$A$4:$A$2578,0))</f>
        <v>Waste and scrap metal of iron or steel</v>
      </c>
    </row>
    <row r="291" spans="1:4">
      <c r="A291" s="3">
        <v>2821</v>
      </c>
      <c r="B291" s="3" t="s">
        <v>2357</v>
      </c>
      <c r="C291" s="3" t="s">
        <v>2357</v>
      </c>
      <c r="D291" s="3" t="e">
        <f>INDEX('Different SITC format'!$B$4:$B$2578,MATCH('Old matching'!$A$4:$A$1192,'Different SITC format'!$A$4:$A$2578,0))</f>
        <v>#N/A</v>
      </c>
    </row>
    <row r="292" spans="1:4">
      <c r="A292" s="3">
        <v>2822</v>
      </c>
      <c r="B292" s="3" t="s">
        <v>2357</v>
      </c>
      <c r="C292" s="3" t="s">
        <v>2357</v>
      </c>
      <c r="D292" s="3" t="e">
        <f>INDEX('Different SITC format'!$B$4:$B$2578,MATCH('Old matching'!$A$4:$A$1192,'Different SITC format'!$A$4:$A$2578,0))</f>
        <v>#N/A</v>
      </c>
    </row>
    <row r="293" spans="1:4">
      <c r="A293" s="3">
        <v>2823</v>
      </c>
      <c r="B293" s="3" t="s">
        <v>2357</v>
      </c>
      <c r="C293" s="3" t="s">
        <v>2357</v>
      </c>
      <c r="D293" s="3" t="e">
        <f>INDEX('Different SITC format'!$B$4:$B$2578,MATCH('Old matching'!$A$4:$A$1192,'Different SITC format'!$A$4:$A$2578,0))</f>
        <v>#N/A</v>
      </c>
    </row>
    <row r="294" spans="1:4">
      <c r="A294" s="3">
        <v>2851</v>
      </c>
      <c r="B294" s="3" t="s">
        <v>2359</v>
      </c>
      <c r="C294" s="3" t="s">
        <v>2357</v>
      </c>
      <c r="D294" s="3" t="e">
        <f>INDEX('Different SITC format'!$B$4:$B$2578,MATCH('Old matching'!$A$4:$A$1192,'Different SITC format'!$A$4:$A$2578,0))</f>
        <v>#N/A</v>
      </c>
    </row>
    <row r="295" spans="1:4">
      <c r="A295" s="3">
        <v>2852</v>
      </c>
      <c r="B295" s="3" t="s">
        <v>2359</v>
      </c>
      <c r="C295" s="3" t="s">
        <v>2357</v>
      </c>
      <c r="D295" s="3" t="e">
        <f>INDEX('Different SITC format'!$B$4:$B$2578,MATCH('Old matching'!$A$4:$A$1192,'Different SITC format'!$A$4:$A$2578,0))</f>
        <v>#N/A</v>
      </c>
    </row>
    <row r="296" spans="1:4">
      <c r="A296" s="3">
        <v>2860</v>
      </c>
      <c r="B296" s="3" t="s">
        <v>2359</v>
      </c>
      <c r="C296" s="3" t="s">
        <v>2357</v>
      </c>
      <c r="D296" s="3" t="str">
        <f>INDEX('Different SITC format'!$B$4:$B$2578,MATCH('Old matching'!$A$4:$A$1192,'Different SITC format'!$A$4:$A$2578,0))</f>
        <v>Ores and concentrates of uranium and thorium</v>
      </c>
    </row>
    <row r="297" spans="1:4">
      <c r="A297" s="3">
        <v>2870</v>
      </c>
      <c r="B297" s="3" t="s">
        <v>2359</v>
      </c>
      <c r="C297" s="3" t="s">
        <v>2357</v>
      </c>
      <c r="D297" s="3" t="e">
        <f>INDEX('Different SITC format'!$B$4:$B$2578,MATCH('Old matching'!$A$4:$A$1192,'Different SITC format'!$A$4:$A$2578,0))</f>
        <v>#N/A</v>
      </c>
    </row>
    <row r="298" spans="1:4">
      <c r="A298" s="3">
        <v>2871</v>
      </c>
      <c r="B298" s="3" t="s">
        <v>2359</v>
      </c>
      <c r="C298" s="3" t="s">
        <v>2357</v>
      </c>
      <c r="D298" s="3" t="str">
        <f>INDEX('Different SITC format'!$B$4:$B$2578,MATCH('Old matching'!$A$4:$A$1192,'Different SITC format'!$A$4:$A$2578,0))</f>
        <v>Copper ore and concentrates; copper matte; cement copper</v>
      </c>
    </row>
    <row r="299" spans="1:4">
      <c r="A299" s="3">
        <v>2872</v>
      </c>
      <c r="B299" s="3" t="s">
        <v>2359</v>
      </c>
      <c r="C299" s="3" t="s">
        <v>2357</v>
      </c>
      <c r="D299" s="3" t="str">
        <f>INDEX('Different SITC format'!$B$4:$B$2578,MATCH('Old matching'!$A$4:$A$1192,'Different SITC format'!$A$4:$A$2578,0))</f>
        <v>Nickel ores and concentrates; nickel mattes, etc</v>
      </c>
    </row>
    <row r="300" spans="1:4">
      <c r="A300" s="3">
        <v>2873</v>
      </c>
      <c r="B300" s="3" t="s">
        <v>2359</v>
      </c>
      <c r="C300" s="3" t="s">
        <v>2357</v>
      </c>
      <c r="D300" s="3" t="str">
        <f>INDEX('Different SITC format'!$B$4:$B$2578,MATCH('Old matching'!$A$4:$A$1192,'Different SITC format'!$A$4:$A$2578,0))</f>
        <v>Aluminium ores and concentrates (including alumina)</v>
      </c>
    </row>
    <row r="301" spans="1:4">
      <c r="A301" s="3">
        <v>2874</v>
      </c>
      <c r="B301" s="3" t="s">
        <v>2359</v>
      </c>
      <c r="C301" s="3" t="s">
        <v>2357</v>
      </c>
      <c r="D301" s="3" t="str">
        <f>INDEX('Different SITC format'!$B$4:$B$2578,MATCH('Old matching'!$A$4:$A$1192,'Different SITC format'!$A$4:$A$2578,0))</f>
        <v>Lead ores and concentrates</v>
      </c>
    </row>
    <row r="302" spans="1:4">
      <c r="A302" s="3">
        <v>2875</v>
      </c>
      <c r="B302" s="3" t="s">
        <v>2359</v>
      </c>
      <c r="C302" s="3" t="s">
        <v>2357</v>
      </c>
      <c r="D302" s="3" t="str">
        <f>INDEX('Different SITC format'!$B$4:$B$2578,MATCH('Old matching'!$A$4:$A$1192,'Different SITC format'!$A$4:$A$2578,0))</f>
        <v>Zinc ores and concentrates</v>
      </c>
    </row>
    <row r="303" spans="1:4">
      <c r="A303" s="3">
        <v>2876</v>
      </c>
      <c r="B303" s="3" t="s">
        <v>2359</v>
      </c>
      <c r="C303" s="3" t="s">
        <v>2357</v>
      </c>
      <c r="D303" s="3" t="str">
        <f>INDEX('Different SITC format'!$B$4:$B$2578,MATCH('Old matching'!$A$4:$A$1192,'Different SITC format'!$A$4:$A$2578,0))</f>
        <v>Tin ores and concentrates</v>
      </c>
    </row>
    <row r="304" spans="1:4">
      <c r="A304" s="3">
        <v>2877</v>
      </c>
      <c r="B304" s="3" t="s">
        <v>2359</v>
      </c>
      <c r="C304" s="3" t="s">
        <v>2357</v>
      </c>
      <c r="D304" s="3" t="str">
        <f>INDEX('Different SITC format'!$B$4:$B$2578,MATCH('Old matching'!$A$4:$A$1192,'Different SITC format'!$A$4:$A$2578,0))</f>
        <v>Manganese ore and concentrates</v>
      </c>
    </row>
    <row r="305" spans="1:4">
      <c r="A305" s="3">
        <v>2878</v>
      </c>
      <c r="B305" s="3" t="s">
        <v>2359</v>
      </c>
      <c r="C305" s="3" t="s">
        <v>2357</v>
      </c>
      <c r="D305" s="3" t="e">
        <f>INDEX('Different SITC format'!$B$4:$B$2578,MATCH('Old matching'!$A$4:$A$1192,'Different SITC format'!$A$4:$A$2578,0))</f>
        <v>#N/A</v>
      </c>
    </row>
    <row r="306" spans="1:4">
      <c r="A306" s="3">
        <v>2879</v>
      </c>
      <c r="B306" s="3" t="s">
        <v>2359</v>
      </c>
      <c r="C306" s="3" t="s">
        <v>2357</v>
      </c>
      <c r="D306" s="3" t="str">
        <f>INDEX('Different SITC format'!$B$4:$B$2578,MATCH('Old matching'!$A$4:$A$1192,'Different SITC format'!$A$4:$A$2578,0))</f>
        <v>Ores and concentrates of other non-ferrous base metals</v>
      </c>
    </row>
    <row r="307" spans="1:4">
      <c r="A307" s="3">
        <v>2880</v>
      </c>
      <c r="B307" s="3" t="s">
        <v>2359</v>
      </c>
      <c r="C307" s="3" t="s">
        <v>2357</v>
      </c>
      <c r="D307" s="3" t="e">
        <f>INDEX('Different SITC format'!$B$4:$B$2578,MATCH('Old matching'!$A$4:$A$1192,'Different SITC format'!$A$4:$A$2578,0))</f>
        <v>#N/A</v>
      </c>
    </row>
    <row r="308" spans="1:4">
      <c r="A308" s="3">
        <v>2881</v>
      </c>
      <c r="B308" s="3" t="s">
        <v>2359</v>
      </c>
      <c r="C308" s="3" t="s">
        <v>2359</v>
      </c>
      <c r="D308" s="3" t="str">
        <f>INDEX('Different SITC format'!$B$4:$B$2578,MATCH('Old matching'!$A$4:$A$1192,'Different SITC format'!$A$4:$A$2578,0))</f>
        <v>Ash and residues, nes</v>
      </c>
    </row>
    <row r="309" spans="1:4">
      <c r="A309" s="3">
        <v>2882</v>
      </c>
      <c r="B309" s="3" t="s">
        <v>2359</v>
      </c>
      <c r="C309" s="3" t="s">
        <v>2357</v>
      </c>
      <c r="D309" s="3" t="str">
        <f>INDEX('Different SITC format'!$B$4:$B$2578,MATCH('Old matching'!$A$4:$A$1192,'Different SITC format'!$A$4:$A$2578,0))</f>
        <v>Other non-ferrous base metal waste and scrap, nes</v>
      </c>
    </row>
    <row r="310" spans="1:4">
      <c r="A310" s="3">
        <v>2890</v>
      </c>
      <c r="B310" s="3" t="s">
        <v>2359</v>
      </c>
      <c r="C310" s="3" t="s">
        <v>2357</v>
      </c>
      <c r="D310" s="3" t="str">
        <f>INDEX('Different SITC format'!$B$4:$B$2578,MATCH('Old matching'!$A$4:$A$1192,'Different SITC format'!$A$4:$A$2578,0))</f>
        <v>Ores and concentrates of precious metals, waste, scrap</v>
      </c>
    </row>
    <row r="311" spans="1:4">
      <c r="A311" s="3">
        <v>2910</v>
      </c>
      <c r="B311" s="3" t="s">
        <v>2358</v>
      </c>
      <c r="C311" s="3" t="s">
        <v>2358</v>
      </c>
      <c r="D311" s="3" t="e">
        <f>INDEX('Different SITC format'!$B$4:$B$2578,MATCH('Old matching'!$A$4:$A$1192,'Different SITC format'!$A$4:$A$2578,0))</f>
        <v>#N/A</v>
      </c>
    </row>
    <row r="312" spans="1:4">
      <c r="A312" s="3">
        <v>2911</v>
      </c>
      <c r="B312" s="3" t="s">
        <v>2358</v>
      </c>
      <c r="C312" s="3" t="s">
        <v>2358</v>
      </c>
      <c r="D312" s="3" t="str">
        <f>INDEX('Different SITC format'!$B$4:$B$2578,MATCH('Old matching'!$A$4:$A$1192,'Different SITC format'!$A$4:$A$2578,0))</f>
        <v>Bones, ivory, horns, coral, shells and similar products</v>
      </c>
    </row>
    <row r="313" spans="1:4">
      <c r="A313" s="3">
        <v>2919</v>
      </c>
      <c r="B313" s="3" t="s">
        <v>2358</v>
      </c>
      <c r="C313" s="3" t="s">
        <v>2358</v>
      </c>
      <c r="D313" s="3" t="str">
        <f>INDEX('Different SITC format'!$B$4:$B$2578,MATCH('Old matching'!$A$4:$A$1192,'Different SITC format'!$A$4:$A$2578,0))</f>
        <v>Other materials of animal origin, nes</v>
      </c>
    </row>
    <row r="314" spans="1:4">
      <c r="A314" s="3">
        <v>2920</v>
      </c>
      <c r="B314" s="3" t="s">
        <v>2358</v>
      </c>
      <c r="C314" s="3" t="s">
        <v>2358</v>
      </c>
      <c r="D314" s="3" t="e">
        <f>INDEX('Different SITC format'!$B$4:$B$2578,MATCH('Old matching'!$A$4:$A$1192,'Different SITC format'!$A$4:$A$2578,0))</f>
        <v>#N/A</v>
      </c>
    </row>
    <row r="315" spans="1:4">
      <c r="A315" s="3">
        <v>2922</v>
      </c>
      <c r="B315" s="3" t="s">
        <v>2358</v>
      </c>
      <c r="C315" s="3" t="s">
        <v>2358</v>
      </c>
      <c r="D315" s="3" t="str">
        <f>INDEX('Different SITC format'!$B$4:$B$2578,MATCH('Old matching'!$A$4:$A$1192,'Different SITC format'!$A$4:$A$2578,0))</f>
        <v>Natural gums, resins, lacs and balsams</v>
      </c>
    </row>
    <row r="316" spans="1:4">
      <c r="A316" s="3">
        <v>2923</v>
      </c>
      <c r="B316" s="3" t="s">
        <v>2358</v>
      </c>
      <c r="C316" s="3" t="s">
        <v>2358</v>
      </c>
      <c r="D316" s="3" t="str">
        <f>INDEX('Different SITC format'!$B$4:$B$2578,MATCH('Old matching'!$A$4:$A$1192,'Different SITC format'!$A$4:$A$2578,0))</f>
        <v>Vegetable plaiting materials</v>
      </c>
    </row>
    <row r="317" spans="1:4">
      <c r="A317" s="3">
        <v>2924</v>
      </c>
      <c r="B317" s="3" t="s">
        <v>2358</v>
      </c>
      <c r="C317" s="3" t="s">
        <v>2358</v>
      </c>
      <c r="D317" s="3" t="str">
        <f>INDEX('Different SITC format'!$B$4:$B$2578,MATCH('Old matching'!$A$4:$A$1192,'Different SITC format'!$A$4:$A$2578,0))</f>
        <v>Plants and parts of trees used in perfumery; in pharmacy; etc</v>
      </c>
    </row>
    <row r="318" spans="1:4">
      <c r="A318" s="3">
        <v>2925</v>
      </c>
      <c r="B318" s="3" t="s">
        <v>2359</v>
      </c>
      <c r="C318" s="3" t="s">
        <v>2359</v>
      </c>
      <c r="D318" s="3" t="str">
        <f>INDEX('Different SITC format'!$B$4:$B$2578,MATCH('Old matching'!$A$4:$A$1192,'Different SITC format'!$A$4:$A$2578,0))</f>
        <v>Seeds, fruits and spores, nes, for planting</v>
      </c>
    </row>
    <row r="319" spans="1:4">
      <c r="A319" s="3">
        <v>2926</v>
      </c>
      <c r="B319" s="3" t="s">
        <v>2358</v>
      </c>
      <c r="C319" s="3" t="s">
        <v>2358</v>
      </c>
      <c r="D319" s="3" t="str">
        <f>INDEX('Different SITC format'!$B$4:$B$2578,MATCH('Old matching'!$A$4:$A$1192,'Different SITC format'!$A$4:$A$2578,0))</f>
        <v>Live plants, bulbs, etc</v>
      </c>
    </row>
    <row r="320" spans="1:4">
      <c r="A320" s="3">
        <v>2927</v>
      </c>
      <c r="B320" s="3" t="s">
        <v>2358</v>
      </c>
      <c r="C320" s="3" t="s">
        <v>2358</v>
      </c>
      <c r="D320" s="3" t="str">
        <f>INDEX('Different SITC format'!$B$4:$B$2578,MATCH('Old matching'!$A$4:$A$1192,'Different SITC format'!$A$4:$A$2578,0))</f>
        <v>Cut flowers and foliage</v>
      </c>
    </row>
    <row r="321" spans="1:4">
      <c r="A321" s="3">
        <v>2929</v>
      </c>
      <c r="B321" s="3" t="s">
        <v>2358</v>
      </c>
      <c r="C321" s="3" t="s">
        <v>2358</v>
      </c>
      <c r="D321" s="3" t="str">
        <f>INDEX('Different SITC format'!$B$4:$B$2578,MATCH('Old matching'!$A$4:$A$1192,'Different SITC format'!$A$4:$A$2578,0))</f>
        <v>Other materials of vegetable origin, nes</v>
      </c>
    </row>
    <row r="322" spans="1:4">
      <c r="A322" s="3">
        <v>3211</v>
      </c>
      <c r="B322" s="3" t="s">
        <v>2359</v>
      </c>
      <c r="C322" s="3" t="s">
        <v>2359</v>
      </c>
      <c r="D322" s="3" t="e">
        <f>INDEX('Different SITC format'!$B$4:$B$2578,MATCH('Old matching'!$A$4:$A$1192,'Different SITC format'!$A$4:$A$2578,0))</f>
        <v>#N/A</v>
      </c>
    </row>
    <row r="323" spans="1:4">
      <c r="A323" s="3">
        <v>3220</v>
      </c>
      <c r="B323" s="3" t="s">
        <v>2359</v>
      </c>
      <c r="C323" s="3" t="s">
        <v>2359</v>
      </c>
      <c r="D323" s="3" t="e">
        <f>INDEX('Different SITC format'!$B$4:$B$2578,MATCH('Old matching'!$A$4:$A$1192,'Different SITC format'!$A$4:$A$2578,0))</f>
        <v>#N/A</v>
      </c>
    </row>
    <row r="324" spans="1:4">
      <c r="A324" s="3">
        <v>3221</v>
      </c>
      <c r="B324" s="3" t="s">
        <v>2358</v>
      </c>
      <c r="C324" s="3" t="s">
        <v>2359</v>
      </c>
      <c r="D324" s="3" t="str">
        <f>INDEX('Different SITC format'!$B$4:$B$2578,MATCH('Old matching'!$A$4:$A$1192,'Different SITC format'!$A$4:$A$2578,0))</f>
        <v>Anthracite, not agglomerated</v>
      </c>
    </row>
    <row r="325" spans="1:4">
      <c r="A325" s="3">
        <v>3224</v>
      </c>
      <c r="B325" s="3" t="s">
        <v>2358</v>
      </c>
      <c r="C325" s="3" t="s">
        <v>2358</v>
      </c>
      <c r="D325" s="3" t="str">
        <f>INDEX('Different SITC format'!$B$4:$B$2578,MATCH('Old matching'!$A$4:$A$1192,'Different SITC format'!$A$4:$A$2578,0))</f>
        <v>Peat, not agglomerated</v>
      </c>
    </row>
    <row r="326" spans="1:4">
      <c r="A326" s="3">
        <v>3230</v>
      </c>
      <c r="B326" s="3" t="s">
        <v>2359</v>
      </c>
      <c r="C326" s="3" t="s">
        <v>2359</v>
      </c>
      <c r="D326" s="3" t="e">
        <f>INDEX('Different SITC format'!$B$4:$B$2578,MATCH('Old matching'!$A$4:$A$1192,'Different SITC format'!$A$4:$A$2578,0))</f>
        <v>#N/A</v>
      </c>
    </row>
    <row r="327" spans="1:4">
      <c r="A327" s="3">
        <v>3231</v>
      </c>
      <c r="B327" s="3" t="s">
        <v>2358</v>
      </c>
      <c r="C327" s="3" t="s">
        <v>2358</v>
      </c>
      <c r="D327" s="3" t="str">
        <f>INDEX('Different SITC format'!$B$4:$B$2578,MATCH('Old matching'!$A$4:$A$1192,'Different SITC format'!$A$4:$A$2578,0))</f>
        <v>Briquettes, ovoids, from coal, lignite or peat</v>
      </c>
    </row>
    <row r="328" spans="1:4">
      <c r="A328" s="3">
        <v>3232</v>
      </c>
      <c r="B328" s="3" t="s">
        <v>2359</v>
      </c>
      <c r="C328" s="3" t="s">
        <v>2359</v>
      </c>
      <c r="D328" s="3" t="str">
        <f>INDEX('Different SITC format'!$B$4:$B$2578,MATCH('Old matching'!$A$4:$A$1192,'Different SITC format'!$A$4:$A$2578,0))</f>
        <v>Coke and semi-coke of coal, of lignite or peat; retort carbon</v>
      </c>
    </row>
    <row r="329" spans="1:4">
      <c r="A329" s="3">
        <v>3250</v>
      </c>
      <c r="B329" s="3" t="s">
        <v>2359</v>
      </c>
      <c r="C329" s="3" t="s">
        <v>2359</v>
      </c>
      <c r="D329" s="3" t="e">
        <f>INDEX('Different SITC format'!$B$4:$B$2578,MATCH('Old matching'!$A$4:$A$1192,'Different SITC format'!$A$4:$A$2578,0))</f>
        <v>#N/A</v>
      </c>
    </row>
    <row r="330" spans="1:4">
      <c r="A330" s="3">
        <v>3330</v>
      </c>
      <c r="B330" s="3" t="s">
        <v>2357</v>
      </c>
      <c r="C330" s="3" t="s">
        <v>2357</v>
      </c>
      <c r="D330" s="3" t="str">
        <f>INDEX('Different SITC format'!$B$4:$B$2578,MATCH('Old matching'!$A$4:$A$1192,'Different SITC format'!$A$4:$A$2578,0))</f>
        <v>Crude petroleum and oils obtained from bituminous materials</v>
      </c>
    </row>
    <row r="331" spans="1:4">
      <c r="A331" s="3">
        <v>3340</v>
      </c>
      <c r="B331" s="3" t="s">
        <v>2357</v>
      </c>
      <c r="C331" s="3" t="s">
        <v>2357</v>
      </c>
      <c r="D331" s="3" t="e">
        <f>INDEX('Different SITC format'!$B$4:$B$2578,MATCH('Old matching'!$A$4:$A$1192,'Different SITC format'!$A$4:$A$2578,0))</f>
        <v>#N/A</v>
      </c>
    </row>
    <row r="332" spans="1:4">
      <c r="A332" s="3">
        <v>3341</v>
      </c>
      <c r="B332" s="3" t="s">
        <v>2357</v>
      </c>
      <c r="C332" s="3" t="s">
        <v>2357</v>
      </c>
      <c r="D332" s="3" t="str">
        <f>INDEX('Different SITC format'!$B$4:$B$2578,MATCH('Old matching'!$A$4:$A$1192,'Different SITC format'!$A$4:$A$2578,0))</f>
        <v>Gasoline and other light oils</v>
      </c>
    </row>
    <row r="333" spans="1:4">
      <c r="A333" s="3">
        <v>3342</v>
      </c>
      <c r="B333" s="3" t="s">
        <v>2357</v>
      </c>
      <c r="C333" s="3" t="s">
        <v>2357</v>
      </c>
      <c r="D333" s="3" t="str">
        <f>INDEX('Different SITC format'!$B$4:$B$2578,MATCH('Old matching'!$A$4:$A$1192,'Different SITC format'!$A$4:$A$2578,0))</f>
        <v>Kerosene and other medium oils</v>
      </c>
    </row>
    <row r="334" spans="1:4">
      <c r="A334" s="3">
        <v>3343</v>
      </c>
      <c r="B334" s="3" t="s">
        <v>2357</v>
      </c>
      <c r="C334" s="3" t="s">
        <v>2357</v>
      </c>
      <c r="D334" s="3" t="str">
        <f>INDEX('Different SITC format'!$B$4:$B$2578,MATCH('Old matching'!$A$4:$A$1192,'Different SITC format'!$A$4:$A$2578,0))</f>
        <v>Gas oils</v>
      </c>
    </row>
    <row r="335" spans="1:4">
      <c r="A335" s="3">
        <v>3344</v>
      </c>
      <c r="B335" s="3" t="s">
        <v>2357</v>
      </c>
      <c r="C335" s="3" t="s">
        <v>2357</v>
      </c>
      <c r="D335" s="3" t="str">
        <f>INDEX('Different SITC format'!$B$4:$B$2578,MATCH('Old matching'!$A$4:$A$1192,'Different SITC format'!$A$4:$A$2578,0))</f>
        <v>Fuel oils, nes</v>
      </c>
    </row>
    <row r="336" spans="1:4">
      <c r="A336" s="3">
        <v>3345</v>
      </c>
      <c r="B336" s="3" t="s">
        <v>2359</v>
      </c>
      <c r="C336" s="3" t="s">
        <v>2359</v>
      </c>
      <c r="D336" s="3" t="str">
        <f>INDEX('Different SITC format'!$B$4:$B$2578,MATCH('Old matching'!$A$4:$A$1192,'Different SITC format'!$A$4:$A$2578,0))</f>
        <v>Lubricating petroleum oils, and preparations, nes</v>
      </c>
    </row>
    <row r="337" spans="1:4">
      <c r="A337" s="3">
        <v>3350</v>
      </c>
      <c r="B337" s="3" t="s">
        <v>2358</v>
      </c>
      <c r="C337" s="3" t="s">
        <v>2358</v>
      </c>
      <c r="D337" s="3" t="e">
        <f>INDEX('Different SITC format'!$B$4:$B$2578,MATCH('Old matching'!$A$4:$A$1192,'Different SITC format'!$A$4:$A$2578,0))</f>
        <v>#N/A</v>
      </c>
    </row>
    <row r="338" spans="1:4">
      <c r="A338" s="3">
        <v>3351</v>
      </c>
      <c r="B338" s="3" t="s">
        <v>2359</v>
      </c>
      <c r="C338" s="3" t="s">
        <v>2359</v>
      </c>
      <c r="D338" s="3" t="str">
        <f>INDEX('Different SITC format'!$B$4:$B$2578,MATCH('Old matching'!$A$4:$A$1192,'Different SITC format'!$A$4:$A$2578,0))</f>
        <v>Petroleum jelly and mineral waxes</v>
      </c>
    </row>
    <row r="339" spans="1:4">
      <c r="A339" s="3">
        <v>3352</v>
      </c>
      <c r="B339" s="3" t="s">
        <v>2359</v>
      </c>
      <c r="C339" s="3" t="s">
        <v>2359</v>
      </c>
      <c r="D339" s="3" t="str">
        <f>INDEX('Different SITC format'!$B$4:$B$2578,MATCH('Old matching'!$A$4:$A$1192,'Different SITC format'!$A$4:$A$2578,0))</f>
        <v>Mineral tars and products</v>
      </c>
    </row>
    <row r="340" spans="1:4">
      <c r="A340" s="3">
        <v>3353</v>
      </c>
      <c r="B340" s="3" t="s">
        <v>2359</v>
      </c>
      <c r="C340" s="3" t="s">
        <v>2359</v>
      </c>
      <c r="D340" s="3" t="str">
        <f>INDEX('Different SITC format'!$B$4:$B$2578,MATCH('Old matching'!$A$4:$A$1192,'Different SITC format'!$A$4:$A$2578,0))</f>
        <v>Mineral tar pitch, pitch coke</v>
      </c>
    </row>
    <row r="341" spans="1:4">
      <c r="A341" s="3">
        <v>3354</v>
      </c>
      <c r="B341" s="3" t="s">
        <v>2358</v>
      </c>
      <c r="C341" s="3" t="s">
        <v>2358</v>
      </c>
      <c r="D341" s="3" t="str">
        <f>INDEX('Different SITC format'!$B$4:$B$2578,MATCH('Old matching'!$A$4:$A$1192,'Different SITC format'!$A$4:$A$2578,0))</f>
        <v>Petroleum bitumen, petroleum coke and bituminous mixtures, nes</v>
      </c>
    </row>
    <row r="342" spans="1:4">
      <c r="A342" s="3">
        <v>3359</v>
      </c>
      <c r="B342" s="3" t="s">
        <v>2358</v>
      </c>
      <c r="C342" s="3" t="s">
        <v>2358</v>
      </c>
      <c r="D342" s="3" t="e">
        <f>INDEX('Different SITC format'!$B$4:$B$2578,MATCH('Old matching'!$A$4:$A$1192,'Different SITC format'!$A$4:$A$2578,0))</f>
        <v>#N/A</v>
      </c>
    </row>
    <row r="343" spans="1:4">
      <c r="A343" s="3">
        <v>3410</v>
      </c>
      <c r="B343" s="3" t="s">
        <v>2359</v>
      </c>
      <c r="C343" s="3" t="s">
        <v>2359</v>
      </c>
      <c r="D343" s="3" t="e">
        <f>INDEX('Different SITC format'!$B$4:$B$2578,MATCH('Old matching'!$A$4:$A$1192,'Different SITC format'!$A$4:$A$2578,0))</f>
        <v>#N/A</v>
      </c>
    </row>
    <row r="344" spans="1:4">
      <c r="A344" s="3">
        <v>3413</v>
      </c>
      <c r="B344" s="3" t="s">
        <v>2359</v>
      </c>
      <c r="C344" s="3" t="s">
        <v>2359</v>
      </c>
      <c r="D344" s="3" t="str">
        <f>INDEX('Different SITC format'!$B$4:$B$2578,MATCH('Old matching'!$A$4:$A$1192,'Different SITC format'!$A$4:$A$2578,0))</f>
        <v>Petroleum gases and other gaseous hydrocarbons, nes, liquefied</v>
      </c>
    </row>
    <row r="345" spans="1:4">
      <c r="A345" s="3">
        <v>3425</v>
      </c>
      <c r="B345" s="3" t="s">
        <v>2359</v>
      </c>
      <c r="C345" s="3" t="s">
        <v>2359</v>
      </c>
      <c r="D345" s="3" t="e">
        <f>INDEX('Different SITC format'!$B$4:$B$2578,MATCH('Old matching'!$A$4:$A$1192,'Different SITC format'!$A$4:$A$2578,0))</f>
        <v>#N/A</v>
      </c>
    </row>
    <row r="346" spans="1:4">
      <c r="A346" s="3">
        <v>3510</v>
      </c>
      <c r="B346" s="3" t="s">
        <v>2359</v>
      </c>
      <c r="C346" s="3" t="s">
        <v>2359</v>
      </c>
      <c r="D346" s="3" t="str">
        <f>INDEX('Different SITC format'!$B$4:$B$2578,MATCH('Old matching'!$A$4:$A$1192,'Different SITC format'!$A$4:$A$2578,0))</f>
        <v>Electric current</v>
      </c>
    </row>
    <row r="347" spans="1:4">
      <c r="A347" s="3">
        <v>4110</v>
      </c>
      <c r="B347" s="3" t="s">
        <v>2357</v>
      </c>
      <c r="C347" s="3" t="s">
        <v>2357</v>
      </c>
      <c r="D347" s="3" t="e">
        <f>INDEX('Different SITC format'!$B$4:$B$2578,MATCH('Old matching'!$A$4:$A$1192,'Different SITC format'!$A$4:$A$2578,0))</f>
        <v>#N/A</v>
      </c>
    </row>
    <row r="348" spans="1:4">
      <c r="A348" s="3">
        <v>4111</v>
      </c>
      <c r="B348" s="3" t="s">
        <v>2359</v>
      </c>
      <c r="C348" s="3" t="s">
        <v>2359</v>
      </c>
      <c r="D348" s="3" t="str">
        <f>INDEX('Different SITC format'!$B$4:$B$2578,MATCH('Old matching'!$A$4:$A$1192,'Different SITC format'!$A$4:$A$2578,0))</f>
        <v>Fat and oils of fish and marine mammals</v>
      </c>
    </row>
    <row r="349" spans="1:4">
      <c r="A349" s="3">
        <v>4112</v>
      </c>
      <c r="B349" s="3" t="s">
        <v>2357</v>
      </c>
      <c r="C349" s="3" t="s">
        <v>2357</v>
      </c>
      <c r="D349" s="3" t="e">
        <f>INDEX('Different SITC format'!$B$4:$B$2578,MATCH('Old matching'!$A$4:$A$1192,'Different SITC format'!$A$4:$A$2578,0))</f>
        <v>#N/A</v>
      </c>
    </row>
    <row r="350" spans="1:4">
      <c r="A350" s="3">
        <v>4113</v>
      </c>
      <c r="B350" s="3" t="s">
        <v>2357</v>
      </c>
      <c r="C350" s="3" t="s">
        <v>2357</v>
      </c>
      <c r="D350" s="3" t="str">
        <f>INDEX('Different SITC format'!$B$4:$B$2578,MATCH('Old matching'!$A$4:$A$1192,'Different SITC format'!$A$4:$A$2578,0))</f>
        <v>Animals oils, fats and greases, nes</v>
      </c>
    </row>
    <row r="351" spans="1:4">
      <c r="A351" s="3">
        <v>4212</v>
      </c>
      <c r="B351" s="3" t="s">
        <v>2357</v>
      </c>
      <c r="C351" s="3" t="s">
        <v>2357</v>
      </c>
      <c r="D351" s="3" t="str">
        <f>INDEX('Different SITC format'!$B$4:$B$2578,MATCH('Old matching'!$A$4:$A$1192,'Different SITC format'!$A$4:$A$2578,0))</f>
        <v>Rice husked, but not further prepared</v>
      </c>
    </row>
    <row r="352" spans="1:4">
      <c r="A352" s="3">
        <v>4213</v>
      </c>
      <c r="B352" s="3" t="s">
        <v>2357</v>
      </c>
      <c r="C352" s="3" t="s">
        <v>2357</v>
      </c>
      <c r="D352" s="3" t="e">
        <f>INDEX('Different SITC format'!$B$4:$B$2578,MATCH('Old matching'!$A$4:$A$1192,'Different SITC format'!$A$4:$A$2578,0))</f>
        <v>#N/A</v>
      </c>
    </row>
    <row r="353" spans="1:4">
      <c r="A353" s="3">
        <v>4215</v>
      </c>
      <c r="B353" s="3" t="s">
        <v>2357</v>
      </c>
      <c r="C353" s="3" t="s">
        <v>2357</v>
      </c>
      <c r="D353" s="3" t="e">
        <f>INDEX('Different SITC format'!$B$4:$B$2578,MATCH('Old matching'!$A$4:$A$1192,'Different SITC format'!$A$4:$A$2578,0))</f>
        <v>#N/A</v>
      </c>
    </row>
    <row r="354" spans="1:4">
      <c r="A354" s="3">
        <v>4216</v>
      </c>
      <c r="B354" s="3" t="s">
        <v>2357</v>
      </c>
      <c r="C354" s="3" t="s">
        <v>2357</v>
      </c>
      <c r="D354" s="3" t="e">
        <f>INDEX('Different SITC format'!$B$4:$B$2578,MATCH('Old matching'!$A$4:$A$1192,'Different SITC format'!$A$4:$A$2578,0))</f>
        <v>#N/A</v>
      </c>
    </row>
    <row r="355" spans="1:4">
      <c r="A355" s="3">
        <v>4217</v>
      </c>
      <c r="B355" s="3" t="s">
        <v>2357</v>
      </c>
      <c r="C355" s="3" t="s">
        <v>2357</v>
      </c>
      <c r="D355" s="3" t="e">
        <f>INDEX('Different SITC format'!$B$4:$B$2578,MATCH('Old matching'!$A$4:$A$1192,'Different SITC format'!$A$4:$A$2578,0))</f>
        <v>#N/A</v>
      </c>
    </row>
    <row r="356" spans="1:4">
      <c r="A356" s="3">
        <v>4218</v>
      </c>
      <c r="B356" s="3" t="s">
        <v>2357</v>
      </c>
      <c r="C356" s="3" t="s">
        <v>2357</v>
      </c>
      <c r="D356" s="3" t="e">
        <f>INDEX('Different SITC format'!$B$4:$B$2578,MATCH('Old matching'!$A$4:$A$1192,'Different SITC format'!$A$4:$A$2578,0))</f>
        <v>#N/A</v>
      </c>
    </row>
    <row r="357" spans="1:4">
      <c r="A357" s="3">
        <v>4222</v>
      </c>
      <c r="B357" s="3" t="s">
        <v>2357</v>
      </c>
      <c r="C357" s="3" t="s">
        <v>2357</v>
      </c>
      <c r="D357" s="3" t="str">
        <f>INDEX('Different SITC format'!$B$4:$B$2578,MATCH('Old matching'!$A$4:$A$1192,'Different SITC format'!$A$4:$A$2578,0))</f>
        <v>Rice broken</v>
      </c>
    </row>
    <row r="358" spans="1:4">
      <c r="A358" s="3">
        <v>4225</v>
      </c>
      <c r="B358" s="3" t="s">
        <v>2357</v>
      </c>
      <c r="C358" s="3" t="s">
        <v>2357</v>
      </c>
      <c r="D358" s="3" t="e">
        <f>INDEX('Different SITC format'!$B$4:$B$2578,MATCH('Old matching'!$A$4:$A$1192,'Different SITC format'!$A$4:$A$2578,0))</f>
        <v>#N/A</v>
      </c>
    </row>
    <row r="359" spans="1:4">
      <c r="A359" s="3">
        <v>4229</v>
      </c>
      <c r="B359" s="3" t="s">
        <v>2357</v>
      </c>
      <c r="C359" s="3" t="s">
        <v>2357</v>
      </c>
      <c r="D359" s="3" t="e">
        <f>INDEX('Different SITC format'!$B$4:$B$2578,MATCH('Old matching'!$A$4:$A$1192,'Different SITC format'!$A$4:$A$2578,0))</f>
        <v>#N/A</v>
      </c>
    </row>
    <row r="360" spans="1:4">
      <c r="A360" s="3">
        <v>4230</v>
      </c>
      <c r="B360" s="3" t="s">
        <v>2357</v>
      </c>
      <c r="C360" s="3" t="s">
        <v>2357</v>
      </c>
      <c r="D360" s="3" t="e">
        <f>INDEX('Different SITC format'!$B$4:$B$2578,MATCH('Old matching'!$A$4:$A$1192,'Different SITC format'!$A$4:$A$2578,0))</f>
        <v>#N/A</v>
      </c>
    </row>
    <row r="361" spans="1:4">
      <c r="A361" s="3">
        <v>4232</v>
      </c>
      <c r="B361" s="3" t="s">
        <v>2357</v>
      </c>
      <c r="C361" s="3" t="s">
        <v>2357</v>
      </c>
      <c r="D361" s="3" t="str">
        <f>INDEX('Different SITC format'!$B$4:$B$2578,MATCH('Old matching'!$A$4:$A$1192,'Different SITC format'!$A$4:$A$2578,0))</f>
        <v>Soya bean oil</v>
      </c>
    </row>
    <row r="362" spans="1:4">
      <c r="A362" s="3">
        <v>4234</v>
      </c>
      <c r="B362" s="3" t="s">
        <v>2357</v>
      </c>
      <c r="C362" s="3" t="s">
        <v>2357</v>
      </c>
      <c r="D362" s="3" t="str">
        <f>INDEX('Different SITC format'!$B$4:$B$2578,MATCH('Old matching'!$A$4:$A$1192,'Different SITC format'!$A$4:$A$2578,0))</f>
        <v>Groundnut (peanut) oil</v>
      </c>
    </row>
    <row r="363" spans="1:4">
      <c r="A363" s="3">
        <v>4236</v>
      </c>
      <c r="B363" s="3" t="s">
        <v>2357</v>
      </c>
      <c r="C363" s="3" t="s">
        <v>2357</v>
      </c>
      <c r="D363" s="3" t="str">
        <f>INDEX('Different SITC format'!$B$4:$B$2578,MATCH('Old matching'!$A$4:$A$1192,'Different SITC format'!$A$4:$A$2578,0))</f>
        <v>Sunflower seed oil</v>
      </c>
    </row>
    <row r="364" spans="1:4">
      <c r="A364" s="3">
        <v>4239</v>
      </c>
      <c r="B364" s="3" t="s">
        <v>2357</v>
      </c>
      <c r="C364" s="3" t="s">
        <v>2357</v>
      </c>
      <c r="D364" s="3" t="str">
        <f>INDEX('Different SITC format'!$B$4:$B$2578,MATCH('Old matching'!$A$4:$A$1192,'Different SITC format'!$A$4:$A$2578,0))</f>
        <v>Other fixed vegetable oils, soft</v>
      </c>
    </row>
    <row r="365" spans="1:4">
      <c r="A365" s="3">
        <v>4240</v>
      </c>
      <c r="B365" s="3" t="s">
        <v>2357</v>
      </c>
      <c r="C365" s="3" t="s">
        <v>2357</v>
      </c>
      <c r="D365" s="3" t="e">
        <f>INDEX('Different SITC format'!$B$4:$B$2578,MATCH('Old matching'!$A$4:$A$1192,'Different SITC format'!$A$4:$A$2578,0))</f>
        <v>#N/A</v>
      </c>
    </row>
    <row r="366" spans="1:4">
      <c r="A366" s="3">
        <v>4241</v>
      </c>
      <c r="B366" s="3" t="s">
        <v>2357</v>
      </c>
      <c r="C366" s="3" t="s">
        <v>2357</v>
      </c>
      <c r="D366" s="3" t="str">
        <f>INDEX('Different SITC format'!$B$4:$B$2578,MATCH('Old matching'!$A$4:$A$1192,'Different SITC format'!$A$4:$A$2578,0))</f>
        <v>Linseed oil</v>
      </c>
    </row>
    <row r="367" spans="1:4">
      <c r="A367" s="3">
        <v>4242</v>
      </c>
      <c r="B367" s="3" t="s">
        <v>2357</v>
      </c>
      <c r="C367" s="3" t="s">
        <v>2357</v>
      </c>
      <c r="D367" s="3" t="str">
        <f>INDEX('Different SITC format'!$B$4:$B$2578,MATCH('Old matching'!$A$4:$A$1192,'Different SITC format'!$A$4:$A$2578,0))</f>
        <v>Palm oil</v>
      </c>
    </row>
    <row r="368" spans="1:4">
      <c r="A368" s="3">
        <v>4243</v>
      </c>
      <c r="B368" s="3" t="s">
        <v>2357</v>
      </c>
      <c r="C368" s="3" t="s">
        <v>2357</v>
      </c>
      <c r="D368" s="3" t="str">
        <f>INDEX('Different SITC format'!$B$4:$B$2578,MATCH('Old matching'!$A$4:$A$1192,'Different SITC format'!$A$4:$A$2578,0))</f>
        <v>Coconut (copra) oil</v>
      </c>
    </row>
    <row r="369" spans="1:4">
      <c r="A369" s="3">
        <v>4245</v>
      </c>
      <c r="B369" s="3" t="s">
        <v>2357</v>
      </c>
      <c r="C369" s="3" t="s">
        <v>2357</v>
      </c>
      <c r="D369" s="3" t="str">
        <f>INDEX('Different SITC format'!$B$4:$B$2578,MATCH('Old matching'!$A$4:$A$1192,'Different SITC format'!$A$4:$A$2578,0))</f>
        <v>Castor oil</v>
      </c>
    </row>
    <row r="370" spans="1:4">
      <c r="A370" s="3">
        <v>4249</v>
      </c>
      <c r="B370" s="3" t="s">
        <v>2357</v>
      </c>
      <c r="C370" s="3" t="s">
        <v>2357</v>
      </c>
      <c r="D370" s="3" t="str">
        <f>INDEX('Different SITC format'!$B$4:$B$2578,MATCH('Old matching'!$A$4:$A$1192,'Different SITC format'!$A$4:$A$2578,0))</f>
        <v>Fixed vegetable oils, nes</v>
      </c>
    </row>
    <row r="371" spans="1:4">
      <c r="A371" s="3">
        <v>4310</v>
      </c>
      <c r="B371" s="3" t="s">
        <v>2359</v>
      </c>
      <c r="C371" s="3" t="s">
        <v>2359</v>
      </c>
      <c r="D371" s="3" t="e">
        <f>INDEX('Different SITC format'!$B$4:$B$2578,MATCH('Old matching'!$A$4:$A$1192,'Different SITC format'!$A$4:$A$2578,0))</f>
        <v>#N/A</v>
      </c>
    </row>
    <row r="372" spans="1:4">
      <c r="A372" s="3">
        <v>4311</v>
      </c>
      <c r="B372" s="3" t="s">
        <v>2359</v>
      </c>
      <c r="C372" s="3" t="s">
        <v>2359</v>
      </c>
      <c r="D372" s="3" t="str">
        <f>INDEX('Different SITC format'!$B$4:$B$2578,MATCH('Old matching'!$A$4:$A$1192,'Different SITC format'!$A$4:$A$2578,0))</f>
        <v>Processed animal and vegetable oils</v>
      </c>
    </row>
    <row r="373" spans="1:4">
      <c r="A373" s="3">
        <v>4312</v>
      </c>
      <c r="B373" s="3" t="s">
        <v>2359</v>
      </c>
      <c r="C373" s="3" t="s">
        <v>2359</v>
      </c>
      <c r="D373" s="3" t="str">
        <f>INDEX('Different SITC format'!$B$4:$B$2578,MATCH('Old matching'!$A$4:$A$1192,'Different SITC format'!$A$4:$A$2578,0))</f>
        <v>Hydrogenated animal or vegetable oils and fats</v>
      </c>
    </row>
    <row r="374" spans="1:4">
      <c r="A374" s="3">
        <v>4313</v>
      </c>
      <c r="B374" s="3" t="s">
        <v>2358</v>
      </c>
      <c r="C374" s="3" t="s">
        <v>2358</v>
      </c>
      <c r="D374" s="3" t="str">
        <f>INDEX('Different SITC format'!$B$4:$B$2578,MATCH('Old matching'!$A$4:$A$1192,'Different SITC format'!$A$4:$A$2578,0))</f>
        <v>Fatty acids, acid oils, and residues; degras</v>
      </c>
    </row>
    <row r="375" spans="1:4">
      <c r="A375" s="3">
        <v>4314</v>
      </c>
      <c r="B375" s="3" t="s">
        <v>2358</v>
      </c>
      <c r="C375" s="3" t="s">
        <v>2359</v>
      </c>
      <c r="D375" s="3" t="str">
        <f>INDEX('Different SITC format'!$B$4:$B$2578,MATCH('Old matching'!$A$4:$A$1192,'Different SITC format'!$A$4:$A$2578,0))</f>
        <v>Waxes of animal or vegetable origin</v>
      </c>
    </row>
    <row r="376" spans="1:4">
      <c r="A376" s="3">
        <v>5110</v>
      </c>
      <c r="B376" s="3" t="s">
        <v>2359</v>
      </c>
      <c r="C376" s="3" t="s">
        <v>2359</v>
      </c>
      <c r="D376" s="3" t="e">
        <f>INDEX('Different SITC format'!$B$4:$B$2578,MATCH('Old matching'!$A$4:$A$1192,'Different SITC format'!$A$4:$A$2578,0))</f>
        <v>#N/A</v>
      </c>
    </row>
    <row r="377" spans="1:4">
      <c r="A377" s="3">
        <v>5111</v>
      </c>
      <c r="B377" s="3" t="s">
        <v>2359</v>
      </c>
      <c r="C377" s="3" t="s">
        <v>2359</v>
      </c>
      <c r="D377" s="3" t="str">
        <f>INDEX('Different SITC format'!$B$4:$B$2578,MATCH('Old matching'!$A$4:$A$1192,'Different SITC format'!$A$4:$A$2578,0))</f>
        <v>Acyclic hydrocarbons</v>
      </c>
    </row>
    <row r="378" spans="1:4">
      <c r="A378" s="3">
        <v>5112</v>
      </c>
      <c r="B378" s="3" t="s">
        <v>2359</v>
      </c>
      <c r="C378" s="3" t="s">
        <v>2359</v>
      </c>
      <c r="D378" s="3" t="str">
        <f>INDEX('Different SITC format'!$B$4:$B$2578,MATCH('Old matching'!$A$4:$A$1192,'Different SITC format'!$A$4:$A$2578,0))</f>
        <v>Cyclic hydrocarbons</v>
      </c>
    </row>
    <row r="379" spans="1:4">
      <c r="A379" s="3">
        <v>5113</v>
      </c>
      <c r="B379" s="3" t="s">
        <v>2359</v>
      </c>
      <c r="C379" s="3" t="s">
        <v>2359</v>
      </c>
      <c r="D379" s="3" t="str">
        <f>INDEX('Different SITC format'!$B$4:$B$2578,MATCH('Old matching'!$A$4:$A$1192,'Different SITC format'!$A$4:$A$2578,0))</f>
        <v>Halogenated derivatives of hydrocarbons</v>
      </c>
    </row>
    <row r="380" spans="1:4">
      <c r="A380" s="3">
        <v>5114</v>
      </c>
      <c r="B380" s="3" t="s">
        <v>2359</v>
      </c>
      <c r="C380" s="3" t="s">
        <v>2359</v>
      </c>
      <c r="D380" s="3" t="str">
        <f>INDEX('Different SITC format'!$B$4:$B$2578,MATCH('Old matching'!$A$4:$A$1192,'Different SITC format'!$A$4:$A$2578,0))</f>
        <v>Hydrocarbons derivatives, nonhaloganeted</v>
      </c>
    </row>
    <row r="381" spans="1:4">
      <c r="A381" s="3">
        <v>5119</v>
      </c>
      <c r="B381" s="3" t="s">
        <v>2359</v>
      </c>
      <c r="C381" s="3" t="s">
        <v>2359</v>
      </c>
      <c r="D381" s="3" t="e">
        <f>INDEX('Different SITC format'!$B$4:$B$2578,MATCH('Old matching'!$A$4:$A$1192,'Different SITC format'!$A$4:$A$2578,0))</f>
        <v>#N/A</v>
      </c>
    </row>
    <row r="382" spans="1:4">
      <c r="A382" s="3">
        <v>5120</v>
      </c>
      <c r="B382" s="3" t="s">
        <v>2359</v>
      </c>
      <c r="C382" s="3" t="s">
        <v>2359</v>
      </c>
      <c r="D382" s="3" t="e">
        <f>INDEX('Different SITC format'!$B$4:$B$2578,MATCH('Old matching'!$A$4:$A$1192,'Different SITC format'!$A$4:$A$2578,0))</f>
        <v>#N/A</v>
      </c>
    </row>
    <row r="383" spans="1:4">
      <c r="A383" s="3">
        <v>5121</v>
      </c>
      <c r="B383" s="3" t="s">
        <v>2359</v>
      </c>
      <c r="C383" s="3" t="s">
        <v>2359</v>
      </c>
      <c r="D383" s="3" t="str">
        <f>INDEX('Different SITC format'!$B$4:$B$2578,MATCH('Old matching'!$A$4:$A$1192,'Different SITC format'!$A$4:$A$2578,0))</f>
        <v>Acyclic alcohols, and their derivatives</v>
      </c>
    </row>
    <row r="384" spans="1:4">
      <c r="A384" s="3">
        <v>5122</v>
      </c>
      <c r="B384" s="3" t="s">
        <v>2359</v>
      </c>
      <c r="C384" s="3" t="s">
        <v>2359</v>
      </c>
      <c r="D384" s="3" t="str">
        <f>INDEX('Different SITC format'!$B$4:$B$2578,MATCH('Old matching'!$A$4:$A$1192,'Different SITC format'!$A$4:$A$2578,0))</f>
        <v>Cyclic alcohols, and their derivatives</v>
      </c>
    </row>
    <row r="385" spans="1:4">
      <c r="A385" s="3">
        <v>5123</v>
      </c>
      <c r="B385" s="3" t="s">
        <v>2359</v>
      </c>
      <c r="C385" s="3" t="s">
        <v>2359</v>
      </c>
      <c r="D385" s="3" t="str">
        <f>INDEX('Different SITC format'!$B$4:$B$2578,MATCH('Old matching'!$A$4:$A$1192,'Different SITC format'!$A$4:$A$2578,0))</f>
        <v>Phenols and phenol-alcohols, and their derivatives</v>
      </c>
    </row>
    <row r="386" spans="1:4">
      <c r="A386" s="3">
        <v>5124</v>
      </c>
      <c r="B386" s="3" t="s">
        <v>2359</v>
      </c>
      <c r="C386" s="3" t="s">
        <v>2359</v>
      </c>
      <c r="D386" s="3" t="e">
        <f>INDEX('Different SITC format'!$B$4:$B$2578,MATCH('Old matching'!$A$4:$A$1192,'Different SITC format'!$A$4:$A$2578,0))</f>
        <v>#N/A</v>
      </c>
    </row>
    <row r="387" spans="1:4">
      <c r="A387" s="3">
        <v>5130</v>
      </c>
      <c r="B387" s="3" t="s">
        <v>2359</v>
      </c>
      <c r="C387" s="3" t="s">
        <v>2359</v>
      </c>
      <c r="D387" s="3" t="e">
        <f>INDEX('Different SITC format'!$B$4:$B$2578,MATCH('Old matching'!$A$4:$A$1192,'Different SITC format'!$A$4:$A$2578,0))</f>
        <v>#N/A</v>
      </c>
    </row>
    <row r="388" spans="1:4">
      <c r="A388" s="3">
        <v>5137</v>
      </c>
      <c r="B388" s="3" t="s">
        <v>2359</v>
      </c>
      <c r="C388" s="3" t="s">
        <v>2359</v>
      </c>
      <c r="D388" s="3" t="str">
        <f>INDEX('Different SITC format'!$B$4:$B$2578,MATCH('Old matching'!$A$4:$A$1192,'Different SITC format'!$A$4:$A$2578,0))</f>
        <v>Monocarboxylic acids and their derivatives</v>
      </c>
    </row>
    <row r="389" spans="1:4">
      <c r="A389" s="3">
        <v>5138</v>
      </c>
      <c r="B389" s="3" t="s">
        <v>2359</v>
      </c>
      <c r="C389" s="3" t="s">
        <v>2359</v>
      </c>
      <c r="D389" s="3" t="str">
        <f>INDEX('Different SITC format'!$B$4:$B$2578,MATCH('Old matching'!$A$4:$A$1192,'Different SITC format'!$A$4:$A$2578,0))</f>
        <v>Polycarboxylic acids and their derivatives</v>
      </c>
    </row>
    <row r="390" spans="1:4">
      <c r="A390" s="3">
        <v>5139</v>
      </c>
      <c r="B390" s="3" t="s">
        <v>2359</v>
      </c>
      <c r="C390" s="3" t="s">
        <v>2359</v>
      </c>
      <c r="D390" s="3" t="str">
        <f>INDEX('Different SITC format'!$B$4:$B$2578,MATCH('Old matching'!$A$4:$A$1192,'Different SITC format'!$A$4:$A$2578,0))</f>
        <v>Oxygen-function acids, and their derivatives</v>
      </c>
    </row>
    <row r="391" spans="1:4">
      <c r="A391" s="3">
        <v>5140</v>
      </c>
      <c r="B391" s="3" t="s">
        <v>2359</v>
      </c>
      <c r="C391" s="3" t="s">
        <v>2359</v>
      </c>
      <c r="D391" s="3" t="e">
        <f>INDEX('Different SITC format'!$B$4:$B$2578,MATCH('Old matching'!$A$4:$A$1192,'Different SITC format'!$A$4:$A$2578,0))</f>
        <v>#N/A</v>
      </c>
    </row>
    <row r="392" spans="1:4">
      <c r="A392" s="3">
        <v>5145</v>
      </c>
      <c r="B392" s="3" t="s">
        <v>2359</v>
      </c>
      <c r="C392" s="3" t="s">
        <v>2359</v>
      </c>
      <c r="D392" s="3" t="str">
        <f>INDEX('Different SITC format'!$B$4:$B$2578,MATCH('Old matching'!$A$4:$A$1192,'Different SITC format'!$A$4:$A$2578,0))</f>
        <v>Amine-function compounds</v>
      </c>
    </row>
    <row r="393" spans="1:4">
      <c r="A393" s="3">
        <v>5146</v>
      </c>
      <c r="B393" s="3" t="s">
        <v>2359</v>
      </c>
      <c r="C393" s="3" t="s">
        <v>2359</v>
      </c>
      <c r="D393" s="3" t="str">
        <f>INDEX('Different SITC format'!$B$4:$B$2578,MATCH('Old matching'!$A$4:$A$1192,'Different SITC format'!$A$4:$A$2578,0))</f>
        <v>Oxygen-function amino-compounds</v>
      </c>
    </row>
    <row r="394" spans="1:4">
      <c r="A394" s="3">
        <v>5147</v>
      </c>
      <c r="B394" s="3" t="s">
        <v>2359</v>
      </c>
      <c r="C394" s="3" t="s">
        <v>2359</v>
      </c>
      <c r="D394" s="3" t="str">
        <f>INDEX('Different SITC format'!$B$4:$B$2578,MATCH('Old matching'!$A$4:$A$1192,'Different SITC format'!$A$4:$A$2578,0))</f>
        <v>Amide-function compounds; excluding urea</v>
      </c>
    </row>
    <row r="395" spans="1:4">
      <c r="A395" s="3">
        <v>5148</v>
      </c>
      <c r="B395" s="3" t="s">
        <v>2359</v>
      </c>
      <c r="C395" s="3" t="s">
        <v>2359</v>
      </c>
      <c r="D395" s="3" t="str">
        <f>INDEX('Different SITC format'!$B$4:$B$2578,MATCH('Old matching'!$A$4:$A$1192,'Different SITC format'!$A$4:$A$2578,0))</f>
        <v>Other nitrogen-function compounds</v>
      </c>
    </row>
    <row r="396" spans="1:4">
      <c r="A396" s="3">
        <v>5150</v>
      </c>
      <c r="B396" s="3" t="s">
        <v>2359</v>
      </c>
      <c r="C396" s="3" t="s">
        <v>2359</v>
      </c>
      <c r="D396" s="3" t="e">
        <f>INDEX('Different SITC format'!$B$4:$B$2578,MATCH('Old matching'!$A$4:$A$1192,'Different SITC format'!$A$4:$A$2578,0))</f>
        <v>#N/A</v>
      </c>
    </row>
    <row r="397" spans="1:4">
      <c r="A397" s="3">
        <v>5154</v>
      </c>
      <c r="B397" s="3" t="s">
        <v>2359</v>
      </c>
      <c r="C397" s="3" t="s">
        <v>2359</v>
      </c>
      <c r="D397" s="3" t="str">
        <f>INDEX('Different SITC format'!$B$4:$B$2578,MATCH('Old matching'!$A$4:$A$1192,'Different SITC format'!$A$4:$A$2578,0))</f>
        <v>Organo-sulphur compounds</v>
      </c>
    </row>
    <row r="398" spans="1:4">
      <c r="A398" s="3">
        <v>5155</v>
      </c>
      <c r="B398" s="3" t="s">
        <v>2359</v>
      </c>
      <c r="C398" s="3" t="s">
        <v>2359</v>
      </c>
      <c r="D398" s="3" t="str">
        <f>INDEX('Different SITC format'!$B$4:$B$2578,MATCH('Old matching'!$A$4:$A$1192,'Different SITC format'!$A$4:$A$2578,0))</f>
        <v>Other organo-inorganic compounds</v>
      </c>
    </row>
    <row r="399" spans="1:4">
      <c r="A399" s="3">
        <v>5156</v>
      </c>
      <c r="B399" s="3" t="s">
        <v>2359</v>
      </c>
      <c r="C399" s="3" t="s">
        <v>2359</v>
      </c>
      <c r="D399" s="3" t="str">
        <f>INDEX('Different SITC format'!$B$4:$B$2578,MATCH('Old matching'!$A$4:$A$1192,'Different SITC format'!$A$4:$A$2578,0))</f>
        <v>Heterocyclic compound; nucleic acids</v>
      </c>
    </row>
    <row r="400" spans="1:4">
      <c r="A400" s="3">
        <v>5157</v>
      </c>
      <c r="B400" s="3" t="s">
        <v>2359</v>
      </c>
      <c r="C400" s="3" t="s">
        <v>2359</v>
      </c>
      <c r="D400" s="3" t="str">
        <f>INDEX('Different SITC format'!$B$4:$B$2578,MATCH('Old matching'!$A$4:$A$1192,'Different SITC format'!$A$4:$A$2578,0))</f>
        <v>Sulphonamides, sultones and sultams</v>
      </c>
    </row>
    <row r="401" spans="1:4">
      <c r="A401" s="3">
        <v>5158</v>
      </c>
      <c r="B401" s="3" t="s">
        <v>2359</v>
      </c>
      <c r="C401" s="3" t="s">
        <v>2359</v>
      </c>
      <c r="D401" s="3" t="e">
        <f>INDEX('Different SITC format'!$B$4:$B$2578,MATCH('Old matching'!$A$4:$A$1192,'Different SITC format'!$A$4:$A$2578,0))</f>
        <v>#N/A</v>
      </c>
    </row>
    <row r="402" spans="1:4">
      <c r="A402" s="3">
        <v>5160</v>
      </c>
      <c r="B402" s="3" t="s">
        <v>2359</v>
      </c>
      <c r="C402" s="3" t="s">
        <v>2359</v>
      </c>
      <c r="D402" s="3" t="e">
        <f>INDEX('Different SITC format'!$B$4:$B$2578,MATCH('Old matching'!$A$4:$A$1192,'Different SITC format'!$A$4:$A$2578,0))</f>
        <v>#N/A</v>
      </c>
    </row>
    <row r="403" spans="1:4">
      <c r="A403" s="3">
        <v>5161</v>
      </c>
      <c r="B403" s="3" t="s">
        <v>2359</v>
      </c>
      <c r="C403" s="3" t="s">
        <v>2359</v>
      </c>
      <c r="D403" s="3" t="str">
        <f>INDEX('Different SITC format'!$B$4:$B$2578,MATCH('Old matching'!$A$4:$A$1192,'Different SITC format'!$A$4:$A$2578,0))</f>
        <v>Ethers, epoxides, acetals</v>
      </c>
    </row>
    <row r="404" spans="1:4">
      <c r="A404" s="3">
        <v>5162</v>
      </c>
      <c r="B404" s="3" t="s">
        <v>2359</v>
      </c>
      <c r="C404" s="3" t="s">
        <v>2359</v>
      </c>
      <c r="D404" s="3" t="str">
        <f>INDEX('Different SITC format'!$B$4:$B$2578,MATCH('Old matching'!$A$4:$A$1192,'Different SITC format'!$A$4:$A$2578,0))</f>
        <v>Aldehyde, ketone and quinone-function compounds</v>
      </c>
    </row>
    <row r="405" spans="1:4">
      <c r="A405" s="3">
        <v>5163</v>
      </c>
      <c r="B405" s="3" t="s">
        <v>2359</v>
      </c>
      <c r="C405" s="3" t="s">
        <v>2359</v>
      </c>
      <c r="D405" s="3" t="str">
        <f>INDEX('Different SITC format'!$B$4:$B$2578,MATCH('Old matching'!$A$4:$A$1192,'Different SITC format'!$A$4:$A$2578,0))</f>
        <v>Inorganic esters, their salts and derivatives</v>
      </c>
    </row>
    <row r="406" spans="1:4">
      <c r="A406" s="3">
        <v>5169</v>
      </c>
      <c r="B406" s="3" t="s">
        <v>2359</v>
      </c>
      <c r="C406" s="3" t="s">
        <v>2359</v>
      </c>
      <c r="D406" s="3" t="str">
        <f>INDEX('Different SITC format'!$B$4:$B$2578,MATCH('Old matching'!$A$4:$A$1192,'Different SITC format'!$A$4:$A$2578,0))</f>
        <v>Organic chemicals, nes</v>
      </c>
    </row>
    <row r="407" spans="1:4">
      <c r="A407" s="3">
        <v>5220</v>
      </c>
      <c r="B407" s="3" t="s">
        <v>2359</v>
      </c>
      <c r="C407" s="3" t="s">
        <v>2357</v>
      </c>
      <c r="D407" s="3" t="e">
        <f>INDEX('Different SITC format'!$B$4:$B$2578,MATCH('Old matching'!$A$4:$A$1192,'Different SITC format'!$A$4:$A$2578,0))</f>
        <v>#N/A</v>
      </c>
    </row>
    <row r="408" spans="1:4">
      <c r="A408" s="3">
        <v>5221</v>
      </c>
      <c r="B408" s="3" t="s">
        <v>2359</v>
      </c>
      <c r="C408" s="3" t="s">
        <v>2359</v>
      </c>
      <c r="D408" s="3" t="str">
        <f>INDEX('Different SITC format'!$B$4:$B$2578,MATCH('Old matching'!$A$4:$A$1192,'Different SITC format'!$A$4:$A$2578,0))</f>
        <v>Chemical elements</v>
      </c>
    </row>
    <row r="409" spans="1:4">
      <c r="A409" s="3">
        <v>5222</v>
      </c>
      <c r="B409" s="3" t="s">
        <v>2357</v>
      </c>
      <c r="C409" s="3" t="s">
        <v>2357</v>
      </c>
      <c r="D409" s="3" t="str">
        <f>INDEX('Different SITC format'!$B$4:$B$2578,MATCH('Old matching'!$A$4:$A$1192,'Different SITC format'!$A$4:$A$2578,0))</f>
        <v>Inorganic acids and oxygen compounds of non-metals</v>
      </c>
    </row>
    <row r="410" spans="1:4">
      <c r="A410" s="3">
        <v>5223</v>
      </c>
      <c r="B410" s="3" t="s">
        <v>2359</v>
      </c>
      <c r="C410" s="3" t="s">
        <v>2359</v>
      </c>
      <c r="D410" s="3" t="str">
        <f>INDEX('Different SITC format'!$B$4:$B$2578,MATCH('Old matching'!$A$4:$A$1192,'Different SITC format'!$A$4:$A$2578,0))</f>
        <v>Halogen and sulphur compounds of non-metals</v>
      </c>
    </row>
    <row r="411" spans="1:4">
      <c r="A411" s="3">
        <v>5224</v>
      </c>
      <c r="B411" s="3" t="s">
        <v>2359</v>
      </c>
      <c r="C411" s="3" t="s">
        <v>2359</v>
      </c>
      <c r="D411" s="3" t="str">
        <f>INDEX('Different SITC format'!$B$4:$B$2578,MATCH('Old matching'!$A$4:$A$1192,'Different SITC format'!$A$4:$A$2578,0))</f>
        <v>Metallic oxides of zinc, iron, lead, chromium etc</v>
      </c>
    </row>
    <row r="412" spans="1:4">
      <c r="A412" s="3">
        <v>5225</v>
      </c>
      <c r="B412" s="3" t="s">
        <v>2359</v>
      </c>
      <c r="C412" s="3" t="s">
        <v>2357</v>
      </c>
      <c r="D412" s="3" t="str">
        <f>INDEX('Different SITC format'!$B$4:$B$2578,MATCH('Old matching'!$A$4:$A$1192,'Different SITC format'!$A$4:$A$2578,0))</f>
        <v>Inorganic bases and metallic oxides, hydroxides and peroxides</v>
      </c>
    </row>
    <row r="413" spans="1:4">
      <c r="A413" s="3">
        <v>5226</v>
      </c>
      <c r="B413" s="3" t="s">
        <v>2359</v>
      </c>
      <c r="C413" s="3" t="s">
        <v>2357</v>
      </c>
      <c r="D413" s="3" t="e">
        <f>INDEX('Different SITC format'!$B$4:$B$2578,MATCH('Old matching'!$A$4:$A$1192,'Different SITC format'!$A$4:$A$2578,0))</f>
        <v>#N/A</v>
      </c>
    </row>
    <row r="414" spans="1:4">
      <c r="A414" s="3">
        <v>5230</v>
      </c>
      <c r="B414" s="3" t="s">
        <v>2359</v>
      </c>
      <c r="C414" s="3" t="s">
        <v>2359</v>
      </c>
      <c r="D414" s="3" t="e">
        <f>INDEX('Different SITC format'!$B$4:$B$2578,MATCH('Old matching'!$A$4:$A$1192,'Different SITC format'!$A$4:$A$2578,0))</f>
        <v>#N/A</v>
      </c>
    </row>
    <row r="415" spans="1:4">
      <c r="A415" s="3">
        <v>5231</v>
      </c>
      <c r="B415" s="3" t="s">
        <v>2359</v>
      </c>
      <c r="C415" s="3" t="s">
        <v>2359</v>
      </c>
      <c r="D415" s="3" t="str">
        <f>INDEX('Different SITC format'!$B$4:$B$2578,MATCH('Old matching'!$A$4:$A$1192,'Different SITC format'!$A$4:$A$2578,0))</f>
        <v>Metallic salts and peroxysalts of inorganic acids</v>
      </c>
    </row>
    <row r="416" spans="1:4">
      <c r="A416" s="3">
        <v>5232</v>
      </c>
      <c r="B416" s="3" t="s">
        <v>2359</v>
      </c>
      <c r="C416" s="3" t="s">
        <v>2359</v>
      </c>
      <c r="D416" s="3" t="str">
        <f>INDEX('Different SITC format'!$B$4:$B$2578,MATCH('Old matching'!$A$4:$A$1192,'Different SITC format'!$A$4:$A$2578,0))</f>
        <v>Metallic salts and peroxysalts of inorganic acids</v>
      </c>
    </row>
    <row r="417" spans="1:4">
      <c r="A417" s="3">
        <v>5233</v>
      </c>
      <c r="B417" s="3" t="s">
        <v>2359</v>
      </c>
      <c r="C417" s="3" t="s">
        <v>2359</v>
      </c>
      <c r="D417" s="3" t="str">
        <f>INDEX('Different SITC format'!$B$4:$B$2578,MATCH('Old matching'!$A$4:$A$1192,'Different SITC format'!$A$4:$A$2578,0))</f>
        <v>Salts of metallic acids; compounds of precious metals</v>
      </c>
    </row>
    <row r="418" spans="1:4">
      <c r="A418" s="3">
        <v>5234</v>
      </c>
      <c r="B418" s="3" t="s">
        <v>2359</v>
      </c>
      <c r="C418" s="3" t="s">
        <v>2359</v>
      </c>
      <c r="D418" s="3" t="e">
        <f>INDEX('Different SITC format'!$B$4:$B$2578,MATCH('Old matching'!$A$4:$A$1192,'Different SITC format'!$A$4:$A$2578,0))</f>
        <v>#N/A</v>
      </c>
    </row>
    <row r="419" spans="1:4">
      <c r="A419" s="3">
        <v>5235</v>
      </c>
      <c r="B419" s="3" t="s">
        <v>2359</v>
      </c>
      <c r="C419" s="3" t="s">
        <v>2359</v>
      </c>
      <c r="D419" s="3" t="e">
        <f>INDEX('Different SITC format'!$B$4:$B$2578,MATCH('Old matching'!$A$4:$A$1192,'Different SITC format'!$A$4:$A$2578,0))</f>
        <v>#N/A</v>
      </c>
    </row>
    <row r="420" spans="1:4">
      <c r="A420" s="3">
        <v>5236</v>
      </c>
      <c r="B420" s="3" t="s">
        <v>2359</v>
      </c>
      <c r="C420" s="3" t="s">
        <v>2359</v>
      </c>
      <c r="D420" s="3" t="e">
        <f>INDEX('Different SITC format'!$B$4:$B$2578,MATCH('Old matching'!$A$4:$A$1192,'Different SITC format'!$A$4:$A$2578,0))</f>
        <v>#N/A</v>
      </c>
    </row>
    <row r="421" spans="1:4">
      <c r="A421" s="3">
        <v>5237</v>
      </c>
      <c r="B421" s="3" t="s">
        <v>2359</v>
      </c>
      <c r="C421" s="3" t="s">
        <v>2359</v>
      </c>
      <c r="D421" s="3" t="e">
        <f>INDEX('Different SITC format'!$B$4:$B$2578,MATCH('Old matching'!$A$4:$A$1192,'Different SITC format'!$A$4:$A$2578,0))</f>
        <v>#N/A</v>
      </c>
    </row>
    <row r="422" spans="1:4">
      <c r="A422" s="3">
        <v>5238</v>
      </c>
      <c r="B422" s="3" t="s">
        <v>2359</v>
      </c>
      <c r="C422" s="3" t="s">
        <v>2359</v>
      </c>
      <c r="D422" s="3" t="e">
        <f>INDEX('Different SITC format'!$B$4:$B$2578,MATCH('Old matching'!$A$4:$A$1192,'Different SITC format'!$A$4:$A$2578,0))</f>
        <v>#N/A</v>
      </c>
    </row>
    <row r="423" spans="1:4">
      <c r="A423" s="3">
        <v>5239</v>
      </c>
      <c r="B423" s="3" t="s">
        <v>2359</v>
      </c>
      <c r="C423" s="3" t="s">
        <v>2359</v>
      </c>
      <c r="D423" s="3" t="str">
        <f>INDEX('Different SITC format'!$B$4:$B$2578,MATCH('Old matching'!$A$4:$A$1192,'Different SITC format'!$A$4:$A$2578,0))</f>
        <v>Inorganic chemical products, nes</v>
      </c>
    </row>
    <row r="424" spans="1:4">
      <c r="A424" s="3">
        <v>5240</v>
      </c>
      <c r="B424" s="3" t="s">
        <v>2359</v>
      </c>
      <c r="C424" s="3" t="s">
        <v>2359</v>
      </c>
      <c r="D424" s="3" t="e">
        <f>INDEX('Different SITC format'!$B$4:$B$2578,MATCH('Old matching'!$A$4:$A$1192,'Different SITC format'!$A$4:$A$2578,0))</f>
        <v>#N/A</v>
      </c>
    </row>
    <row r="425" spans="1:4">
      <c r="A425" s="3">
        <v>5241</v>
      </c>
      <c r="B425" s="3" t="s">
        <v>2358</v>
      </c>
      <c r="C425" s="3" t="s">
        <v>2358</v>
      </c>
      <c r="D425" s="3" t="str">
        <f>INDEX('Different SITC format'!$B$4:$B$2578,MATCH('Old matching'!$A$4:$A$1192,'Different SITC format'!$A$4:$A$2578,0))</f>
        <v>Radio-active chemical elements, isotopes etc</v>
      </c>
    </row>
    <row r="426" spans="1:4">
      <c r="A426" s="3">
        <v>5243</v>
      </c>
      <c r="B426" s="3" t="s">
        <v>2359</v>
      </c>
      <c r="C426" s="3" t="s">
        <v>2359</v>
      </c>
      <c r="D426" s="3" t="e">
        <f>INDEX('Different SITC format'!$B$4:$B$2578,MATCH('Old matching'!$A$4:$A$1192,'Different SITC format'!$A$4:$A$2578,0))</f>
        <v>#N/A</v>
      </c>
    </row>
    <row r="427" spans="1:4">
      <c r="A427" s="3">
        <v>5249</v>
      </c>
      <c r="B427" s="3" t="s">
        <v>2359</v>
      </c>
      <c r="C427" s="3" t="s">
        <v>2359</v>
      </c>
      <c r="D427" s="3" t="str">
        <f>INDEX('Different SITC format'!$B$4:$B$2578,MATCH('Old matching'!$A$4:$A$1192,'Different SITC format'!$A$4:$A$2578,0))</f>
        <v>Other radio-active and associated materials</v>
      </c>
    </row>
    <row r="428" spans="1:4">
      <c r="A428" s="3">
        <v>5251</v>
      </c>
      <c r="B428" s="3" t="s">
        <v>2359</v>
      </c>
      <c r="C428" s="3" t="s">
        <v>2359</v>
      </c>
      <c r="D428" s="3" t="e">
        <f>INDEX('Different SITC format'!$B$4:$B$2578,MATCH('Old matching'!$A$4:$A$1192,'Different SITC format'!$A$4:$A$2578,0))</f>
        <v>#N/A</v>
      </c>
    </row>
    <row r="429" spans="1:4">
      <c r="A429" s="3">
        <v>5259</v>
      </c>
      <c r="B429" s="3" t="s">
        <v>2359</v>
      </c>
      <c r="C429" s="3" t="s">
        <v>2359</v>
      </c>
      <c r="D429" s="3" t="e">
        <f>INDEX('Different SITC format'!$B$4:$B$2578,MATCH('Old matching'!$A$4:$A$1192,'Different SITC format'!$A$4:$A$2578,0))</f>
        <v>#N/A</v>
      </c>
    </row>
    <row r="430" spans="1:4">
      <c r="A430" s="3">
        <v>5310</v>
      </c>
      <c r="B430" s="3" t="s">
        <v>2359</v>
      </c>
      <c r="C430" s="3" t="s">
        <v>2359</v>
      </c>
      <c r="D430" s="3" t="e">
        <f>INDEX('Different SITC format'!$B$4:$B$2578,MATCH('Old matching'!$A$4:$A$1192,'Different SITC format'!$A$4:$A$2578,0))</f>
        <v>#N/A</v>
      </c>
    </row>
    <row r="431" spans="1:4">
      <c r="A431" s="3">
        <v>5311</v>
      </c>
      <c r="B431" s="3" t="s">
        <v>2359</v>
      </c>
      <c r="C431" s="3" t="s">
        <v>2359</v>
      </c>
      <c r="D431" s="3" t="str">
        <f>INDEX('Different SITC format'!$B$4:$B$2578,MATCH('Old matching'!$A$4:$A$1192,'Different SITC format'!$A$4:$A$2578,0))</f>
        <v>Synthetic organic dyestuffs, etc, natural indigo and colour lakes</v>
      </c>
    </row>
    <row r="432" spans="1:4">
      <c r="A432" s="3">
        <v>5312</v>
      </c>
      <c r="B432" s="3" t="s">
        <v>2359</v>
      </c>
      <c r="C432" s="3" t="s">
        <v>2359</v>
      </c>
      <c r="D432" s="3" t="str">
        <f>INDEX('Different SITC format'!$B$4:$B$2578,MATCH('Old matching'!$A$4:$A$1192,'Different SITC format'!$A$4:$A$2578,0))</f>
        <v>Synthetic organic luminophores, indigo, lakes</v>
      </c>
    </row>
    <row r="433" spans="1:4">
      <c r="A433" s="3">
        <v>5320</v>
      </c>
      <c r="B433" s="3" t="s">
        <v>2359</v>
      </c>
      <c r="C433" s="3" t="s">
        <v>2359</v>
      </c>
      <c r="D433" s="3" t="e">
        <f>INDEX('Different SITC format'!$B$4:$B$2578,MATCH('Old matching'!$A$4:$A$1192,'Different SITC format'!$A$4:$A$2578,0))</f>
        <v>#N/A</v>
      </c>
    </row>
    <row r="434" spans="1:4">
      <c r="A434" s="3">
        <v>5322</v>
      </c>
      <c r="B434" s="3" t="s">
        <v>2359</v>
      </c>
      <c r="C434" s="3" t="s">
        <v>2359</v>
      </c>
      <c r="D434" s="3" t="str">
        <f>INDEX('Different SITC format'!$B$4:$B$2578,MATCH('Old matching'!$A$4:$A$1192,'Different SITC format'!$A$4:$A$2578,0))</f>
        <v>Dyeing, tanning extracts, tannins and their derivatives</v>
      </c>
    </row>
    <row r="435" spans="1:4">
      <c r="A435" s="3">
        <v>5323</v>
      </c>
      <c r="B435" s="3" t="s">
        <v>2359</v>
      </c>
      <c r="C435" s="3" t="s">
        <v>2359</v>
      </c>
      <c r="D435" s="3" t="str">
        <f>INDEX('Different SITC format'!$B$4:$B$2578,MATCH('Old matching'!$A$4:$A$1192,'Different SITC format'!$A$4:$A$2578,0))</f>
        <v>Synthetic tanning substances; tanning preparations</v>
      </c>
    </row>
    <row r="436" spans="1:4">
      <c r="A436" s="3">
        <v>5330</v>
      </c>
      <c r="B436" s="3" t="s">
        <v>2358</v>
      </c>
      <c r="C436" s="3" t="s">
        <v>2358</v>
      </c>
      <c r="D436" s="3" t="e">
        <f>INDEX('Different SITC format'!$B$4:$B$2578,MATCH('Old matching'!$A$4:$A$1192,'Different SITC format'!$A$4:$A$2578,0))</f>
        <v>#N/A</v>
      </c>
    </row>
    <row r="437" spans="1:4">
      <c r="A437" s="3">
        <v>5331</v>
      </c>
      <c r="B437" s="3" t="s">
        <v>2359</v>
      </c>
      <c r="C437" s="3" t="s">
        <v>2359</v>
      </c>
      <c r="D437" s="3" t="str">
        <f>INDEX('Different SITC format'!$B$4:$B$2578,MATCH('Old matching'!$A$4:$A$1192,'Different SITC format'!$A$4:$A$2578,0))</f>
        <v>Other colouring matter; inorganic products use as luminophores</v>
      </c>
    </row>
    <row r="438" spans="1:4">
      <c r="A438" s="3">
        <v>5332</v>
      </c>
      <c r="B438" s="3" t="s">
        <v>2358</v>
      </c>
      <c r="C438" s="3" t="s">
        <v>2358</v>
      </c>
      <c r="D438" s="3" t="str">
        <f>INDEX('Different SITC format'!$B$4:$B$2578,MATCH('Old matching'!$A$4:$A$1192,'Different SITC format'!$A$4:$A$2578,0))</f>
        <v>Printing inks</v>
      </c>
    </row>
    <row r="439" spans="1:4">
      <c r="A439" s="3">
        <v>5334</v>
      </c>
      <c r="B439" s="3" t="s">
        <v>2358</v>
      </c>
      <c r="C439" s="3" t="s">
        <v>2358</v>
      </c>
      <c r="D439" s="3" t="str">
        <f>INDEX('Different SITC format'!$B$4:$B$2578,MATCH('Old matching'!$A$4:$A$1192,'Different SITC format'!$A$4:$A$2578,0))</f>
        <v>Varnishes and lacquers; distempers etc</v>
      </c>
    </row>
    <row r="440" spans="1:4">
      <c r="A440" s="3">
        <v>5335</v>
      </c>
      <c r="B440" s="3" t="s">
        <v>2358</v>
      </c>
      <c r="C440" s="3" t="s">
        <v>2358</v>
      </c>
      <c r="D440" s="3" t="str">
        <f>INDEX('Different SITC format'!$B$4:$B$2578,MATCH('Old matching'!$A$4:$A$1192,'Different SITC format'!$A$4:$A$2578,0))</f>
        <v>Glazes, driers, putty etc</v>
      </c>
    </row>
    <row r="441" spans="1:4">
      <c r="A441" s="3">
        <v>5410</v>
      </c>
      <c r="B441" s="3" t="s">
        <v>2358</v>
      </c>
      <c r="C441" s="3" t="s">
        <v>2358</v>
      </c>
      <c r="D441" s="3" t="e">
        <f>INDEX('Different SITC format'!$B$4:$B$2578,MATCH('Old matching'!$A$4:$A$1192,'Different SITC format'!$A$4:$A$2578,0))</f>
        <v>#N/A</v>
      </c>
    </row>
    <row r="442" spans="1:4">
      <c r="A442" s="3">
        <v>5411</v>
      </c>
      <c r="B442" s="3" t="s">
        <v>2359</v>
      </c>
      <c r="C442" s="3" t="s">
        <v>2359</v>
      </c>
      <c r="D442" s="3" t="str">
        <f>INDEX('Different SITC format'!$B$4:$B$2578,MATCH('Old matching'!$A$4:$A$1192,'Different SITC format'!$A$4:$A$2578,0))</f>
        <v>Provitamins and vitamins</v>
      </c>
    </row>
    <row r="443" spans="1:4">
      <c r="A443" s="3">
        <v>5413</v>
      </c>
      <c r="B443" s="3" t="s">
        <v>2358</v>
      </c>
      <c r="C443" s="3" t="s">
        <v>2359</v>
      </c>
      <c r="D443" s="3" t="str">
        <f>INDEX('Different SITC format'!$B$4:$B$2578,MATCH('Old matching'!$A$4:$A$1192,'Different SITC format'!$A$4:$A$2578,0))</f>
        <v>Antibiotics, not put up as medicaments</v>
      </c>
    </row>
    <row r="444" spans="1:4">
      <c r="A444" s="3">
        <v>5414</v>
      </c>
      <c r="B444" s="3" t="s">
        <v>2358</v>
      </c>
      <c r="C444" s="3" t="s">
        <v>2358</v>
      </c>
      <c r="D444" s="3" t="str">
        <f>INDEX('Different SITC format'!$B$4:$B$2578,MATCH('Old matching'!$A$4:$A$1192,'Different SITC format'!$A$4:$A$2578,0))</f>
        <v>Vegetable alkaloids and derivatives, not put up as medicaments</v>
      </c>
    </row>
    <row r="445" spans="1:4">
      <c r="A445" s="3">
        <v>5415</v>
      </c>
      <c r="B445" s="3" t="s">
        <v>2358</v>
      </c>
      <c r="C445" s="3" t="s">
        <v>2358</v>
      </c>
      <c r="D445" s="3" t="str">
        <f>INDEX('Different SITC format'!$B$4:$B$2578,MATCH('Old matching'!$A$4:$A$1192,'Different SITC format'!$A$4:$A$2578,0))</f>
        <v>Hormones, natural, or reproduce by synthesis, in bulk</v>
      </c>
    </row>
    <row r="446" spans="1:4">
      <c r="A446" s="3">
        <v>5416</v>
      </c>
      <c r="B446" s="3" t="s">
        <v>2358</v>
      </c>
      <c r="C446" s="3" t="s">
        <v>2358</v>
      </c>
      <c r="D446" s="3" t="str">
        <f>INDEX('Different SITC format'!$B$4:$B$2578,MATCH('Old matching'!$A$4:$A$1192,'Different SITC format'!$A$4:$A$2578,0))</f>
        <v>Glycosides, glands, antisera, vaccines and similar products</v>
      </c>
    </row>
    <row r="447" spans="1:4">
      <c r="A447" s="3">
        <v>5417</v>
      </c>
      <c r="B447" s="3" t="s">
        <v>2358</v>
      </c>
      <c r="C447" s="3" t="s">
        <v>2358</v>
      </c>
      <c r="D447" s="3" t="str">
        <f>INDEX('Different SITC format'!$B$4:$B$2578,MATCH('Old matching'!$A$4:$A$1192,'Different SITC format'!$A$4:$A$2578,0))</f>
        <v>Medicaments (including veterinary medicaments)</v>
      </c>
    </row>
    <row r="448" spans="1:4">
      <c r="A448" s="3">
        <v>5419</v>
      </c>
      <c r="B448" s="3" t="s">
        <v>2358</v>
      </c>
      <c r="C448" s="3" t="s">
        <v>2358</v>
      </c>
      <c r="D448" s="3" t="str">
        <f>INDEX('Different SITC format'!$B$4:$B$2578,MATCH('Old matching'!$A$4:$A$1192,'Different SITC format'!$A$4:$A$2578,0))</f>
        <v>Pharmaceutical goods, other than medicaments</v>
      </c>
    </row>
    <row r="449" spans="1:4">
      <c r="A449" s="3">
        <v>5510</v>
      </c>
      <c r="B449" s="3" t="s">
        <v>2358</v>
      </c>
      <c r="C449" s="3" t="s">
        <v>2358</v>
      </c>
      <c r="D449" s="3" t="e">
        <f>INDEX('Different SITC format'!$B$4:$B$2578,MATCH('Old matching'!$A$4:$A$1192,'Different SITC format'!$A$4:$A$2578,0))</f>
        <v>#N/A</v>
      </c>
    </row>
    <row r="450" spans="1:4">
      <c r="A450" s="3">
        <v>5513</v>
      </c>
      <c r="B450" s="3" t="s">
        <v>2358</v>
      </c>
      <c r="C450" s="3" t="s">
        <v>2358</v>
      </c>
      <c r="D450" s="3" t="str">
        <f>INDEX('Different SITC format'!$B$4:$B$2578,MATCH('Old matching'!$A$4:$A$1192,'Different SITC format'!$A$4:$A$2578,0))</f>
        <v>Essential oil, resinoid, etc</v>
      </c>
    </row>
    <row r="451" spans="1:4">
      <c r="A451" s="3">
        <v>5530</v>
      </c>
      <c r="B451" s="3" t="s">
        <v>2358</v>
      </c>
      <c r="C451" s="3" t="s">
        <v>2358</v>
      </c>
      <c r="D451" s="3" t="str">
        <f>INDEX('Different SITC format'!$B$4:$B$2578,MATCH('Old matching'!$A$4:$A$1192,'Different SITC format'!$A$4:$A$2578,0))</f>
        <v>Perfumery, cosmetics, toilet preparations, etc</v>
      </c>
    </row>
    <row r="452" spans="1:4">
      <c r="A452" s="3">
        <v>5534</v>
      </c>
      <c r="B452" s="3" t="s">
        <v>2358</v>
      </c>
      <c r="C452" s="3" t="s">
        <v>2358</v>
      </c>
      <c r="D452" s="3" t="e">
        <f>INDEX('Different SITC format'!$B$4:$B$2578,MATCH('Old matching'!$A$4:$A$1192,'Different SITC format'!$A$4:$A$2578,0))</f>
        <v>#N/A</v>
      </c>
    </row>
    <row r="453" spans="1:4">
      <c r="A453" s="3">
        <v>5540</v>
      </c>
      <c r="B453" s="3" t="s">
        <v>2358</v>
      </c>
      <c r="C453" s="3" t="s">
        <v>2358</v>
      </c>
      <c r="D453" s="3" t="e">
        <f>INDEX('Different SITC format'!$B$4:$B$2578,MATCH('Old matching'!$A$4:$A$1192,'Different SITC format'!$A$4:$A$2578,0))</f>
        <v>#N/A</v>
      </c>
    </row>
    <row r="454" spans="1:4">
      <c r="A454" s="3">
        <v>5541</v>
      </c>
      <c r="B454" s="3" t="s">
        <v>2358</v>
      </c>
      <c r="C454" s="3" t="s">
        <v>2358</v>
      </c>
      <c r="D454" s="3" t="str">
        <f>INDEX('Different SITC format'!$B$4:$B$2578,MATCH('Old matching'!$A$4:$A$1192,'Different SITC format'!$A$4:$A$2578,0))</f>
        <v>Soaps, organic products and preparations for use as soap</v>
      </c>
    </row>
    <row r="455" spans="1:4">
      <c r="A455" s="3">
        <v>5542</v>
      </c>
      <c r="B455" s="3" t="s">
        <v>2358</v>
      </c>
      <c r="C455" s="3" t="s">
        <v>2358</v>
      </c>
      <c r="D455" s="3" t="str">
        <f>INDEX('Different SITC format'!$B$4:$B$2578,MATCH('Old matching'!$A$4:$A$1192,'Different SITC format'!$A$4:$A$2578,0))</f>
        <v>Organic surface-active agents, nes</v>
      </c>
    </row>
    <row r="456" spans="1:4">
      <c r="A456" s="3">
        <v>5543</v>
      </c>
      <c r="B456" s="3" t="s">
        <v>2358</v>
      </c>
      <c r="C456" s="3" t="s">
        <v>2358</v>
      </c>
      <c r="D456" s="3" t="str">
        <f>INDEX('Different SITC format'!$B$4:$B$2578,MATCH('Old matching'!$A$4:$A$1192,'Different SITC format'!$A$4:$A$2578,0))</f>
        <v>Polishes and creams, for furniture, floors, footwear, metals etc</v>
      </c>
    </row>
    <row r="457" spans="1:4">
      <c r="A457" s="3">
        <v>5620</v>
      </c>
      <c r="B457" s="3" t="s">
        <v>2359</v>
      </c>
      <c r="C457" s="3" t="s">
        <v>2359</v>
      </c>
      <c r="D457" s="3" t="e">
        <f>INDEX('Different SITC format'!$B$4:$B$2578,MATCH('Old matching'!$A$4:$A$1192,'Different SITC format'!$A$4:$A$2578,0))</f>
        <v>#N/A</v>
      </c>
    </row>
    <row r="458" spans="1:4">
      <c r="A458" s="3">
        <v>5621</v>
      </c>
      <c r="B458" s="3" t="s">
        <v>2359</v>
      </c>
      <c r="C458" s="3" t="s">
        <v>2359</v>
      </c>
      <c r="D458" s="3" t="str">
        <f>INDEX('Different SITC format'!$B$4:$B$2578,MATCH('Old matching'!$A$4:$A$1192,'Different SITC format'!$A$4:$A$2578,0))</f>
        <v>Mineral or chemical fertilizers, nitrogenous</v>
      </c>
    </row>
    <row r="459" spans="1:4">
      <c r="A459" s="3">
        <v>5622</v>
      </c>
      <c r="B459" s="3" t="s">
        <v>2359</v>
      </c>
      <c r="C459" s="3" t="s">
        <v>2357</v>
      </c>
      <c r="D459" s="3" t="str">
        <f>INDEX('Different SITC format'!$B$4:$B$2578,MATCH('Old matching'!$A$4:$A$1192,'Different SITC format'!$A$4:$A$2578,0))</f>
        <v>Mineral or chemical fertilizers, phosphatic</v>
      </c>
    </row>
    <row r="460" spans="1:4">
      <c r="A460" s="3">
        <v>5623</v>
      </c>
      <c r="B460" s="3" t="s">
        <v>2359</v>
      </c>
      <c r="C460" s="3" t="s">
        <v>2357</v>
      </c>
      <c r="D460" s="3" t="str">
        <f>INDEX('Different SITC format'!$B$4:$B$2578,MATCH('Old matching'!$A$4:$A$1192,'Different SITC format'!$A$4:$A$2578,0))</f>
        <v>Mineral or chemical fertilizer, potassic</v>
      </c>
    </row>
    <row r="461" spans="1:4">
      <c r="A461" s="3">
        <v>5629</v>
      </c>
      <c r="B461" s="3" t="s">
        <v>2359</v>
      </c>
      <c r="C461" s="3" t="s">
        <v>2359</v>
      </c>
      <c r="D461" s="3" t="str">
        <f>INDEX('Different SITC format'!$B$4:$B$2578,MATCH('Old matching'!$A$4:$A$1192,'Different SITC format'!$A$4:$A$2578,0))</f>
        <v>Fertilizers, nes</v>
      </c>
    </row>
    <row r="462" spans="1:4">
      <c r="A462" s="3">
        <v>5711</v>
      </c>
      <c r="B462" s="3" t="s">
        <v>2359</v>
      </c>
      <c r="C462" s="3" t="s">
        <v>2359</v>
      </c>
      <c r="D462" s="3" t="str">
        <f>INDEX('Different SITC format'!$B$4:$B$2578,MATCH('Old matching'!$A$4:$A$1192,'Different SITC format'!$A$4:$A$2578,0))</f>
        <v>Oranges, fresh or dried</v>
      </c>
    </row>
    <row r="463" spans="1:4">
      <c r="A463" s="3">
        <v>5712</v>
      </c>
      <c r="B463" s="3" t="s">
        <v>2359</v>
      </c>
      <c r="C463" s="3" t="s">
        <v>2359</v>
      </c>
      <c r="D463" s="3" t="str">
        <f>INDEX('Different SITC format'!$B$4:$B$2578,MATCH('Old matching'!$A$4:$A$1192,'Different SITC format'!$A$4:$A$2578,0))</f>
        <v>Mandarins and similar citrus, fresh or dried</v>
      </c>
    </row>
    <row r="464" spans="1:4">
      <c r="A464" s="3">
        <v>5719</v>
      </c>
      <c r="B464" s="3" t="s">
        <v>2359</v>
      </c>
      <c r="C464" s="3" t="s">
        <v>2359</v>
      </c>
      <c r="D464" s="3" t="e">
        <f>INDEX('Different SITC format'!$B$4:$B$2578,MATCH('Old matching'!$A$4:$A$1192,'Different SITC format'!$A$4:$A$2578,0))</f>
        <v>#N/A</v>
      </c>
    </row>
    <row r="465" spans="1:4">
      <c r="A465" s="3">
        <v>5720</v>
      </c>
      <c r="B465" s="3" t="s">
        <v>2358</v>
      </c>
      <c r="C465" s="3" t="s">
        <v>2358</v>
      </c>
      <c r="D465" s="3" t="e">
        <f>INDEX('Different SITC format'!$B$4:$B$2578,MATCH('Old matching'!$A$4:$A$1192,'Different SITC format'!$A$4:$A$2578,0))</f>
        <v>#N/A</v>
      </c>
    </row>
    <row r="466" spans="1:4">
      <c r="A466" s="3">
        <v>5721</v>
      </c>
      <c r="B466" s="3" t="s">
        <v>2358</v>
      </c>
      <c r="C466" s="3" t="s">
        <v>2358</v>
      </c>
      <c r="D466" s="3" t="str">
        <f>INDEX('Different SITC format'!$B$4:$B$2578,MATCH('Old matching'!$A$4:$A$1192,'Different SITC format'!$A$4:$A$2578,0))</f>
        <v>Lemons and limes, fresh or dried</v>
      </c>
    </row>
    <row r="467" spans="1:4">
      <c r="A467" s="3">
        <v>5722</v>
      </c>
      <c r="B467" s="3" t="s">
        <v>2358</v>
      </c>
      <c r="C467" s="3" t="s">
        <v>2358</v>
      </c>
      <c r="D467" s="3" t="str">
        <f>INDEX('Different SITC format'!$B$4:$B$2578,MATCH('Old matching'!$A$4:$A$1192,'Different SITC format'!$A$4:$A$2578,0))</f>
        <v>Grapefruits, fresh or dried</v>
      </c>
    </row>
    <row r="468" spans="1:4">
      <c r="A468" s="3">
        <v>5723</v>
      </c>
      <c r="B468" s="3" t="s">
        <v>2358</v>
      </c>
      <c r="C468" s="3" t="s">
        <v>2358</v>
      </c>
      <c r="D468" s="3" t="str">
        <f>INDEX('Different SITC format'!$B$4:$B$2578,MATCH('Old matching'!$A$4:$A$1192,'Different SITC format'!$A$4:$A$2578,0))</f>
        <v>Pyrotechnic articles</v>
      </c>
    </row>
    <row r="469" spans="1:4">
      <c r="A469" s="3">
        <v>5729</v>
      </c>
      <c r="B469" s="3" t="s">
        <v>2359</v>
      </c>
      <c r="C469" s="3" t="s">
        <v>2359</v>
      </c>
      <c r="D469" s="3" t="str">
        <f>INDEX('Different SITC format'!$B$4:$B$2578,MATCH('Old matching'!$A$4:$A$1192,'Different SITC format'!$A$4:$A$2578,0))</f>
        <v>Citrus fruit, nes, fresh or dried</v>
      </c>
    </row>
    <row r="470" spans="1:4">
      <c r="A470" s="3">
        <v>5731</v>
      </c>
      <c r="B470" s="3" t="s">
        <v>2359</v>
      </c>
      <c r="C470" s="3" t="s">
        <v>2359</v>
      </c>
      <c r="D470" s="3" t="e">
        <f>INDEX('Different SITC format'!$B$4:$B$2578,MATCH('Old matching'!$A$4:$A$1192,'Different SITC format'!$A$4:$A$2578,0))</f>
        <v>#N/A</v>
      </c>
    </row>
    <row r="471" spans="1:4">
      <c r="A471" s="3">
        <v>5739</v>
      </c>
      <c r="B471" s="3" t="s">
        <v>2359</v>
      </c>
      <c r="C471" s="3" t="s">
        <v>2359</v>
      </c>
      <c r="D471" s="3" t="e">
        <f>INDEX('Different SITC format'!$B$4:$B$2578,MATCH('Old matching'!$A$4:$A$1192,'Different SITC format'!$A$4:$A$2578,0))</f>
        <v>#N/A</v>
      </c>
    </row>
    <row r="472" spans="1:4">
      <c r="A472" s="3">
        <v>5741</v>
      </c>
      <c r="B472" s="3" t="s">
        <v>2359</v>
      </c>
      <c r="C472" s="3" t="s">
        <v>2359</v>
      </c>
      <c r="D472" s="3" t="e">
        <f>INDEX('Different SITC format'!$B$4:$B$2578,MATCH('Old matching'!$A$4:$A$1192,'Different SITC format'!$A$4:$A$2578,0))</f>
        <v>#N/A</v>
      </c>
    </row>
    <row r="473" spans="1:4">
      <c r="A473" s="3">
        <v>5742</v>
      </c>
      <c r="B473" s="3" t="s">
        <v>2359</v>
      </c>
      <c r="C473" s="3" t="s">
        <v>2359</v>
      </c>
      <c r="D473" s="3" t="e">
        <f>INDEX('Different SITC format'!$B$4:$B$2578,MATCH('Old matching'!$A$4:$A$1192,'Different SITC format'!$A$4:$A$2578,0))</f>
        <v>#N/A</v>
      </c>
    </row>
    <row r="474" spans="1:4">
      <c r="A474" s="3">
        <v>5743</v>
      </c>
      <c r="B474" s="3" t="s">
        <v>2359</v>
      </c>
      <c r="C474" s="3" t="s">
        <v>2359</v>
      </c>
      <c r="D474" s="3" t="e">
        <f>INDEX('Different SITC format'!$B$4:$B$2578,MATCH('Old matching'!$A$4:$A$1192,'Different SITC format'!$A$4:$A$2578,0))</f>
        <v>#N/A</v>
      </c>
    </row>
    <row r="475" spans="1:4">
      <c r="A475" s="3">
        <v>5751</v>
      </c>
      <c r="B475" s="3" t="s">
        <v>2359</v>
      </c>
      <c r="C475" s="3" t="s">
        <v>2359</v>
      </c>
      <c r="D475" s="3" t="str">
        <f>INDEX('Different SITC format'!$B$4:$B$2578,MATCH('Old matching'!$A$4:$A$1192,'Different SITC format'!$A$4:$A$2578,0))</f>
        <v>Grapes fresh</v>
      </c>
    </row>
    <row r="476" spans="1:4">
      <c r="A476" s="3">
        <v>5752</v>
      </c>
      <c r="B476" s="3" t="s">
        <v>2359</v>
      </c>
      <c r="C476" s="3" t="s">
        <v>2359</v>
      </c>
      <c r="D476" s="3" t="str">
        <f>INDEX('Different SITC format'!$B$4:$B$2578,MATCH('Old matching'!$A$4:$A$1192,'Different SITC format'!$A$4:$A$2578,0))</f>
        <v>Grapes dried (raisins)</v>
      </c>
    </row>
    <row r="477" spans="1:4">
      <c r="A477" s="3">
        <v>5753</v>
      </c>
      <c r="B477" s="3" t="s">
        <v>2359</v>
      </c>
      <c r="C477" s="3" t="s">
        <v>2359</v>
      </c>
      <c r="D477" s="3" t="e">
        <f>INDEX('Different SITC format'!$B$4:$B$2578,MATCH('Old matching'!$A$4:$A$1192,'Different SITC format'!$A$4:$A$2578,0))</f>
        <v>#N/A</v>
      </c>
    </row>
    <row r="478" spans="1:4">
      <c r="A478" s="3">
        <v>5754</v>
      </c>
      <c r="B478" s="3" t="s">
        <v>2359</v>
      </c>
      <c r="C478" s="3" t="s">
        <v>2359</v>
      </c>
      <c r="D478" s="3" t="e">
        <f>INDEX('Different SITC format'!$B$4:$B$2578,MATCH('Old matching'!$A$4:$A$1192,'Different SITC format'!$A$4:$A$2578,0))</f>
        <v>#N/A</v>
      </c>
    </row>
    <row r="479" spans="1:4">
      <c r="A479" s="3">
        <v>5755</v>
      </c>
      <c r="B479" s="3" t="s">
        <v>2359</v>
      </c>
      <c r="C479" s="3" t="s">
        <v>2359</v>
      </c>
      <c r="D479" s="3" t="e">
        <f>INDEX('Different SITC format'!$B$4:$B$2578,MATCH('Old matching'!$A$4:$A$1192,'Different SITC format'!$A$4:$A$2578,0))</f>
        <v>#N/A</v>
      </c>
    </row>
    <row r="480" spans="1:4">
      <c r="A480" s="3">
        <v>5759</v>
      </c>
      <c r="B480" s="3" t="s">
        <v>2359</v>
      </c>
      <c r="C480" s="3" t="s">
        <v>2359</v>
      </c>
      <c r="D480" s="3" t="e">
        <f>INDEX('Different SITC format'!$B$4:$B$2578,MATCH('Old matching'!$A$4:$A$1192,'Different SITC format'!$A$4:$A$2578,0))</f>
        <v>#N/A</v>
      </c>
    </row>
    <row r="481" spans="1:4">
      <c r="A481" s="3">
        <v>5791</v>
      </c>
      <c r="B481" s="3" t="s">
        <v>2359</v>
      </c>
      <c r="C481" s="3" t="s">
        <v>2359</v>
      </c>
      <c r="D481" s="3" t="e">
        <f>INDEX('Different SITC format'!$B$4:$B$2578,MATCH('Old matching'!$A$4:$A$1192,'Different SITC format'!$A$4:$A$2578,0))</f>
        <v>#N/A</v>
      </c>
    </row>
    <row r="482" spans="1:4">
      <c r="A482" s="3">
        <v>5792</v>
      </c>
      <c r="B482" s="3" t="s">
        <v>2359</v>
      </c>
      <c r="C482" s="3" t="s">
        <v>2359</v>
      </c>
      <c r="D482" s="3" t="str">
        <f>INDEX('Different SITC format'!$B$4:$B$2578,MATCH('Old matching'!$A$4:$A$1192,'Different SITC format'!$A$4:$A$2578,0))</f>
        <v>Pears and quinces, fresh</v>
      </c>
    </row>
    <row r="483" spans="1:4">
      <c r="A483" s="3">
        <v>5793</v>
      </c>
      <c r="B483" s="3" t="s">
        <v>2359</v>
      </c>
      <c r="C483" s="3" t="s">
        <v>2359</v>
      </c>
      <c r="D483" s="3" t="str">
        <f>INDEX('Different SITC format'!$B$4:$B$2578,MATCH('Old matching'!$A$4:$A$1192,'Different SITC format'!$A$4:$A$2578,0))</f>
        <v>Stone fruit, nes, fresh</v>
      </c>
    </row>
    <row r="484" spans="1:4">
      <c r="A484" s="3">
        <v>5799</v>
      </c>
      <c r="B484" s="3" t="s">
        <v>2359</v>
      </c>
      <c r="C484" s="3" t="s">
        <v>2359</v>
      </c>
      <c r="D484" s="3" t="str">
        <f>INDEX('Different SITC format'!$B$4:$B$2578,MATCH('Old matching'!$A$4:$A$1192,'Different SITC format'!$A$4:$A$2578,0))</f>
        <v>Other dried fruit</v>
      </c>
    </row>
    <row r="485" spans="1:4">
      <c r="A485" s="3">
        <v>5811</v>
      </c>
      <c r="B485" s="3" t="s">
        <v>2359</v>
      </c>
      <c r="C485" s="3" t="s">
        <v>2359</v>
      </c>
      <c r="D485" s="3" t="e">
        <f>INDEX('Different SITC format'!$B$4:$B$2578,MATCH('Old matching'!$A$4:$A$1192,'Different SITC format'!$A$4:$A$2578,0))</f>
        <v>#N/A</v>
      </c>
    </row>
    <row r="486" spans="1:4">
      <c r="A486" s="3">
        <v>5812</v>
      </c>
      <c r="B486" s="3" t="s">
        <v>2359</v>
      </c>
      <c r="C486" s="3" t="s">
        <v>2359</v>
      </c>
      <c r="D486" s="3" t="e">
        <f>INDEX('Different SITC format'!$B$4:$B$2578,MATCH('Old matching'!$A$4:$A$1192,'Different SITC format'!$A$4:$A$2578,0))</f>
        <v>#N/A</v>
      </c>
    </row>
    <row r="487" spans="1:4">
      <c r="A487" s="3">
        <v>5813</v>
      </c>
      <c r="B487" s="3" t="s">
        <v>2359</v>
      </c>
      <c r="C487" s="3" t="s">
        <v>2359</v>
      </c>
      <c r="D487" s="3" t="e">
        <f>INDEX('Different SITC format'!$B$4:$B$2578,MATCH('Old matching'!$A$4:$A$1192,'Different SITC format'!$A$4:$A$2578,0))</f>
        <v>#N/A</v>
      </c>
    </row>
    <row r="488" spans="1:4">
      <c r="A488" s="3">
        <v>5816</v>
      </c>
      <c r="B488" s="3" t="s">
        <v>2359</v>
      </c>
      <c r="C488" s="3" t="s">
        <v>2359</v>
      </c>
      <c r="D488" s="3" t="e">
        <f>INDEX('Different SITC format'!$B$4:$B$2578,MATCH('Old matching'!$A$4:$A$1192,'Different SITC format'!$A$4:$A$2578,0))</f>
        <v>#N/A</v>
      </c>
    </row>
    <row r="489" spans="1:4">
      <c r="A489" s="3">
        <v>5817</v>
      </c>
      <c r="B489" s="3" t="s">
        <v>2359</v>
      </c>
      <c r="C489" s="3" t="s">
        <v>2359</v>
      </c>
      <c r="D489" s="3" t="e">
        <f>INDEX('Different SITC format'!$B$4:$B$2578,MATCH('Old matching'!$A$4:$A$1192,'Different SITC format'!$A$4:$A$2578,0))</f>
        <v>#N/A</v>
      </c>
    </row>
    <row r="490" spans="1:4">
      <c r="A490" s="3">
        <v>5820</v>
      </c>
      <c r="B490" s="3" t="s">
        <v>2359</v>
      </c>
      <c r="C490" s="3" t="s">
        <v>2359</v>
      </c>
      <c r="D490" s="3" t="e">
        <f>INDEX('Different SITC format'!$B$4:$B$2578,MATCH('Old matching'!$A$4:$A$1192,'Different SITC format'!$A$4:$A$2578,0))</f>
        <v>#N/A</v>
      </c>
    </row>
    <row r="491" spans="1:4">
      <c r="A491" s="3">
        <v>5821</v>
      </c>
      <c r="B491" s="3" t="s">
        <v>2359</v>
      </c>
      <c r="C491" s="3" t="s">
        <v>2359</v>
      </c>
      <c r="D491" s="3" t="str">
        <f>INDEX('Different SITC format'!$B$4:$B$2578,MATCH('Old matching'!$A$4:$A$1192,'Different SITC format'!$A$4:$A$2578,0))</f>
        <v>Phenoplasts</v>
      </c>
    </row>
    <row r="492" spans="1:4">
      <c r="A492" s="3">
        <v>5822</v>
      </c>
      <c r="B492" s="3" t="s">
        <v>2359</v>
      </c>
      <c r="C492" s="3" t="s">
        <v>2359</v>
      </c>
      <c r="D492" s="3" t="str">
        <f>INDEX('Different SITC format'!$B$4:$B$2578,MATCH('Old matching'!$A$4:$A$1192,'Different SITC format'!$A$4:$A$2578,0))</f>
        <v>Aminoplasts</v>
      </c>
    </row>
    <row r="493" spans="1:4">
      <c r="A493" s="3">
        <v>5823</v>
      </c>
      <c r="B493" s="3" t="s">
        <v>2359</v>
      </c>
      <c r="C493" s="3" t="s">
        <v>2359</v>
      </c>
      <c r="D493" s="3" t="str">
        <f>INDEX('Different SITC format'!$B$4:$B$2578,MATCH('Old matching'!$A$4:$A$1192,'Different SITC format'!$A$4:$A$2578,0))</f>
        <v>Alkyds and other polyesters</v>
      </c>
    </row>
    <row r="494" spans="1:4">
      <c r="A494" s="3">
        <v>5824</v>
      </c>
      <c r="B494" s="3" t="s">
        <v>2359</v>
      </c>
      <c r="C494" s="3" t="s">
        <v>2359</v>
      </c>
      <c r="D494" s="3" t="str">
        <f>INDEX('Different SITC format'!$B$4:$B$2578,MATCH('Old matching'!$A$4:$A$1192,'Different SITC format'!$A$4:$A$2578,0))</f>
        <v>Polyamides</v>
      </c>
    </row>
    <row r="495" spans="1:4">
      <c r="A495" s="3">
        <v>5825</v>
      </c>
      <c r="B495" s="3" t="s">
        <v>2359</v>
      </c>
      <c r="C495" s="3" t="s">
        <v>2359</v>
      </c>
      <c r="D495" s="3" t="str">
        <f>INDEX('Different SITC format'!$B$4:$B$2578,MATCH('Old matching'!$A$4:$A$1192,'Different SITC format'!$A$4:$A$2578,0))</f>
        <v>Polyurethanes</v>
      </c>
    </row>
    <row r="496" spans="1:4">
      <c r="A496" s="3">
        <v>5826</v>
      </c>
      <c r="B496" s="3" t="s">
        <v>2359</v>
      </c>
      <c r="C496" s="3" t="s">
        <v>2359</v>
      </c>
      <c r="D496" s="3" t="str">
        <f>INDEX('Different SITC format'!$B$4:$B$2578,MATCH('Old matching'!$A$4:$A$1192,'Different SITC format'!$A$4:$A$2578,0))</f>
        <v>Epoxide resins</v>
      </c>
    </row>
    <row r="497" spans="1:4">
      <c r="A497" s="3">
        <v>5827</v>
      </c>
      <c r="B497" s="3" t="s">
        <v>2359</v>
      </c>
      <c r="C497" s="3" t="s">
        <v>2359</v>
      </c>
      <c r="D497" s="3" t="str">
        <f>INDEX('Different SITC format'!$B$4:$B$2578,MATCH('Old matching'!$A$4:$A$1192,'Different SITC format'!$A$4:$A$2578,0))</f>
        <v>Silicones</v>
      </c>
    </row>
    <row r="498" spans="1:4">
      <c r="A498" s="3">
        <v>5829</v>
      </c>
      <c r="B498" s="3" t="s">
        <v>2359</v>
      </c>
      <c r="C498" s="3" t="s">
        <v>2359</v>
      </c>
      <c r="D498" s="3" t="str">
        <f>INDEX('Different SITC format'!$B$4:$B$2578,MATCH('Old matching'!$A$4:$A$1192,'Different SITC format'!$A$4:$A$2578,0))</f>
        <v>Other condensation, polycodensation or polyaddition products</v>
      </c>
    </row>
    <row r="499" spans="1:4">
      <c r="A499" s="3">
        <v>5830</v>
      </c>
      <c r="B499" s="3" t="s">
        <v>2359</v>
      </c>
      <c r="C499" s="3" t="s">
        <v>2359</v>
      </c>
      <c r="D499" s="3" t="e">
        <f>INDEX('Different SITC format'!$B$4:$B$2578,MATCH('Old matching'!$A$4:$A$1192,'Different SITC format'!$A$4:$A$2578,0))</f>
        <v>#N/A</v>
      </c>
    </row>
    <row r="500" spans="1:4">
      <c r="A500" s="3">
        <v>5831</v>
      </c>
      <c r="B500" s="3" t="s">
        <v>2359</v>
      </c>
      <c r="C500" s="3" t="s">
        <v>2359</v>
      </c>
      <c r="D500" s="3" t="str">
        <f>INDEX('Different SITC format'!$B$4:$B$2578,MATCH('Old matching'!$A$4:$A$1192,'Different SITC format'!$A$4:$A$2578,0))</f>
        <v>Polyethylene</v>
      </c>
    </row>
    <row r="501" spans="1:4">
      <c r="A501" s="3">
        <v>5832</v>
      </c>
      <c r="B501" s="3" t="s">
        <v>2359</v>
      </c>
      <c r="C501" s="3" t="s">
        <v>2359</v>
      </c>
      <c r="D501" s="3" t="str">
        <f>INDEX('Different SITC format'!$B$4:$B$2578,MATCH('Old matching'!$A$4:$A$1192,'Different SITC format'!$A$4:$A$2578,0))</f>
        <v>Polypropylene</v>
      </c>
    </row>
    <row r="502" spans="1:4">
      <c r="A502" s="3">
        <v>5833</v>
      </c>
      <c r="B502" s="3" t="s">
        <v>2359</v>
      </c>
      <c r="C502" s="3" t="s">
        <v>2359</v>
      </c>
      <c r="D502" s="3" t="str">
        <f>INDEX('Different SITC format'!$B$4:$B$2578,MATCH('Old matching'!$A$4:$A$1192,'Different SITC format'!$A$4:$A$2578,0))</f>
        <v>Polystyrene and its copolymers</v>
      </c>
    </row>
    <row r="503" spans="1:4">
      <c r="A503" s="3">
        <v>5834</v>
      </c>
      <c r="B503" s="3" t="s">
        <v>2359</v>
      </c>
      <c r="C503" s="3" t="s">
        <v>2359</v>
      </c>
      <c r="D503" s="3" t="str">
        <f>INDEX('Different SITC format'!$B$4:$B$2578,MATCH('Old matching'!$A$4:$A$1192,'Different SITC format'!$A$4:$A$2578,0))</f>
        <v>Polyvinyl chloride</v>
      </c>
    </row>
    <row r="504" spans="1:4">
      <c r="A504" s="3">
        <v>5835</v>
      </c>
      <c r="B504" s="3" t="s">
        <v>2359</v>
      </c>
      <c r="C504" s="3" t="s">
        <v>2359</v>
      </c>
      <c r="D504" s="3" t="str">
        <f>INDEX('Different SITC format'!$B$4:$B$2578,MATCH('Old matching'!$A$4:$A$1192,'Different SITC format'!$A$4:$A$2578,0))</f>
        <v>Copolymers of vinyl chloride and vinyl acetate</v>
      </c>
    </row>
    <row r="505" spans="1:4">
      <c r="A505" s="3">
        <v>5836</v>
      </c>
      <c r="B505" s="3" t="s">
        <v>2358</v>
      </c>
      <c r="C505" s="3" t="s">
        <v>2359</v>
      </c>
      <c r="D505" s="3" t="str">
        <f>INDEX('Different SITC format'!$B$4:$B$2578,MATCH('Old matching'!$A$4:$A$1192,'Different SITC format'!$A$4:$A$2578,0))</f>
        <v>Acrylic and methaacrylic polymers; acrylo-methacrylic copolymers</v>
      </c>
    </row>
    <row r="506" spans="1:4">
      <c r="A506" s="3">
        <v>5837</v>
      </c>
      <c r="B506" s="3" t="s">
        <v>2359</v>
      </c>
      <c r="C506" s="3" t="s">
        <v>2359</v>
      </c>
      <c r="D506" s="3" t="str">
        <f>INDEX('Different SITC format'!$B$4:$B$2578,MATCH('Old matching'!$A$4:$A$1192,'Different SITC format'!$A$4:$A$2578,0))</f>
        <v>Polyvinyl acetate</v>
      </c>
    </row>
    <row r="507" spans="1:4">
      <c r="A507" s="3">
        <v>5838</v>
      </c>
      <c r="B507" s="3" t="s">
        <v>2358</v>
      </c>
      <c r="C507" s="3" t="s">
        <v>2358</v>
      </c>
      <c r="D507" s="3" t="str">
        <f>INDEX('Different SITC format'!$B$4:$B$2578,MATCH('Old matching'!$A$4:$A$1192,'Different SITC format'!$A$4:$A$2578,0))</f>
        <v>Ion exchangers of the polymerization or copolymerization type</v>
      </c>
    </row>
    <row r="508" spans="1:4">
      <c r="A508" s="3">
        <v>5839</v>
      </c>
      <c r="B508" s="3" t="s">
        <v>2358</v>
      </c>
      <c r="C508" s="3" t="s">
        <v>2358</v>
      </c>
      <c r="D508" s="3" t="str">
        <f>INDEX('Different SITC format'!$B$4:$B$2578,MATCH('Old matching'!$A$4:$A$1192,'Different SITC format'!$A$4:$A$2578,0))</f>
        <v>Other polymerization and copolymarization products</v>
      </c>
    </row>
    <row r="509" spans="1:4">
      <c r="A509" s="3">
        <v>5840</v>
      </c>
      <c r="B509" s="3" t="s">
        <v>2359</v>
      </c>
      <c r="C509" s="3" t="s">
        <v>2359</v>
      </c>
      <c r="D509" s="3" t="e">
        <f>INDEX('Different SITC format'!$B$4:$B$2578,MATCH('Old matching'!$A$4:$A$1192,'Different SITC format'!$A$4:$A$2578,0))</f>
        <v>#N/A</v>
      </c>
    </row>
    <row r="510" spans="1:4">
      <c r="A510" s="3">
        <v>5841</v>
      </c>
      <c r="B510" s="3" t="s">
        <v>2358</v>
      </c>
      <c r="C510" s="3" t="s">
        <v>2358</v>
      </c>
      <c r="D510" s="3" t="str">
        <f>INDEX('Different SITC format'!$B$4:$B$2578,MATCH('Old matching'!$A$4:$A$1192,'Different SITC format'!$A$4:$A$2578,0))</f>
        <v>Regenerated cellulose</v>
      </c>
    </row>
    <row r="511" spans="1:4">
      <c r="A511" s="3">
        <v>5842</v>
      </c>
      <c r="B511" s="3" t="s">
        <v>2358</v>
      </c>
      <c r="C511" s="3" t="s">
        <v>2358</v>
      </c>
      <c r="D511" s="3" t="str">
        <f>INDEX('Different SITC format'!$B$4:$B$2578,MATCH('Old matching'!$A$4:$A$1192,'Different SITC format'!$A$4:$A$2578,0))</f>
        <v>Cellulose nitrates</v>
      </c>
    </row>
    <row r="512" spans="1:4">
      <c r="A512" s="3">
        <v>5843</v>
      </c>
      <c r="B512" s="3" t="s">
        <v>2359</v>
      </c>
      <c r="C512" s="3" t="s">
        <v>2359</v>
      </c>
      <c r="D512" s="3" t="str">
        <f>INDEX('Different SITC format'!$B$4:$B$2578,MATCH('Old matching'!$A$4:$A$1192,'Different SITC format'!$A$4:$A$2578,0))</f>
        <v>Cellulose acetates</v>
      </c>
    </row>
    <row r="513" spans="1:4">
      <c r="A513" s="3">
        <v>5849</v>
      </c>
      <c r="B513" s="3" t="s">
        <v>2359</v>
      </c>
      <c r="C513" s="3" t="s">
        <v>2359</v>
      </c>
      <c r="D513" s="3" t="str">
        <f>INDEX('Different SITC format'!$B$4:$B$2578,MATCH('Old matching'!$A$4:$A$1192,'Different SITC format'!$A$4:$A$2578,0))</f>
        <v>Other chemical derivatives of cellulose; vulcanized fibre</v>
      </c>
    </row>
    <row r="514" spans="1:4">
      <c r="A514" s="3">
        <v>5850</v>
      </c>
      <c r="B514" s="3" t="s">
        <v>2358</v>
      </c>
      <c r="C514" s="3" t="s">
        <v>2359</v>
      </c>
      <c r="D514" s="3" t="e">
        <f>INDEX('Different SITC format'!$B$4:$B$2578,MATCH('Old matching'!$A$4:$A$1192,'Different SITC format'!$A$4:$A$2578,0))</f>
        <v>#N/A</v>
      </c>
    </row>
    <row r="515" spans="1:4">
      <c r="A515" s="3">
        <v>5851</v>
      </c>
      <c r="B515" s="3" t="s">
        <v>2359</v>
      </c>
      <c r="C515" s="3" t="s">
        <v>2359</v>
      </c>
      <c r="D515" s="3" t="str">
        <f>INDEX('Different SITC format'!$B$4:$B$2578,MATCH('Old matching'!$A$4:$A$1192,'Different SITC format'!$A$4:$A$2578,0))</f>
        <v>Orange juice</v>
      </c>
    </row>
    <row r="516" spans="1:4">
      <c r="A516" s="3">
        <v>5852</v>
      </c>
      <c r="B516" s="3" t="s">
        <v>2358</v>
      </c>
      <c r="C516" s="3" t="s">
        <v>2359</v>
      </c>
      <c r="D516" s="3" t="str">
        <f>INDEX('Different SITC format'!$B$4:$B$2578,MATCH('Old matching'!$A$4:$A$1192,'Different SITC format'!$A$4:$A$2578,0))</f>
        <v>Grapefruit juice</v>
      </c>
    </row>
    <row r="517" spans="1:4">
      <c r="A517" s="3">
        <v>5910</v>
      </c>
      <c r="B517" s="3" t="s">
        <v>2358</v>
      </c>
      <c r="C517" s="3" t="s">
        <v>2358</v>
      </c>
      <c r="D517" s="3" t="e">
        <f>INDEX('Different SITC format'!$B$4:$B$2578,MATCH('Old matching'!$A$4:$A$1192,'Different SITC format'!$A$4:$A$2578,0))</f>
        <v>#N/A</v>
      </c>
    </row>
    <row r="518" spans="1:4">
      <c r="A518" s="3">
        <v>5911</v>
      </c>
      <c r="B518" s="3" t="s">
        <v>2359</v>
      </c>
      <c r="C518" s="3" t="s">
        <v>2359</v>
      </c>
      <c r="D518" s="3" t="str">
        <f>INDEX('Different SITC format'!$B$4:$B$2578,MATCH('Old matching'!$A$4:$A$1192,'Different SITC format'!$A$4:$A$2578,0))</f>
        <v>Insecticides, for sale by retail or as preparations</v>
      </c>
    </row>
    <row r="519" spans="1:4">
      <c r="A519" s="3">
        <v>5912</v>
      </c>
      <c r="B519" s="3" t="s">
        <v>2358</v>
      </c>
      <c r="C519" s="3" t="s">
        <v>2358</v>
      </c>
      <c r="D519" s="3" t="str">
        <f>INDEX('Different SITC format'!$B$4:$B$2578,MATCH('Old matching'!$A$4:$A$1192,'Different SITC format'!$A$4:$A$2578,0))</f>
        <v>Fungicides, for sale by retail or as preparation</v>
      </c>
    </row>
    <row r="520" spans="1:4">
      <c r="A520" s="3">
        <v>5913</v>
      </c>
      <c r="B520" s="3" t="s">
        <v>2358</v>
      </c>
      <c r="C520" s="3" t="s">
        <v>2358</v>
      </c>
      <c r="D520" s="3" t="str">
        <f>INDEX('Different SITC format'!$B$4:$B$2578,MATCH('Old matching'!$A$4:$A$1192,'Different SITC format'!$A$4:$A$2578,0))</f>
        <v>Herbicides, for sale by retail or as preparation</v>
      </c>
    </row>
    <row r="521" spans="1:4">
      <c r="A521" s="3">
        <v>5914</v>
      </c>
      <c r="B521" s="3" t="s">
        <v>2358</v>
      </c>
      <c r="C521" s="3" t="s">
        <v>2358</v>
      </c>
      <c r="D521" s="3" t="str">
        <f>INDEX('Different SITC format'!$B$4:$B$2578,MATCH('Old matching'!$A$4:$A$1192,'Different SITC format'!$A$4:$A$2578,0))</f>
        <v>Disinfectants, etc, for sale by retail or as preparation</v>
      </c>
    </row>
    <row r="522" spans="1:4">
      <c r="A522" s="3">
        <v>5920</v>
      </c>
      <c r="B522" s="3" t="s">
        <v>2359</v>
      </c>
      <c r="C522" s="3" t="s">
        <v>2359</v>
      </c>
      <c r="D522" s="3" t="e">
        <f>INDEX('Different SITC format'!$B$4:$B$2578,MATCH('Old matching'!$A$4:$A$1192,'Different SITC format'!$A$4:$A$2578,0))</f>
        <v>#N/A</v>
      </c>
    </row>
    <row r="523" spans="1:4">
      <c r="A523" s="3">
        <v>5921</v>
      </c>
      <c r="B523" s="3" t="s">
        <v>2358</v>
      </c>
      <c r="C523" s="3" t="s">
        <v>2358</v>
      </c>
      <c r="D523" s="3" t="str">
        <f>INDEX('Different SITC format'!$B$4:$B$2578,MATCH('Old matching'!$A$4:$A$1192,'Different SITC format'!$A$4:$A$2578,0))</f>
        <v>Starches, insulin and wheat gluten</v>
      </c>
    </row>
    <row r="524" spans="1:4">
      <c r="A524" s="3">
        <v>5922</v>
      </c>
      <c r="B524" s="3" t="s">
        <v>2359</v>
      </c>
      <c r="C524" s="3" t="s">
        <v>2359</v>
      </c>
      <c r="D524" s="3" t="str">
        <f>INDEX('Different SITC format'!$B$4:$B$2578,MATCH('Old matching'!$A$4:$A$1192,'Different SITC format'!$A$4:$A$2578,0))</f>
        <v>Albuminoid substances; glues</v>
      </c>
    </row>
    <row r="525" spans="1:4">
      <c r="A525" s="3">
        <v>5931</v>
      </c>
      <c r="B525" s="3" t="s">
        <v>2359</v>
      </c>
      <c r="C525" s="3" t="s">
        <v>2359</v>
      </c>
      <c r="D525" s="3" t="e">
        <f>INDEX('Different SITC format'!$B$4:$B$2578,MATCH('Old matching'!$A$4:$A$1192,'Different SITC format'!$A$4:$A$2578,0))</f>
        <v>#N/A</v>
      </c>
    </row>
    <row r="526" spans="1:4">
      <c r="A526" s="3">
        <v>5972</v>
      </c>
      <c r="B526" s="3" t="s">
        <v>2359</v>
      </c>
      <c r="C526" s="3" t="s">
        <v>2359</v>
      </c>
      <c r="D526" s="3" t="e">
        <f>INDEX('Different SITC format'!$B$4:$B$2578,MATCH('Old matching'!$A$4:$A$1192,'Different SITC format'!$A$4:$A$2578,0))</f>
        <v>#N/A</v>
      </c>
    </row>
    <row r="527" spans="1:4">
      <c r="A527" s="3">
        <v>5977</v>
      </c>
      <c r="B527" s="3" t="s">
        <v>2359</v>
      </c>
      <c r="C527" s="3" t="s">
        <v>2359</v>
      </c>
      <c r="D527" s="3" t="e">
        <f>INDEX('Different SITC format'!$B$4:$B$2578,MATCH('Old matching'!$A$4:$A$1192,'Different SITC format'!$A$4:$A$2578,0))</f>
        <v>#N/A</v>
      </c>
    </row>
    <row r="528" spans="1:4">
      <c r="A528" s="3">
        <v>5980</v>
      </c>
      <c r="B528" s="3" t="s">
        <v>2358</v>
      </c>
      <c r="C528" s="3" t="s">
        <v>2358</v>
      </c>
      <c r="D528" s="3" t="e">
        <f>INDEX('Different SITC format'!$B$4:$B$2578,MATCH('Old matching'!$A$4:$A$1192,'Different SITC format'!$A$4:$A$2578,0))</f>
        <v>#N/A</v>
      </c>
    </row>
    <row r="529" spans="1:4">
      <c r="A529" s="3">
        <v>5981</v>
      </c>
      <c r="B529" s="3" t="s">
        <v>2359</v>
      </c>
      <c r="C529" s="3" t="s">
        <v>2359</v>
      </c>
      <c r="D529" s="3" t="str">
        <f>INDEX('Different SITC format'!$B$4:$B$2578,MATCH('Old matching'!$A$4:$A$1192,'Different SITC format'!$A$4:$A$2578,0))</f>
        <v>Woods and resin-based chemical products</v>
      </c>
    </row>
    <row r="530" spans="1:4">
      <c r="A530" s="3">
        <v>5982</v>
      </c>
      <c r="B530" s="3" t="s">
        <v>2358</v>
      </c>
      <c r="C530" s="3" t="s">
        <v>2358</v>
      </c>
      <c r="D530" s="3" t="str">
        <f>INDEX('Different SITC format'!$B$4:$B$2578,MATCH('Old matching'!$A$4:$A$1192,'Different SITC format'!$A$4:$A$2578,0))</f>
        <v>Anti-knock preparation, anti-corrosive; viscosity improvers; etc</v>
      </c>
    </row>
    <row r="531" spans="1:4">
      <c r="A531" s="3">
        <v>5983</v>
      </c>
      <c r="B531" s="3" t="s">
        <v>2358</v>
      </c>
      <c r="C531" s="3" t="s">
        <v>2358</v>
      </c>
      <c r="D531" s="3" t="str">
        <f>INDEX('Different SITC format'!$B$4:$B$2578,MATCH('Old matching'!$A$4:$A$1192,'Different SITC format'!$A$4:$A$2578,0))</f>
        <v>Organic chemical products, nes</v>
      </c>
    </row>
    <row r="532" spans="1:4">
      <c r="A532" s="3">
        <v>5986</v>
      </c>
      <c r="B532" s="3" t="s">
        <v>2358</v>
      </c>
      <c r="C532" s="3" t="s">
        <v>2358</v>
      </c>
      <c r="D532" s="3" t="e">
        <f>INDEX('Different SITC format'!$B$4:$B$2578,MATCH('Old matching'!$A$4:$A$1192,'Different SITC format'!$A$4:$A$2578,0))</f>
        <v>#N/A</v>
      </c>
    </row>
    <row r="533" spans="1:4">
      <c r="A533" s="3">
        <v>5988</v>
      </c>
      <c r="B533" s="3" t="s">
        <v>2358</v>
      </c>
      <c r="C533" s="3" t="s">
        <v>2358</v>
      </c>
      <c r="D533" s="3" t="e">
        <f>INDEX('Different SITC format'!$B$4:$B$2578,MATCH('Old matching'!$A$4:$A$1192,'Different SITC format'!$A$4:$A$2578,0))</f>
        <v>#N/A</v>
      </c>
    </row>
    <row r="534" spans="1:4">
      <c r="A534" s="3">
        <v>5989</v>
      </c>
      <c r="B534" s="3" t="s">
        <v>2358</v>
      </c>
      <c r="C534" s="3" t="s">
        <v>2358</v>
      </c>
      <c r="D534" s="3" t="str">
        <f>INDEX('Different SITC format'!$B$4:$B$2578,MATCH('Old matching'!$A$4:$A$1192,'Different SITC format'!$A$4:$A$2578,0))</f>
        <v>Chemical products and preparations, nes</v>
      </c>
    </row>
    <row r="535" spans="1:4">
      <c r="A535" s="3">
        <v>6110</v>
      </c>
      <c r="B535" s="3" t="s">
        <v>2358</v>
      </c>
      <c r="C535" s="3" t="s">
        <v>2358</v>
      </c>
      <c r="D535" s="3" t="e">
        <f>INDEX('Different SITC format'!$B$4:$B$2578,MATCH('Old matching'!$A$4:$A$1192,'Different SITC format'!$A$4:$A$2578,0))</f>
        <v>#N/A</v>
      </c>
    </row>
    <row r="536" spans="1:4">
      <c r="A536" s="3">
        <v>6112</v>
      </c>
      <c r="B536" s="3" t="s">
        <v>2358</v>
      </c>
      <c r="C536" s="3" t="s">
        <v>2359</v>
      </c>
      <c r="D536" s="3" t="str">
        <f>INDEX('Different SITC format'!$B$4:$B$2578,MATCH('Old matching'!$A$4:$A$1192,'Different SITC format'!$A$4:$A$2578,0))</f>
        <v>Composition leather, in slabs, sheets or rolls</v>
      </c>
    </row>
    <row r="537" spans="1:4">
      <c r="A537" s="3">
        <v>6113</v>
      </c>
      <c r="B537" s="3" t="s">
        <v>2359</v>
      </c>
      <c r="C537" s="3" t="s">
        <v>2359</v>
      </c>
      <c r="D537" s="3" t="str">
        <f>INDEX('Different SITC format'!$B$4:$B$2578,MATCH('Old matching'!$A$4:$A$1192,'Different SITC format'!$A$4:$A$2578,0))</f>
        <v>Calf leather</v>
      </c>
    </row>
    <row r="538" spans="1:4">
      <c r="A538" s="3">
        <v>6114</v>
      </c>
      <c r="B538" s="3" t="s">
        <v>2358</v>
      </c>
      <c r="C538" s="3" t="s">
        <v>2358</v>
      </c>
      <c r="D538" s="3" t="str">
        <f>INDEX('Different SITC format'!$B$4:$B$2578,MATCH('Old matching'!$A$4:$A$1192,'Different SITC format'!$A$4:$A$2578,0))</f>
        <v>Leather of other bovine cattle and equine leather</v>
      </c>
    </row>
    <row r="539" spans="1:4">
      <c r="A539" s="3">
        <v>6115</v>
      </c>
      <c r="B539" s="3" t="s">
        <v>2358</v>
      </c>
      <c r="C539" s="3" t="s">
        <v>2358</v>
      </c>
      <c r="D539" s="3" t="str">
        <f>INDEX('Different SITC format'!$B$4:$B$2578,MATCH('Old matching'!$A$4:$A$1192,'Different SITC format'!$A$4:$A$2578,0))</f>
        <v>Sheep and lamb skin leather</v>
      </c>
    </row>
    <row r="540" spans="1:4">
      <c r="A540" s="3">
        <v>6116</v>
      </c>
      <c r="B540" s="3" t="s">
        <v>2358</v>
      </c>
      <c r="C540" s="3" t="s">
        <v>2358</v>
      </c>
      <c r="D540" s="3" t="str">
        <f>INDEX('Different SITC format'!$B$4:$B$2578,MATCH('Old matching'!$A$4:$A$1192,'Different SITC format'!$A$4:$A$2578,0))</f>
        <v>Leather of other hides or skins</v>
      </c>
    </row>
    <row r="541" spans="1:4">
      <c r="A541" s="3">
        <v>6117</v>
      </c>
      <c r="B541" s="3" t="s">
        <v>2358</v>
      </c>
      <c r="C541" s="3" t="s">
        <v>2358</v>
      </c>
      <c r="D541" s="3" t="e">
        <f>INDEX('Different SITC format'!$B$4:$B$2578,MATCH('Old matching'!$A$4:$A$1192,'Different SITC format'!$A$4:$A$2578,0))</f>
        <v>#N/A</v>
      </c>
    </row>
    <row r="542" spans="1:4">
      <c r="A542" s="3">
        <v>6118</v>
      </c>
      <c r="B542" s="3" t="s">
        <v>2358</v>
      </c>
      <c r="C542" s="3" t="s">
        <v>2358</v>
      </c>
      <c r="D542" s="3" t="str">
        <f>INDEX('Different SITC format'!$B$4:$B$2578,MATCH('Old matching'!$A$4:$A$1192,'Different SITC format'!$A$4:$A$2578,0))</f>
        <v>Leather, specially dressed or finished, nes</v>
      </c>
    </row>
    <row r="543" spans="1:4">
      <c r="A543" s="3">
        <v>6120</v>
      </c>
      <c r="B543" s="3" t="s">
        <v>2358</v>
      </c>
      <c r="C543" s="3" t="s">
        <v>2358</v>
      </c>
      <c r="D543" s="3" t="e">
        <f>INDEX('Different SITC format'!$B$4:$B$2578,MATCH('Old matching'!$A$4:$A$1192,'Different SITC format'!$A$4:$A$2578,0))</f>
        <v>#N/A</v>
      </c>
    </row>
    <row r="544" spans="1:4">
      <c r="A544" s="3">
        <v>6130</v>
      </c>
      <c r="B544" s="3" t="s">
        <v>2358</v>
      </c>
      <c r="C544" s="3" t="s">
        <v>2358</v>
      </c>
      <c r="D544" s="3" t="str">
        <f>INDEX('Different SITC format'!$B$4:$B$2578,MATCH('Old matching'!$A$4:$A$1192,'Different SITC format'!$A$4:$A$2578,0))</f>
        <v>Furskins, tanned or dressed; pieces of furskin, tanned or dressed</v>
      </c>
    </row>
    <row r="545" spans="1:4">
      <c r="A545" s="3">
        <v>6131</v>
      </c>
      <c r="B545" s="3" t="s">
        <v>2358</v>
      </c>
      <c r="C545" s="3" t="s">
        <v>2358</v>
      </c>
      <c r="D545" s="3" t="e">
        <f>INDEX('Different SITC format'!$B$4:$B$2578,MATCH('Old matching'!$A$4:$A$1192,'Different SITC format'!$A$4:$A$2578,0))</f>
        <v>#N/A</v>
      </c>
    </row>
    <row r="546" spans="1:4">
      <c r="A546" s="3">
        <v>6132</v>
      </c>
      <c r="B546" s="3" t="s">
        <v>2358</v>
      </c>
      <c r="C546" s="3" t="s">
        <v>2358</v>
      </c>
      <c r="D546" s="3" t="e">
        <f>INDEX('Different SITC format'!$B$4:$B$2578,MATCH('Old matching'!$A$4:$A$1192,'Different SITC format'!$A$4:$A$2578,0))</f>
        <v>#N/A</v>
      </c>
    </row>
    <row r="547" spans="1:4">
      <c r="A547" s="3">
        <v>6133</v>
      </c>
      <c r="B547" s="3" t="s">
        <v>2358</v>
      </c>
      <c r="C547" s="3" t="s">
        <v>2358</v>
      </c>
      <c r="D547" s="3" t="e">
        <f>INDEX('Different SITC format'!$B$4:$B$2578,MATCH('Old matching'!$A$4:$A$1192,'Different SITC format'!$A$4:$A$2578,0))</f>
        <v>#N/A</v>
      </c>
    </row>
    <row r="548" spans="1:4">
      <c r="A548" s="3">
        <v>6210</v>
      </c>
      <c r="B548" s="3" t="s">
        <v>2358</v>
      </c>
      <c r="C548" s="3" t="s">
        <v>2358</v>
      </c>
      <c r="D548" s="3" t="str">
        <f>INDEX('Different SITC format'!$B$4:$B$2578,MATCH('Old matching'!$A$4:$A$1192,'Different SITC format'!$A$4:$A$2578,0))</f>
        <v>Materials of rubber</v>
      </c>
    </row>
    <row r="549" spans="1:4">
      <c r="A549" s="3">
        <v>6213</v>
      </c>
      <c r="B549" s="3" t="s">
        <v>2358</v>
      </c>
      <c r="C549" s="3" t="s">
        <v>2358</v>
      </c>
      <c r="D549" s="3" t="e">
        <f>INDEX('Different SITC format'!$B$4:$B$2578,MATCH('Old matching'!$A$4:$A$1192,'Different SITC format'!$A$4:$A$2578,0))</f>
        <v>#N/A</v>
      </c>
    </row>
    <row r="550" spans="1:4">
      <c r="A550" s="3">
        <v>6214</v>
      </c>
      <c r="B550" s="3" t="s">
        <v>2358</v>
      </c>
      <c r="C550" s="3" t="s">
        <v>2358</v>
      </c>
      <c r="D550" s="3" t="e">
        <f>INDEX('Different SITC format'!$B$4:$B$2578,MATCH('Old matching'!$A$4:$A$1192,'Different SITC format'!$A$4:$A$2578,0))</f>
        <v>#N/A</v>
      </c>
    </row>
    <row r="551" spans="1:4">
      <c r="A551" s="3">
        <v>6250</v>
      </c>
      <c r="B551" s="3" t="s">
        <v>2358</v>
      </c>
      <c r="C551" s="3" t="s">
        <v>2358</v>
      </c>
      <c r="D551" s="3" t="e">
        <f>INDEX('Different SITC format'!$B$4:$B$2578,MATCH('Old matching'!$A$4:$A$1192,'Different SITC format'!$A$4:$A$2578,0))</f>
        <v>#N/A</v>
      </c>
    </row>
    <row r="552" spans="1:4">
      <c r="A552" s="3">
        <v>6251</v>
      </c>
      <c r="B552" s="3" t="s">
        <v>2358</v>
      </c>
      <c r="C552" s="3" t="s">
        <v>2358</v>
      </c>
      <c r="D552" s="3" t="str">
        <f>INDEX('Different SITC format'!$B$4:$B$2578,MATCH('Old matching'!$A$4:$A$1192,'Different SITC format'!$A$4:$A$2578,0))</f>
        <v>Tires, pneumatic, new, for motor cars</v>
      </c>
    </row>
    <row r="553" spans="1:4">
      <c r="A553" s="3">
        <v>6252</v>
      </c>
      <c r="B553" s="3" t="s">
        <v>2358</v>
      </c>
      <c r="C553" s="3" t="s">
        <v>2358</v>
      </c>
      <c r="D553" s="3" t="str">
        <f>INDEX('Different SITC format'!$B$4:$B$2578,MATCH('Old matching'!$A$4:$A$1192,'Different SITC format'!$A$4:$A$2578,0))</f>
        <v>Tires, pneumatic, new, for buses and lorries</v>
      </c>
    </row>
    <row r="554" spans="1:4">
      <c r="A554" s="3">
        <v>6253</v>
      </c>
      <c r="B554" s="3" t="s">
        <v>2358</v>
      </c>
      <c r="C554" s="3" t="s">
        <v>2358</v>
      </c>
      <c r="D554" s="3" t="str">
        <f>INDEX('Different SITC format'!$B$4:$B$2578,MATCH('Old matching'!$A$4:$A$1192,'Different SITC format'!$A$4:$A$2578,0))</f>
        <v>Tires, pneumatic, new, for aircraft</v>
      </c>
    </row>
    <row r="555" spans="1:4">
      <c r="A555" s="3">
        <v>6254</v>
      </c>
      <c r="B555" s="3" t="s">
        <v>2358</v>
      </c>
      <c r="C555" s="3" t="s">
        <v>2358</v>
      </c>
      <c r="D555" s="3" t="str">
        <f>INDEX('Different SITC format'!$B$4:$B$2578,MATCH('Old matching'!$A$4:$A$1192,'Different SITC format'!$A$4:$A$2578,0))</f>
        <v>Tires, pneumatic, new, for motorcycles and bicycles</v>
      </c>
    </row>
    <row r="556" spans="1:4">
      <c r="A556" s="3">
        <v>6255</v>
      </c>
      <c r="B556" s="3" t="s">
        <v>2358</v>
      </c>
      <c r="C556" s="3" t="s">
        <v>2358</v>
      </c>
      <c r="D556" s="3" t="e">
        <f>INDEX('Different SITC format'!$B$4:$B$2578,MATCH('Old matching'!$A$4:$A$1192,'Different SITC format'!$A$4:$A$2578,0))</f>
        <v>#N/A</v>
      </c>
    </row>
    <row r="557" spans="1:4">
      <c r="A557" s="3">
        <v>6259</v>
      </c>
      <c r="B557" s="3" t="s">
        <v>2358</v>
      </c>
      <c r="C557" s="3" t="s">
        <v>2358</v>
      </c>
      <c r="D557" s="3" t="str">
        <f>INDEX('Different SITC format'!$B$4:$B$2578,MATCH('Old matching'!$A$4:$A$1192,'Different SITC format'!$A$4:$A$2578,0))</f>
        <v>Other tires, tire cases, tire flaps and inner tubes, etc</v>
      </c>
    </row>
    <row r="558" spans="1:4">
      <c r="A558" s="3">
        <v>6280</v>
      </c>
      <c r="B558" s="3" t="s">
        <v>2358</v>
      </c>
      <c r="C558" s="3" t="s">
        <v>2358</v>
      </c>
      <c r="D558" s="3" t="e">
        <f>INDEX('Different SITC format'!$B$4:$B$2578,MATCH('Old matching'!$A$4:$A$1192,'Different SITC format'!$A$4:$A$2578,0))</f>
        <v>#N/A</v>
      </c>
    </row>
    <row r="559" spans="1:4">
      <c r="A559" s="3">
        <v>6282</v>
      </c>
      <c r="B559" s="3" t="s">
        <v>2358</v>
      </c>
      <c r="C559" s="3" t="s">
        <v>2358</v>
      </c>
      <c r="D559" s="3" t="str">
        <f>INDEX('Different SITC format'!$B$4:$B$2578,MATCH('Old matching'!$A$4:$A$1192,'Different SITC format'!$A$4:$A$2578,0))</f>
        <v>Transmission, conveyor or elevator belts, of vulcanized rubber</v>
      </c>
    </row>
    <row r="560" spans="1:4">
      <c r="A560" s="3">
        <v>6289</v>
      </c>
      <c r="B560" s="3" t="s">
        <v>2358</v>
      </c>
      <c r="C560" s="3" t="s">
        <v>2358</v>
      </c>
      <c r="D560" s="3" t="str">
        <f>INDEX('Different SITC format'!$B$4:$B$2578,MATCH('Old matching'!$A$4:$A$1192,'Different SITC format'!$A$4:$A$2578,0))</f>
        <v>Other articles of rubber, nes</v>
      </c>
    </row>
    <row r="561" spans="1:4">
      <c r="A561" s="3">
        <v>6292</v>
      </c>
      <c r="B561" s="3" t="s">
        <v>2358</v>
      </c>
      <c r="C561" s="3" t="s">
        <v>2358</v>
      </c>
      <c r="D561" s="3" t="e">
        <f>INDEX('Different SITC format'!$B$4:$B$2578,MATCH('Old matching'!$A$4:$A$1192,'Different SITC format'!$A$4:$A$2578,0))</f>
        <v>#N/A</v>
      </c>
    </row>
    <row r="562" spans="1:4">
      <c r="A562" s="3">
        <v>6330</v>
      </c>
      <c r="B562" s="3" t="s">
        <v>2358</v>
      </c>
      <c r="C562" s="3" t="s">
        <v>2358</v>
      </c>
      <c r="D562" s="3" t="str">
        <f>INDEX('Different SITC format'!$B$4:$B$2578,MATCH('Old matching'!$A$4:$A$1192,'Different SITC format'!$A$4:$A$2578,0))</f>
        <v>Cork manufactures</v>
      </c>
    </row>
    <row r="563" spans="1:4">
      <c r="A563" s="3">
        <v>6332</v>
      </c>
      <c r="B563" s="3" t="s">
        <v>2358</v>
      </c>
      <c r="C563" s="3" t="s">
        <v>2358</v>
      </c>
      <c r="D563" s="3" t="e">
        <f>INDEX('Different SITC format'!$B$4:$B$2578,MATCH('Old matching'!$A$4:$A$1192,'Different SITC format'!$A$4:$A$2578,0))</f>
        <v>#N/A</v>
      </c>
    </row>
    <row r="564" spans="1:4">
      <c r="A564" s="3">
        <v>6340</v>
      </c>
      <c r="B564" s="3" t="s">
        <v>2359</v>
      </c>
      <c r="C564" s="3" t="s">
        <v>2357</v>
      </c>
      <c r="D564" s="3" t="e">
        <f>INDEX('Different SITC format'!$B$4:$B$2578,MATCH('Old matching'!$A$4:$A$1192,'Different SITC format'!$A$4:$A$2578,0))</f>
        <v>#N/A</v>
      </c>
    </row>
    <row r="565" spans="1:4">
      <c r="A565" s="3">
        <v>6341</v>
      </c>
      <c r="B565" s="3" t="s">
        <v>2359</v>
      </c>
      <c r="C565" s="3" t="s">
        <v>2359</v>
      </c>
      <c r="D565" s="3" t="str">
        <f>INDEX('Different SITC format'!$B$4:$B$2578,MATCH('Old matching'!$A$4:$A$1192,'Different SITC format'!$A$4:$A$2578,0))</f>
        <v>Wood sawn lengthwise, veneer sheets etc, up to 5 mm in thickness</v>
      </c>
    </row>
    <row r="566" spans="1:4">
      <c r="A566" s="3">
        <v>6342</v>
      </c>
      <c r="B566" s="3" t="s">
        <v>2359</v>
      </c>
      <c r="C566" s="3" t="s">
        <v>2357</v>
      </c>
      <c r="D566" s="3" t="str">
        <f>INDEX('Different SITC format'!$B$4:$B$2578,MATCH('Old matching'!$A$4:$A$1192,'Different SITC format'!$A$4:$A$2578,0))</f>
        <v>Plywood consisting solely of sheets of wood</v>
      </c>
    </row>
    <row r="567" spans="1:4">
      <c r="A567" s="3">
        <v>6343</v>
      </c>
      <c r="B567" s="3" t="s">
        <v>2359</v>
      </c>
      <c r="C567" s="3" t="s">
        <v>2359</v>
      </c>
      <c r="D567" s="3" t="str">
        <f>INDEX('Different SITC format'!$B$4:$B$2578,MATCH('Old matching'!$A$4:$A$1192,'Different SITC format'!$A$4:$A$2578,0))</f>
        <v>Improved wood and reconstituted wood</v>
      </c>
    </row>
    <row r="568" spans="1:4">
      <c r="A568" s="3">
        <v>6344</v>
      </c>
      <c r="B568" s="3" t="s">
        <v>2358</v>
      </c>
      <c r="C568" s="3" t="s">
        <v>2358</v>
      </c>
      <c r="D568" s="3" t="str">
        <f>INDEX('Different SITC format'!$B$4:$B$2578,MATCH('Old matching'!$A$4:$A$1192,'Different SITC format'!$A$4:$A$2578,0))</f>
        <v>Wood-based panels, nes</v>
      </c>
    </row>
    <row r="569" spans="1:4">
      <c r="A569" s="3">
        <v>6345</v>
      </c>
      <c r="B569" s="3" t="s">
        <v>2359</v>
      </c>
      <c r="C569" s="3" t="s">
        <v>2357</v>
      </c>
      <c r="D569" s="3" t="e">
        <f>INDEX('Different SITC format'!$B$4:$B$2578,MATCH('Old matching'!$A$4:$A$1192,'Different SITC format'!$A$4:$A$2578,0))</f>
        <v>#N/A</v>
      </c>
    </row>
    <row r="570" spans="1:4">
      <c r="A570" s="3">
        <v>6350</v>
      </c>
      <c r="B570" s="3" t="s">
        <v>2358</v>
      </c>
      <c r="C570" s="3" t="s">
        <v>2358</v>
      </c>
      <c r="D570" s="3" t="e">
        <f>INDEX('Different SITC format'!$B$4:$B$2578,MATCH('Old matching'!$A$4:$A$1192,'Different SITC format'!$A$4:$A$2578,0))</f>
        <v>#N/A</v>
      </c>
    </row>
    <row r="571" spans="1:4">
      <c r="A571" s="3">
        <v>6351</v>
      </c>
      <c r="B571" s="3" t="s">
        <v>2358</v>
      </c>
      <c r="C571" s="3" t="s">
        <v>2358</v>
      </c>
      <c r="D571" s="3" t="str">
        <f>INDEX('Different SITC format'!$B$4:$B$2578,MATCH('Old matching'!$A$4:$A$1192,'Different SITC format'!$A$4:$A$2578,0))</f>
        <v>Wood packing cases, boxes, cases, crates, etc, complete</v>
      </c>
    </row>
    <row r="572" spans="1:4">
      <c r="A572" s="3">
        <v>6353</v>
      </c>
      <c r="B572" s="3" t="s">
        <v>2358</v>
      </c>
      <c r="C572" s="3" t="s">
        <v>2358</v>
      </c>
      <c r="D572" s="3" t="str">
        <f>INDEX('Different SITC format'!$B$4:$B$2578,MATCH('Old matching'!$A$4:$A$1192,'Different SITC format'!$A$4:$A$2578,0))</f>
        <v>Builders` carpentry and joinery (including prefabricated)</v>
      </c>
    </row>
    <row r="573" spans="1:4">
      <c r="A573" s="3">
        <v>6359</v>
      </c>
      <c r="B573" s="3" t="s">
        <v>2358</v>
      </c>
      <c r="C573" s="3" t="s">
        <v>2358</v>
      </c>
      <c r="D573" s="3" t="str">
        <f>INDEX('Different SITC format'!$B$4:$B$2578,MATCH('Old matching'!$A$4:$A$1192,'Different SITC format'!$A$4:$A$2578,0))</f>
        <v>Manufactured articles of wood, nes</v>
      </c>
    </row>
    <row r="574" spans="1:4">
      <c r="A574" s="3">
        <v>6410</v>
      </c>
      <c r="B574" s="3" t="s">
        <v>2359</v>
      </c>
      <c r="C574" s="3" t="s">
        <v>2359</v>
      </c>
      <c r="D574" s="3" t="e">
        <f>INDEX('Different SITC format'!$B$4:$B$2578,MATCH('Old matching'!$A$4:$A$1192,'Different SITC format'!$A$4:$A$2578,0))</f>
        <v>#N/A</v>
      </c>
    </row>
    <row r="575" spans="1:4">
      <c r="A575" s="3">
        <v>6411</v>
      </c>
      <c r="B575" s="3" t="s">
        <v>2359</v>
      </c>
      <c r="C575" s="3" t="s">
        <v>2359</v>
      </c>
      <c r="D575" s="3" t="str">
        <f>INDEX('Different SITC format'!$B$4:$B$2578,MATCH('Old matching'!$A$4:$A$1192,'Different SITC format'!$A$4:$A$2578,0))</f>
        <v>Newsprint</v>
      </c>
    </row>
    <row r="576" spans="1:4">
      <c r="A576" s="3">
        <v>6412</v>
      </c>
      <c r="B576" s="3" t="s">
        <v>2359</v>
      </c>
      <c r="C576" s="3" t="s">
        <v>2359</v>
      </c>
      <c r="D576" s="3" t="str">
        <f>INDEX('Different SITC format'!$B$4:$B$2578,MATCH('Old matching'!$A$4:$A$1192,'Different SITC format'!$A$4:$A$2578,0))</f>
        <v>Printing paper and writing paper, in rolls or sheets</v>
      </c>
    </row>
    <row r="577" spans="1:4">
      <c r="A577" s="3">
        <v>6413</v>
      </c>
      <c r="B577" s="3" t="s">
        <v>2359</v>
      </c>
      <c r="C577" s="3" t="s">
        <v>2359</v>
      </c>
      <c r="D577" s="3" t="str">
        <f>INDEX('Different SITC format'!$B$4:$B$2578,MATCH('Old matching'!$A$4:$A$1192,'Different SITC format'!$A$4:$A$2578,0))</f>
        <v>Kraft paper and paperboard, in rolls or sheets</v>
      </c>
    </row>
    <row r="578" spans="1:4">
      <c r="A578" s="3">
        <v>6414</v>
      </c>
      <c r="B578" s="3" t="s">
        <v>2359</v>
      </c>
      <c r="C578" s="3" t="s">
        <v>2359</v>
      </c>
      <c r="D578" s="3" t="e">
        <f>INDEX('Different SITC format'!$B$4:$B$2578,MATCH('Old matching'!$A$4:$A$1192,'Different SITC format'!$A$4:$A$2578,0))</f>
        <v>#N/A</v>
      </c>
    </row>
    <row r="579" spans="1:4">
      <c r="A579" s="3">
        <v>6415</v>
      </c>
      <c r="B579" s="3" t="s">
        <v>2359</v>
      </c>
      <c r="C579" s="3" t="s">
        <v>2359</v>
      </c>
      <c r="D579" s="3" t="str">
        <f>INDEX('Different SITC format'!$B$4:$B$2578,MATCH('Old matching'!$A$4:$A$1192,'Different SITC format'!$A$4:$A$2578,0))</f>
        <v>Paper and paperboard, in rolls or sheets, nes</v>
      </c>
    </row>
    <row r="580" spans="1:4">
      <c r="A580" s="3">
        <v>6416</v>
      </c>
      <c r="B580" s="3" t="s">
        <v>2359</v>
      </c>
      <c r="C580" s="3" t="s">
        <v>2359</v>
      </c>
      <c r="D580" s="3" t="str">
        <f>INDEX('Different SITC format'!$B$4:$B$2578,MATCH('Old matching'!$A$4:$A$1192,'Different SITC format'!$A$4:$A$2578,0))</f>
        <v>Fibre building board of wood or other vegetable material</v>
      </c>
    </row>
    <row r="581" spans="1:4">
      <c r="A581" s="3">
        <v>6417</v>
      </c>
      <c r="B581" s="3" t="s">
        <v>2359</v>
      </c>
      <c r="C581" s="3" t="s">
        <v>2359</v>
      </c>
      <c r="D581" s="3" t="str">
        <f>INDEX('Different SITC format'!$B$4:$B$2578,MATCH('Old matching'!$A$4:$A$1192,'Different SITC format'!$A$4:$A$2578,0))</f>
        <v>Paper and paperboard, creped, crinkled, etc, in rolls or sheets</v>
      </c>
    </row>
    <row r="582" spans="1:4">
      <c r="A582" s="3">
        <v>6418</v>
      </c>
      <c r="B582" s="3" t="s">
        <v>2359</v>
      </c>
      <c r="C582" s="3" t="s">
        <v>2359</v>
      </c>
      <c r="D582" s="3" t="str">
        <f>INDEX('Different SITC format'!$B$4:$B$2578,MATCH('Old matching'!$A$4:$A$1192,'Different SITC format'!$A$4:$A$2578,0))</f>
        <v>Paper and paperboard, coated, impregnated, etc, in rolls or sheets</v>
      </c>
    </row>
    <row r="583" spans="1:4">
      <c r="A583" s="3">
        <v>6419</v>
      </c>
      <c r="B583" s="3" t="s">
        <v>2358</v>
      </c>
      <c r="C583" s="3" t="s">
        <v>2358</v>
      </c>
      <c r="D583" s="3" t="str">
        <f>INDEX('Different SITC format'!$B$4:$B$2578,MATCH('Old matching'!$A$4:$A$1192,'Different SITC format'!$A$4:$A$2578,0))</f>
        <v>Converted paper and paperboard, nes</v>
      </c>
    </row>
    <row r="584" spans="1:4">
      <c r="A584" s="3">
        <v>6420</v>
      </c>
      <c r="B584" s="3" t="s">
        <v>2358</v>
      </c>
      <c r="C584" s="3" t="s">
        <v>2358</v>
      </c>
      <c r="D584" s="3" t="e">
        <f>INDEX('Different SITC format'!$B$4:$B$2578,MATCH('Old matching'!$A$4:$A$1192,'Different SITC format'!$A$4:$A$2578,0))</f>
        <v>#N/A</v>
      </c>
    </row>
    <row r="585" spans="1:4">
      <c r="A585" s="3">
        <v>6421</v>
      </c>
      <c r="B585" s="3" t="s">
        <v>2359</v>
      </c>
      <c r="C585" s="3" t="s">
        <v>2359</v>
      </c>
      <c r="D585" s="3" t="str">
        <f>INDEX('Different SITC format'!$B$4:$B$2578,MATCH('Old matching'!$A$4:$A$1192,'Different SITC format'!$A$4:$A$2578,0))</f>
        <v>Packing containers, box files, etc, of paper, used in offices</v>
      </c>
    </row>
    <row r="586" spans="1:4">
      <c r="A586" s="3">
        <v>6424</v>
      </c>
      <c r="B586" s="3" t="s">
        <v>2358</v>
      </c>
      <c r="C586" s="3" t="s">
        <v>2358</v>
      </c>
      <c r="D586" s="3" t="str">
        <f>INDEX('Different SITC format'!$B$4:$B$2578,MATCH('Old matching'!$A$4:$A$1192,'Different SITC format'!$A$4:$A$2578,0))</f>
        <v>Paper and paperboard cut to size or shape, nes</v>
      </c>
    </row>
    <row r="587" spans="1:4">
      <c r="A587" s="3">
        <v>6428</v>
      </c>
      <c r="B587" s="3" t="s">
        <v>2358</v>
      </c>
      <c r="C587" s="3" t="s">
        <v>2358</v>
      </c>
      <c r="D587" s="3" t="str">
        <f>INDEX('Different SITC format'!$B$4:$B$2578,MATCH('Old matching'!$A$4:$A$1192,'Different SITC format'!$A$4:$A$2578,0))</f>
        <v>Articles of paper pulp, paper, paperboard or cellulose wadding, nes</v>
      </c>
    </row>
    <row r="588" spans="1:4">
      <c r="A588" s="3">
        <v>6510</v>
      </c>
      <c r="B588" s="3" t="s">
        <v>2359</v>
      </c>
      <c r="C588" s="3" t="s">
        <v>2359</v>
      </c>
      <c r="D588" s="3" t="e">
        <f>INDEX('Different SITC format'!$B$4:$B$2578,MATCH('Old matching'!$A$4:$A$1192,'Different SITC format'!$A$4:$A$2578,0))</f>
        <v>#N/A</v>
      </c>
    </row>
    <row r="589" spans="1:4">
      <c r="A589" s="3">
        <v>6511</v>
      </c>
      <c r="B589" s="3" t="s">
        <v>2358</v>
      </c>
      <c r="C589" s="3" t="s">
        <v>2358</v>
      </c>
      <c r="D589" s="3" t="str">
        <f>INDEX('Different SITC format'!$B$4:$B$2578,MATCH('Old matching'!$A$4:$A$1192,'Different SITC format'!$A$4:$A$2578,0))</f>
        <v>Silk yarn and spun from noil or waste; silkworm gut</v>
      </c>
    </row>
    <row r="590" spans="1:4">
      <c r="A590" s="3">
        <v>6512</v>
      </c>
      <c r="B590" s="3" t="s">
        <v>2357</v>
      </c>
      <c r="C590" s="3" t="s">
        <v>2357</v>
      </c>
      <c r="D590" s="3" t="str">
        <f>INDEX('Different SITC format'!$B$4:$B$2578,MATCH('Old matching'!$A$4:$A$1192,'Different SITC format'!$A$4:$A$2578,0))</f>
        <v>Yarn of wool or animal hair (including wool tops)</v>
      </c>
    </row>
    <row r="591" spans="1:4">
      <c r="A591" s="3">
        <v>6513</v>
      </c>
      <c r="B591" s="3" t="s">
        <v>2357</v>
      </c>
      <c r="C591" s="3" t="s">
        <v>2357</v>
      </c>
      <c r="D591" s="3" t="str">
        <f>INDEX('Different SITC format'!$B$4:$B$2578,MATCH('Old matching'!$A$4:$A$1192,'Different SITC format'!$A$4:$A$2578,0))</f>
        <v>Cotton yarn</v>
      </c>
    </row>
    <row r="592" spans="1:4">
      <c r="A592" s="3">
        <v>6514</v>
      </c>
      <c r="B592" s="3" t="s">
        <v>2359</v>
      </c>
      <c r="C592" s="3" t="s">
        <v>2359</v>
      </c>
      <c r="D592" s="3" t="str">
        <f>INDEX('Different SITC format'!$B$4:$B$2578,MATCH('Old matching'!$A$4:$A$1192,'Different SITC format'!$A$4:$A$2578,0))</f>
        <v>Yarn 85% of synthetic fibres, not for retail; monofil, strip, etc</v>
      </c>
    </row>
    <row r="593" spans="1:4">
      <c r="A593" s="3">
        <v>6515</v>
      </c>
      <c r="B593" s="3" t="s">
        <v>2359</v>
      </c>
      <c r="C593" s="3" t="s">
        <v>2359</v>
      </c>
      <c r="D593" s="3" t="str">
        <f>INDEX('Different SITC format'!$B$4:$B$2578,MATCH('Old matching'!$A$4:$A$1192,'Different SITC format'!$A$4:$A$2578,0))</f>
        <v>Yarn containing 85% or more of synthetic fibres, put up for retail</v>
      </c>
    </row>
    <row r="594" spans="1:4">
      <c r="A594" s="3">
        <v>6516</v>
      </c>
      <c r="B594" s="3" t="s">
        <v>2359</v>
      </c>
      <c r="C594" s="3" t="s">
        <v>2359</v>
      </c>
      <c r="D594" s="3" t="str">
        <f>INDEX('Different SITC format'!$B$4:$B$2578,MATCH('Old matching'!$A$4:$A$1192,'Different SITC format'!$A$4:$A$2578,0))</f>
        <v>Yarn containing less than 85% of discontinuous synthetic fibres</v>
      </c>
    </row>
    <row r="595" spans="1:4">
      <c r="A595" s="3">
        <v>6517</v>
      </c>
      <c r="B595" s="3" t="s">
        <v>2359</v>
      </c>
      <c r="C595" s="3" t="s">
        <v>2359</v>
      </c>
      <c r="D595" s="3" t="str">
        <f>INDEX('Different SITC format'!$B$4:$B$2578,MATCH('Old matching'!$A$4:$A$1192,'Different SITC format'!$A$4:$A$2578,0))</f>
        <v>Yarn of regenerated fibres, not for retail, monofil, strip, etc</v>
      </c>
    </row>
    <row r="596" spans="1:4">
      <c r="A596" s="3">
        <v>6518</v>
      </c>
      <c r="B596" s="3" t="s">
        <v>2358</v>
      </c>
      <c r="C596" s="3" t="s">
        <v>2359</v>
      </c>
      <c r="D596" s="3" t="str">
        <f>INDEX('Different SITC format'!$B$4:$B$2578,MATCH('Old matching'!$A$4:$A$1192,'Different SITC format'!$A$4:$A$2578,0))</f>
        <v>Yarn of regenerated fibres, put up for retail sale</v>
      </c>
    </row>
    <row r="597" spans="1:4">
      <c r="A597" s="3">
        <v>6519</v>
      </c>
      <c r="B597" s="3" t="s">
        <v>2358</v>
      </c>
      <c r="C597" s="3" t="s">
        <v>2358</v>
      </c>
      <c r="D597" s="3" t="str">
        <f>INDEX('Different SITC format'!$B$4:$B$2578,MATCH('Old matching'!$A$4:$A$1192,'Different SITC format'!$A$4:$A$2578,0))</f>
        <v>Yarn of textile fibres, nes</v>
      </c>
    </row>
    <row r="598" spans="1:4">
      <c r="A598" s="3">
        <v>6520</v>
      </c>
      <c r="B598" s="3" t="s">
        <v>2358</v>
      </c>
      <c r="C598" s="3" t="s">
        <v>2358</v>
      </c>
      <c r="D598" s="3" t="e">
        <f>INDEX('Different SITC format'!$B$4:$B$2578,MATCH('Old matching'!$A$4:$A$1192,'Different SITC format'!$A$4:$A$2578,0))</f>
        <v>#N/A</v>
      </c>
    </row>
    <row r="599" spans="1:4">
      <c r="A599" s="3">
        <v>6521</v>
      </c>
      <c r="B599" s="3" t="s">
        <v>2359</v>
      </c>
      <c r="C599" s="3" t="s">
        <v>2359</v>
      </c>
      <c r="D599" s="3" t="str">
        <f>INDEX('Different SITC format'!$B$4:$B$2578,MATCH('Old matching'!$A$4:$A$1192,'Different SITC format'!$A$4:$A$2578,0))</f>
        <v>Cotton fabrics, woven, unbleached, not mercerized</v>
      </c>
    </row>
    <row r="600" spans="1:4">
      <c r="A600" s="3">
        <v>6522</v>
      </c>
      <c r="B600" s="3" t="s">
        <v>2358</v>
      </c>
      <c r="C600" s="3" t="s">
        <v>2358</v>
      </c>
      <c r="D600" s="3" t="str">
        <f>INDEX('Different SITC format'!$B$4:$B$2578,MATCH('Old matching'!$A$4:$A$1192,'Different SITC format'!$A$4:$A$2578,0))</f>
        <v>Cotton fabrics, woven, bleached, dyed, etc, or otherwise finished</v>
      </c>
    </row>
    <row r="601" spans="1:4">
      <c r="A601" s="3">
        <v>6523</v>
      </c>
      <c r="B601" s="3" t="s">
        <v>2358</v>
      </c>
      <c r="C601" s="3" t="s">
        <v>2358</v>
      </c>
      <c r="D601" s="3" t="e">
        <f>INDEX('Different SITC format'!$B$4:$B$2578,MATCH('Old matching'!$A$4:$A$1192,'Different SITC format'!$A$4:$A$2578,0))</f>
        <v>#N/A</v>
      </c>
    </row>
    <row r="602" spans="1:4">
      <c r="A602" s="3">
        <v>6524</v>
      </c>
      <c r="B602" s="3" t="s">
        <v>2358</v>
      </c>
      <c r="C602" s="3" t="s">
        <v>2358</v>
      </c>
      <c r="D602" s="3" t="e">
        <f>INDEX('Different SITC format'!$B$4:$B$2578,MATCH('Old matching'!$A$4:$A$1192,'Different SITC format'!$A$4:$A$2578,0))</f>
        <v>#N/A</v>
      </c>
    </row>
    <row r="603" spans="1:4">
      <c r="A603" s="3">
        <v>6525</v>
      </c>
      <c r="B603" s="3" t="s">
        <v>2358</v>
      </c>
      <c r="C603" s="3" t="s">
        <v>2358</v>
      </c>
      <c r="D603" s="3" t="e">
        <f>INDEX('Different SITC format'!$B$4:$B$2578,MATCH('Old matching'!$A$4:$A$1192,'Different SITC format'!$A$4:$A$2578,0))</f>
        <v>#N/A</v>
      </c>
    </row>
    <row r="604" spans="1:4">
      <c r="A604" s="3">
        <v>6526</v>
      </c>
      <c r="B604" s="3" t="s">
        <v>2358</v>
      </c>
      <c r="C604" s="3" t="s">
        <v>2358</v>
      </c>
      <c r="D604" s="3" t="e">
        <f>INDEX('Different SITC format'!$B$4:$B$2578,MATCH('Old matching'!$A$4:$A$1192,'Different SITC format'!$A$4:$A$2578,0))</f>
        <v>#N/A</v>
      </c>
    </row>
    <row r="605" spans="1:4">
      <c r="A605" s="3">
        <v>6529</v>
      </c>
      <c r="B605" s="3" t="s">
        <v>2358</v>
      </c>
      <c r="C605" s="3" t="s">
        <v>2358</v>
      </c>
      <c r="D605" s="3" t="e">
        <f>INDEX('Different SITC format'!$B$4:$B$2578,MATCH('Old matching'!$A$4:$A$1192,'Different SITC format'!$A$4:$A$2578,0))</f>
        <v>#N/A</v>
      </c>
    </row>
    <row r="606" spans="1:4">
      <c r="A606" s="3">
        <v>6530</v>
      </c>
      <c r="B606" s="3" t="s">
        <v>2358</v>
      </c>
      <c r="C606" s="3" t="s">
        <v>2359</v>
      </c>
      <c r="D606" s="3" t="e">
        <f>INDEX('Different SITC format'!$B$4:$B$2578,MATCH('Old matching'!$A$4:$A$1192,'Different SITC format'!$A$4:$A$2578,0))</f>
        <v>#N/A</v>
      </c>
    </row>
    <row r="607" spans="1:4">
      <c r="A607" s="3">
        <v>6531</v>
      </c>
      <c r="B607" s="3" t="s">
        <v>2359</v>
      </c>
      <c r="C607" s="3" t="s">
        <v>2359</v>
      </c>
      <c r="D607" s="3" t="str">
        <f>INDEX('Different SITC format'!$B$4:$B$2578,MATCH('Old matching'!$A$4:$A$1192,'Different SITC format'!$A$4:$A$2578,0))</f>
        <v>Fabrics, woven, of continuous synthetic textile materials</v>
      </c>
    </row>
    <row r="608" spans="1:4">
      <c r="A608" s="3">
        <v>6532</v>
      </c>
      <c r="B608" s="3" t="s">
        <v>2359</v>
      </c>
      <c r="C608" s="3" t="s">
        <v>2359</v>
      </c>
      <c r="D608" s="3" t="str">
        <f>INDEX('Different SITC format'!$B$4:$B$2578,MATCH('Old matching'!$A$4:$A$1192,'Different SITC format'!$A$4:$A$2578,0))</f>
        <v>Fabrics, woven, 85% plus of discontinuous synthetic fibres</v>
      </c>
    </row>
    <row r="609" spans="1:4">
      <c r="A609" s="3">
        <v>6533</v>
      </c>
      <c r="B609" s="3" t="s">
        <v>2358</v>
      </c>
      <c r="C609" s="3" t="s">
        <v>2359</v>
      </c>
      <c r="D609" s="3" t="e">
        <f>INDEX('Different SITC format'!$B$4:$B$2578,MATCH('Old matching'!$A$4:$A$1192,'Different SITC format'!$A$4:$A$2578,0))</f>
        <v>#N/A</v>
      </c>
    </row>
    <row r="610" spans="1:4">
      <c r="A610" s="3">
        <v>6534</v>
      </c>
      <c r="B610" s="3" t="s">
        <v>2359</v>
      </c>
      <c r="C610" s="3" t="s">
        <v>2359</v>
      </c>
      <c r="D610" s="3" t="str">
        <f>INDEX('Different SITC format'!$B$4:$B$2578,MATCH('Old matching'!$A$4:$A$1192,'Different SITC format'!$A$4:$A$2578,0))</f>
        <v>Fabrics, woven, less 85% of discontinuous synthetic fibres</v>
      </c>
    </row>
    <row r="611" spans="1:4">
      <c r="A611" s="3">
        <v>6535</v>
      </c>
      <c r="B611" s="3" t="s">
        <v>2358</v>
      </c>
      <c r="C611" s="3" t="s">
        <v>2358</v>
      </c>
      <c r="D611" s="3" t="str">
        <f>INDEX('Different SITC format'!$B$4:$B$2578,MATCH('Old matching'!$A$4:$A$1192,'Different SITC format'!$A$4:$A$2578,0))</f>
        <v>Fabric, woven of continuous regenerated textile materials</v>
      </c>
    </row>
    <row r="612" spans="1:4">
      <c r="A612" s="3">
        <v>6536</v>
      </c>
      <c r="B612" s="3" t="s">
        <v>2358</v>
      </c>
      <c r="C612" s="3" t="s">
        <v>2358</v>
      </c>
      <c r="D612" s="3" t="str">
        <f>INDEX('Different SITC format'!$B$4:$B$2578,MATCH('Old matching'!$A$4:$A$1192,'Different SITC format'!$A$4:$A$2578,0))</f>
        <v>Fabrics, woven, 85% plus of discontinuous regenerated fibres</v>
      </c>
    </row>
    <row r="613" spans="1:4">
      <c r="A613" s="3">
        <v>6538</v>
      </c>
      <c r="B613" s="3" t="s">
        <v>2358</v>
      </c>
      <c r="C613" s="3" t="s">
        <v>2358</v>
      </c>
      <c r="D613" s="3" t="str">
        <f>INDEX('Different SITC format'!$B$4:$B$2578,MATCH('Old matching'!$A$4:$A$1192,'Different SITC format'!$A$4:$A$2578,0))</f>
        <v>Fabrics, woven, less 85% of discontinuous regenerated fibres</v>
      </c>
    </row>
    <row r="614" spans="1:4">
      <c r="A614" s="3">
        <v>6539</v>
      </c>
      <c r="B614" s="3" t="s">
        <v>2358</v>
      </c>
      <c r="C614" s="3" t="s">
        <v>2358</v>
      </c>
      <c r="D614" s="3" t="str">
        <f>INDEX('Different SITC format'!$B$4:$B$2578,MATCH('Old matching'!$A$4:$A$1192,'Different SITC format'!$A$4:$A$2578,0))</f>
        <v>Pile and chenille fabrics, woven, of man-made fibres</v>
      </c>
    </row>
    <row r="615" spans="1:4">
      <c r="A615" s="3">
        <v>6540</v>
      </c>
      <c r="B615" s="3" t="s">
        <v>2358</v>
      </c>
      <c r="C615" s="3" t="s">
        <v>2358</v>
      </c>
      <c r="D615" s="3" t="e">
        <f>INDEX('Different SITC format'!$B$4:$B$2578,MATCH('Old matching'!$A$4:$A$1192,'Different SITC format'!$A$4:$A$2578,0))</f>
        <v>#N/A</v>
      </c>
    </row>
    <row r="616" spans="1:4">
      <c r="A616" s="3">
        <v>6541</v>
      </c>
      <c r="B616" s="3" t="s">
        <v>2358</v>
      </c>
      <c r="C616" s="3" t="s">
        <v>2358</v>
      </c>
      <c r="D616" s="3" t="str">
        <f>INDEX('Different SITC format'!$B$4:$B$2578,MATCH('Old matching'!$A$4:$A$1192,'Different SITC format'!$A$4:$A$2578,0))</f>
        <v>Fabrics, woven, of silk, of noil or other waste silk</v>
      </c>
    </row>
    <row r="617" spans="1:4">
      <c r="A617" s="3">
        <v>6542</v>
      </c>
      <c r="B617" s="3" t="s">
        <v>2358</v>
      </c>
      <c r="C617" s="3" t="s">
        <v>2358</v>
      </c>
      <c r="D617" s="3" t="str">
        <f>INDEX('Different SITC format'!$B$4:$B$2578,MATCH('Old matching'!$A$4:$A$1192,'Different SITC format'!$A$4:$A$2578,0))</f>
        <v>Fabrics, woven, 85% plus of sheep's or lambs' wool or of fine hair</v>
      </c>
    </row>
    <row r="618" spans="1:4">
      <c r="A618" s="3">
        <v>6543</v>
      </c>
      <c r="B618" s="3" t="s">
        <v>2358</v>
      </c>
      <c r="C618" s="3" t="s">
        <v>2358</v>
      </c>
      <c r="D618" s="3" t="str">
        <f>INDEX('Different SITC format'!$B$4:$B$2578,MATCH('Old matching'!$A$4:$A$1192,'Different SITC format'!$A$4:$A$2578,0))</f>
        <v>Fabrics, woven, of sheep's or lambs' wool or of fine hair, nes</v>
      </c>
    </row>
    <row r="619" spans="1:4">
      <c r="A619" s="3">
        <v>6544</v>
      </c>
      <c r="B619" s="3" t="s">
        <v>2358</v>
      </c>
      <c r="C619" s="3" t="s">
        <v>2358</v>
      </c>
      <c r="D619" s="3" t="str">
        <f>INDEX('Different SITC format'!$B$4:$B$2578,MATCH('Old matching'!$A$4:$A$1192,'Different SITC format'!$A$4:$A$2578,0))</f>
        <v>Fabrics, woven, of flax or of ramie</v>
      </c>
    </row>
    <row r="620" spans="1:4">
      <c r="A620" s="3">
        <v>6545</v>
      </c>
      <c r="B620" s="3" t="s">
        <v>2359</v>
      </c>
      <c r="C620" s="3" t="s">
        <v>2359</v>
      </c>
      <c r="D620" s="3" t="str">
        <f>INDEX('Different SITC format'!$B$4:$B$2578,MATCH('Old matching'!$A$4:$A$1192,'Different SITC format'!$A$4:$A$2578,0))</f>
        <v>Fabrics, woven of jute or other textile bast fibres of heading 2640</v>
      </c>
    </row>
    <row r="621" spans="1:4">
      <c r="A621" s="3">
        <v>6549</v>
      </c>
      <c r="B621" s="3" t="s">
        <v>2358</v>
      </c>
      <c r="C621" s="3" t="s">
        <v>2358</v>
      </c>
      <c r="D621" s="3" t="str">
        <f>INDEX('Different SITC format'!$B$4:$B$2578,MATCH('Old matching'!$A$4:$A$1192,'Different SITC format'!$A$4:$A$2578,0))</f>
        <v>Fabrics, woven, nes</v>
      </c>
    </row>
    <row r="622" spans="1:4">
      <c r="A622" s="3">
        <v>6550</v>
      </c>
      <c r="B622" s="3" t="s">
        <v>2358</v>
      </c>
      <c r="C622" s="3" t="s">
        <v>2358</v>
      </c>
      <c r="D622" s="3" t="e">
        <f>INDEX('Different SITC format'!$B$4:$B$2578,MATCH('Old matching'!$A$4:$A$1192,'Different SITC format'!$A$4:$A$2578,0))</f>
        <v>#N/A</v>
      </c>
    </row>
    <row r="623" spans="1:4">
      <c r="A623" s="3">
        <v>6551</v>
      </c>
      <c r="B623" s="3" t="s">
        <v>2359</v>
      </c>
      <c r="C623" s="3" t="s">
        <v>2359</v>
      </c>
      <c r="D623" s="3" t="str">
        <f>INDEX('Different SITC format'!$B$4:$B$2578,MATCH('Old matching'!$A$4:$A$1192,'Different SITC format'!$A$4:$A$2578,0))</f>
        <v>Knitted etc, not elastic nor rubberized, of synthetic fibres</v>
      </c>
    </row>
    <row r="624" spans="1:4">
      <c r="A624" s="3">
        <v>6552</v>
      </c>
      <c r="B624" s="3" t="s">
        <v>2358</v>
      </c>
      <c r="C624" s="3" t="s">
        <v>2358</v>
      </c>
      <c r="D624" s="3" t="str">
        <f>INDEX('Different SITC format'!$B$4:$B$2578,MATCH('Old matching'!$A$4:$A$1192,'Different SITC format'!$A$4:$A$2578,0))</f>
        <v>Knitted, not elastic nor rubberized, of fibres other than synthetic</v>
      </c>
    </row>
    <row r="625" spans="1:4">
      <c r="A625" s="3">
        <v>6553</v>
      </c>
      <c r="B625" s="3" t="s">
        <v>2358</v>
      </c>
      <c r="C625" s="3" t="s">
        <v>2358</v>
      </c>
      <c r="D625" s="3" t="str">
        <f>INDEX('Different SITC format'!$B$4:$B$2578,MATCH('Old matching'!$A$4:$A$1192,'Different SITC format'!$A$4:$A$2578,0))</f>
        <v>Knitted or crocheted fabrics, elastic or rubberized</v>
      </c>
    </row>
    <row r="626" spans="1:4">
      <c r="A626" s="3">
        <v>6560</v>
      </c>
      <c r="B626" s="3" t="s">
        <v>2358</v>
      </c>
      <c r="C626" s="3" t="s">
        <v>2358</v>
      </c>
      <c r="D626" s="3" t="str">
        <f>INDEX('Different SITC format'!$B$4:$B$2578,MATCH('Old matching'!$A$4:$A$1192,'Different SITC format'!$A$4:$A$2578,0))</f>
        <v>Tulle, lace, embroidery, ribbons, trimmings and other small wares</v>
      </c>
    </row>
    <row r="627" spans="1:4">
      <c r="A627" s="3">
        <v>6561</v>
      </c>
      <c r="B627" s="3" t="s">
        <v>2358</v>
      </c>
      <c r="C627" s="3" t="s">
        <v>2358</v>
      </c>
      <c r="D627" s="3" t="e">
        <f>INDEX('Different SITC format'!$B$4:$B$2578,MATCH('Old matching'!$A$4:$A$1192,'Different SITC format'!$A$4:$A$2578,0))</f>
        <v>#N/A</v>
      </c>
    </row>
    <row r="628" spans="1:4">
      <c r="A628" s="3">
        <v>6562</v>
      </c>
      <c r="B628" s="3" t="s">
        <v>2358</v>
      </c>
      <c r="C628" s="3" t="s">
        <v>2358</v>
      </c>
      <c r="D628" s="3" t="e">
        <f>INDEX('Different SITC format'!$B$4:$B$2578,MATCH('Old matching'!$A$4:$A$1192,'Different SITC format'!$A$4:$A$2578,0))</f>
        <v>#N/A</v>
      </c>
    </row>
    <row r="629" spans="1:4">
      <c r="A629" s="3">
        <v>6563</v>
      </c>
      <c r="B629" s="3" t="s">
        <v>2358</v>
      </c>
      <c r="C629" s="3" t="s">
        <v>2358</v>
      </c>
      <c r="D629" s="3" t="e">
        <f>INDEX('Different SITC format'!$B$4:$B$2578,MATCH('Old matching'!$A$4:$A$1192,'Different SITC format'!$A$4:$A$2578,0))</f>
        <v>#N/A</v>
      </c>
    </row>
    <row r="630" spans="1:4">
      <c r="A630" s="3">
        <v>6564</v>
      </c>
      <c r="B630" s="3" t="s">
        <v>2358</v>
      </c>
      <c r="C630" s="3" t="s">
        <v>2358</v>
      </c>
      <c r="D630" s="3" t="e">
        <f>INDEX('Different SITC format'!$B$4:$B$2578,MATCH('Old matching'!$A$4:$A$1192,'Different SITC format'!$A$4:$A$2578,0))</f>
        <v>#N/A</v>
      </c>
    </row>
    <row r="631" spans="1:4">
      <c r="A631" s="3">
        <v>6565</v>
      </c>
      <c r="B631" s="3" t="s">
        <v>2358</v>
      </c>
      <c r="C631" s="3" t="s">
        <v>2358</v>
      </c>
      <c r="D631" s="3" t="e">
        <f>INDEX('Different SITC format'!$B$4:$B$2578,MATCH('Old matching'!$A$4:$A$1192,'Different SITC format'!$A$4:$A$2578,0))</f>
        <v>#N/A</v>
      </c>
    </row>
    <row r="632" spans="1:4">
      <c r="A632" s="3">
        <v>6570</v>
      </c>
      <c r="B632" s="3" t="s">
        <v>2358</v>
      </c>
      <c r="C632" s="3" t="s">
        <v>2358</v>
      </c>
      <c r="D632" s="3" t="e">
        <f>INDEX('Different SITC format'!$B$4:$B$2578,MATCH('Old matching'!$A$4:$A$1192,'Different SITC format'!$A$4:$A$2578,0))</f>
        <v>#N/A</v>
      </c>
    </row>
    <row r="633" spans="1:4">
      <c r="A633" s="3">
        <v>6571</v>
      </c>
      <c r="B633" s="3" t="s">
        <v>2358</v>
      </c>
      <c r="C633" s="3" t="s">
        <v>2358</v>
      </c>
      <c r="D633" s="3" t="str">
        <f>INDEX('Different SITC format'!$B$4:$B$2578,MATCH('Old matching'!$A$4:$A$1192,'Different SITC format'!$A$4:$A$2578,0))</f>
        <v>Felt, articles of felt, nes, whether or not impregnated or coated</v>
      </c>
    </row>
    <row r="634" spans="1:4">
      <c r="A634" s="3">
        <v>6572</v>
      </c>
      <c r="B634" s="3" t="s">
        <v>2358</v>
      </c>
      <c r="C634" s="3" t="s">
        <v>2358</v>
      </c>
      <c r="D634" s="3" t="str">
        <f>INDEX('Different SITC format'!$B$4:$B$2578,MATCH('Old matching'!$A$4:$A$1192,'Different SITC format'!$A$4:$A$2578,0))</f>
        <v>Bonded fibre fabrics, etc, whether or not impregnated or coated</v>
      </c>
    </row>
    <row r="635" spans="1:4">
      <c r="A635" s="3">
        <v>6573</v>
      </c>
      <c r="B635" s="3" t="s">
        <v>2358</v>
      </c>
      <c r="C635" s="3" t="s">
        <v>2358</v>
      </c>
      <c r="D635" s="3" t="str">
        <f>INDEX('Different SITC format'!$B$4:$B$2578,MATCH('Old matching'!$A$4:$A$1192,'Different SITC format'!$A$4:$A$2578,0))</f>
        <v>Coated or impregnated textile fabrics and products, nes</v>
      </c>
    </row>
    <row r="636" spans="1:4">
      <c r="A636" s="3">
        <v>6574</v>
      </c>
      <c r="B636" s="3" t="s">
        <v>2358</v>
      </c>
      <c r="C636" s="3" t="s">
        <v>2358</v>
      </c>
      <c r="D636" s="3" t="str">
        <f>INDEX('Different SITC format'!$B$4:$B$2578,MATCH('Old matching'!$A$4:$A$1192,'Different SITC format'!$A$4:$A$2578,0))</f>
        <v>Elastic fabrics and trimming (not knitted or crocheted)</v>
      </c>
    </row>
    <row r="637" spans="1:4">
      <c r="A637" s="3">
        <v>6575</v>
      </c>
      <c r="B637" s="3" t="s">
        <v>2358</v>
      </c>
      <c r="C637" s="3" t="s">
        <v>2358</v>
      </c>
      <c r="D637" s="3" t="str">
        <f>INDEX('Different SITC format'!$B$4:$B$2578,MATCH('Old matching'!$A$4:$A$1192,'Different SITC format'!$A$4:$A$2578,0))</f>
        <v>Twine, cordage, ropes and cables and manufactures thereof</v>
      </c>
    </row>
    <row r="638" spans="1:4">
      <c r="A638" s="3">
        <v>6576</v>
      </c>
      <c r="B638" s="3" t="s">
        <v>2358</v>
      </c>
      <c r="C638" s="3" t="s">
        <v>2358</v>
      </c>
      <c r="D638" s="3" t="str">
        <f>INDEX('Different SITC format'!$B$4:$B$2578,MATCH('Old matching'!$A$4:$A$1192,'Different SITC format'!$A$4:$A$2578,0))</f>
        <v>Hat shapes, hat-forms, hat bodies and hoods</v>
      </c>
    </row>
    <row r="639" spans="1:4">
      <c r="A639" s="3">
        <v>6577</v>
      </c>
      <c r="B639" s="3" t="s">
        <v>2358</v>
      </c>
      <c r="C639" s="3" t="s">
        <v>2358</v>
      </c>
      <c r="D639" s="3" t="str">
        <f>INDEX('Different SITC format'!$B$4:$B$2578,MATCH('Old matching'!$A$4:$A$1192,'Different SITC format'!$A$4:$A$2578,0))</f>
        <v>Wadding, wicks and textiles fabrics for use in machinery or plant</v>
      </c>
    </row>
    <row r="640" spans="1:4">
      <c r="A640" s="3">
        <v>6578</v>
      </c>
      <c r="B640" s="3" t="s">
        <v>2358</v>
      </c>
      <c r="C640" s="3" t="s">
        <v>2358</v>
      </c>
      <c r="D640" s="3" t="e">
        <f>INDEX('Different SITC format'!$B$4:$B$2578,MATCH('Old matching'!$A$4:$A$1192,'Different SITC format'!$A$4:$A$2578,0))</f>
        <v>#N/A</v>
      </c>
    </row>
    <row r="641" spans="1:4">
      <c r="A641" s="3">
        <v>6579</v>
      </c>
      <c r="B641" s="3" t="s">
        <v>2358</v>
      </c>
      <c r="C641" s="3" t="s">
        <v>2358</v>
      </c>
      <c r="D641" s="3" t="str">
        <f>INDEX('Different SITC format'!$B$4:$B$2578,MATCH('Old matching'!$A$4:$A$1192,'Different SITC format'!$A$4:$A$2578,0))</f>
        <v>Special products of textile materials</v>
      </c>
    </row>
    <row r="642" spans="1:4">
      <c r="A642" s="3">
        <v>6580</v>
      </c>
      <c r="B642" s="3" t="s">
        <v>2358</v>
      </c>
      <c r="C642" s="3" t="s">
        <v>2358</v>
      </c>
      <c r="D642" s="3" t="e">
        <f>INDEX('Different SITC format'!$B$4:$B$2578,MATCH('Old matching'!$A$4:$A$1192,'Different SITC format'!$A$4:$A$2578,0))</f>
        <v>#N/A</v>
      </c>
    </row>
    <row r="643" spans="1:4">
      <c r="A643" s="3">
        <v>6581</v>
      </c>
      <c r="B643" s="3" t="s">
        <v>2358</v>
      </c>
      <c r="C643" s="3" t="s">
        <v>2358</v>
      </c>
      <c r="D643" s="3" t="str">
        <f>INDEX('Different SITC format'!$B$4:$B$2578,MATCH('Old matching'!$A$4:$A$1192,'Different SITC format'!$A$4:$A$2578,0))</f>
        <v>Bags, sacks of textile materials, for the packing of goods</v>
      </c>
    </row>
    <row r="644" spans="1:4">
      <c r="A644" s="3">
        <v>6582</v>
      </c>
      <c r="B644" s="3" t="s">
        <v>2358</v>
      </c>
      <c r="C644" s="3" t="s">
        <v>2358</v>
      </c>
      <c r="D644" s="3" t="str">
        <f>INDEX('Different SITC format'!$B$4:$B$2578,MATCH('Old matching'!$A$4:$A$1192,'Different SITC format'!$A$4:$A$2578,0))</f>
        <v>Tarpaulins, sails, tents, camping goods, etc, of textile fabrics</v>
      </c>
    </row>
    <row r="645" spans="1:4">
      <c r="A645" s="3">
        <v>6583</v>
      </c>
      <c r="B645" s="3" t="s">
        <v>2358</v>
      </c>
      <c r="C645" s="3" t="s">
        <v>2358</v>
      </c>
      <c r="D645" s="3" t="str">
        <f>INDEX('Different SITC format'!$B$4:$B$2578,MATCH('Old matching'!$A$4:$A$1192,'Different SITC format'!$A$4:$A$2578,0))</f>
        <v>Travelling rugs, blankets (non electric), not knitted or crocheted</v>
      </c>
    </row>
    <row r="646" spans="1:4">
      <c r="A646" s="3">
        <v>6584</v>
      </c>
      <c r="B646" s="3" t="s">
        <v>2358</v>
      </c>
      <c r="C646" s="3" t="s">
        <v>2358</v>
      </c>
      <c r="D646" s="3" t="str">
        <f>INDEX('Different SITC format'!$B$4:$B$2578,MATCH('Old matching'!$A$4:$A$1192,'Different SITC format'!$A$4:$A$2578,0))</f>
        <v>Linens and furnishing articles of textile, not knitted or crocheted</v>
      </c>
    </row>
    <row r="647" spans="1:4">
      <c r="A647" s="3">
        <v>6585</v>
      </c>
      <c r="B647" s="3" t="s">
        <v>2358</v>
      </c>
      <c r="C647" s="3" t="s">
        <v>2358</v>
      </c>
      <c r="D647" s="3" t="e">
        <f>INDEX('Different SITC format'!$B$4:$B$2578,MATCH('Old matching'!$A$4:$A$1192,'Different SITC format'!$A$4:$A$2578,0))</f>
        <v>#N/A</v>
      </c>
    </row>
    <row r="648" spans="1:4">
      <c r="A648" s="3">
        <v>6589</v>
      </c>
      <c r="B648" s="3" t="s">
        <v>2358</v>
      </c>
      <c r="C648" s="3" t="s">
        <v>2358</v>
      </c>
      <c r="D648" s="3" t="str">
        <f>INDEX('Different SITC format'!$B$4:$B$2578,MATCH('Old matching'!$A$4:$A$1192,'Different SITC format'!$A$4:$A$2578,0))</f>
        <v>Other made-up articles of textile materials, nes</v>
      </c>
    </row>
    <row r="649" spans="1:4">
      <c r="A649" s="3">
        <v>6590</v>
      </c>
      <c r="B649" s="3" t="s">
        <v>2358</v>
      </c>
      <c r="C649" s="3" t="s">
        <v>2358</v>
      </c>
      <c r="D649" s="3" t="e">
        <f>INDEX('Different SITC format'!$B$4:$B$2578,MATCH('Old matching'!$A$4:$A$1192,'Different SITC format'!$A$4:$A$2578,0))</f>
        <v>#N/A</v>
      </c>
    </row>
    <row r="650" spans="1:4">
      <c r="A650" s="3">
        <v>6591</v>
      </c>
      <c r="B650" s="3" t="s">
        <v>2358</v>
      </c>
      <c r="C650" s="3" t="s">
        <v>2358</v>
      </c>
      <c r="D650" s="3" t="str">
        <f>INDEX('Different SITC format'!$B$4:$B$2578,MATCH('Old matching'!$A$4:$A$1192,'Different SITC format'!$A$4:$A$2578,0))</f>
        <v>Linoleum and similar floor covering</v>
      </c>
    </row>
    <row r="651" spans="1:4">
      <c r="A651" s="3">
        <v>6592</v>
      </c>
      <c r="B651" s="3" t="s">
        <v>2358</v>
      </c>
      <c r="C651" s="3" t="s">
        <v>2358</v>
      </c>
      <c r="D651" s="3" t="str">
        <f>INDEX('Different SITC format'!$B$4:$B$2578,MATCH('Old matching'!$A$4:$A$1192,'Different SITC format'!$A$4:$A$2578,0))</f>
        <v>Carpets, carpeting and rugs, knotted</v>
      </c>
    </row>
    <row r="652" spans="1:4">
      <c r="A652" s="3">
        <v>6593</v>
      </c>
      <c r="B652" s="3" t="s">
        <v>2358</v>
      </c>
      <c r="C652" s="3" t="s">
        <v>2358</v>
      </c>
      <c r="D652" s="3" t="str">
        <f>INDEX('Different SITC format'!$B$4:$B$2578,MATCH('Old matching'!$A$4:$A$1192,'Different SITC format'!$A$4:$A$2578,0))</f>
        <v>Kelem, Schumacks and Karamanie rugs and the like</v>
      </c>
    </row>
    <row r="653" spans="1:4">
      <c r="A653" s="3">
        <v>6594</v>
      </c>
      <c r="B653" s="3" t="s">
        <v>2358</v>
      </c>
      <c r="C653" s="3" t="s">
        <v>2358</v>
      </c>
      <c r="D653" s="3" t="str">
        <f>INDEX('Different SITC format'!$B$4:$B$2578,MATCH('Old matching'!$A$4:$A$1192,'Different SITC format'!$A$4:$A$2578,0))</f>
        <v>Carpets, rugs, mats, of wool or fine animal hair</v>
      </c>
    </row>
    <row r="654" spans="1:4">
      <c r="A654" s="3">
        <v>6595</v>
      </c>
      <c r="B654" s="3" t="s">
        <v>2358</v>
      </c>
      <c r="C654" s="3" t="s">
        <v>2358</v>
      </c>
      <c r="D654" s="3" t="str">
        <f>INDEX('Different SITC format'!$B$4:$B$2578,MATCH('Old matching'!$A$4:$A$1192,'Different SITC format'!$A$4:$A$2578,0))</f>
        <v>Carpets, rugs, mats, of man-made textile materials, nes</v>
      </c>
    </row>
    <row r="655" spans="1:4">
      <c r="A655" s="3">
        <v>6596</v>
      </c>
      <c r="B655" s="3" t="s">
        <v>2358</v>
      </c>
      <c r="C655" s="3" t="s">
        <v>2358</v>
      </c>
      <c r="D655" s="3" t="str">
        <f>INDEX('Different SITC format'!$B$4:$B$2578,MATCH('Old matching'!$A$4:$A$1192,'Different SITC format'!$A$4:$A$2578,0))</f>
        <v>Carpets, rugs, mats, of other textile materials, nes</v>
      </c>
    </row>
    <row r="656" spans="1:4">
      <c r="A656" s="3">
        <v>6597</v>
      </c>
      <c r="B656" s="3" t="s">
        <v>2358</v>
      </c>
      <c r="C656" s="3" t="s">
        <v>2358</v>
      </c>
      <c r="D656" s="3" t="str">
        <f>INDEX('Different SITC format'!$B$4:$B$2578,MATCH('Old matching'!$A$4:$A$1192,'Different SITC format'!$A$4:$A$2578,0))</f>
        <v>Plaits, plaited products for all uses; straw envelopes for bottles</v>
      </c>
    </row>
    <row r="657" spans="1:4">
      <c r="A657" s="3">
        <v>6610</v>
      </c>
      <c r="B657" s="3" t="s">
        <v>2359</v>
      </c>
      <c r="C657" s="3" t="s">
        <v>2359</v>
      </c>
      <c r="D657" s="3" t="e">
        <f>INDEX('Different SITC format'!$B$4:$B$2578,MATCH('Old matching'!$A$4:$A$1192,'Different SITC format'!$A$4:$A$2578,0))</f>
        <v>#N/A</v>
      </c>
    </row>
    <row r="658" spans="1:4">
      <c r="A658" s="3">
        <v>6611</v>
      </c>
      <c r="B658" s="3" t="s">
        <v>2359</v>
      </c>
      <c r="C658" s="3" t="s">
        <v>2359</v>
      </c>
      <c r="D658" s="3" t="str">
        <f>INDEX('Different SITC format'!$B$4:$B$2578,MATCH('Old matching'!$A$4:$A$1192,'Different SITC format'!$A$4:$A$2578,0))</f>
        <v>Lime, quick, slaked and hydraulic (no calcium oxide or hydroxide)</v>
      </c>
    </row>
    <row r="659" spans="1:4">
      <c r="A659" s="3">
        <v>6612</v>
      </c>
      <c r="B659" s="3" t="s">
        <v>2359</v>
      </c>
      <c r="C659" s="3" t="s">
        <v>2359</v>
      </c>
      <c r="D659" s="3" t="str">
        <f>INDEX('Different SITC format'!$B$4:$B$2578,MATCH('Old matching'!$A$4:$A$1192,'Different SITC format'!$A$4:$A$2578,0))</f>
        <v>Cement</v>
      </c>
    </row>
    <row r="660" spans="1:4">
      <c r="A660" s="3">
        <v>6613</v>
      </c>
      <c r="B660" s="3" t="s">
        <v>2358</v>
      </c>
      <c r="C660" s="3" t="s">
        <v>2358</v>
      </c>
      <c r="D660" s="3" t="str">
        <f>INDEX('Different SITC format'!$B$4:$B$2578,MATCH('Old matching'!$A$4:$A$1192,'Different SITC format'!$A$4:$A$2578,0))</f>
        <v>Building and monumental stone, worked, and articles thereof</v>
      </c>
    </row>
    <row r="661" spans="1:4">
      <c r="A661" s="3">
        <v>6618</v>
      </c>
      <c r="B661" s="3" t="s">
        <v>2358</v>
      </c>
      <c r="C661" s="3" t="s">
        <v>2359</v>
      </c>
      <c r="D661" s="3" t="str">
        <f>INDEX('Different SITC format'!$B$4:$B$2578,MATCH('Old matching'!$A$4:$A$1192,'Different SITC format'!$A$4:$A$2578,0))</f>
        <v>Construction materials, of asbestos-cement or fibre-cements, etc</v>
      </c>
    </row>
    <row r="662" spans="1:4">
      <c r="A662" s="3">
        <v>6620</v>
      </c>
      <c r="B662" s="3" t="s">
        <v>2358</v>
      </c>
      <c r="C662" s="3" t="s">
        <v>2359</v>
      </c>
      <c r="D662" s="3" t="e">
        <f>INDEX('Different SITC format'!$B$4:$B$2578,MATCH('Old matching'!$A$4:$A$1192,'Different SITC format'!$A$4:$A$2578,0))</f>
        <v>#N/A</v>
      </c>
    </row>
    <row r="663" spans="1:4">
      <c r="A663" s="3">
        <v>6623</v>
      </c>
      <c r="B663" s="3" t="s">
        <v>2358</v>
      </c>
      <c r="C663" s="3" t="s">
        <v>2359</v>
      </c>
      <c r="D663" s="3" t="str">
        <f>INDEX('Different SITC format'!$B$4:$B$2578,MATCH('Old matching'!$A$4:$A$1192,'Different SITC format'!$A$4:$A$2578,0))</f>
        <v>Refractory bricks and other refractory construction materials</v>
      </c>
    </row>
    <row r="664" spans="1:4">
      <c r="A664" s="3">
        <v>6624</v>
      </c>
      <c r="B664" s="3" t="s">
        <v>2358</v>
      </c>
      <c r="C664" s="3" t="s">
        <v>2358</v>
      </c>
      <c r="D664" s="3" t="str">
        <f>INDEX('Different SITC format'!$B$4:$B$2578,MATCH('Old matching'!$A$4:$A$1192,'Different SITC format'!$A$4:$A$2578,0))</f>
        <v>Non-refractory ceramic bricks, tiles, pipes and similar products</v>
      </c>
    </row>
    <row r="665" spans="1:4">
      <c r="A665" s="3">
        <v>6630</v>
      </c>
      <c r="B665" s="3" t="s">
        <v>2358</v>
      </c>
      <c r="C665" s="3" t="s">
        <v>2358</v>
      </c>
      <c r="D665" s="3" t="e">
        <f>INDEX('Different SITC format'!$B$4:$B$2578,MATCH('Old matching'!$A$4:$A$1192,'Different SITC format'!$A$4:$A$2578,0))</f>
        <v>#N/A</v>
      </c>
    </row>
    <row r="666" spans="1:4">
      <c r="A666" s="3">
        <v>6631</v>
      </c>
      <c r="B666" s="3" t="s">
        <v>2358</v>
      </c>
      <c r="C666" s="3" t="s">
        <v>2358</v>
      </c>
      <c r="D666" s="3" t="str">
        <f>INDEX('Different SITC format'!$B$4:$B$2578,MATCH('Old matching'!$A$4:$A$1192,'Different SITC format'!$A$4:$A$2578,0))</f>
        <v>Hand polishing stone, grindstones, grinding wheels, etc</v>
      </c>
    </row>
    <row r="667" spans="1:4">
      <c r="A667" s="3">
        <v>6632</v>
      </c>
      <c r="B667" s="3" t="s">
        <v>2358</v>
      </c>
      <c r="C667" s="3" t="s">
        <v>2358</v>
      </c>
      <c r="D667" s="3" t="str">
        <f>INDEX('Different SITC format'!$B$4:$B$2578,MATCH('Old matching'!$A$4:$A$1192,'Different SITC format'!$A$4:$A$2578,0))</f>
        <v>Abrasive power or grain, on a base of woven fabrics</v>
      </c>
    </row>
    <row r="668" spans="1:4">
      <c r="A668" s="3">
        <v>6633</v>
      </c>
      <c r="B668" s="3" t="s">
        <v>2358</v>
      </c>
      <c r="C668" s="3" t="s">
        <v>2358</v>
      </c>
      <c r="D668" s="3" t="str">
        <f>INDEX('Different SITC format'!$B$4:$B$2578,MATCH('Old matching'!$A$4:$A$1192,'Different SITC format'!$A$4:$A$2578,0))</f>
        <v>Manufactures of mineral materials, nes (other than ceramic)</v>
      </c>
    </row>
    <row r="669" spans="1:4">
      <c r="A669" s="3">
        <v>6638</v>
      </c>
      <c r="B669" s="3" t="s">
        <v>2358</v>
      </c>
      <c r="C669" s="3" t="s">
        <v>2358</v>
      </c>
      <c r="D669" s="3" t="str">
        <f>INDEX('Different SITC format'!$B$4:$B$2578,MATCH('Old matching'!$A$4:$A$1192,'Different SITC format'!$A$4:$A$2578,0))</f>
        <v>Manufactures of asbestos; friction materials</v>
      </c>
    </row>
    <row r="670" spans="1:4">
      <c r="A670" s="3">
        <v>6640</v>
      </c>
      <c r="B670" s="3" t="s">
        <v>2358</v>
      </c>
      <c r="C670" s="3" t="s">
        <v>2358</v>
      </c>
      <c r="D670" s="3" t="e">
        <f>INDEX('Different SITC format'!$B$4:$B$2578,MATCH('Old matching'!$A$4:$A$1192,'Different SITC format'!$A$4:$A$2578,0))</f>
        <v>#N/A</v>
      </c>
    </row>
    <row r="671" spans="1:4">
      <c r="A671" s="3">
        <v>6641</v>
      </c>
      <c r="B671" s="3" t="s">
        <v>2358</v>
      </c>
      <c r="C671" s="3" t="s">
        <v>2358</v>
      </c>
      <c r="D671" s="3" t="str">
        <f>INDEX('Different SITC format'!$B$4:$B$2578,MATCH('Old matching'!$A$4:$A$1192,'Different SITC format'!$A$4:$A$2578,0))</f>
        <v>Glass in the mass, in balls, rods or tubes (nonoptical); waste</v>
      </c>
    </row>
    <row r="672" spans="1:4">
      <c r="A672" s="3">
        <v>6642</v>
      </c>
      <c r="B672" s="3" t="s">
        <v>2358</v>
      </c>
      <c r="C672" s="3" t="s">
        <v>2358</v>
      </c>
      <c r="D672" s="3" t="str">
        <f>INDEX('Different SITC format'!$B$4:$B$2578,MATCH('Old matching'!$A$4:$A$1192,'Different SITC format'!$A$4:$A$2578,0))</f>
        <v>Optical glass and elements of optical glass (unworked)</v>
      </c>
    </row>
    <row r="673" spans="1:4">
      <c r="A673" s="3">
        <v>6643</v>
      </c>
      <c r="B673" s="3" t="s">
        <v>2358</v>
      </c>
      <c r="C673" s="3" t="s">
        <v>2358</v>
      </c>
      <c r="D673" s="3" t="str">
        <f>INDEX('Different SITC format'!$B$4:$B$2578,MATCH('Old matching'!$A$4:$A$1192,'Different SITC format'!$A$4:$A$2578,0))</f>
        <v>Drawn or blown glass (flashed glass), unworked, in rectangles</v>
      </c>
    </row>
    <row r="674" spans="1:4">
      <c r="A674" s="3">
        <v>6644</v>
      </c>
      <c r="B674" s="3" t="s">
        <v>2358</v>
      </c>
      <c r="C674" s="3" t="s">
        <v>2358</v>
      </c>
      <c r="D674" s="3" t="str">
        <f>INDEX('Different SITC format'!$B$4:$B$2578,MATCH('Old matching'!$A$4:$A$1192,'Different SITC format'!$A$4:$A$2578,0))</f>
        <v>Glass, cast, rolled, etc, surface-ground, but no further worked</v>
      </c>
    </row>
    <row r="675" spans="1:4">
      <c r="A675" s="3">
        <v>6645</v>
      </c>
      <c r="B675" s="3" t="s">
        <v>2358</v>
      </c>
      <c r="C675" s="3" t="s">
        <v>2358</v>
      </c>
      <c r="D675" s="3" t="str">
        <f>INDEX('Different SITC format'!$B$4:$B$2578,MATCH('Old matching'!$A$4:$A$1192,'Different SITC format'!$A$4:$A$2578,0))</f>
        <v>Cast, rolled glass (flashed or wired), unworked, in rectangles</v>
      </c>
    </row>
    <row r="676" spans="1:4">
      <c r="A676" s="3">
        <v>6646</v>
      </c>
      <c r="B676" s="3" t="s">
        <v>2358</v>
      </c>
      <c r="C676" s="3" t="s">
        <v>2358</v>
      </c>
      <c r="D676" s="3" t="str">
        <f>INDEX('Different SITC format'!$B$4:$B$2578,MATCH('Old matching'!$A$4:$A$1192,'Different SITC format'!$A$4:$A$2578,0))</f>
        <v>Bricks, tiles, etc of pressed or moulded glass, used in building</v>
      </c>
    </row>
    <row r="677" spans="1:4">
      <c r="A677" s="3">
        <v>6647</v>
      </c>
      <c r="B677" s="3" t="s">
        <v>2358</v>
      </c>
      <c r="C677" s="3" t="s">
        <v>2358</v>
      </c>
      <c r="D677" s="3" t="str">
        <f>INDEX('Different SITC format'!$B$4:$B$2578,MATCH('Old matching'!$A$4:$A$1192,'Different SITC format'!$A$4:$A$2578,0))</f>
        <v>Safety glass consisting of toughened or laminated glass, cut or not</v>
      </c>
    </row>
    <row r="678" spans="1:4">
      <c r="A678" s="3">
        <v>6648</v>
      </c>
      <c r="B678" s="3" t="s">
        <v>2358</v>
      </c>
      <c r="C678" s="3" t="s">
        <v>2358</v>
      </c>
      <c r="D678" s="3" t="str">
        <f>INDEX('Different SITC format'!$B$4:$B$2578,MATCH('Old matching'!$A$4:$A$1192,'Different SITC format'!$A$4:$A$2578,0))</f>
        <v>Glass mirror, unframed, framed or backed</v>
      </c>
    </row>
    <row r="679" spans="1:4">
      <c r="A679" s="3">
        <v>6649</v>
      </c>
      <c r="B679" s="3" t="s">
        <v>2358</v>
      </c>
      <c r="C679" s="3" t="s">
        <v>2358</v>
      </c>
      <c r="D679" s="3" t="str">
        <f>INDEX('Different SITC format'!$B$4:$B$2578,MATCH('Old matching'!$A$4:$A$1192,'Different SITC format'!$A$4:$A$2578,0))</f>
        <v>Glass, nes</v>
      </c>
    </row>
    <row r="680" spans="1:4">
      <c r="A680" s="3">
        <v>6650</v>
      </c>
      <c r="B680" s="3" t="s">
        <v>2358</v>
      </c>
      <c r="C680" s="3" t="s">
        <v>2358</v>
      </c>
      <c r="D680" s="3" t="e">
        <f>INDEX('Different SITC format'!$B$4:$B$2578,MATCH('Old matching'!$A$4:$A$1192,'Different SITC format'!$A$4:$A$2578,0))</f>
        <v>#N/A</v>
      </c>
    </row>
    <row r="681" spans="1:4">
      <c r="A681" s="3">
        <v>6651</v>
      </c>
      <c r="B681" s="3" t="s">
        <v>2358</v>
      </c>
      <c r="C681" s="3" t="s">
        <v>2358</v>
      </c>
      <c r="D681" s="3" t="str">
        <f>INDEX('Different SITC format'!$B$4:$B$2578,MATCH('Old matching'!$A$4:$A$1192,'Different SITC format'!$A$4:$A$2578,0))</f>
        <v>Bottles etc of glass</v>
      </c>
    </row>
    <row r="682" spans="1:4">
      <c r="A682" s="3">
        <v>6658</v>
      </c>
      <c r="B682" s="3" t="s">
        <v>2358</v>
      </c>
      <c r="C682" s="3" t="s">
        <v>2358</v>
      </c>
      <c r="D682" s="3" t="str">
        <f>INDEX('Different SITC format'!$B$4:$B$2578,MATCH('Old matching'!$A$4:$A$1192,'Different SITC format'!$A$4:$A$2578,0))</f>
        <v>Articles made of glass, nes</v>
      </c>
    </row>
    <row r="683" spans="1:4">
      <c r="A683" s="3">
        <v>6659</v>
      </c>
      <c r="B683" s="3" t="s">
        <v>2358</v>
      </c>
      <c r="C683" s="3" t="s">
        <v>2358</v>
      </c>
      <c r="D683" s="3" t="e">
        <f>INDEX('Different SITC format'!$B$4:$B$2578,MATCH('Old matching'!$A$4:$A$1192,'Different SITC format'!$A$4:$A$2578,0))</f>
        <v>#N/A</v>
      </c>
    </row>
    <row r="684" spans="1:4">
      <c r="A684" s="3">
        <v>6660</v>
      </c>
      <c r="B684" s="3" t="s">
        <v>2358</v>
      </c>
      <c r="C684" s="3" t="s">
        <v>2358</v>
      </c>
      <c r="D684" s="3" t="e">
        <f>INDEX('Different SITC format'!$B$4:$B$2578,MATCH('Old matching'!$A$4:$A$1192,'Different SITC format'!$A$4:$A$2578,0))</f>
        <v>#N/A</v>
      </c>
    </row>
    <row r="685" spans="1:4">
      <c r="A685" s="3">
        <v>6664</v>
      </c>
      <c r="B685" s="3" t="s">
        <v>2358</v>
      </c>
      <c r="C685" s="3" t="s">
        <v>2358</v>
      </c>
      <c r="D685" s="3" t="str">
        <f>INDEX('Different SITC format'!$B$4:$B$2578,MATCH('Old matching'!$A$4:$A$1192,'Different SITC format'!$A$4:$A$2578,0))</f>
        <v>Porcelain or china house ware</v>
      </c>
    </row>
    <row r="686" spans="1:4">
      <c r="A686" s="3">
        <v>6665</v>
      </c>
      <c r="B686" s="3" t="s">
        <v>2358</v>
      </c>
      <c r="C686" s="3" t="s">
        <v>2358</v>
      </c>
      <c r="D686" s="3" t="str">
        <f>INDEX('Different SITC format'!$B$4:$B$2578,MATCH('Old matching'!$A$4:$A$1192,'Different SITC format'!$A$4:$A$2578,0))</f>
        <v>Articles of domestic or toilet purposes, of other kind of pottery</v>
      </c>
    </row>
    <row r="687" spans="1:4">
      <c r="A687" s="3">
        <v>6666</v>
      </c>
      <c r="B687" s="3" t="s">
        <v>2358</v>
      </c>
      <c r="C687" s="3" t="s">
        <v>2358</v>
      </c>
      <c r="D687" s="3" t="str">
        <f>INDEX('Different SITC format'!$B$4:$B$2578,MATCH('Old matching'!$A$4:$A$1192,'Different SITC format'!$A$4:$A$2578,0))</f>
        <v>Ornaments, personal articles of porcelain, china, or ceramic, nes</v>
      </c>
    </row>
    <row r="688" spans="1:4">
      <c r="A688" s="3">
        <v>6670</v>
      </c>
      <c r="B688" s="3" t="s">
        <v>2359</v>
      </c>
      <c r="C688" s="3" t="s">
        <v>2357</v>
      </c>
      <c r="D688" s="3" t="e">
        <f>INDEX('Different SITC format'!$B$4:$B$2578,MATCH('Old matching'!$A$4:$A$1192,'Different SITC format'!$A$4:$A$2578,0))</f>
        <v>#N/A</v>
      </c>
    </row>
    <row r="689" spans="1:4">
      <c r="A689" s="3">
        <v>6672</v>
      </c>
      <c r="B689" s="3" t="s">
        <v>2359</v>
      </c>
      <c r="C689" s="3" t="s">
        <v>2357</v>
      </c>
      <c r="D689" s="3" t="str">
        <f>INDEX('Different SITC format'!$B$4:$B$2578,MATCH('Old matching'!$A$4:$A$1192,'Different SITC format'!$A$4:$A$2578,0))</f>
        <v>Diamonds (non-industrial), not mounted or set</v>
      </c>
    </row>
    <row r="690" spans="1:4">
      <c r="A690" s="3">
        <v>6674</v>
      </c>
      <c r="B690" s="3" t="s">
        <v>2358</v>
      </c>
      <c r="C690" s="3" t="s">
        <v>2358</v>
      </c>
      <c r="D690" s="3" t="str">
        <f>INDEX('Different SITC format'!$B$4:$B$2578,MATCH('Old matching'!$A$4:$A$1192,'Different SITC format'!$A$4:$A$2578,0))</f>
        <v>Synthetic or reconstructed precious or semi-precious stones</v>
      </c>
    </row>
    <row r="691" spans="1:4">
      <c r="A691" s="3">
        <v>6710</v>
      </c>
      <c r="B691" s="3" t="s">
        <v>2359</v>
      </c>
      <c r="C691" s="3" t="s">
        <v>2359</v>
      </c>
      <c r="D691" s="3" t="e">
        <f>INDEX('Different SITC format'!$B$4:$B$2578,MATCH('Old matching'!$A$4:$A$1192,'Different SITC format'!$A$4:$A$2578,0))</f>
        <v>#N/A</v>
      </c>
    </row>
    <row r="692" spans="1:4">
      <c r="A692" s="3">
        <v>6712</v>
      </c>
      <c r="B692" s="3" t="s">
        <v>2359</v>
      </c>
      <c r="C692" s="3" t="s">
        <v>2359</v>
      </c>
      <c r="D692" s="3" t="str">
        <f>INDEX('Different SITC format'!$B$4:$B$2578,MATCH('Old matching'!$A$4:$A$1192,'Different SITC format'!$A$4:$A$2578,0))</f>
        <v>Pig iron, cast iron, spiegeleisen, in pigs, blocks, lumps, etc</v>
      </c>
    </row>
    <row r="693" spans="1:4">
      <c r="A693" s="3">
        <v>6713</v>
      </c>
      <c r="B693" s="3" t="s">
        <v>2359</v>
      </c>
      <c r="C693" s="3" t="s">
        <v>2359</v>
      </c>
      <c r="D693" s="3" t="str">
        <f>INDEX('Different SITC format'!$B$4:$B$2578,MATCH('Old matching'!$A$4:$A$1192,'Different SITC format'!$A$4:$A$2578,0))</f>
        <v>Iron and steel powders, shot or sponge</v>
      </c>
    </row>
    <row r="694" spans="1:4">
      <c r="A694" s="3">
        <v>6714</v>
      </c>
      <c r="B694" s="3" t="s">
        <v>2359</v>
      </c>
      <c r="C694" s="3" t="s">
        <v>2359</v>
      </c>
      <c r="D694" s="3" t="e">
        <f>INDEX('Different SITC format'!$B$4:$B$2578,MATCH('Old matching'!$A$4:$A$1192,'Different SITC format'!$A$4:$A$2578,0))</f>
        <v>#N/A</v>
      </c>
    </row>
    <row r="695" spans="1:4">
      <c r="A695" s="3">
        <v>6715</v>
      </c>
      <c r="B695" s="3" t="s">
        <v>2359</v>
      </c>
      <c r="C695" s="3" t="s">
        <v>2359</v>
      </c>
      <c r="D695" s="3" t="e">
        <f>INDEX('Different SITC format'!$B$4:$B$2578,MATCH('Old matching'!$A$4:$A$1192,'Different SITC format'!$A$4:$A$2578,0))</f>
        <v>#N/A</v>
      </c>
    </row>
    <row r="696" spans="1:4">
      <c r="A696" s="3">
        <v>6716</v>
      </c>
      <c r="B696" s="3" t="s">
        <v>2359</v>
      </c>
      <c r="C696" s="3" t="s">
        <v>2359</v>
      </c>
      <c r="D696" s="3" t="str">
        <f>INDEX('Different SITC format'!$B$4:$B$2578,MATCH('Old matching'!$A$4:$A$1192,'Different SITC format'!$A$4:$A$2578,0))</f>
        <v>Ferro-alloys</v>
      </c>
    </row>
    <row r="697" spans="1:4">
      <c r="A697" s="3">
        <v>6720</v>
      </c>
      <c r="B697" s="3" t="s">
        <v>2358</v>
      </c>
      <c r="C697" s="3" t="s">
        <v>2359</v>
      </c>
      <c r="D697" s="3" t="e">
        <f>INDEX('Different SITC format'!$B$4:$B$2578,MATCH('Old matching'!$A$4:$A$1192,'Different SITC format'!$A$4:$A$2578,0))</f>
        <v>#N/A</v>
      </c>
    </row>
    <row r="698" spans="1:4">
      <c r="A698" s="3">
        <v>6724</v>
      </c>
      <c r="B698" s="3" t="s">
        <v>2358</v>
      </c>
      <c r="C698" s="3" t="s">
        <v>2358</v>
      </c>
      <c r="D698" s="3" t="str">
        <f>INDEX('Different SITC format'!$B$4:$B$2578,MATCH('Old matching'!$A$4:$A$1192,'Different SITC format'!$A$4:$A$2578,0))</f>
        <v>Puddled bars, pilings; ingots, blocks, lumps, etc, of iron or steel</v>
      </c>
    </row>
    <row r="699" spans="1:4">
      <c r="A699" s="3">
        <v>6725</v>
      </c>
      <c r="B699" s="3" t="s">
        <v>2358</v>
      </c>
      <c r="C699" s="3" t="s">
        <v>2359</v>
      </c>
      <c r="D699" s="3" t="str">
        <f>INDEX('Different SITC format'!$B$4:$B$2578,MATCH('Old matching'!$A$4:$A$1192,'Different SITC format'!$A$4:$A$2578,0))</f>
        <v>Blooms, billets, slabs and sheet bars, of iron or steel</v>
      </c>
    </row>
    <row r="700" spans="1:4">
      <c r="A700" s="3">
        <v>6730</v>
      </c>
      <c r="B700" s="3" t="s">
        <v>2359</v>
      </c>
      <c r="C700" s="3" t="s">
        <v>2359</v>
      </c>
      <c r="D700" s="3" t="e">
        <f>INDEX('Different SITC format'!$B$4:$B$2578,MATCH('Old matching'!$A$4:$A$1192,'Different SITC format'!$A$4:$A$2578,0))</f>
        <v>#N/A</v>
      </c>
    </row>
    <row r="701" spans="1:4">
      <c r="A701" s="3">
        <v>6731</v>
      </c>
      <c r="B701" s="3" t="s">
        <v>2359</v>
      </c>
      <c r="C701" s="3" t="s">
        <v>2359</v>
      </c>
      <c r="D701" s="3" t="str">
        <f>INDEX('Different SITC format'!$B$4:$B$2578,MATCH('Old matching'!$A$4:$A$1192,'Different SITC format'!$A$4:$A$2578,0))</f>
        <v>Wire rod of iron or steel</v>
      </c>
    </row>
    <row r="702" spans="1:4">
      <c r="A702" s="3">
        <v>6732</v>
      </c>
      <c r="B702" s="3" t="s">
        <v>2359</v>
      </c>
      <c r="C702" s="3" t="s">
        <v>2359</v>
      </c>
      <c r="D702" s="3" t="str">
        <f>INDEX('Different SITC format'!$B$4:$B$2578,MATCH('Old matching'!$A$4:$A$1192,'Different SITC format'!$A$4:$A$2578,0))</f>
        <v>Bars, rods (not wire rod), from iron or steel; hollow mining drill</v>
      </c>
    </row>
    <row r="703" spans="1:4">
      <c r="A703" s="3">
        <v>6733</v>
      </c>
      <c r="B703" s="3" t="s">
        <v>2358</v>
      </c>
      <c r="C703" s="3" t="s">
        <v>2358</v>
      </c>
      <c r="D703" s="3" t="str">
        <f>INDEX('Different SITC format'!$B$4:$B$2578,MATCH('Old matching'!$A$4:$A$1192,'Different SITC format'!$A$4:$A$2578,0))</f>
        <v>Angles, shapes, sections and sheet piling, of iron or steel</v>
      </c>
    </row>
    <row r="704" spans="1:4">
      <c r="A704" s="3">
        <v>6734</v>
      </c>
      <c r="B704" s="3" t="s">
        <v>2359</v>
      </c>
      <c r="C704" s="3" t="s">
        <v>2359</v>
      </c>
      <c r="D704" s="3" t="e">
        <f>INDEX('Different SITC format'!$B$4:$B$2578,MATCH('Old matching'!$A$4:$A$1192,'Different SITC format'!$A$4:$A$2578,0))</f>
        <v>#N/A</v>
      </c>
    </row>
    <row r="705" spans="1:4">
      <c r="A705" s="3">
        <v>6740</v>
      </c>
      <c r="B705" s="3" t="s">
        <v>2359</v>
      </c>
      <c r="C705" s="3" t="s">
        <v>2359</v>
      </c>
      <c r="D705" s="3" t="e">
        <f>INDEX('Different SITC format'!$B$4:$B$2578,MATCH('Old matching'!$A$4:$A$1192,'Different SITC format'!$A$4:$A$2578,0))</f>
        <v>#N/A</v>
      </c>
    </row>
    <row r="706" spans="1:4">
      <c r="A706" s="3">
        <v>6741</v>
      </c>
      <c r="B706" s="3" t="s">
        <v>2359</v>
      </c>
      <c r="C706" s="3" t="s">
        <v>2359</v>
      </c>
      <c r="D706" s="3" t="str">
        <f>INDEX('Different SITC format'!$B$4:$B$2578,MATCH('Old matching'!$A$4:$A$1192,'Different SITC format'!$A$4:$A$2578,0))</f>
        <v>Universal plates of iron or steel</v>
      </c>
    </row>
    <row r="707" spans="1:4">
      <c r="A707" s="3">
        <v>6742</v>
      </c>
      <c r="B707" s="3" t="s">
        <v>2359</v>
      </c>
      <c r="C707" s="3" t="s">
        <v>2359</v>
      </c>
      <c r="D707" s="3" t="e">
        <f>INDEX('Different SITC format'!$B$4:$B$2578,MATCH('Old matching'!$A$4:$A$1192,'Different SITC format'!$A$4:$A$2578,0))</f>
        <v>#N/A</v>
      </c>
    </row>
    <row r="708" spans="1:4">
      <c r="A708" s="3">
        <v>6743</v>
      </c>
      <c r="B708" s="3" t="s">
        <v>2359</v>
      </c>
      <c r="C708" s="3" t="s">
        <v>2359</v>
      </c>
      <c r="D708" s="3" t="e">
        <f>INDEX('Different SITC format'!$B$4:$B$2578,MATCH('Old matching'!$A$4:$A$1192,'Different SITC format'!$A$4:$A$2578,0))</f>
        <v>#N/A</v>
      </c>
    </row>
    <row r="709" spans="1:4">
      <c r="A709" s="3">
        <v>6744</v>
      </c>
      <c r="B709" s="3" t="s">
        <v>2359</v>
      </c>
      <c r="C709" s="3" t="s">
        <v>2359</v>
      </c>
      <c r="D709" s="3" t="str">
        <f>INDEX('Different SITC format'!$B$4:$B$2578,MATCH('Old matching'!$A$4:$A$1192,'Different SITC format'!$A$4:$A$2578,0))</f>
        <v>Sheet, plates, rolled of thickness 4,75mm plus, of iron or steel</v>
      </c>
    </row>
    <row r="710" spans="1:4">
      <c r="A710" s="3">
        <v>6745</v>
      </c>
      <c r="B710" s="3" t="s">
        <v>2359</v>
      </c>
      <c r="C710" s="3" t="s">
        <v>2359</v>
      </c>
      <c r="D710" s="3" t="str">
        <f>INDEX('Different SITC format'!$B$4:$B$2578,MATCH('Old matching'!$A$4:$A$1192,'Different SITC format'!$A$4:$A$2578,0))</f>
        <v>Sheet, plates, rolled of thickness 3mm to 4,75mm, of iron or steel</v>
      </c>
    </row>
    <row r="711" spans="1:4">
      <c r="A711" s="3">
        <v>6746</v>
      </c>
      <c r="B711" s="3" t="s">
        <v>2359</v>
      </c>
      <c r="C711" s="3" t="s">
        <v>2359</v>
      </c>
      <c r="D711" s="3" t="str">
        <f>INDEX('Different SITC format'!$B$4:$B$2578,MATCH('Old matching'!$A$4:$A$1192,'Different SITC format'!$A$4:$A$2578,0))</f>
        <v>Sheet, plates, rolled of thickness less 3mm, of iron or steel</v>
      </c>
    </row>
    <row r="712" spans="1:4">
      <c r="A712" s="3">
        <v>6747</v>
      </c>
      <c r="B712" s="3" t="s">
        <v>2359</v>
      </c>
      <c r="C712" s="3" t="s">
        <v>2359</v>
      </c>
      <c r="D712" s="3" t="str">
        <f>INDEX('Different SITC format'!$B$4:$B$2578,MATCH('Old matching'!$A$4:$A$1192,'Different SITC format'!$A$4:$A$2578,0))</f>
        <v>Tinned sheets, plates of steel (not of high carbon or alloy steel)</v>
      </c>
    </row>
    <row r="713" spans="1:4">
      <c r="A713" s="3">
        <v>6748</v>
      </c>
      <c r="B713" s="3" t="s">
        <v>2359</v>
      </c>
      <c r="C713" s="3" t="s">
        <v>2359</v>
      </c>
      <c r="D713" s="3" t="e">
        <f>INDEX('Different SITC format'!$B$4:$B$2578,MATCH('Old matching'!$A$4:$A$1192,'Different SITC format'!$A$4:$A$2578,0))</f>
        <v>#N/A</v>
      </c>
    </row>
    <row r="714" spans="1:4">
      <c r="A714" s="3">
        <v>6749</v>
      </c>
      <c r="B714" s="3" t="s">
        <v>2359</v>
      </c>
      <c r="C714" s="3" t="s">
        <v>2359</v>
      </c>
      <c r="D714" s="3" t="str">
        <f>INDEX('Different SITC format'!$B$4:$B$2578,MATCH('Old matching'!$A$4:$A$1192,'Different SITC format'!$A$4:$A$2578,0))</f>
        <v>Other sheet and plates, of iron or steel, worked</v>
      </c>
    </row>
    <row r="715" spans="1:4">
      <c r="A715" s="3">
        <v>6750</v>
      </c>
      <c r="B715" s="3" t="s">
        <v>2359</v>
      </c>
      <c r="C715" s="3" t="s">
        <v>2359</v>
      </c>
      <c r="D715" s="3" t="str">
        <f>INDEX('Different SITC format'!$B$4:$B$2578,MATCH('Old matching'!$A$4:$A$1192,'Different SITC format'!$A$4:$A$2578,0))</f>
        <v>Hoop and strip of iron or steel, hot-rolled or cold-rolled</v>
      </c>
    </row>
    <row r="716" spans="1:4">
      <c r="A716" s="3">
        <v>6751</v>
      </c>
      <c r="B716" s="3" t="s">
        <v>2359</v>
      </c>
      <c r="C716" s="3" t="s">
        <v>2359</v>
      </c>
      <c r="D716" s="3" t="e">
        <f>INDEX('Different SITC format'!$B$4:$B$2578,MATCH('Old matching'!$A$4:$A$1192,'Different SITC format'!$A$4:$A$2578,0))</f>
        <v>#N/A</v>
      </c>
    </row>
    <row r="717" spans="1:4">
      <c r="A717" s="3">
        <v>6753</v>
      </c>
      <c r="B717" s="3" t="s">
        <v>2359</v>
      </c>
      <c r="C717" s="3" t="s">
        <v>2359</v>
      </c>
      <c r="D717" s="3" t="e">
        <f>INDEX('Different SITC format'!$B$4:$B$2578,MATCH('Old matching'!$A$4:$A$1192,'Different SITC format'!$A$4:$A$2578,0))</f>
        <v>#N/A</v>
      </c>
    </row>
    <row r="718" spans="1:4">
      <c r="A718" s="3">
        <v>6755</v>
      </c>
      <c r="B718" s="3" t="s">
        <v>2359</v>
      </c>
      <c r="C718" s="3" t="s">
        <v>2359</v>
      </c>
      <c r="D718" s="3" t="e">
        <f>INDEX('Different SITC format'!$B$4:$B$2578,MATCH('Old matching'!$A$4:$A$1192,'Different SITC format'!$A$4:$A$2578,0))</f>
        <v>#N/A</v>
      </c>
    </row>
    <row r="719" spans="1:4">
      <c r="A719" s="3">
        <v>6757</v>
      </c>
      <c r="B719" s="3" t="s">
        <v>2359</v>
      </c>
      <c r="C719" s="3" t="s">
        <v>2359</v>
      </c>
      <c r="D719" s="3" t="e">
        <f>INDEX('Different SITC format'!$B$4:$B$2578,MATCH('Old matching'!$A$4:$A$1192,'Different SITC format'!$A$4:$A$2578,0))</f>
        <v>#N/A</v>
      </c>
    </row>
    <row r="720" spans="1:4">
      <c r="A720" s="3">
        <v>6760</v>
      </c>
      <c r="B720" s="3" t="s">
        <v>2359</v>
      </c>
      <c r="C720" s="3" t="s">
        <v>2359</v>
      </c>
      <c r="D720" s="3" t="str">
        <f>INDEX('Different SITC format'!$B$4:$B$2578,MATCH('Old matching'!$A$4:$A$1192,'Different SITC format'!$A$4:$A$2578,0))</f>
        <v>Rails and railway track construction materials, of iron or steel</v>
      </c>
    </row>
    <row r="721" spans="1:4">
      <c r="A721" s="3">
        <v>6761</v>
      </c>
      <c r="B721" s="3" t="s">
        <v>2359</v>
      </c>
      <c r="C721" s="3" t="s">
        <v>2359</v>
      </c>
      <c r="D721" s="3" t="e">
        <f>INDEX('Different SITC format'!$B$4:$B$2578,MATCH('Old matching'!$A$4:$A$1192,'Different SITC format'!$A$4:$A$2578,0))</f>
        <v>#N/A</v>
      </c>
    </row>
    <row r="722" spans="1:4">
      <c r="A722" s="3">
        <v>6762</v>
      </c>
      <c r="B722" s="3" t="s">
        <v>2359</v>
      </c>
      <c r="C722" s="3" t="s">
        <v>2359</v>
      </c>
      <c r="D722" s="3" t="e">
        <f>INDEX('Different SITC format'!$B$4:$B$2578,MATCH('Old matching'!$A$4:$A$1192,'Different SITC format'!$A$4:$A$2578,0))</f>
        <v>#N/A</v>
      </c>
    </row>
    <row r="723" spans="1:4">
      <c r="A723" s="3">
        <v>6763</v>
      </c>
      <c r="B723" s="3" t="s">
        <v>2359</v>
      </c>
      <c r="C723" s="3" t="s">
        <v>2359</v>
      </c>
      <c r="D723" s="3" t="e">
        <f>INDEX('Different SITC format'!$B$4:$B$2578,MATCH('Old matching'!$A$4:$A$1192,'Different SITC format'!$A$4:$A$2578,0))</f>
        <v>#N/A</v>
      </c>
    </row>
    <row r="724" spans="1:4">
      <c r="A724" s="3">
        <v>6764</v>
      </c>
      <c r="B724" s="3" t="s">
        <v>2359</v>
      </c>
      <c r="C724" s="3" t="s">
        <v>2359</v>
      </c>
      <c r="D724" s="3" t="e">
        <f>INDEX('Different SITC format'!$B$4:$B$2578,MATCH('Old matching'!$A$4:$A$1192,'Different SITC format'!$A$4:$A$2578,0))</f>
        <v>#N/A</v>
      </c>
    </row>
    <row r="725" spans="1:4">
      <c r="A725" s="3">
        <v>6768</v>
      </c>
      <c r="B725" s="3" t="s">
        <v>2359</v>
      </c>
      <c r="C725" s="3" t="s">
        <v>2359</v>
      </c>
      <c r="D725" s="3" t="e">
        <f>INDEX('Different SITC format'!$B$4:$B$2578,MATCH('Old matching'!$A$4:$A$1192,'Different SITC format'!$A$4:$A$2578,0))</f>
        <v>#N/A</v>
      </c>
    </row>
    <row r="726" spans="1:4">
      <c r="A726" s="3">
        <v>6770</v>
      </c>
      <c r="B726" s="3" t="s">
        <v>2359</v>
      </c>
      <c r="C726" s="3" t="s">
        <v>2359</v>
      </c>
      <c r="D726" s="3" t="str">
        <f>INDEX('Different SITC format'!$B$4:$B$2578,MATCH('Old matching'!$A$4:$A$1192,'Different SITC format'!$A$4:$A$2578,0))</f>
        <v>Iron or steel wire (excluding wire rod), not insulated</v>
      </c>
    </row>
    <row r="727" spans="1:4">
      <c r="A727" s="3">
        <v>6780</v>
      </c>
      <c r="B727" s="3" t="s">
        <v>2358</v>
      </c>
      <c r="C727" s="3" t="s">
        <v>2358</v>
      </c>
      <c r="D727" s="3" t="e">
        <f>INDEX('Different SITC format'!$B$4:$B$2578,MATCH('Old matching'!$A$4:$A$1192,'Different SITC format'!$A$4:$A$2578,0))</f>
        <v>#N/A</v>
      </c>
    </row>
    <row r="728" spans="1:4">
      <c r="A728" s="3">
        <v>6781</v>
      </c>
      <c r="B728" s="3" t="s">
        <v>2358</v>
      </c>
      <c r="C728" s="3" t="s">
        <v>2358</v>
      </c>
      <c r="D728" s="3" t="str">
        <f>INDEX('Different SITC format'!$B$4:$B$2578,MATCH('Old matching'!$A$4:$A$1192,'Different SITC format'!$A$4:$A$2578,0))</f>
        <v>Tubes and pipes, of cast iron</v>
      </c>
    </row>
    <row r="729" spans="1:4">
      <c r="A729" s="3">
        <v>6782</v>
      </c>
      <c r="B729" s="3" t="s">
        <v>2358</v>
      </c>
      <c r="C729" s="3" t="s">
        <v>2358</v>
      </c>
      <c r="D729" s="3" t="str">
        <f>INDEX('Different SITC format'!$B$4:$B$2578,MATCH('Old matching'!$A$4:$A$1192,'Different SITC format'!$A$4:$A$2578,0))</f>
        <v>Seamless tubes, pipes; blanks for tubes and pipes, of iron or steel</v>
      </c>
    </row>
    <row r="730" spans="1:4">
      <c r="A730" s="3">
        <v>6783</v>
      </c>
      <c r="B730" s="3" t="s">
        <v>2358</v>
      </c>
      <c r="C730" s="3" t="s">
        <v>2359</v>
      </c>
      <c r="D730" s="3" t="str">
        <f>INDEX('Different SITC format'!$B$4:$B$2578,MATCH('Old matching'!$A$4:$A$1192,'Different SITC format'!$A$4:$A$2578,0))</f>
        <v>Other tubes and pipes, of iron or steel</v>
      </c>
    </row>
    <row r="731" spans="1:4">
      <c r="A731" s="3">
        <v>6785</v>
      </c>
      <c r="B731" s="3" t="s">
        <v>2358</v>
      </c>
      <c r="C731" s="3" t="s">
        <v>2359</v>
      </c>
      <c r="D731" s="3" t="str">
        <f>INDEX('Different SITC format'!$B$4:$B$2578,MATCH('Old matching'!$A$4:$A$1192,'Different SITC format'!$A$4:$A$2578,0))</f>
        <v>Tube and pipes fittings, of iron or steel</v>
      </c>
    </row>
    <row r="732" spans="1:4">
      <c r="A732" s="3">
        <v>6790</v>
      </c>
      <c r="B732" s="3" t="s">
        <v>2358</v>
      </c>
      <c r="C732" s="3" t="s">
        <v>2358</v>
      </c>
      <c r="D732" s="3" t="e">
        <f>INDEX('Different SITC format'!$B$4:$B$2578,MATCH('Old matching'!$A$4:$A$1192,'Different SITC format'!$A$4:$A$2578,0))</f>
        <v>#N/A</v>
      </c>
    </row>
    <row r="733" spans="1:4">
      <c r="A733" s="3">
        <v>6791</v>
      </c>
      <c r="B733" s="3" t="s">
        <v>2358</v>
      </c>
      <c r="C733" s="3" t="s">
        <v>2358</v>
      </c>
      <c r="D733" s="3" t="e">
        <f>INDEX('Different SITC format'!$B$4:$B$2578,MATCH('Old matching'!$A$4:$A$1192,'Different SITC format'!$A$4:$A$2578,0))</f>
        <v>#N/A</v>
      </c>
    </row>
    <row r="734" spans="1:4">
      <c r="A734" s="3">
        <v>6793</v>
      </c>
      <c r="B734" s="3" t="s">
        <v>2358</v>
      </c>
      <c r="C734" s="3" t="s">
        <v>2358</v>
      </c>
      <c r="D734" s="3" t="str">
        <f>INDEX('Different SITC format'!$B$4:$B$2578,MATCH('Old matching'!$A$4:$A$1192,'Different SITC format'!$A$4:$A$2578,0))</f>
        <v>Steel and iron forging and stampings, in the rough state</v>
      </c>
    </row>
    <row r="735" spans="1:4">
      <c r="A735" s="3">
        <v>6794</v>
      </c>
      <c r="B735" s="3" t="s">
        <v>2358</v>
      </c>
      <c r="C735" s="3" t="s">
        <v>2358</v>
      </c>
      <c r="D735" s="3" t="str">
        <f>INDEX('Different SITC format'!$B$4:$B$2578,MATCH('Old matching'!$A$4:$A$1192,'Different SITC format'!$A$4:$A$2578,0))</f>
        <v>Castings of iron or steel, in rough state</v>
      </c>
    </row>
    <row r="736" spans="1:4">
      <c r="A736" s="3">
        <v>6795</v>
      </c>
      <c r="B736" s="3" t="s">
        <v>2358</v>
      </c>
      <c r="C736" s="3" t="s">
        <v>2358</v>
      </c>
      <c r="D736" s="3" t="e">
        <f>INDEX('Different SITC format'!$B$4:$B$2578,MATCH('Old matching'!$A$4:$A$1192,'Different SITC format'!$A$4:$A$2578,0))</f>
        <v>#N/A</v>
      </c>
    </row>
    <row r="737" spans="1:4">
      <c r="A737" s="3">
        <v>6810</v>
      </c>
      <c r="B737" s="3" t="s">
        <v>2357</v>
      </c>
      <c r="C737" s="3" t="s">
        <v>2357</v>
      </c>
      <c r="D737" s="3" t="e">
        <f>INDEX('Different SITC format'!$B$4:$B$2578,MATCH('Old matching'!$A$4:$A$1192,'Different SITC format'!$A$4:$A$2578,0))</f>
        <v>#N/A</v>
      </c>
    </row>
    <row r="738" spans="1:4">
      <c r="A738" s="3">
        <v>6811</v>
      </c>
      <c r="B738" s="3" t="s">
        <v>2357</v>
      </c>
      <c r="C738" s="3" t="s">
        <v>2357</v>
      </c>
      <c r="D738" s="3" t="str">
        <f>INDEX('Different SITC format'!$B$4:$B$2578,MATCH('Old matching'!$A$4:$A$1192,'Different SITC format'!$A$4:$A$2578,0))</f>
        <v>Silver, unwrought, unworked, or semi-manufactured</v>
      </c>
    </row>
    <row r="739" spans="1:4">
      <c r="A739" s="3">
        <v>6812</v>
      </c>
      <c r="B739" s="3" t="s">
        <v>2357</v>
      </c>
      <c r="C739" s="3" t="s">
        <v>2357</v>
      </c>
      <c r="D739" s="3" t="str">
        <f>INDEX('Different SITC format'!$B$4:$B$2578,MATCH('Old matching'!$A$4:$A$1192,'Different SITC format'!$A$4:$A$2578,0))</f>
        <v>Metals of platinum group, unwrought, unworked, or semi-manufactured</v>
      </c>
    </row>
    <row r="740" spans="1:4">
      <c r="A740" s="3">
        <v>6820</v>
      </c>
      <c r="B740" s="3" t="s">
        <v>2357</v>
      </c>
      <c r="C740" s="3" t="s">
        <v>2357</v>
      </c>
      <c r="D740" s="3" t="e">
        <f>INDEX('Different SITC format'!$B$4:$B$2578,MATCH('Old matching'!$A$4:$A$1192,'Different SITC format'!$A$4:$A$2578,0))</f>
        <v>#N/A</v>
      </c>
    </row>
    <row r="741" spans="1:4">
      <c r="A741" s="3">
        <v>6821</v>
      </c>
      <c r="B741" s="3" t="s">
        <v>2357</v>
      </c>
      <c r="C741" s="3" t="s">
        <v>2357</v>
      </c>
      <c r="D741" s="3" t="str">
        <f>INDEX('Different SITC format'!$B$4:$B$2578,MATCH('Old matching'!$A$4:$A$1192,'Different SITC format'!$A$4:$A$2578,0))</f>
        <v>Copper and copper alloys, refined or not, unwrought</v>
      </c>
    </row>
    <row r="742" spans="1:4">
      <c r="A742" s="3">
        <v>6822</v>
      </c>
      <c r="B742" s="3" t="s">
        <v>2359</v>
      </c>
      <c r="C742" s="3" t="s">
        <v>2359</v>
      </c>
      <c r="D742" s="3" t="str">
        <f>INDEX('Different SITC format'!$B$4:$B$2578,MATCH('Old matching'!$A$4:$A$1192,'Different SITC format'!$A$4:$A$2578,0))</f>
        <v>Copper and copper alloys, worked</v>
      </c>
    </row>
    <row r="743" spans="1:4">
      <c r="A743" s="3">
        <v>6823</v>
      </c>
      <c r="B743" s="3" t="s">
        <v>2357</v>
      </c>
      <c r="C743" s="3" t="s">
        <v>2357</v>
      </c>
      <c r="D743" s="3" t="e">
        <f>INDEX('Different SITC format'!$B$4:$B$2578,MATCH('Old matching'!$A$4:$A$1192,'Different SITC format'!$A$4:$A$2578,0))</f>
        <v>#N/A</v>
      </c>
    </row>
    <row r="744" spans="1:4">
      <c r="A744" s="3">
        <v>6824</v>
      </c>
      <c r="B744" s="3" t="s">
        <v>2357</v>
      </c>
      <c r="C744" s="3" t="s">
        <v>2357</v>
      </c>
      <c r="D744" s="3" t="e">
        <f>INDEX('Different SITC format'!$B$4:$B$2578,MATCH('Old matching'!$A$4:$A$1192,'Different SITC format'!$A$4:$A$2578,0))</f>
        <v>#N/A</v>
      </c>
    </row>
    <row r="745" spans="1:4">
      <c r="A745" s="3">
        <v>6825</v>
      </c>
      <c r="B745" s="3" t="s">
        <v>2357</v>
      </c>
      <c r="C745" s="3" t="s">
        <v>2357</v>
      </c>
      <c r="D745" s="3" t="e">
        <f>INDEX('Different SITC format'!$B$4:$B$2578,MATCH('Old matching'!$A$4:$A$1192,'Different SITC format'!$A$4:$A$2578,0))</f>
        <v>#N/A</v>
      </c>
    </row>
    <row r="746" spans="1:4">
      <c r="A746" s="3">
        <v>6826</v>
      </c>
      <c r="B746" s="3" t="s">
        <v>2357</v>
      </c>
      <c r="C746" s="3" t="s">
        <v>2357</v>
      </c>
      <c r="D746" s="3" t="e">
        <f>INDEX('Different SITC format'!$B$4:$B$2578,MATCH('Old matching'!$A$4:$A$1192,'Different SITC format'!$A$4:$A$2578,0))</f>
        <v>#N/A</v>
      </c>
    </row>
    <row r="747" spans="1:4">
      <c r="A747" s="3">
        <v>6827</v>
      </c>
      <c r="B747" s="3" t="s">
        <v>2357</v>
      </c>
      <c r="C747" s="3" t="s">
        <v>2357</v>
      </c>
      <c r="D747" s="3" t="e">
        <f>INDEX('Different SITC format'!$B$4:$B$2578,MATCH('Old matching'!$A$4:$A$1192,'Different SITC format'!$A$4:$A$2578,0))</f>
        <v>#N/A</v>
      </c>
    </row>
    <row r="748" spans="1:4">
      <c r="A748" s="3">
        <v>6830</v>
      </c>
      <c r="B748" s="3" t="s">
        <v>2357</v>
      </c>
      <c r="C748" s="3" t="s">
        <v>2357</v>
      </c>
      <c r="D748" s="3" t="e">
        <f>INDEX('Different SITC format'!$B$4:$B$2578,MATCH('Old matching'!$A$4:$A$1192,'Different SITC format'!$A$4:$A$2578,0))</f>
        <v>#N/A</v>
      </c>
    </row>
    <row r="749" spans="1:4">
      <c r="A749" s="3">
        <v>6831</v>
      </c>
      <c r="B749" s="3" t="s">
        <v>2357</v>
      </c>
      <c r="C749" s="3" t="s">
        <v>2357</v>
      </c>
      <c r="D749" s="3" t="str">
        <f>INDEX('Different SITC format'!$B$4:$B$2578,MATCH('Old matching'!$A$4:$A$1192,'Different SITC format'!$A$4:$A$2578,0))</f>
        <v>Nickel and nickel alloys, unwrought</v>
      </c>
    </row>
    <row r="750" spans="1:4">
      <c r="A750" s="3">
        <v>6832</v>
      </c>
      <c r="B750" s="3" t="s">
        <v>2359</v>
      </c>
      <c r="C750" s="3" t="s">
        <v>2359</v>
      </c>
      <c r="D750" s="3" t="str">
        <f>INDEX('Different SITC format'!$B$4:$B$2578,MATCH('Old matching'!$A$4:$A$1192,'Different SITC format'!$A$4:$A$2578,0))</f>
        <v>Nickel and nickel alloys, worked</v>
      </c>
    </row>
    <row r="751" spans="1:4">
      <c r="A751" s="3">
        <v>6840</v>
      </c>
      <c r="B751" s="3" t="s">
        <v>2357</v>
      </c>
      <c r="C751" s="3" t="s">
        <v>2357</v>
      </c>
      <c r="D751" s="3" t="e">
        <f>INDEX('Different SITC format'!$B$4:$B$2578,MATCH('Old matching'!$A$4:$A$1192,'Different SITC format'!$A$4:$A$2578,0))</f>
        <v>#N/A</v>
      </c>
    </row>
    <row r="752" spans="1:4">
      <c r="A752" s="3">
        <v>6841</v>
      </c>
      <c r="B752" s="3" t="s">
        <v>2357</v>
      </c>
      <c r="C752" s="3" t="s">
        <v>2357</v>
      </c>
      <c r="D752" s="3" t="str">
        <f>INDEX('Different SITC format'!$B$4:$B$2578,MATCH('Old matching'!$A$4:$A$1192,'Different SITC format'!$A$4:$A$2578,0))</f>
        <v>Aluminium and aluminium alloys, unwrought</v>
      </c>
    </row>
    <row r="753" spans="1:4">
      <c r="A753" s="3">
        <v>6842</v>
      </c>
      <c r="B753" s="3" t="s">
        <v>2359</v>
      </c>
      <c r="C753" s="3" t="s">
        <v>2359</v>
      </c>
      <c r="D753" s="3" t="str">
        <f>INDEX('Different SITC format'!$B$4:$B$2578,MATCH('Old matching'!$A$4:$A$1192,'Different SITC format'!$A$4:$A$2578,0))</f>
        <v>Aluminium and aluminium alloys, worked</v>
      </c>
    </row>
    <row r="754" spans="1:4">
      <c r="A754" s="3">
        <v>6850</v>
      </c>
      <c r="B754" s="3" t="s">
        <v>2357</v>
      </c>
      <c r="C754" s="3" t="s">
        <v>2357</v>
      </c>
      <c r="D754" s="3" t="e">
        <f>INDEX('Different SITC format'!$B$4:$B$2578,MATCH('Old matching'!$A$4:$A$1192,'Different SITC format'!$A$4:$A$2578,0))</f>
        <v>#N/A</v>
      </c>
    </row>
    <row r="755" spans="1:4">
      <c r="A755" s="3">
        <v>6851</v>
      </c>
      <c r="B755" s="3" t="s">
        <v>2357</v>
      </c>
      <c r="C755" s="3" t="s">
        <v>2357</v>
      </c>
      <c r="D755" s="3" t="str">
        <f>INDEX('Different SITC format'!$B$4:$B$2578,MATCH('Old matching'!$A$4:$A$1192,'Different SITC format'!$A$4:$A$2578,0))</f>
        <v>Lead, and lead alloys, unwrought</v>
      </c>
    </row>
    <row r="756" spans="1:4">
      <c r="A756" s="3">
        <v>6852</v>
      </c>
      <c r="B756" s="3" t="s">
        <v>2359</v>
      </c>
      <c r="C756" s="3" t="s">
        <v>2359</v>
      </c>
      <c r="D756" s="3" t="str">
        <f>INDEX('Different SITC format'!$B$4:$B$2578,MATCH('Old matching'!$A$4:$A$1192,'Different SITC format'!$A$4:$A$2578,0))</f>
        <v>Lead and lead alloys, worked</v>
      </c>
    </row>
    <row r="757" spans="1:4">
      <c r="A757" s="3">
        <v>6860</v>
      </c>
      <c r="B757" s="3" t="s">
        <v>2357</v>
      </c>
      <c r="C757" s="3" t="s">
        <v>2357</v>
      </c>
      <c r="D757" s="3" t="e">
        <f>INDEX('Different SITC format'!$B$4:$B$2578,MATCH('Old matching'!$A$4:$A$1192,'Different SITC format'!$A$4:$A$2578,0))</f>
        <v>#N/A</v>
      </c>
    </row>
    <row r="758" spans="1:4">
      <c r="A758" s="3">
        <v>6861</v>
      </c>
      <c r="B758" s="3" t="s">
        <v>2357</v>
      </c>
      <c r="C758" s="3" t="s">
        <v>2357</v>
      </c>
      <c r="D758" s="3" t="str">
        <f>INDEX('Different SITC format'!$B$4:$B$2578,MATCH('Old matching'!$A$4:$A$1192,'Different SITC format'!$A$4:$A$2578,0))</f>
        <v>Zinc and zinc alloys, unwrought</v>
      </c>
    </row>
    <row r="759" spans="1:4">
      <c r="A759" s="3">
        <v>6863</v>
      </c>
      <c r="B759" s="3" t="s">
        <v>2359</v>
      </c>
      <c r="C759" s="3" t="s">
        <v>2359</v>
      </c>
      <c r="D759" s="3" t="str">
        <f>INDEX('Different SITC format'!$B$4:$B$2578,MATCH('Old matching'!$A$4:$A$1192,'Different SITC format'!$A$4:$A$2578,0))</f>
        <v>Zinc and zinc alloys worked</v>
      </c>
    </row>
    <row r="760" spans="1:4">
      <c r="A760" s="3">
        <v>6870</v>
      </c>
      <c r="B760" s="3" t="s">
        <v>2357</v>
      </c>
      <c r="C760" s="3" t="s">
        <v>2357</v>
      </c>
      <c r="D760" s="3" t="e">
        <f>INDEX('Different SITC format'!$B$4:$B$2578,MATCH('Old matching'!$A$4:$A$1192,'Different SITC format'!$A$4:$A$2578,0))</f>
        <v>#N/A</v>
      </c>
    </row>
    <row r="761" spans="1:4">
      <c r="A761" s="3">
        <v>6871</v>
      </c>
      <c r="B761" s="3" t="s">
        <v>2357</v>
      </c>
      <c r="C761" s="3" t="s">
        <v>2357</v>
      </c>
      <c r="D761" s="3" t="str">
        <f>INDEX('Different SITC format'!$B$4:$B$2578,MATCH('Old matching'!$A$4:$A$1192,'Different SITC format'!$A$4:$A$2578,0))</f>
        <v>Tin and tin alloys, unwrought</v>
      </c>
    </row>
    <row r="762" spans="1:4">
      <c r="A762" s="3">
        <v>6872</v>
      </c>
      <c r="B762" s="3" t="s">
        <v>2357</v>
      </c>
      <c r="C762" s="3" t="s">
        <v>2357</v>
      </c>
      <c r="D762" s="3" t="str">
        <f>INDEX('Different SITC format'!$B$4:$B$2578,MATCH('Old matching'!$A$4:$A$1192,'Different SITC format'!$A$4:$A$2578,0))</f>
        <v>Tin and tin alloys worked</v>
      </c>
    </row>
    <row r="763" spans="1:4">
      <c r="A763" s="3">
        <v>6880</v>
      </c>
      <c r="B763" s="3" t="s">
        <v>2359</v>
      </c>
      <c r="C763" s="3" t="s">
        <v>2357</v>
      </c>
      <c r="D763" s="3" t="str">
        <f>INDEX('Different SITC format'!$B$4:$B$2578,MATCH('Old matching'!$A$4:$A$1192,'Different SITC format'!$A$4:$A$2578,0))</f>
        <v>Uranium depleted in U235, thorium, and alloys, nes; waste and scrap</v>
      </c>
    </row>
    <row r="764" spans="1:4">
      <c r="A764" s="3">
        <v>6890</v>
      </c>
      <c r="B764" s="3" t="s">
        <v>2359</v>
      </c>
      <c r="C764" s="3" t="s">
        <v>2357</v>
      </c>
      <c r="D764" s="3" t="e">
        <f>INDEX('Different SITC format'!$B$4:$B$2578,MATCH('Old matching'!$A$4:$A$1192,'Different SITC format'!$A$4:$A$2578,0))</f>
        <v>#N/A</v>
      </c>
    </row>
    <row r="765" spans="1:4">
      <c r="A765" s="3">
        <v>6891</v>
      </c>
      <c r="B765" s="3" t="s">
        <v>2357</v>
      </c>
      <c r="C765" s="3" t="s">
        <v>2357</v>
      </c>
      <c r="D765" s="3" t="str">
        <f>INDEX('Different SITC format'!$B$4:$B$2578,MATCH('Old matching'!$A$4:$A$1192,'Different SITC format'!$A$4:$A$2578,0))</f>
        <v>Tungsten, molybdenum, tantalum, magnesium, unwrought; waste, scrap</v>
      </c>
    </row>
    <row r="766" spans="1:4">
      <c r="A766" s="3">
        <v>6898</v>
      </c>
      <c r="B766" s="3" t="s">
        <v>2359</v>
      </c>
      <c r="C766" s="3" t="s">
        <v>2357</v>
      </c>
      <c r="D766" s="3" t="e">
        <f>INDEX('Different SITC format'!$B$4:$B$2578,MATCH('Old matching'!$A$4:$A$1192,'Different SITC format'!$A$4:$A$2578,0))</f>
        <v>#N/A</v>
      </c>
    </row>
    <row r="767" spans="1:4">
      <c r="A767" s="3">
        <v>6899</v>
      </c>
      <c r="B767" s="3" t="s">
        <v>2359</v>
      </c>
      <c r="C767" s="3" t="s">
        <v>2357</v>
      </c>
      <c r="D767" s="3" t="str">
        <f>INDEX('Different SITC format'!$B$4:$B$2578,MATCH('Old matching'!$A$4:$A$1192,'Different SITC format'!$A$4:$A$2578,0))</f>
        <v>Base metals, nes and cermets, unwrought (including waste and scrap)</v>
      </c>
    </row>
    <row r="768" spans="1:4">
      <c r="A768" s="3">
        <v>6910</v>
      </c>
      <c r="B768" s="3" t="s">
        <v>2358</v>
      </c>
      <c r="C768" s="3" t="s">
        <v>2358</v>
      </c>
      <c r="D768" s="3" t="e">
        <f>INDEX('Different SITC format'!$B$4:$B$2578,MATCH('Old matching'!$A$4:$A$1192,'Different SITC format'!$A$4:$A$2578,0))</f>
        <v>#N/A</v>
      </c>
    </row>
    <row r="769" spans="1:4">
      <c r="A769" s="3">
        <v>6920</v>
      </c>
      <c r="B769" s="3" t="s">
        <v>2358</v>
      </c>
      <c r="C769" s="3" t="s">
        <v>2358</v>
      </c>
      <c r="D769" s="3" t="e">
        <f>INDEX('Different SITC format'!$B$4:$B$2578,MATCH('Old matching'!$A$4:$A$1192,'Different SITC format'!$A$4:$A$2578,0))</f>
        <v>#N/A</v>
      </c>
    </row>
    <row r="770" spans="1:4">
      <c r="A770" s="3">
        <v>6930</v>
      </c>
      <c r="B770" s="3" t="s">
        <v>2358</v>
      </c>
      <c r="C770" s="3" t="s">
        <v>2359</v>
      </c>
      <c r="D770" s="3" t="e">
        <f>INDEX('Different SITC format'!$B$4:$B$2578,MATCH('Old matching'!$A$4:$A$1192,'Different SITC format'!$A$4:$A$2578,0))</f>
        <v>#N/A</v>
      </c>
    </row>
    <row r="771" spans="1:4">
      <c r="A771" s="3">
        <v>6931</v>
      </c>
      <c r="B771" s="3" t="s">
        <v>2358</v>
      </c>
      <c r="C771" s="3" t="s">
        <v>2359</v>
      </c>
      <c r="D771" s="3" t="str">
        <f>INDEX('Different SITC format'!$B$4:$B$2578,MATCH('Old matching'!$A$4:$A$1192,'Different SITC format'!$A$4:$A$2578,0))</f>
        <v>Wire, cables, cordage, ropes, plaited bans, sling and the like</v>
      </c>
    </row>
    <row r="772" spans="1:4">
      <c r="A772" s="3">
        <v>6932</v>
      </c>
      <c r="B772" s="3" t="s">
        <v>2359</v>
      </c>
      <c r="C772" s="3" t="s">
        <v>2359</v>
      </c>
      <c r="D772" s="3" t="str">
        <f>INDEX('Different SITC format'!$B$4:$B$2578,MATCH('Old matching'!$A$4:$A$1192,'Different SITC format'!$A$4:$A$2578,0))</f>
        <v>Barbed iron or steel wire: fencing wire</v>
      </c>
    </row>
    <row r="773" spans="1:4">
      <c r="A773" s="3">
        <v>6935</v>
      </c>
      <c r="B773" s="3" t="s">
        <v>2358</v>
      </c>
      <c r="C773" s="3" t="s">
        <v>2358</v>
      </c>
      <c r="D773" s="3" t="str">
        <f>INDEX('Different SITC format'!$B$4:$B$2578,MATCH('Old matching'!$A$4:$A$1192,'Different SITC format'!$A$4:$A$2578,0))</f>
        <v>Gauze, cloth, grill, netting, reinforced fabric and the like</v>
      </c>
    </row>
    <row r="774" spans="1:4">
      <c r="A774" s="3">
        <v>6940</v>
      </c>
      <c r="B774" s="3" t="s">
        <v>2358</v>
      </c>
      <c r="C774" s="3" t="s">
        <v>2358</v>
      </c>
      <c r="D774" s="3" t="str">
        <f>INDEX('Different SITC format'!$B$4:$B$2578,MATCH('Old matching'!$A$4:$A$1192,'Different SITC format'!$A$4:$A$2578,0))</f>
        <v>Nails, screws, nuts, bolts, rivets, etc, of iron, steel or copper</v>
      </c>
    </row>
    <row r="775" spans="1:4">
      <c r="A775" s="3">
        <v>6941</v>
      </c>
      <c r="B775" s="3" t="s">
        <v>2358</v>
      </c>
      <c r="C775" s="3" t="s">
        <v>2358</v>
      </c>
      <c r="D775" s="3" t="e">
        <f>INDEX('Different SITC format'!$B$4:$B$2578,MATCH('Old matching'!$A$4:$A$1192,'Different SITC format'!$A$4:$A$2578,0))</f>
        <v>#N/A</v>
      </c>
    </row>
    <row r="776" spans="1:4">
      <c r="A776" s="3">
        <v>6942</v>
      </c>
      <c r="B776" s="3" t="s">
        <v>2358</v>
      </c>
      <c r="C776" s="3" t="s">
        <v>2358</v>
      </c>
      <c r="D776" s="3" t="e">
        <f>INDEX('Different SITC format'!$B$4:$B$2578,MATCH('Old matching'!$A$4:$A$1192,'Different SITC format'!$A$4:$A$2578,0))</f>
        <v>#N/A</v>
      </c>
    </row>
    <row r="777" spans="1:4">
      <c r="A777" s="3">
        <v>6943</v>
      </c>
      <c r="B777" s="3" t="s">
        <v>2358</v>
      </c>
      <c r="C777" s="3" t="s">
        <v>2358</v>
      </c>
      <c r="D777" s="3" t="e">
        <f>INDEX('Different SITC format'!$B$4:$B$2578,MATCH('Old matching'!$A$4:$A$1192,'Different SITC format'!$A$4:$A$2578,0))</f>
        <v>#N/A</v>
      </c>
    </row>
    <row r="778" spans="1:4">
      <c r="A778" s="3">
        <v>6944</v>
      </c>
      <c r="B778" s="3" t="s">
        <v>2358</v>
      </c>
      <c r="C778" s="3" t="s">
        <v>2358</v>
      </c>
      <c r="D778" s="3" t="e">
        <f>INDEX('Different SITC format'!$B$4:$B$2578,MATCH('Old matching'!$A$4:$A$1192,'Different SITC format'!$A$4:$A$2578,0))</f>
        <v>#N/A</v>
      </c>
    </row>
    <row r="779" spans="1:4">
      <c r="A779" s="3">
        <v>6950</v>
      </c>
      <c r="B779" s="3" t="s">
        <v>2358</v>
      </c>
      <c r="C779" s="3" t="s">
        <v>2358</v>
      </c>
      <c r="D779" s="3" t="e">
        <f>INDEX('Different SITC format'!$B$4:$B$2578,MATCH('Old matching'!$A$4:$A$1192,'Different SITC format'!$A$4:$A$2578,0))</f>
        <v>#N/A</v>
      </c>
    </row>
    <row r="780" spans="1:4">
      <c r="A780" s="3">
        <v>6951</v>
      </c>
      <c r="B780" s="3" t="s">
        <v>2358</v>
      </c>
      <c r="C780" s="3" t="s">
        <v>2358</v>
      </c>
      <c r="D780" s="3" t="str">
        <f>INDEX('Different SITC format'!$B$4:$B$2578,MATCH('Old matching'!$A$4:$A$1192,'Different SITC format'!$A$4:$A$2578,0))</f>
        <v>Hand tools, used in agriculture, horticulture or forestry</v>
      </c>
    </row>
    <row r="781" spans="1:4">
      <c r="A781" s="3">
        <v>6952</v>
      </c>
      <c r="B781" s="3" t="s">
        <v>2358</v>
      </c>
      <c r="C781" s="3" t="s">
        <v>2358</v>
      </c>
      <c r="D781" s="3" t="e">
        <f>INDEX('Different SITC format'!$B$4:$B$2578,MATCH('Old matching'!$A$4:$A$1192,'Different SITC format'!$A$4:$A$2578,0))</f>
        <v>#N/A</v>
      </c>
    </row>
    <row r="782" spans="1:4">
      <c r="A782" s="3">
        <v>6953</v>
      </c>
      <c r="B782" s="3" t="s">
        <v>2358</v>
      </c>
      <c r="C782" s="3" t="s">
        <v>2358</v>
      </c>
      <c r="D782" s="3" t="str">
        <f>INDEX('Different SITC format'!$B$4:$B$2578,MATCH('Old matching'!$A$4:$A$1192,'Different SITC format'!$A$4:$A$2578,0))</f>
        <v>Other hand tools</v>
      </c>
    </row>
    <row r="783" spans="1:4">
      <c r="A783" s="3">
        <v>6954</v>
      </c>
      <c r="B783" s="3" t="s">
        <v>2358</v>
      </c>
      <c r="C783" s="3" t="s">
        <v>2358</v>
      </c>
      <c r="D783" s="3" t="str">
        <f>INDEX('Different SITC format'!$B$4:$B$2578,MATCH('Old matching'!$A$4:$A$1192,'Different SITC format'!$A$4:$A$2578,0))</f>
        <v>Interchangeable tools for hand or machine tools (tips, blades, etc)</v>
      </c>
    </row>
    <row r="784" spans="1:4">
      <c r="A784" s="3">
        <v>6955</v>
      </c>
      <c r="B784" s="3" t="s">
        <v>2358</v>
      </c>
      <c r="C784" s="3" t="s">
        <v>2358</v>
      </c>
      <c r="D784" s="3" t="e">
        <f>INDEX('Different SITC format'!$B$4:$B$2578,MATCH('Old matching'!$A$4:$A$1192,'Different SITC format'!$A$4:$A$2578,0))</f>
        <v>#N/A</v>
      </c>
    </row>
    <row r="785" spans="1:4">
      <c r="A785" s="3">
        <v>6956</v>
      </c>
      <c r="B785" s="3" t="s">
        <v>2358</v>
      </c>
      <c r="C785" s="3" t="s">
        <v>2358</v>
      </c>
      <c r="D785" s="3" t="e">
        <f>INDEX('Different SITC format'!$B$4:$B$2578,MATCH('Old matching'!$A$4:$A$1192,'Different SITC format'!$A$4:$A$2578,0))</f>
        <v>#N/A</v>
      </c>
    </row>
    <row r="786" spans="1:4">
      <c r="A786" s="3">
        <v>6957</v>
      </c>
      <c r="B786" s="3" t="s">
        <v>2358</v>
      </c>
      <c r="C786" s="3" t="s">
        <v>2358</v>
      </c>
      <c r="D786" s="3" t="e">
        <f>INDEX('Different SITC format'!$B$4:$B$2578,MATCH('Old matching'!$A$4:$A$1192,'Different SITC format'!$A$4:$A$2578,0))</f>
        <v>#N/A</v>
      </c>
    </row>
    <row r="787" spans="1:4">
      <c r="A787" s="3">
        <v>6960</v>
      </c>
      <c r="B787" s="3" t="s">
        <v>2358</v>
      </c>
      <c r="C787" s="3" t="s">
        <v>2358</v>
      </c>
      <c r="D787" s="3" t="str">
        <f>INDEX('Different SITC format'!$B$4:$B$2578,MATCH('Old matching'!$A$4:$A$1192,'Different SITC format'!$A$4:$A$2578,0))</f>
        <v>Cutlery</v>
      </c>
    </row>
    <row r="788" spans="1:4">
      <c r="A788" s="3">
        <v>6963</v>
      </c>
      <c r="B788" s="3" t="s">
        <v>2358</v>
      </c>
      <c r="C788" s="3" t="s">
        <v>2358</v>
      </c>
      <c r="D788" s="3" t="e">
        <f>INDEX('Different SITC format'!$B$4:$B$2578,MATCH('Old matching'!$A$4:$A$1192,'Different SITC format'!$A$4:$A$2578,0))</f>
        <v>#N/A</v>
      </c>
    </row>
    <row r="789" spans="1:4">
      <c r="A789" s="3">
        <v>6964</v>
      </c>
      <c r="B789" s="3" t="s">
        <v>2358</v>
      </c>
      <c r="C789" s="3" t="s">
        <v>2358</v>
      </c>
      <c r="D789" s="3" t="e">
        <f>INDEX('Different SITC format'!$B$4:$B$2578,MATCH('Old matching'!$A$4:$A$1192,'Different SITC format'!$A$4:$A$2578,0))</f>
        <v>#N/A</v>
      </c>
    </row>
    <row r="790" spans="1:4">
      <c r="A790" s="3">
        <v>6965</v>
      </c>
      <c r="B790" s="3" t="s">
        <v>2358</v>
      </c>
      <c r="C790" s="3" t="s">
        <v>2358</v>
      </c>
      <c r="D790" s="3" t="e">
        <f>INDEX('Different SITC format'!$B$4:$B$2578,MATCH('Old matching'!$A$4:$A$1192,'Different SITC format'!$A$4:$A$2578,0))</f>
        <v>#N/A</v>
      </c>
    </row>
    <row r="791" spans="1:4">
      <c r="A791" s="3">
        <v>6966</v>
      </c>
      <c r="B791" s="3" t="s">
        <v>2358</v>
      </c>
      <c r="C791" s="3" t="s">
        <v>2358</v>
      </c>
      <c r="D791" s="3" t="e">
        <f>INDEX('Different SITC format'!$B$4:$B$2578,MATCH('Old matching'!$A$4:$A$1192,'Different SITC format'!$A$4:$A$2578,0))</f>
        <v>#N/A</v>
      </c>
    </row>
    <row r="792" spans="1:4">
      <c r="A792" s="3">
        <v>6968</v>
      </c>
      <c r="B792" s="3" t="s">
        <v>2358</v>
      </c>
      <c r="C792" s="3" t="s">
        <v>2358</v>
      </c>
      <c r="D792" s="3" t="e">
        <f>INDEX('Different SITC format'!$B$4:$B$2578,MATCH('Old matching'!$A$4:$A$1192,'Different SITC format'!$A$4:$A$2578,0))</f>
        <v>#N/A</v>
      </c>
    </row>
    <row r="793" spans="1:4">
      <c r="A793" s="3">
        <v>6970</v>
      </c>
      <c r="B793" s="3" t="s">
        <v>2358</v>
      </c>
      <c r="C793" s="3" t="s">
        <v>2358</v>
      </c>
      <c r="D793" s="3" t="e">
        <f>INDEX('Different SITC format'!$B$4:$B$2578,MATCH('Old matching'!$A$4:$A$1192,'Different SITC format'!$A$4:$A$2578,0))</f>
        <v>#N/A</v>
      </c>
    </row>
    <row r="794" spans="1:4">
      <c r="A794" s="3">
        <v>6973</v>
      </c>
      <c r="B794" s="3" t="s">
        <v>2358</v>
      </c>
      <c r="C794" s="3" t="s">
        <v>2358</v>
      </c>
      <c r="D794" s="3" t="str">
        <f>INDEX('Different SITC format'!$B$4:$B$2578,MATCH('Old matching'!$A$4:$A$1192,'Different SITC format'!$A$4:$A$2578,0))</f>
        <v>Domestic, non-electric, heating, cooking apparatus, and parts, nes</v>
      </c>
    </row>
    <row r="795" spans="1:4">
      <c r="A795" s="3">
        <v>6974</v>
      </c>
      <c r="B795" s="3" t="s">
        <v>2358</v>
      </c>
      <c r="C795" s="3" t="s">
        <v>2358</v>
      </c>
      <c r="D795" s="3" t="str">
        <f>INDEX('Different SITC format'!$B$4:$B$2578,MATCH('Old matching'!$A$4:$A$1192,'Different SITC format'!$A$4:$A$2578,0))</f>
        <v>Base metal domestic articles, nes, and parts thereof, nes</v>
      </c>
    </row>
    <row r="796" spans="1:4">
      <c r="A796" s="3">
        <v>6975</v>
      </c>
      <c r="B796" s="3" t="s">
        <v>2358</v>
      </c>
      <c r="C796" s="3" t="s">
        <v>2358</v>
      </c>
      <c r="D796" s="3" t="str">
        <f>INDEX('Different SITC format'!$B$4:$B$2578,MATCH('Old matching'!$A$4:$A$1192,'Different SITC format'!$A$4:$A$2578,0))</f>
        <v>Base metal indoors sanitary ware, and parts thereof, nes</v>
      </c>
    </row>
    <row r="797" spans="1:4">
      <c r="A797" s="3">
        <v>6978</v>
      </c>
      <c r="B797" s="3" t="s">
        <v>2358</v>
      </c>
      <c r="C797" s="3" t="s">
        <v>2358</v>
      </c>
      <c r="D797" s="3" t="str">
        <f>INDEX('Different SITC format'!$B$4:$B$2578,MATCH('Old matching'!$A$4:$A$1192,'Different SITC format'!$A$4:$A$2578,0))</f>
        <v>Household appliances, decorative article, etc, of base metal, nes</v>
      </c>
    </row>
    <row r="798" spans="1:4">
      <c r="A798" s="3">
        <v>6990</v>
      </c>
      <c r="B798" s="3" t="s">
        <v>2358</v>
      </c>
      <c r="C798" s="3" t="s">
        <v>2358</v>
      </c>
      <c r="D798" s="3" t="e">
        <f>INDEX('Different SITC format'!$B$4:$B$2578,MATCH('Old matching'!$A$4:$A$1192,'Different SITC format'!$A$4:$A$2578,0))</f>
        <v>#N/A</v>
      </c>
    </row>
    <row r="799" spans="1:4">
      <c r="A799" s="3">
        <v>6991</v>
      </c>
      <c r="B799" s="3" t="s">
        <v>2358</v>
      </c>
      <c r="C799" s="3" t="s">
        <v>2358</v>
      </c>
      <c r="D799" s="3" t="str">
        <f>INDEX('Different SITC format'!$B$4:$B$2578,MATCH('Old matching'!$A$4:$A$1192,'Different SITC format'!$A$4:$A$2578,0))</f>
        <v>Locksmiths wares, safes, etc, and hardware, nes, of base metal</v>
      </c>
    </row>
    <row r="800" spans="1:4">
      <c r="A800" s="3">
        <v>6992</v>
      </c>
      <c r="B800" s="3" t="s">
        <v>2358</v>
      </c>
      <c r="C800" s="3" t="s">
        <v>2358</v>
      </c>
      <c r="D800" s="3" t="str">
        <f>INDEX('Different SITC format'!$B$4:$B$2578,MATCH('Old matching'!$A$4:$A$1192,'Different SITC format'!$A$4:$A$2578,0))</f>
        <v>Chain and parts thereof, of iron or steel</v>
      </c>
    </row>
    <row r="801" spans="1:4">
      <c r="A801" s="3">
        <v>6993</v>
      </c>
      <c r="B801" s="3" t="s">
        <v>2358</v>
      </c>
      <c r="C801" s="3" t="s">
        <v>2358</v>
      </c>
      <c r="D801" s="3" t="str">
        <f>INDEX('Different SITC format'!$B$4:$B$2578,MATCH('Old matching'!$A$4:$A$1192,'Different SITC format'!$A$4:$A$2578,0))</f>
        <v>Pins, needles, etc, of iron, steel; metal fittings for clothing</v>
      </c>
    </row>
    <row r="802" spans="1:4">
      <c r="A802" s="3">
        <v>6995</v>
      </c>
      <c r="B802" s="3" t="s">
        <v>2358</v>
      </c>
      <c r="C802" s="3" t="s">
        <v>2358</v>
      </c>
      <c r="D802" s="3" t="e">
        <f>INDEX('Different SITC format'!$B$4:$B$2578,MATCH('Old matching'!$A$4:$A$1192,'Different SITC format'!$A$4:$A$2578,0))</f>
        <v>#N/A</v>
      </c>
    </row>
    <row r="803" spans="1:4">
      <c r="A803" s="3">
        <v>6996</v>
      </c>
      <c r="B803" s="3" t="s">
        <v>2358</v>
      </c>
      <c r="C803" s="3" t="s">
        <v>2359</v>
      </c>
      <c r="D803" s="3" t="str">
        <f>INDEX('Different SITC format'!$B$4:$B$2578,MATCH('Old matching'!$A$4:$A$1192,'Different SITC format'!$A$4:$A$2578,0))</f>
        <v>Miscellaneous articles of base metal</v>
      </c>
    </row>
    <row r="804" spans="1:4">
      <c r="A804" s="3">
        <v>6997</v>
      </c>
      <c r="B804" s="3" t="s">
        <v>2358</v>
      </c>
      <c r="C804" s="3" t="s">
        <v>2358</v>
      </c>
      <c r="D804" s="3" t="str">
        <f>INDEX('Different SITC format'!$B$4:$B$2578,MATCH('Old matching'!$A$4:$A$1192,'Different SITC format'!$A$4:$A$2578,0))</f>
        <v>Articles of iron or steel, nes</v>
      </c>
    </row>
    <row r="805" spans="1:4">
      <c r="A805" s="3">
        <v>6998</v>
      </c>
      <c r="B805" s="3" t="s">
        <v>2358</v>
      </c>
      <c r="C805" s="3" t="s">
        <v>2358</v>
      </c>
      <c r="D805" s="3" t="str">
        <f>INDEX('Different SITC format'!$B$4:$B$2578,MATCH('Old matching'!$A$4:$A$1192,'Different SITC format'!$A$4:$A$2578,0))</f>
        <v>Articles, nes, of copper, nickel, aluminium, lead, zinc and tin</v>
      </c>
    </row>
    <row r="806" spans="1:4">
      <c r="A806" s="3">
        <v>6999</v>
      </c>
      <c r="B806" s="3" t="s">
        <v>2358</v>
      </c>
      <c r="C806" s="3" t="s">
        <v>2358</v>
      </c>
      <c r="D806" s="3" t="str">
        <f>INDEX('Different SITC format'!$B$4:$B$2578,MATCH('Old matching'!$A$4:$A$1192,'Different SITC format'!$A$4:$A$2578,0))</f>
        <v>Other base metal manufactures, nes; and of cermets</v>
      </c>
    </row>
    <row r="807" spans="1:4">
      <c r="A807" s="3">
        <v>7110</v>
      </c>
      <c r="B807" s="3" t="s">
        <v>2358</v>
      </c>
      <c r="C807" s="3" t="s">
        <v>2358</v>
      </c>
      <c r="D807" s="3" t="e">
        <f>INDEX('Different SITC format'!$B$4:$B$2578,MATCH('Old matching'!$A$4:$A$1192,'Different SITC format'!$A$4:$A$2578,0))</f>
        <v>#N/A</v>
      </c>
    </row>
    <row r="808" spans="1:4">
      <c r="A808" s="3">
        <v>7111</v>
      </c>
      <c r="B808" s="3" t="s">
        <v>2358</v>
      </c>
      <c r="C808" s="3" t="s">
        <v>2358</v>
      </c>
      <c r="D808" s="3" t="str">
        <f>INDEX('Different SITC format'!$B$4:$B$2578,MATCH('Old matching'!$A$4:$A$1192,'Different SITC format'!$A$4:$A$2578,0))</f>
        <v>Coffee, not roasted; coffee husks and skins</v>
      </c>
    </row>
    <row r="809" spans="1:4">
      <c r="A809" s="3">
        <v>7112</v>
      </c>
      <c r="B809" s="3" t="s">
        <v>2358</v>
      </c>
      <c r="C809" s="3" t="s">
        <v>2358</v>
      </c>
      <c r="D809" s="3" t="str">
        <f>INDEX('Different SITC format'!$B$4:$B$2578,MATCH('Old matching'!$A$4:$A$1192,'Different SITC format'!$A$4:$A$2578,0))</f>
        <v>Coffee, roasted</v>
      </c>
    </row>
    <row r="810" spans="1:4">
      <c r="A810" s="3">
        <v>7120</v>
      </c>
      <c r="B810" s="3" t="s">
        <v>2358</v>
      </c>
      <c r="C810" s="3" t="s">
        <v>2358</v>
      </c>
      <c r="D810" s="3" t="e">
        <f>INDEX('Different SITC format'!$B$4:$B$2578,MATCH('Old matching'!$A$4:$A$1192,'Different SITC format'!$A$4:$A$2578,0))</f>
        <v>#N/A</v>
      </c>
    </row>
    <row r="811" spans="1:4">
      <c r="A811" s="3">
        <v>7130</v>
      </c>
      <c r="B811" s="3" t="s">
        <v>2358</v>
      </c>
      <c r="C811" s="3" t="s">
        <v>2358</v>
      </c>
      <c r="D811" s="3" t="e">
        <f>INDEX('Different SITC format'!$B$4:$B$2578,MATCH('Old matching'!$A$4:$A$1192,'Different SITC format'!$A$4:$A$2578,0))</f>
        <v>#N/A</v>
      </c>
    </row>
    <row r="812" spans="1:4">
      <c r="A812" s="3">
        <v>7132</v>
      </c>
      <c r="B812" s="3" t="s">
        <v>2358</v>
      </c>
      <c r="C812" s="3" t="s">
        <v>2358</v>
      </c>
      <c r="D812" s="3" t="str">
        <f>INDEX('Different SITC format'!$B$4:$B$2578,MATCH('Old matching'!$A$4:$A$1192,'Different SITC format'!$A$4:$A$2578,0))</f>
        <v>Motor vehicles piston engines, headings: 722; 78; 74411 and 95101</v>
      </c>
    </row>
    <row r="813" spans="1:4">
      <c r="A813" s="3">
        <v>7133</v>
      </c>
      <c r="B813" s="3" t="s">
        <v>2358</v>
      </c>
      <c r="C813" s="3" t="s">
        <v>2358</v>
      </c>
      <c r="D813" s="3" t="str">
        <f>INDEX('Different SITC format'!$B$4:$B$2578,MATCH('Old matching'!$A$4:$A$1192,'Different SITC format'!$A$4:$A$2578,0))</f>
        <v>Internal combustion piston engines, marine propulsion</v>
      </c>
    </row>
    <row r="814" spans="1:4">
      <c r="A814" s="3">
        <v>7138</v>
      </c>
      <c r="B814" s="3" t="s">
        <v>2358</v>
      </c>
      <c r="C814" s="3" t="s">
        <v>2358</v>
      </c>
      <c r="D814" s="3" t="str">
        <f>INDEX('Different SITC format'!$B$4:$B$2578,MATCH('Old matching'!$A$4:$A$1192,'Different SITC format'!$A$4:$A$2578,0))</f>
        <v>Internal combustion piston engines, nes</v>
      </c>
    </row>
    <row r="815" spans="1:4">
      <c r="A815" s="3">
        <v>7139</v>
      </c>
      <c r="B815" s="3" t="s">
        <v>2358</v>
      </c>
      <c r="C815" s="3" t="s">
        <v>2358</v>
      </c>
      <c r="D815" s="3" t="str">
        <f>INDEX('Different SITC format'!$B$4:$B$2578,MATCH('Old matching'!$A$4:$A$1192,'Different SITC format'!$A$4:$A$2578,0))</f>
        <v>Piston engines parts, nes, falling in headings: 7132, 7133 and 7138</v>
      </c>
    </row>
    <row r="816" spans="1:4">
      <c r="A816" s="3">
        <v>7140</v>
      </c>
      <c r="B816" s="3" t="s">
        <v>2358</v>
      </c>
      <c r="C816" s="3" t="s">
        <v>2358</v>
      </c>
      <c r="D816" s="3" t="e">
        <f>INDEX('Different SITC format'!$B$4:$B$2578,MATCH('Old matching'!$A$4:$A$1192,'Different SITC format'!$A$4:$A$2578,0))</f>
        <v>#N/A</v>
      </c>
    </row>
    <row r="817" spans="1:4">
      <c r="A817" s="3">
        <v>7149</v>
      </c>
      <c r="B817" s="3" t="s">
        <v>2358</v>
      </c>
      <c r="C817" s="3" t="s">
        <v>2358</v>
      </c>
      <c r="D817" s="3" t="str">
        <f>INDEX('Different SITC format'!$B$4:$B$2578,MATCH('Old matching'!$A$4:$A$1192,'Different SITC format'!$A$4:$A$2578,0))</f>
        <v>Parts, nes of the engines and motors of group 714 and item 71888</v>
      </c>
    </row>
    <row r="818" spans="1:4">
      <c r="A818" s="3">
        <v>7160</v>
      </c>
      <c r="B818" s="3" t="s">
        <v>2358</v>
      </c>
      <c r="C818" s="3" t="s">
        <v>2358</v>
      </c>
      <c r="D818" s="3" t="e">
        <f>INDEX('Different SITC format'!$B$4:$B$2578,MATCH('Old matching'!$A$4:$A$1192,'Different SITC format'!$A$4:$A$2578,0))</f>
        <v>#N/A</v>
      </c>
    </row>
    <row r="819" spans="1:4">
      <c r="A819" s="3">
        <v>7161</v>
      </c>
      <c r="B819" s="3" t="s">
        <v>2358</v>
      </c>
      <c r="C819" s="3" t="s">
        <v>2358</v>
      </c>
      <c r="D819" s="3" t="str">
        <f>INDEX('Different SITC format'!$B$4:$B$2578,MATCH('Old matching'!$A$4:$A$1192,'Different SITC format'!$A$4:$A$2578,0))</f>
        <v>Motors and generators, direct current</v>
      </c>
    </row>
    <row r="820" spans="1:4">
      <c r="A820" s="3">
        <v>7162</v>
      </c>
      <c r="B820" s="3" t="s">
        <v>2358</v>
      </c>
      <c r="C820" s="3" t="s">
        <v>2358</v>
      </c>
      <c r="D820" s="3" t="str">
        <f>INDEX('Different SITC format'!$B$4:$B$2578,MATCH('Old matching'!$A$4:$A$1192,'Different SITC format'!$A$4:$A$2578,0))</f>
        <v>Electric motors, generators (not direct current); generating sets</v>
      </c>
    </row>
    <row r="821" spans="1:4">
      <c r="A821" s="3">
        <v>7163</v>
      </c>
      <c r="B821" s="3" t="s">
        <v>2358</v>
      </c>
      <c r="C821" s="3" t="s">
        <v>2358</v>
      </c>
      <c r="D821" s="3" t="str">
        <f>INDEX('Different SITC format'!$B$4:$B$2578,MATCH('Old matching'!$A$4:$A$1192,'Different SITC format'!$A$4:$A$2578,0))</f>
        <v>Rotary converters</v>
      </c>
    </row>
    <row r="822" spans="1:4">
      <c r="A822" s="3">
        <v>7164</v>
      </c>
      <c r="B822" s="3" t="s">
        <v>2358</v>
      </c>
      <c r="C822" s="3" t="s">
        <v>2358</v>
      </c>
      <c r="D822" s="3" t="e">
        <f>INDEX('Different SITC format'!$B$4:$B$2578,MATCH('Old matching'!$A$4:$A$1192,'Different SITC format'!$A$4:$A$2578,0))</f>
        <v>#N/A</v>
      </c>
    </row>
    <row r="823" spans="1:4">
      <c r="A823" s="3">
        <v>7165</v>
      </c>
      <c r="B823" s="3" t="s">
        <v>2358</v>
      </c>
      <c r="C823" s="3" t="s">
        <v>2358</v>
      </c>
      <c r="D823" s="3" t="e">
        <f>INDEX('Different SITC format'!$B$4:$B$2578,MATCH('Old matching'!$A$4:$A$1192,'Different SITC format'!$A$4:$A$2578,0))</f>
        <v>#N/A</v>
      </c>
    </row>
    <row r="824" spans="1:4">
      <c r="A824" s="3">
        <v>7180</v>
      </c>
      <c r="B824" s="3" t="s">
        <v>2358</v>
      </c>
      <c r="C824" s="3" t="s">
        <v>2358</v>
      </c>
      <c r="D824" s="3" t="e">
        <f>INDEX('Different SITC format'!$B$4:$B$2578,MATCH('Old matching'!$A$4:$A$1192,'Different SITC format'!$A$4:$A$2578,0))</f>
        <v>#N/A</v>
      </c>
    </row>
    <row r="825" spans="1:4">
      <c r="A825" s="3">
        <v>7188</v>
      </c>
      <c r="B825" s="3" t="s">
        <v>2358</v>
      </c>
      <c r="C825" s="3" t="s">
        <v>2358</v>
      </c>
      <c r="D825" s="3" t="str">
        <f>INDEX('Different SITC format'!$B$4:$B$2578,MATCH('Old matching'!$A$4:$A$1192,'Different SITC format'!$A$4:$A$2578,0))</f>
        <v>Engines and motors, nes (wind, hot air engines, water wheel, etc)</v>
      </c>
    </row>
    <row r="826" spans="1:4">
      <c r="A826" s="3">
        <v>7189</v>
      </c>
      <c r="B826" s="3" t="s">
        <v>2358</v>
      </c>
      <c r="C826" s="3" t="s">
        <v>2358</v>
      </c>
      <c r="D826" s="3" t="e">
        <f>INDEX('Different SITC format'!$B$4:$B$2578,MATCH('Old matching'!$A$4:$A$1192,'Different SITC format'!$A$4:$A$2578,0))</f>
        <v>#N/A</v>
      </c>
    </row>
    <row r="827" spans="1:4">
      <c r="A827" s="3">
        <v>7210</v>
      </c>
      <c r="B827" s="3" t="s">
        <v>2358</v>
      </c>
      <c r="C827" s="3" t="s">
        <v>2358</v>
      </c>
      <c r="D827" s="3" t="e">
        <f>INDEX('Different SITC format'!$B$4:$B$2578,MATCH('Old matching'!$A$4:$A$1192,'Different SITC format'!$A$4:$A$2578,0))</f>
        <v>#N/A</v>
      </c>
    </row>
    <row r="828" spans="1:4">
      <c r="A828" s="3">
        <v>7211</v>
      </c>
      <c r="B828" s="3" t="s">
        <v>2358</v>
      </c>
      <c r="C828" s="3" t="s">
        <v>2358</v>
      </c>
      <c r="D828" s="3" t="str">
        <f>INDEX('Different SITC format'!$B$4:$B$2578,MATCH('Old matching'!$A$4:$A$1192,'Different SITC format'!$A$4:$A$2578,0))</f>
        <v>Agricultural and horticultural machinery for soil preparation, etc</v>
      </c>
    </row>
    <row r="829" spans="1:4">
      <c r="A829" s="3">
        <v>7212</v>
      </c>
      <c r="B829" s="3" t="s">
        <v>2358</v>
      </c>
      <c r="C829" s="3" t="s">
        <v>2358</v>
      </c>
      <c r="D829" s="3" t="str">
        <f>INDEX('Different SITC format'!$B$4:$B$2578,MATCH('Old matching'!$A$4:$A$1192,'Different SITC format'!$A$4:$A$2578,0))</f>
        <v>Harvesting and threshing machines; fodder presses, etc; parts nes</v>
      </c>
    </row>
    <row r="830" spans="1:4">
      <c r="A830" s="3">
        <v>7213</v>
      </c>
      <c r="B830" s="3" t="s">
        <v>2358</v>
      </c>
      <c r="C830" s="3" t="s">
        <v>2358</v>
      </c>
      <c r="D830" s="3" t="str">
        <f>INDEX('Different SITC format'!$B$4:$B$2578,MATCH('Old matching'!$A$4:$A$1192,'Different SITC format'!$A$4:$A$2578,0))</f>
        <v>Dairy machinery, nes (including milking machines), and parts nes</v>
      </c>
    </row>
    <row r="831" spans="1:4">
      <c r="A831" s="3">
        <v>7219</v>
      </c>
      <c r="B831" s="3" t="s">
        <v>2358</v>
      </c>
      <c r="C831" s="3" t="s">
        <v>2358</v>
      </c>
      <c r="D831" s="3" t="str">
        <f>INDEX('Different SITC format'!$B$4:$B$2578,MATCH('Old matching'!$A$4:$A$1192,'Different SITC format'!$A$4:$A$2578,0))</f>
        <v>Agricultural machinery and appliances, nes, and parts thereof, nes</v>
      </c>
    </row>
    <row r="832" spans="1:4">
      <c r="A832" s="3">
        <v>7220</v>
      </c>
      <c r="B832" s="3" t="s">
        <v>2358</v>
      </c>
      <c r="C832" s="3" t="s">
        <v>2358</v>
      </c>
      <c r="D832" s="3" t="e">
        <f>INDEX('Different SITC format'!$B$4:$B$2578,MATCH('Old matching'!$A$4:$A$1192,'Different SITC format'!$A$4:$A$2578,0))</f>
        <v>#N/A</v>
      </c>
    </row>
    <row r="833" spans="1:4">
      <c r="A833" s="3">
        <v>7224</v>
      </c>
      <c r="B833" s="3" t="s">
        <v>2358</v>
      </c>
      <c r="C833" s="3" t="s">
        <v>2358</v>
      </c>
      <c r="D833" s="3" t="str">
        <f>INDEX('Different SITC format'!$B$4:$B$2578,MATCH('Old matching'!$A$4:$A$1192,'Different SITC format'!$A$4:$A$2578,0))</f>
        <v>Wheeled tractors (other than those falling in heading 74411, 7832)</v>
      </c>
    </row>
    <row r="834" spans="1:4">
      <c r="A834" s="3">
        <v>7230</v>
      </c>
      <c r="B834" s="3" t="s">
        <v>2358</v>
      </c>
      <c r="C834" s="3" t="s">
        <v>2358</v>
      </c>
      <c r="D834" s="3" t="e">
        <f>INDEX('Different SITC format'!$B$4:$B$2578,MATCH('Old matching'!$A$4:$A$1192,'Different SITC format'!$A$4:$A$2578,0))</f>
        <v>#N/A</v>
      </c>
    </row>
    <row r="835" spans="1:4">
      <c r="A835" s="3">
        <v>7231</v>
      </c>
      <c r="B835" s="3" t="s">
        <v>2358</v>
      </c>
      <c r="C835" s="3" t="s">
        <v>2358</v>
      </c>
      <c r="D835" s="3" t="str">
        <f>INDEX('Different SITC format'!$B$4:$B$2578,MATCH('Old matching'!$A$4:$A$1192,'Different SITC format'!$A$4:$A$2578,0))</f>
        <v>Cocoa paste, whether or not defatted</v>
      </c>
    </row>
    <row r="836" spans="1:4">
      <c r="A836" s="3">
        <v>7232</v>
      </c>
      <c r="B836" s="3" t="s">
        <v>2358</v>
      </c>
      <c r="C836" s="3" t="s">
        <v>2358</v>
      </c>
      <c r="D836" s="3" t="str">
        <f>INDEX('Different SITC format'!$B$4:$B$2578,MATCH('Old matching'!$A$4:$A$1192,'Different SITC format'!$A$4:$A$2578,0))</f>
        <v>Cocoa butter (fat or oil)</v>
      </c>
    </row>
    <row r="837" spans="1:4">
      <c r="A837" s="3">
        <v>7233</v>
      </c>
      <c r="B837" s="3" t="s">
        <v>2358</v>
      </c>
      <c r="C837" s="3" t="s">
        <v>2358</v>
      </c>
      <c r="D837" s="3" t="str">
        <f>INDEX('Different SITC format'!$B$4:$B$2578,MATCH('Old matching'!$A$4:$A$1192,'Different SITC format'!$A$4:$A$2578,0))</f>
        <v>Road rollers, mechanically propelled</v>
      </c>
    </row>
    <row r="838" spans="1:4">
      <c r="A838" s="3">
        <v>7234</v>
      </c>
      <c r="B838" s="3" t="s">
        <v>2358</v>
      </c>
      <c r="C838" s="3" t="s">
        <v>2358</v>
      </c>
      <c r="D838" s="3" t="str">
        <f>INDEX('Different SITC format'!$B$4:$B$2578,MATCH('Old matching'!$A$4:$A$1192,'Different SITC format'!$A$4:$A$2578,0))</f>
        <v>Construction and mining machinery, nes</v>
      </c>
    </row>
    <row r="839" spans="1:4">
      <c r="A839" s="3">
        <v>7240</v>
      </c>
      <c r="B839" s="3" t="s">
        <v>2358</v>
      </c>
      <c r="C839" s="3" t="s">
        <v>2358</v>
      </c>
      <c r="D839" s="3" t="e">
        <f>INDEX('Different SITC format'!$B$4:$B$2578,MATCH('Old matching'!$A$4:$A$1192,'Different SITC format'!$A$4:$A$2578,0))</f>
        <v>#N/A</v>
      </c>
    </row>
    <row r="840" spans="1:4">
      <c r="A840" s="3">
        <v>7243</v>
      </c>
      <c r="B840" s="3" t="s">
        <v>2358</v>
      </c>
      <c r="C840" s="3" t="s">
        <v>2358</v>
      </c>
      <c r="D840" s="3" t="str">
        <f>INDEX('Different SITC format'!$B$4:$B$2578,MATCH('Old matching'!$A$4:$A$1192,'Different SITC format'!$A$4:$A$2578,0))</f>
        <v>Sewing machines, furniture, needles etc, and parts thereof, nes</v>
      </c>
    </row>
    <row r="841" spans="1:4">
      <c r="A841" s="3">
        <v>7244</v>
      </c>
      <c r="B841" s="3" t="s">
        <v>2358</v>
      </c>
      <c r="C841" s="3" t="s">
        <v>2358</v>
      </c>
      <c r="D841" s="3" t="str">
        <f>INDEX('Different SITC format'!$B$4:$B$2578,MATCH('Old matching'!$A$4:$A$1192,'Different SITC format'!$A$4:$A$2578,0))</f>
        <v>Machines for extruding man-made textile; other textile machinery</v>
      </c>
    </row>
    <row r="842" spans="1:4">
      <c r="A842" s="3">
        <v>7245</v>
      </c>
      <c r="B842" s="3" t="s">
        <v>2358</v>
      </c>
      <c r="C842" s="3" t="s">
        <v>2358</v>
      </c>
      <c r="D842" s="3" t="str">
        <f>INDEX('Different SITC format'!$B$4:$B$2578,MATCH('Old matching'!$A$4:$A$1192,'Different SITC format'!$A$4:$A$2578,0))</f>
        <v>Weaving, knitting, etc, machines, machines for preparing yarns, etc</v>
      </c>
    </row>
    <row r="843" spans="1:4">
      <c r="A843" s="3">
        <v>7246</v>
      </c>
      <c r="B843" s="3" t="s">
        <v>2358</v>
      </c>
      <c r="C843" s="3" t="s">
        <v>2358</v>
      </c>
      <c r="D843" s="3" t="str">
        <f>INDEX('Different SITC format'!$B$4:$B$2578,MATCH('Old matching'!$A$4:$A$1192,'Different SITC format'!$A$4:$A$2578,0))</f>
        <v>Auxiliary machinery for use with those of headings 72451 to 72453</v>
      </c>
    </row>
    <row r="844" spans="1:4">
      <c r="A844" s="3">
        <v>7247</v>
      </c>
      <c r="B844" s="3" t="s">
        <v>2358</v>
      </c>
      <c r="C844" s="3" t="s">
        <v>2358</v>
      </c>
      <c r="D844" s="3" t="str">
        <f>INDEX('Different SITC format'!$B$4:$B$2578,MATCH('Old matching'!$A$4:$A$1192,'Different SITC format'!$A$4:$A$2578,0))</f>
        <v>Textile machinery, nes for cleaning, cutting, etc, and parts nes</v>
      </c>
    </row>
    <row r="845" spans="1:4">
      <c r="A845" s="3">
        <v>7248</v>
      </c>
      <c r="B845" s="3" t="s">
        <v>2358</v>
      </c>
      <c r="C845" s="3" t="s">
        <v>2358</v>
      </c>
      <c r="D845" s="3" t="str">
        <f>INDEX('Different SITC format'!$B$4:$B$2578,MATCH('Old matching'!$A$4:$A$1192,'Different SITC format'!$A$4:$A$2578,0))</f>
        <v>Machinery for preparing, tanning, working leather, etc; parts nes</v>
      </c>
    </row>
    <row r="846" spans="1:4">
      <c r="A846" s="3">
        <v>7250</v>
      </c>
      <c r="B846" s="3" t="s">
        <v>2358</v>
      </c>
      <c r="C846" s="3" t="s">
        <v>2358</v>
      </c>
      <c r="D846" s="3" t="e">
        <f>INDEX('Different SITC format'!$B$4:$B$2578,MATCH('Old matching'!$A$4:$A$1192,'Different SITC format'!$A$4:$A$2578,0))</f>
        <v>#N/A</v>
      </c>
    </row>
    <row r="847" spans="1:4">
      <c r="A847" s="3">
        <v>7251</v>
      </c>
      <c r="B847" s="3" t="s">
        <v>2358</v>
      </c>
      <c r="C847" s="3" t="s">
        <v>2358</v>
      </c>
      <c r="D847" s="3" t="str">
        <f>INDEX('Different SITC format'!$B$4:$B$2578,MATCH('Old matching'!$A$4:$A$1192,'Different SITC format'!$A$4:$A$2578,0))</f>
        <v>Machinery for making, finishing cellulose pulp, paper or paperboard</v>
      </c>
    </row>
    <row r="848" spans="1:4">
      <c r="A848" s="3">
        <v>7252</v>
      </c>
      <c r="B848" s="3" t="s">
        <v>2358</v>
      </c>
      <c r="C848" s="3" t="s">
        <v>2358</v>
      </c>
      <c r="D848" s="3" t="str">
        <f>INDEX('Different SITC format'!$B$4:$B$2578,MATCH('Old matching'!$A$4:$A$1192,'Different SITC format'!$A$4:$A$2578,0))</f>
        <v>Machinery for making paper pulp, paper, paperboard; cutting machines</v>
      </c>
    </row>
    <row r="849" spans="1:4">
      <c r="A849" s="3">
        <v>7259</v>
      </c>
      <c r="B849" s="3" t="s">
        <v>2358</v>
      </c>
      <c r="C849" s="3" t="s">
        <v>2358</v>
      </c>
      <c r="D849" s="3" t="str">
        <f>INDEX('Different SITC format'!$B$4:$B$2578,MATCH('Old matching'!$A$4:$A$1192,'Different SITC format'!$A$4:$A$2578,0))</f>
        <v>Parts, nes of the machines falling within heading 725</v>
      </c>
    </row>
    <row r="850" spans="1:4">
      <c r="A850" s="3">
        <v>7260</v>
      </c>
      <c r="B850" s="3" t="s">
        <v>2358</v>
      </c>
      <c r="C850" s="3" t="s">
        <v>2358</v>
      </c>
      <c r="D850" s="3" t="e">
        <f>INDEX('Different SITC format'!$B$4:$B$2578,MATCH('Old matching'!$A$4:$A$1192,'Different SITC format'!$A$4:$A$2578,0))</f>
        <v>#N/A</v>
      </c>
    </row>
    <row r="851" spans="1:4">
      <c r="A851" s="3">
        <v>7263</v>
      </c>
      <c r="B851" s="3" t="s">
        <v>2358</v>
      </c>
      <c r="C851" s="3" t="s">
        <v>2358</v>
      </c>
      <c r="D851" s="3" t="str">
        <f>INDEX('Different SITC format'!$B$4:$B$2578,MATCH('Old matching'!$A$4:$A$1192,'Different SITC format'!$A$4:$A$2578,0))</f>
        <v>Machinery, accessories for type-setting, for printing blocks, etc</v>
      </c>
    </row>
    <row r="852" spans="1:4">
      <c r="A852" s="3">
        <v>7264</v>
      </c>
      <c r="B852" s="3" t="s">
        <v>2358</v>
      </c>
      <c r="C852" s="3" t="s">
        <v>2358</v>
      </c>
      <c r="D852" s="3" t="str">
        <f>INDEX('Different SITC format'!$B$4:$B$2578,MATCH('Old matching'!$A$4:$A$1192,'Different SITC format'!$A$4:$A$2578,0))</f>
        <v>Printing presses</v>
      </c>
    </row>
    <row r="853" spans="1:4">
      <c r="A853" s="3">
        <v>7265</v>
      </c>
      <c r="B853" s="3" t="s">
        <v>2358</v>
      </c>
      <c r="C853" s="3" t="s">
        <v>2358</v>
      </c>
      <c r="D853" s="3" t="e">
        <f>INDEX('Different SITC format'!$B$4:$B$2578,MATCH('Old matching'!$A$4:$A$1192,'Different SITC format'!$A$4:$A$2578,0))</f>
        <v>#N/A</v>
      </c>
    </row>
    <row r="854" spans="1:4">
      <c r="A854" s="3">
        <v>7266</v>
      </c>
      <c r="B854" s="3" t="s">
        <v>2358</v>
      </c>
      <c r="C854" s="3" t="s">
        <v>2358</v>
      </c>
      <c r="D854" s="3" t="e">
        <f>INDEX('Different SITC format'!$B$4:$B$2578,MATCH('Old matching'!$A$4:$A$1192,'Different SITC format'!$A$4:$A$2578,0))</f>
        <v>#N/A</v>
      </c>
    </row>
    <row r="855" spans="1:4">
      <c r="A855" s="3">
        <v>7267</v>
      </c>
      <c r="B855" s="3" t="s">
        <v>2358</v>
      </c>
      <c r="C855" s="3" t="s">
        <v>2358</v>
      </c>
      <c r="D855" s="3" t="str">
        <f>INDEX('Different SITC format'!$B$4:$B$2578,MATCH('Old matching'!$A$4:$A$1192,'Different SITC format'!$A$4:$A$2578,0))</f>
        <v>Other printing machinery; machines for uses ancilliary to printing</v>
      </c>
    </row>
    <row r="856" spans="1:4">
      <c r="A856" s="3">
        <v>7268</v>
      </c>
      <c r="B856" s="3" t="s">
        <v>2358</v>
      </c>
      <c r="C856" s="3" t="s">
        <v>2358</v>
      </c>
      <c r="D856" s="3" t="str">
        <f>INDEX('Different SITC format'!$B$4:$B$2578,MATCH('Old matching'!$A$4:$A$1192,'Different SITC format'!$A$4:$A$2578,0))</f>
        <v>Bookbinding machinery; parts thereof, nes</v>
      </c>
    </row>
    <row r="857" spans="1:4">
      <c r="A857" s="3">
        <v>7269</v>
      </c>
      <c r="B857" s="3" t="s">
        <v>2358</v>
      </c>
      <c r="C857" s="3" t="s">
        <v>2358</v>
      </c>
      <c r="D857" s="3" t="str">
        <f>INDEX('Different SITC format'!$B$4:$B$2578,MATCH('Old matching'!$A$4:$A$1192,'Different SITC format'!$A$4:$A$2578,0))</f>
        <v>Parts, nes of machines falling within headings 72631, 7264, 7267</v>
      </c>
    </row>
    <row r="858" spans="1:4">
      <c r="A858" s="3">
        <v>7270</v>
      </c>
      <c r="B858" s="3" t="s">
        <v>2358</v>
      </c>
      <c r="C858" s="3" t="s">
        <v>2358</v>
      </c>
      <c r="D858" s="3" t="e">
        <f>INDEX('Different SITC format'!$B$4:$B$2578,MATCH('Old matching'!$A$4:$A$1192,'Different SITC format'!$A$4:$A$2578,0))</f>
        <v>#N/A</v>
      </c>
    </row>
    <row r="859" spans="1:4">
      <c r="A859" s="3">
        <v>7271</v>
      </c>
      <c r="B859" s="3" t="s">
        <v>2358</v>
      </c>
      <c r="C859" s="3" t="s">
        <v>2358</v>
      </c>
      <c r="D859" s="3" t="str">
        <f>INDEX('Different SITC format'!$B$4:$B$2578,MATCH('Old matching'!$A$4:$A$1192,'Different SITC format'!$A$4:$A$2578,0))</f>
        <v>Machinery for the grain milling industry; working cereals, parts</v>
      </c>
    </row>
    <row r="860" spans="1:4">
      <c r="A860" s="3">
        <v>7272</v>
      </c>
      <c r="B860" s="3" t="s">
        <v>2358</v>
      </c>
      <c r="C860" s="3" t="s">
        <v>2358</v>
      </c>
      <c r="D860" s="3" t="str">
        <f>INDEX('Different SITC format'!$B$4:$B$2578,MATCH('Old matching'!$A$4:$A$1192,'Different SITC format'!$A$4:$A$2578,0))</f>
        <v>Other food-processing machinery and parts thereof, nes</v>
      </c>
    </row>
    <row r="861" spans="1:4">
      <c r="A861" s="3">
        <v>7280</v>
      </c>
      <c r="B861" s="3" t="s">
        <v>2358</v>
      </c>
      <c r="C861" s="3" t="s">
        <v>2358</v>
      </c>
      <c r="D861" s="3" t="e">
        <f>INDEX('Different SITC format'!$B$4:$B$2578,MATCH('Old matching'!$A$4:$A$1192,'Different SITC format'!$A$4:$A$2578,0))</f>
        <v>#N/A</v>
      </c>
    </row>
    <row r="862" spans="1:4">
      <c r="A862" s="3">
        <v>7281</v>
      </c>
      <c r="B862" s="3" t="s">
        <v>2358</v>
      </c>
      <c r="C862" s="3" t="s">
        <v>2358</v>
      </c>
      <c r="D862" s="3" t="str">
        <f>INDEX('Different SITC format'!$B$4:$B$2578,MATCH('Old matching'!$A$4:$A$1192,'Different SITC format'!$A$4:$A$2578,0))</f>
        <v>Machine-tools for specialized industries; parts or accessories, nes</v>
      </c>
    </row>
    <row r="863" spans="1:4">
      <c r="A863" s="3">
        <v>7283</v>
      </c>
      <c r="B863" s="3" t="s">
        <v>2358</v>
      </c>
      <c r="C863" s="3" t="s">
        <v>2358</v>
      </c>
      <c r="D863" s="3" t="str">
        <f>INDEX('Different SITC format'!$B$4:$B$2578,MATCH('Old matching'!$A$4:$A$1192,'Different SITC format'!$A$4:$A$2578,0))</f>
        <v>Other mineral working machinery; and parts thereof, nes</v>
      </c>
    </row>
    <row r="864" spans="1:4">
      <c r="A864" s="3">
        <v>7284</v>
      </c>
      <c r="B864" s="3" t="s">
        <v>2358</v>
      </c>
      <c r="C864" s="3" t="s">
        <v>2358</v>
      </c>
      <c r="D864" s="3" t="str">
        <f>INDEX('Different SITC format'!$B$4:$B$2578,MATCH('Old matching'!$A$4:$A$1192,'Different SITC format'!$A$4:$A$2578,0))</f>
        <v>Machinery for specialized industries and parts thereof, nes</v>
      </c>
    </row>
    <row r="865" spans="1:4">
      <c r="A865" s="3">
        <v>7311</v>
      </c>
      <c r="B865" s="3" t="s">
        <v>2358</v>
      </c>
      <c r="C865" s="3" t="s">
        <v>2358</v>
      </c>
      <c r="D865" s="3" t="e">
        <f>INDEX('Different SITC format'!$B$4:$B$2578,MATCH('Old matching'!$A$4:$A$1192,'Different SITC format'!$A$4:$A$2578,0))</f>
        <v>#N/A</v>
      </c>
    </row>
    <row r="866" spans="1:4">
      <c r="A866" s="3">
        <v>7312</v>
      </c>
      <c r="B866" s="3" t="s">
        <v>2358</v>
      </c>
      <c r="C866" s="3" t="s">
        <v>2358</v>
      </c>
      <c r="D866" s="3" t="e">
        <f>INDEX('Different SITC format'!$B$4:$B$2578,MATCH('Old matching'!$A$4:$A$1192,'Different SITC format'!$A$4:$A$2578,0))</f>
        <v>#N/A</v>
      </c>
    </row>
    <row r="867" spans="1:4">
      <c r="A867" s="3">
        <v>7313</v>
      </c>
      <c r="B867" s="3" t="s">
        <v>2358</v>
      </c>
      <c r="C867" s="3" t="s">
        <v>2358</v>
      </c>
      <c r="D867" s="3" t="e">
        <f>INDEX('Different SITC format'!$B$4:$B$2578,MATCH('Old matching'!$A$4:$A$1192,'Different SITC format'!$A$4:$A$2578,0))</f>
        <v>#N/A</v>
      </c>
    </row>
    <row r="868" spans="1:4">
      <c r="A868" s="3">
        <v>7314</v>
      </c>
      <c r="B868" s="3" t="s">
        <v>2358</v>
      </c>
      <c r="C868" s="3" t="s">
        <v>2358</v>
      </c>
      <c r="D868" s="3" t="e">
        <f>INDEX('Different SITC format'!$B$4:$B$2578,MATCH('Old matching'!$A$4:$A$1192,'Different SITC format'!$A$4:$A$2578,0))</f>
        <v>#N/A</v>
      </c>
    </row>
    <row r="869" spans="1:4">
      <c r="A869" s="3">
        <v>7315</v>
      </c>
      <c r="B869" s="3" t="s">
        <v>2358</v>
      </c>
      <c r="C869" s="3" t="s">
        <v>2358</v>
      </c>
      <c r="D869" s="3" t="e">
        <f>INDEX('Different SITC format'!$B$4:$B$2578,MATCH('Old matching'!$A$4:$A$1192,'Different SITC format'!$A$4:$A$2578,0))</f>
        <v>#N/A</v>
      </c>
    </row>
    <row r="870" spans="1:4">
      <c r="A870" s="3">
        <v>7316</v>
      </c>
      <c r="B870" s="3" t="s">
        <v>2358</v>
      </c>
      <c r="C870" s="3" t="s">
        <v>2358</v>
      </c>
      <c r="D870" s="3" t="e">
        <f>INDEX('Different SITC format'!$B$4:$B$2578,MATCH('Old matching'!$A$4:$A$1192,'Different SITC format'!$A$4:$A$2578,0))</f>
        <v>#N/A</v>
      </c>
    </row>
    <row r="871" spans="1:4">
      <c r="A871" s="3">
        <v>7317</v>
      </c>
      <c r="B871" s="3" t="s">
        <v>2358</v>
      </c>
      <c r="C871" s="3" t="s">
        <v>2358</v>
      </c>
      <c r="D871" s="3" t="e">
        <f>INDEX('Different SITC format'!$B$4:$B$2578,MATCH('Old matching'!$A$4:$A$1192,'Different SITC format'!$A$4:$A$2578,0))</f>
        <v>#N/A</v>
      </c>
    </row>
    <row r="872" spans="1:4">
      <c r="A872" s="3">
        <v>7331</v>
      </c>
      <c r="B872" s="3" t="s">
        <v>2358</v>
      </c>
      <c r="C872" s="3" t="s">
        <v>2358</v>
      </c>
      <c r="D872" s="3" t="e">
        <f>INDEX('Different SITC format'!$B$4:$B$2578,MATCH('Old matching'!$A$4:$A$1192,'Different SITC format'!$A$4:$A$2578,0))</f>
        <v>#N/A</v>
      </c>
    </row>
    <row r="873" spans="1:4">
      <c r="A873" s="3">
        <v>7339</v>
      </c>
      <c r="B873" s="3" t="s">
        <v>2358</v>
      </c>
      <c r="C873" s="3" t="s">
        <v>2358</v>
      </c>
      <c r="D873" s="3" t="e">
        <f>INDEX('Different SITC format'!$B$4:$B$2578,MATCH('Old matching'!$A$4:$A$1192,'Different SITC format'!$A$4:$A$2578,0))</f>
        <v>#N/A</v>
      </c>
    </row>
    <row r="874" spans="1:4">
      <c r="A874" s="3">
        <v>7360</v>
      </c>
      <c r="B874" s="3" t="s">
        <v>2358</v>
      </c>
      <c r="C874" s="3" t="s">
        <v>2358</v>
      </c>
      <c r="D874" s="3" t="e">
        <f>INDEX('Different SITC format'!$B$4:$B$2578,MATCH('Old matching'!$A$4:$A$1192,'Different SITC format'!$A$4:$A$2578,0))</f>
        <v>#N/A</v>
      </c>
    </row>
    <row r="875" spans="1:4">
      <c r="A875" s="3">
        <v>7361</v>
      </c>
      <c r="B875" s="3" t="s">
        <v>2358</v>
      </c>
      <c r="C875" s="3" t="s">
        <v>2358</v>
      </c>
      <c r="D875" s="3" t="str">
        <f>INDEX('Different SITC format'!$B$4:$B$2578,MATCH('Old matching'!$A$4:$A$1192,'Different SITC format'!$A$4:$A$2578,0))</f>
        <v>Metal cutting machine-tools</v>
      </c>
    </row>
    <row r="876" spans="1:4">
      <c r="A876" s="3">
        <v>7362</v>
      </c>
      <c r="B876" s="3" t="s">
        <v>2358</v>
      </c>
      <c r="C876" s="3" t="s">
        <v>2358</v>
      </c>
      <c r="D876" s="3" t="str">
        <f>INDEX('Different SITC format'!$B$4:$B$2578,MATCH('Old matching'!$A$4:$A$1192,'Different SITC format'!$A$4:$A$2578,0))</f>
        <v>Metal forming machine-tool</v>
      </c>
    </row>
    <row r="877" spans="1:4">
      <c r="A877" s="3">
        <v>7367</v>
      </c>
      <c r="B877" s="3" t="s">
        <v>2358</v>
      </c>
      <c r="C877" s="3" t="s">
        <v>2358</v>
      </c>
      <c r="D877" s="3" t="str">
        <f>INDEX('Different SITC format'!$B$4:$B$2578,MATCH('Old matching'!$A$4:$A$1192,'Different SITC format'!$A$4:$A$2578,0))</f>
        <v>Other machines-tools for working metal or metal carbides, nes</v>
      </c>
    </row>
    <row r="878" spans="1:4">
      <c r="A878" s="3">
        <v>7369</v>
      </c>
      <c r="B878" s="3" t="s">
        <v>2358</v>
      </c>
      <c r="C878" s="3" t="s">
        <v>2358</v>
      </c>
      <c r="D878" s="3" t="str">
        <f>INDEX('Different SITC format'!$B$4:$B$2578,MATCH('Old matching'!$A$4:$A$1192,'Different SITC format'!$A$4:$A$2578,0))</f>
        <v>Parts, nes of and accessories for machine-tools of heading 736</v>
      </c>
    </row>
    <row r="879" spans="1:4">
      <c r="A879" s="3">
        <v>7370</v>
      </c>
      <c r="B879" s="3" t="s">
        <v>2358</v>
      </c>
      <c r="C879" s="3" t="s">
        <v>2358</v>
      </c>
      <c r="D879" s="3" t="e">
        <f>INDEX('Different SITC format'!$B$4:$B$2578,MATCH('Old matching'!$A$4:$A$1192,'Different SITC format'!$A$4:$A$2578,0))</f>
        <v>#N/A</v>
      </c>
    </row>
    <row r="880" spans="1:4">
      <c r="A880" s="3">
        <v>7371</v>
      </c>
      <c r="B880" s="3" t="s">
        <v>2358</v>
      </c>
      <c r="C880" s="3" t="s">
        <v>2358</v>
      </c>
      <c r="D880" s="3" t="str">
        <f>INDEX('Different SITC format'!$B$4:$B$2578,MATCH('Old matching'!$A$4:$A$1192,'Different SITC format'!$A$4:$A$2578,0))</f>
        <v>Metallurgy and metal foundry equipment, and parts thereof, nes</v>
      </c>
    </row>
    <row r="881" spans="1:4">
      <c r="A881" s="3">
        <v>7372</v>
      </c>
      <c r="B881" s="3" t="s">
        <v>2358</v>
      </c>
      <c r="C881" s="3" t="s">
        <v>2358</v>
      </c>
      <c r="D881" s="3" t="str">
        <f>INDEX('Different SITC format'!$B$4:$B$2578,MATCH('Old matching'!$A$4:$A$1192,'Different SITC format'!$A$4:$A$2578,0))</f>
        <v>Rolling mills, rolls therefor, and parts, nes of rolling mills</v>
      </c>
    </row>
    <row r="882" spans="1:4">
      <c r="A882" s="3">
        <v>7373</v>
      </c>
      <c r="B882" s="3" t="s">
        <v>2358</v>
      </c>
      <c r="C882" s="3" t="s">
        <v>2358</v>
      </c>
      <c r="D882" s="3" t="str">
        <f>INDEX('Different SITC format'!$B$4:$B$2578,MATCH('Old matching'!$A$4:$A$1192,'Different SITC format'!$A$4:$A$2578,0))</f>
        <v>Welding, brazing, cutting, etc machines and appliances, parts, nes</v>
      </c>
    </row>
    <row r="883" spans="1:4">
      <c r="A883" s="3">
        <v>7374</v>
      </c>
      <c r="B883" s="3" t="s">
        <v>2358</v>
      </c>
      <c r="C883" s="3" t="s">
        <v>2358</v>
      </c>
      <c r="D883" s="3" t="e">
        <f>INDEX('Different SITC format'!$B$4:$B$2578,MATCH('Old matching'!$A$4:$A$1192,'Different SITC format'!$A$4:$A$2578,0))</f>
        <v>#N/A</v>
      </c>
    </row>
    <row r="884" spans="1:4">
      <c r="A884" s="3">
        <v>7410</v>
      </c>
      <c r="B884" s="3" t="s">
        <v>2358</v>
      </c>
      <c r="C884" s="3" t="s">
        <v>2358</v>
      </c>
      <c r="D884" s="3" t="e">
        <f>INDEX('Different SITC format'!$B$4:$B$2578,MATCH('Old matching'!$A$4:$A$1192,'Different SITC format'!$A$4:$A$2578,0))</f>
        <v>#N/A</v>
      </c>
    </row>
    <row r="885" spans="1:4">
      <c r="A885" s="3">
        <v>7411</v>
      </c>
      <c r="B885" s="3" t="s">
        <v>2358</v>
      </c>
      <c r="C885" s="3" t="s">
        <v>2358</v>
      </c>
      <c r="D885" s="3" t="str">
        <f>INDEX('Different SITC format'!$B$4:$B$2578,MATCH('Old matching'!$A$4:$A$1192,'Different SITC format'!$A$4:$A$2578,0))</f>
        <v>Gas generators, and parts, nes of gas generators</v>
      </c>
    </row>
    <row r="886" spans="1:4">
      <c r="A886" s="3">
        <v>7412</v>
      </c>
      <c r="B886" s="3" t="s">
        <v>2358</v>
      </c>
      <c r="C886" s="3" t="s">
        <v>2358</v>
      </c>
      <c r="D886" s="3" t="str">
        <f>INDEX('Different SITC format'!$B$4:$B$2578,MATCH('Old matching'!$A$4:$A$1192,'Different SITC format'!$A$4:$A$2578,0))</f>
        <v>Furnace burners; mechanical stokers, etc, and parts thereof, nes</v>
      </c>
    </row>
    <row r="887" spans="1:4">
      <c r="A887" s="3">
        <v>7413</v>
      </c>
      <c r="B887" s="3" t="s">
        <v>2358</v>
      </c>
      <c r="C887" s="3" t="s">
        <v>2358</v>
      </c>
      <c r="D887" s="3" t="str">
        <f>INDEX('Different SITC format'!$B$4:$B$2578,MATCH('Old matching'!$A$4:$A$1192,'Different SITC format'!$A$4:$A$2578,0))</f>
        <v>Industrial and laboratory furnaces and ovens, etc, parts, nes</v>
      </c>
    </row>
    <row r="888" spans="1:4">
      <c r="A888" s="3">
        <v>7414</v>
      </c>
      <c r="B888" s="3" t="s">
        <v>2358</v>
      </c>
      <c r="C888" s="3" t="s">
        <v>2358</v>
      </c>
      <c r="D888" s="3" t="str">
        <f>INDEX('Different SITC format'!$B$4:$B$2578,MATCH('Old matching'!$A$4:$A$1192,'Different SITC format'!$A$4:$A$2578,0))</f>
        <v>Non-domestic refrigerators and refrigerating equipment, parts, nes</v>
      </c>
    </row>
    <row r="889" spans="1:4">
      <c r="A889" s="3">
        <v>7415</v>
      </c>
      <c r="B889" s="3" t="s">
        <v>2358</v>
      </c>
      <c r="C889" s="3" t="s">
        <v>2358</v>
      </c>
      <c r="D889" s="3" t="str">
        <f>INDEX('Different SITC format'!$B$4:$B$2578,MATCH('Old matching'!$A$4:$A$1192,'Different SITC format'!$A$4:$A$2578,0))</f>
        <v>Air conditioning machines and parts thereof, nes</v>
      </c>
    </row>
    <row r="890" spans="1:4">
      <c r="A890" s="3">
        <v>7416</v>
      </c>
      <c r="B890" s="3" t="s">
        <v>2358</v>
      </c>
      <c r="C890" s="3" t="s">
        <v>2358</v>
      </c>
      <c r="D890" s="3" t="str">
        <f>INDEX('Different SITC format'!$B$4:$B$2578,MATCH('Old matching'!$A$4:$A$1192,'Different SITC format'!$A$4:$A$2578,0))</f>
        <v>Machinery, plant, laboratory equipment for heating and cooling, nes</v>
      </c>
    </row>
    <row r="891" spans="1:4">
      <c r="A891" s="3">
        <v>7417</v>
      </c>
      <c r="B891" s="3" t="s">
        <v>2358</v>
      </c>
      <c r="C891" s="3" t="s">
        <v>2358</v>
      </c>
      <c r="D891" s="3" t="e">
        <f>INDEX('Different SITC format'!$B$4:$B$2578,MATCH('Old matching'!$A$4:$A$1192,'Different SITC format'!$A$4:$A$2578,0))</f>
        <v>#N/A</v>
      </c>
    </row>
    <row r="892" spans="1:4">
      <c r="A892" s="3">
        <v>7418</v>
      </c>
      <c r="B892" s="3" t="s">
        <v>2358</v>
      </c>
      <c r="C892" s="3" t="s">
        <v>2358</v>
      </c>
      <c r="D892" s="3" t="e">
        <f>INDEX('Different SITC format'!$B$4:$B$2578,MATCH('Old matching'!$A$4:$A$1192,'Different SITC format'!$A$4:$A$2578,0))</f>
        <v>#N/A</v>
      </c>
    </row>
    <row r="893" spans="1:4">
      <c r="A893" s="3">
        <v>7420</v>
      </c>
      <c r="B893" s="3" t="s">
        <v>2358</v>
      </c>
      <c r="C893" s="3" t="s">
        <v>2358</v>
      </c>
      <c r="D893" s="3" t="e">
        <f>INDEX('Different SITC format'!$B$4:$B$2578,MATCH('Old matching'!$A$4:$A$1192,'Different SITC format'!$A$4:$A$2578,0))</f>
        <v>#N/A</v>
      </c>
    </row>
    <row r="894" spans="1:4">
      <c r="A894" s="3">
        <v>7421</v>
      </c>
      <c r="B894" s="3" t="s">
        <v>2358</v>
      </c>
      <c r="C894" s="3" t="s">
        <v>2358</v>
      </c>
      <c r="D894" s="3" t="str">
        <f>INDEX('Different SITC format'!$B$4:$B$2578,MATCH('Old matching'!$A$4:$A$1192,'Different SITC format'!$A$4:$A$2578,0))</f>
        <v>Reciprocating pumps (other than those of heading 74281)</v>
      </c>
    </row>
    <row r="895" spans="1:4">
      <c r="A895" s="3">
        <v>7422</v>
      </c>
      <c r="B895" s="3" t="s">
        <v>2358</v>
      </c>
      <c r="C895" s="3" t="s">
        <v>2358</v>
      </c>
      <c r="D895" s="3" t="str">
        <f>INDEX('Different SITC format'!$B$4:$B$2578,MATCH('Old matching'!$A$4:$A$1192,'Different SITC format'!$A$4:$A$2578,0))</f>
        <v>Centrifugal pumps (other than those of heading 74281)</v>
      </c>
    </row>
    <row r="896" spans="1:4">
      <c r="A896" s="3">
        <v>7423</v>
      </c>
      <c r="B896" s="3" t="s">
        <v>2358</v>
      </c>
      <c r="C896" s="3" t="s">
        <v>2358</v>
      </c>
      <c r="D896" s="3" t="str">
        <f>INDEX('Different SITC format'!$B$4:$B$2578,MATCH('Old matching'!$A$4:$A$1192,'Different SITC format'!$A$4:$A$2578,0))</f>
        <v>Rotary pumps (other than those of heading 74281)</v>
      </c>
    </row>
    <row r="897" spans="1:4">
      <c r="A897" s="3">
        <v>7424</v>
      </c>
      <c r="B897" s="3" t="s">
        <v>2358</v>
      </c>
      <c r="C897" s="3" t="s">
        <v>2358</v>
      </c>
      <c r="D897" s="3" t="e">
        <f>INDEX('Different SITC format'!$B$4:$B$2578,MATCH('Old matching'!$A$4:$A$1192,'Different SITC format'!$A$4:$A$2578,0))</f>
        <v>#N/A</v>
      </c>
    </row>
    <row r="898" spans="1:4">
      <c r="A898" s="3">
        <v>7425</v>
      </c>
      <c r="B898" s="3" t="s">
        <v>2358</v>
      </c>
      <c r="C898" s="3" t="s">
        <v>2358</v>
      </c>
      <c r="D898" s="3" t="e">
        <f>INDEX('Different SITC format'!$B$4:$B$2578,MATCH('Old matching'!$A$4:$A$1192,'Different SITC format'!$A$4:$A$2578,0))</f>
        <v>#N/A</v>
      </c>
    </row>
    <row r="899" spans="1:4">
      <c r="A899" s="3">
        <v>7426</v>
      </c>
      <c r="B899" s="3" t="s">
        <v>2358</v>
      </c>
      <c r="C899" s="3" t="s">
        <v>2358</v>
      </c>
      <c r="D899" s="3" t="e">
        <f>INDEX('Different SITC format'!$B$4:$B$2578,MATCH('Old matching'!$A$4:$A$1192,'Different SITC format'!$A$4:$A$2578,0))</f>
        <v>#N/A</v>
      </c>
    </row>
    <row r="900" spans="1:4">
      <c r="A900" s="3">
        <v>7427</v>
      </c>
      <c r="B900" s="3" t="s">
        <v>2358</v>
      </c>
      <c r="C900" s="3" t="s">
        <v>2358</v>
      </c>
      <c r="D900" s="3" t="e">
        <f>INDEX('Different SITC format'!$B$4:$B$2578,MATCH('Old matching'!$A$4:$A$1192,'Different SITC format'!$A$4:$A$2578,0))</f>
        <v>#N/A</v>
      </c>
    </row>
    <row r="901" spans="1:4">
      <c r="A901" s="3">
        <v>7428</v>
      </c>
      <c r="B901" s="3" t="s">
        <v>2358</v>
      </c>
      <c r="C901" s="3" t="s">
        <v>2358</v>
      </c>
      <c r="D901" s="3" t="str">
        <f>INDEX('Different SITC format'!$B$4:$B$2578,MATCH('Old matching'!$A$4:$A$1192,'Different SITC format'!$A$4:$A$2578,0))</f>
        <v>Other pumps for liquids and liquid elevators</v>
      </c>
    </row>
    <row r="902" spans="1:4">
      <c r="A902" s="3">
        <v>7430</v>
      </c>
      <c r="B902" s="3" t="s">
        <v>2358</v>
      </c>
      <c r="C902" s="3" t="s">
        <v>2358</v>
      </c>
      <c r="D902" s="3" t="e">
        <f>INDEX('Different SITC format'!$B$4:$B$2578,MATCH('Old matching'!$A$4:$A$1192,'Different SITC format'!$A$4:$A$2578,0))</f>
        <v>#N/A</v>
      </c>
    </row>
    <row r="903" spans="1:4">
      <c r="A903" s="3">
        <v>7431</v>
      </c>
      <c r="B903" s="3" t="s">
        <v>2358</v>
      </c>
      <c r="C903" s="3" t="s">
        <v>2358</v>
      </c>
      <c r="D903" s="3" t="str">
        <f>INDEX('Different SITC format'!$B$4:$B$2578,MATCH('Old matching'!$A$4:$A$1192,'Different SITC format'!$A$4:$A$2578,0))</f>
        <v>Air pumps, vacuum pumps and air or gas compressors</v>
      </c>
    </row>
    <row r="904" spans="1:4">
      <c r="A904" s="3">
        <v>7434</v>
      </c>
      <c r="B904" s="3" t="s">
        <v>2358</v>
      </c>
      <c r="C904" s="3" t="s">
        <v>2358</v>
      </c>
      <c r="D904" s="3" t="str">
        <f>INDEX('Different SITC format'!$B$4:$B$2578,MATCH('Old matching'!$A$4:$A$1192,'Different SITC format'!$A$4:$A$2578,0))</f>
        <v>Fans, blowers and the like, and parts thereof, nes</v>
      </c>
    </row>
    <row r="905" spans="1:4">
      <c r="A905" s="3">
        <v>7435</v>
      </c>
      <c r="B905" s="3" t="s">
        <v>2358</v>
      </c>
      <c r="C905" s="3" t="s">
        <v>2358</v>
      </c>
      <c r="D905" s="3" t="str">
        <f>INDEX('Different SITC format'!$B$4:$B$2578,MATCH('Old matching'!$A$4:$A$1192,'Different SITC format'!$A$4:$A$2578,0))</f>
        <v>Centrifuges</v>
      </c>
    </row>
    <row r="906" spans="1:4">
      <c r="A906" s="3">
        <v>7436</v>
      </c>
      <c r="B906" s="3" t="s">
        <v>2358</v>
      </c>
      <c r="C906" s="3" t="s">
        <v>2358</v>
      </c>
      <c r="D906" s="3" t="str">
        <f>INDEX('Different SITC format'!$B$4:$B$2578,MATCH('Old matching'!$A$4:$A$1192,'Different SITC format'!$A$4:$A$2578,0))</f>
        <v>Filtering and purifying machinery, apparatus for liquids and gases</v>
      </c>
    </row>
    <row r="907" spans="1:4">
      <c r="A907" s="3">
        <v>7440</v>
      </c>
      <c r="B907" s="3" t="s">
        <v>2358</v>
      </c>
      <c r="C907" s="3" t="s">
        <v>2358</v>
      </c>
      <c r="D907" s="3" t="e">
        <f>INDEX('Different SITC format'!$B$4:$B$2578,MATCH('Old matching'!$A$4:$A$1192,'Different SITC format'!$A$4:$A$2578,0))</f>
        <v>#N/A</v>
      </c>
    </row>
    <row r="908" spans="1:4">
      <c r="A908" s="3">
        <v>7441</v>
      </c>
      <c r="B908" s="3" t="s">
        <v>2358</v>
      </c>
      <c r="C908" s="3" t="s">
        <v>2358</v>
      </c>
      <c r="D908" s="3" t="str">
        <f>INDEX('Different SITC format'!$B$4:$B$2578,MATCH('Old matching'!$A$4:$A$1192,'Different SITC format'!$A$4:$A$2578,0))</f>
        <v>Work trucks, of the type use in factories, dock areas, etc</v>
      </c>
    </row>
    <row r="909" spans="1:4">
      <c r="A909" s="3">
        <v>7442</v>
      </c>
      <c r="B909" s="3" t="s">
        <v>2358</v>
      </c>
      <c r="C909" s="3" t="s">
        <v>2358</v>
      </c>
      <c r="D909" s="3" t="str">
        <f>INDEX('Different SITC format'!$B$4:$B$2578,MATCH('Old matching'!$A$4:$A$1192,'Different SITC format'!$A$4:$A$2578,0))</f>
        <v>Lifting, handling, loading machinery, telphers and conveyors</v>
      </c>
    </row>
    <row r="910" spans="1:4">
      <c r="A910" s="3">
        <v>7443</v>
      </c>
      <c r="B910" s="3" t="s">
        <v>2358</v>
      </c>
      <c r="C910" s="3" t="s">
        <v>2358</v>
      </c>
      <c r="D910" s="3" t="e">
        <f>INDEX('Different SITC format'!$B$4:$B$2578,MATCH('Old matching'!$A$4:$A$1192,'Different SITC format'!$A$4:$A$2578,0))</f>
        <v>#N/A</v>
      </c>
    </row>
    <row r="911" spans="1:4">
      <c r="A911" s="3">
        <v>7444</v>
      </c>
      <c r="B911" s="3" t="s">
        <v>2358</v>
      </c>
      <c r="C911" s="3" t="s">
        <v>2358</v>
      </c>
      <c r="D911" s="3" t="e">
        <f>INDEX('Different SITC format'!$B$4:$B$2578,MATCH('Old matching'!$A$4:$A$1192,'Different SITC format'!$A$4:$A$2578,0))</f>
        <v>#N/A</v>
      </c>
    </row>
    <row r="912" spans="1:4">
      <c r="A912" s="3">
        <v>7447</v>
      </c>
      <c r="B912" s="3" t="s">
        <v>2358</v>
      </c>
      <c r="C912" s="3" t="s">
        <v>2358</v>
      </c>
      <c r="D912" s="3" t="e">
        <f>INDEX('Different SITC format'!$B$4:$B$2578,MATCH('Old matching'!$A$4:$A$1192,'Different SITC format'!$A$4:$A$2578,0))</f>
        <v>#N/A</v>
      </c>
    </row>
    <row r="913" spans="1:4">
      <c r="A913" s="3">
        <v>7448</v>
      </c>
      <c r="B913" s="3" t="s">
        <v>2358</v>
      </c>
      <c r="C913" s="3" t="s">
        <v>2358</v>
      </c>
      <c r="D913" s="3" t="e">
        <f>INDEX('Different SITC format'!$B$4:$B$2578,MATCH('Old matching'!$A$4:$A$1192,'Different SITC format'!$A$4:$A$2578,0))</f>
        <v>#N/A</v>
      </c>
    </row>
    <row r="914" spans="1:4">
      <c r="A914" s="3">
        <v>7450</v>
      </c>
      <c r="B914" s="3" t="s">
        <v>2358</v>
      </c>
      <c r="C914" s="3" t="s">
        <v>2358</v>
      </c>
      <c r="D914" s="3" t="e">
        <f>INDEX('Different SITC format'!$B$4:$B$2578,MATCH('Old matching'!$A$4:$A$1192,'Different SITC format'!$A$4:$A$2578,0))</f>
        <v>#N/A</v>
      </c>
    </row>
    <row r="915" spans="1:4">
      <c r="A915" s="3">
        <v>7451</v>
      </c>
      <c r="B915" s="3" t="s">
        <v>2358</v>
      </c>
      <c r="C915" s="3" t="s">
        <v>2358</v>
      </c>
      <c r="D915" s="3" t="str">
        <f>INDEX('Different SITC format'!$B$4:$B$2578,MATCH('Old matching'!$A$4:$A$1192,'Different SITC format'!$A$4:$A$2578,0))</f>
        <v>Power hand tools, pneumatic or non-electric, and parts thereof, nes</v>
      </c>
    </row>
    <row r="916" spans="1:4">
      <c r="A916" s="3">
        <v>7452</v>
      </c>
      <c r="B916" s="3" t="s">
        <v>2358</v>
      </c>
      <c r="C916" s="3" t="s">
        <v>2358</v>
      </c>
      <c r="D916" s="3" t="str">
        <f>INDEX('Different SITC format'!$B$4:$B$2578,MATCH('Old matching'!$A$4:$A$1192,'Different SITC format'!$A$4:$A$2578,0))</f>
        <v>Other non-electrical machines and parts thereof, nes</v>
      </c>
    </row>
    <row r="917" spans="1:4">
      <c r="A917" s="3">
        <v>7453</v>
      </c>
      <c r="B917" s="3" t="s">
        <v>2358</v>
      </c>
      <c r="C917" s="3" t="s">
        <v>2358</v>
      </c>
      <c r="D917" s="3" t="e">
        <f>INDEX('Different SITC format'!$B$4:$B$2578,MATCH('Old matching'!$A$4:$A$1192,'Different SITC format'!$A$4:$A$2578,0))</f>
        <v>#N/A</v>
      </c>
    </row>
    <row r="918" spans="1:4">
      <c r="A918" s="3">
        <v>7456</v>
      </c>
      <c r="B918" s="3" t="s">
        <v>2358</v>
      </c>
      <c r="C918" s="3" t="s">
        <v>2358</v>
      </c>
      <c r="D918" s="3" t="e">
        <f>INDEX('Different SITC format'!$B$4:$B$2578,MATCH('Old matching'!$A$4:$A$1192,'Different SITC format'!$A$4:$A$2578,0))</f>
        <v>#N/A</v>
      </c>
    </row>
    <row r="919" spans="1:4">
      <c r="A919" s="3">
        <v>7459</v>
      </c>
      <c r="B919" s="3" t="s">
        <v>2358</v>
      </c>
      <c r="C919" s="3" t="s">
        <v>2358</v>
      </c>
      <c r="D919" s="3" t="e">
        <f>INDEX('Different SITC format'!$B$4:$B$2578,MATCH('Old matching'!$A$4:$A$1192,'Different SITC format'!$A$4:$A$2578,0))</f>
        <v>#N/A</v>
      </c>
    </row>
    <row r="920" spans="1:4">
      <c r="A920" s="3">
        <v>7461</v>
      </c>
      <c r="B920" s="3" t="s">
        <v>2358</v>
      </c>
      <c r="C920" s="3" t="s">
        <v>2358</v>
      </c>
      <c r="D920" s="3" t="e">
        <f>INDEX('Different SITC format'!$B$4:$B$2578,MATCH('Old matching'!$A$4:$A$1192,'Different SITC format'!$A$4:$A$2578,0))</f>
        <v>#N/A</v>
      </c>
    </row>
    <row r="921" spans="1:4">
      <c r="A921" s="3">
        <v>7462</v>
      </c>
      <c r="B921" s="3" t="s">
        <v>2358</v>
      </c>
      <c r="C921" s="3" t="s">
        <v>2358</v>
      </c>
      <c r="D921" s="3" t="e">
        <f>INDEX('Different SITC format'!$B$4:$B$2578,MATCH('Old matching'!$A$4:$A$1192,'Different SITC format'!$A$4:$A$2578,0))</f>
        <v>#N/A</v>
      </c>
    </row>
    <row r="922" spans="1:4">
      <c r="A922" s="3">
        <v>7463</v>
      </c>
      <c r="B922" s="3" t="s">
        <v>2358</v>
      </c>
      <c r="C922" s="3" t="s">
        <v>2358</v>
      </c>
      <c r="D922" s="3" t="e">
        <f>INDEX('Different SITC format'!$B$4:$B$2578,MATCH('Old matching'!$A$4:$A$1192,'Different SITC format'!$A$4:$A$2578,0))</f>
        <v>#N/A</v>
      </c>
    </row>
    <row r="923" spans="1:4">
      <c r="A923" s="3">
        <v>7464</v>
      </c>
      <c r="B923" s="3" t="s">
        <v>2358</v>
      </c>
      <c r="C923" s="3" t="s">
        <v>2358</v>
      </c>
      <c r="D923" s="3" t="e">
        <f>INDEX('Different SITC format'!$B$4:$B$2578,MATCH('Old matching'!$A$4:$A$1192,'Different SITC format'!$A$4:$A$2578,0))</f>
        <v>#N/A</v>
      </c>
    </row>
    <row r="924" spans="1:4">
      <c r="A924" s="3">
        <v>7465</v>
      </c>
      <c r="B924" s="3" t="s">
        <v>2358</v>
      </c>
      <c r="C924" s="3" t="s">
        <v>2358</v>
      </c>
      <c r="D924" s="3" t="e">
        <f>INDEX('Different SITC format'!$B$4:$B$2578,MATCH('Old matching'!$A$4:$A$1192,'Different SITC format'!$A$4:$A$2578,0))</f>
        <v>#N/A</v>
      </c>
    </row>
    <row r="925" spans="1:4">
      <c r="A925" s="3">
        <v>7468</v>
      </c>
      <c r="B925" s="3" t="s">
        <v>2358</v>
      </c>
      <c r="C925" s="3" t="s">
        <v>2358</v>
      </c>
      <c r="D925" s="3" t="e">
        <f>INDEX('Different SITC format'!$B$4:$B$2578,MATCH('Old matching'!$A$4:$A$1192,'Different SITC format'!$A$4:$A$2578,0))</f>
        <v>#N/A</v>
      </c>
    </row>
    <row r="926" spans="1:4">
      <c r="A926" s="3">
        <v>7471</v>
      </c>
      <c r="B926" s="3" t="s">
        <v>2358</v>
      </c>
      <c r="C926" s="3" t="s">
        <v>2358</v>
      </c>
      <c r="D926" s="3" t="e">
        <f>INDEX('Different SITC format'!$B$4:$B$2578,MATCH('Old matching'!$A$4:$A$1192,'Different SITC format'!$A$4:$A$2578,0))</f>
        <v>#N/A</v>
      </c>
    </row>
    <row r="927" spans="1:4">
      <c r="A927" s="3">
        <v>7472</v>
      </c>
      <c r="B927" s="3" t="s">
        <v>2358</v>
      </c>
      <c r="C927" s="3" t="s">
        <v>2358</v>
      </c>
      <c r="D927" s="3" t="e">
        <f>INDEX('Different SITC format'!$B$4:$B$2578,MATCH('Old matching'!$A$4:$A$1192,'Different SITC format'!$A$4:$A$2578,0))</f>
        <v>#N/A</v>
      </c>
    </row>
    <row r="928" spans="1:4">
      <c r="A928" s="3">
        <v>7473</v>
      </c>
      <c r="B928" s="3" t="s">
        <v>2358</v>
      </c>
      <c r="C928" s="3" t="s">
        <v>2358</v>
      </c>
      <c r="D928" s="3" t="e">
        <f>INDEX('Different SITC format'!$B$4:$B$2578,MATCH('Old matching'!$A$4:$A$1192,'Different SITC format'!$A$4:$A$2578,0))</f>
        <v>#N/A</v>
      </c>
    </row>
    <row r="929" spans="1:4">
      <c r="A929" s="3">
        <v>7474</v>
      </c>
      <c r="B929" s="3" t="s">
        <v>2358</v>
      </c>
      <c r="C929" s="3" t="s">
        <v>2358</v>
      </c>
      <c r="D929" s="3" t="e">
        <f>INDEX('Different SITC format'!$B$4:$B$2578,MATCH('Old matching'!$A$4:$A$1192,'Different SITC format'!$A$4:$A$2578,0))</f>
        <v>#N/A</v>
      </c>
    </row>
    <row r="930" spans="1:4">
      <c r="A930" s="3">
        <v>7478</v>
      </c>
      <c r="B930" s="3" t="s">
        <v>2358</v>
      </c>
      <c r="C930" s="3" t="s">
        <v>2358</v>
      </c>
      <c r="D930" s="3" t="e">
        <f>INDEX('Different SITC format'!$B$4:$B$2578,MATCH('Old matching'!$A$4:$A$1192,'Different SITC format'!$A$4:$A$2578,0))</f>
        <v>#N/A</v>
      </c>
    </row>
    <row r="931" spans="1:4">
      <c r="A931" s="3">
        <v>7483</v>
      </c>
      <c r="B931" s="3" t="s">
        <v>2358</v>
      </c>
      <c r="C931" s="3" t="s">
        <v>2358</v>
      </c>
      <c r="D931" s="3" t="e">
        <f>INDEX('Different SITC format'!$B$4:$B$2578,MATCH('Old matching'!$A$4:$A$1192,'Different SITC format'!$A$4:$A$2578,0))</f>
        <v>#N/A</v>
      </c>
    </row>
    <row r="932" spans="1:4">
      <c r="A932" s="3">
        <v>7490</v>
      </c>
      <c r="B932" s="3" t="s">
        <v>2358</v>
      </c>
      <c r="C932" s="3" t="s">
        <v>2358</v>
      </c>
      <c r="D932" s="3" t="e">
        <f>INDEX('Different SITC format'!$B$4:$B$2578,MATCH('Old matching'!$A$4:$A$1192,'Different SITC format'!$A$4:$A$2578,0))</f>
        <v>#N/A</v>
      </c>
    </row>
    <row r="933" spans="1:4">
      <c r="A933" s="3">
        <v>7491</v>
      </c>
      <c r="B933" s="3" t="s">
        <v>2358</v>
      </c>
      <c r="C933" s="3" t="s">
        <v>2358</v>
      </c>
      <c r="D933" s="3" t="str">
        <f>INDEX('Different SITC format'!$B$4:$B$2578,MATCH('Old matching'!$A$4:$A$1192,'Different SITC format'!$A$4:$A$2578,0))</f>
        <v>Ball, roller or needle roller bearings</v>
      </c>
    </row>
    <row r="934" spans="1:4">
      <c r="A934" s="3">
        <v>7492</v>
      </c>
      <c r="B934" s="3" t="s">
        <v>2358</v>
      </c>
      <c r="C934" s="3" t="s">
        <v>2358</v>
      </c>
      <c r="D934" s="3" t="str">
        <f>INDEX('Different SITC format'!$B$4:$B$2578,MATCH('Old matching'!$A$4:$A$1192,'Different SITC format'!$A$4:$A$2578,0))</f>
        <v>Cocks, valves and similar appliances, for pipes boiler shells, etc</v>
      </c>
    </row>
    <row r="935" spans="1:4">
      <c r="A935" s="3">
        <v>7493</v>
      </c>
      <c r="B935" s="3" t="s">
        <v>2358</v>
      </c>
      <c r="C935" s="3" t="s">
        <v>2358</v>
      </c>
      <c r="D935" s="3" t="str">
        <f>INDEX('Different SITC format'!$B$4:$B$2578,MATCH('Old matching'!$A$4:$A$1192,'Different SITC format'!$A$4:$A$2578,0))</f>
        <v>Shaft, crank, bearing housing, pulley and pulley blocks, etc</v>
      </c>
    </row>
    <row r="936" spans="1:4">
      <c r="A936" s="3">
        <v>7499</v>
      </c>
      <c r="B936" s="3" t="s">
        <v>2358</v>
      </c>
      <c r="C936" s="3" t="s">
        <v>2358</v>
      </c>
      <c r="D936" s="3" t="str">
        <f>INDEX('Different SITC format'!$B$4:$B$2578,MATCH('Old matching'!$A$4:$A$1192,'Different SITC format'!$A$4:$A$2578,0))</f>
        <v>Other non-electric parts and accessories of machinery, nes</v>
      </c>
    </row>
    <row r="937" spans="1:4">
      <c r="A937" s="3">
        <v>7510</v>
      </c>
      <c r="B937" s="3" t="s">
        <v>2358</v>
      </c>
      <c r="C937" s="3" t="s">
        <v>2358</v>
      </c>
      <c r="D937" s="3" t="e">
        <f>INDEX('Different SITC format'!$B$4:$B$2578,MATCH('Old matching'!$A$4:$A$1192,'Different SITC format'!$A$4:$A$2578,0))</f>
        <v>#N/A</v>
      </c>
    </row>
    <row r="938" spans="1:4">
      <c r="A938" s="3">
        <v>7511</v>
      </c>
      <c r="B938" s="3" t="s">
        <v>2358</v>
      </c>
      <c r="C938" s="3" t="s">
        <v>2358</v>
      </c>
      <c r="D938" s="3" t="str">
        <f>INDEX('Different SITC format'!$B$4:$B$2578,MATCH('Old matching'!$A$4:$A$1192,'Different SITC format'!$A$4:$A$2578,0))</f>
        <v>Typewriters; cheque-writing machines</v>
      </c>
    </row>
    <row r="939" spans="1:4">
      <c r="A939" s="3">
        <v>7512</v>
      </c>
      <c r="B939" s="3" t="s">
        <v>2358</v>
      </c>
      <c r="C939" s="3" t="s">
        <v>2358</v>
      </c>
      <c r="D939" s="3" t="str">
        <f>INDEX('Different SITC format'!$B$4:$B$2578,MATCH('Old matching'!$A$4:$A$1192,'Different SITC format'!$A$4:$A$2578,0))</f>
        <v>Calculating, accounting, cash registers, ticketing, etc, machines</v>
      </c>
    </row>
    <row r="940" spans="1:4">
      <c r="A940" s="3">
        <v>7513</v>
      </c>
      <c r="B940" s="3" t="s">
        <v>2358</v>
      </c>
      <c r="C940" s="3" t="s">
        <v>2358</v>
      </c>
      <c r="D940" s="3" t="e">
        <f>INDEX('Different SITC format'!$B$4:$B$2578,MATCH('Old matching'!$A$4:$A$1192,'Different SITC format'!$A$4:$A$2578,0))</f>
        <v>#N/A</v>
      </c>
    </row>
    <row r="941" spans="1:4">
      <c r="A941" s="3">
        <v>7518</v>
      </c>
      <c r="B941" s="3" t="s">
        <v>2358</v>
      </c>
      <c r="C941" s="3" t="s">
        <v>2358</v>
      </c>
      <c r="D941" s="3" t="str">
        <f>INDEX('Different SITC format'!$B$4:$B$2578,MATCH('Old matching'!$A$4:$A$1192,'Different SITC format'!$A$4:$A$2578,0))</f>
        <v>Office machines, nes</v>
      </c>
    </row>
    <row r="942" spans="1:4">
      <c r="A942" s="3">
        <v>7519</v>
      </c>
      <c r="B942" s="3" t="s">
        <v>2358</v>
      </c>
      <c r="C942" s="3" t="s">
        <v>2358</v>
      </c>
      <c r="D942" s="3" t="e">
        <f>INDEX('Different SITC format'!$B$4:$B$2578,MATCH('Old matching'!$A$4:$A$1192,'Different SITC format'!$A$4:$A$2578,0))</f>
        <v>#N/A</v>
      </c>
    </row>
    <row r="943" spans="1:4">
      <c r="A943" s="3">
        <v>7520</v>
      </c>
      <c r="B943" s="3" t="s">
        <v>2358</v>
      </c>
      <c r="C943" s="3" t="s">
        <v>2358</v>
      </c>
      <c r="D943" s="3" t="e">
        <f>INDEX('Different SITC format'!$B$4:$B$2578,MATCH('Old matching'!$A$4:$A$1192,'Different SITC format'!$A$4:$A$2578,0))</f>
        <v>#N/A</v>
      </c>
    </row>
    <row r="944" spans="1:4">
      <c r="A944" s="3">
        <v>7522</v>
      </c>
      <c r="B944" s="3" t="s">
        <v>2358</v>
      </c>
      <c r="C944" s="3" t="s">
        <v>2358</v>
      </c>
      <c r="D944" s="3" t="str">
        <f>INDEX('Different SITC format'!$B$4:$B$2578,MATCH('Old matching'!$A$4:$A$1192,'Different SITC format'!$A$4:$A$2578,0))</f>
        <v>Cinnamon and cinnamon-tree flowers</v>
      </c>
    </row>
    <row r="945" spans="1:4">
      <c r="A945" s="3">
        <v>7523</v>
      </c>
      <c r="B945" s="3" t="s">
        <v>2358</v>
      </c>
      <c r="C945" s="3" t="s">
        <v>2358</v>
      </c>
      <c r="D945" s="3" t="str">
        <f>INDEX('Different SITC format'!$B$4:$B$2578,MATCH('Old matching'!$A$4:$A$1192,'Different SITC format'!$A$4:$A$2578,0))</f>
        <v>Cloves</v>
      </c>
    </row>
    <row r="946" spans="1:4">
      <c r="A946" s="3">
        <v>7525</v>
      </c>
      <c r="B946" s="3" t="s">
        <v>2358</v>
      </c>
      <c r="C946" s="3" t="s">
        <v>2358</v>
      </c>
      <c r="D946" s="3" t="str">
        <f>INDEX('Different SITC format'!$B$4:$B$2578,MATCH('Old matching'!$A$4:$A$1192,'Different SITC format'!$A$4:$A$2578,0))</f>
        <v>Seeds of anise, badian, coriander, cumin, etc</v>
      </c>
    </row>
    <row r="947" spans="1:4">
      <c r="A947" s="3">
        <v>7526</v>
      </c>
      <c r="B947" s="3" t="s">
        <v>2358</v>
      </c>
      <c r="C947" s="3" t="s">
        <v>2358</v>
      </c>
      <c r="D947" s="3" t="str">
        <f>INDEX('Different SITC format'!$B$4:$B$2578,MATCH('Old matching'!$A$4:$A$1192,'Different SITC format'!$A$4:$A$2578,0))</f>
        <v>Ginger (except in sugar or in syrup)</v>
      </c>
    </row>
    <row r="948" spans="1:4">
      <c r="A948" s="3">
        <v>7527</v>
      </c>
      <c r="B948" s="3" t="s">
        <v>2358</v>
      </c>
      <c r="C948" s="3" t="s">
        <v>2358</v>
      </c>
      <c r="D948" s="3" t="e">
        <f>INDEX('Different SITC format'!$B$4:$B$2578,MATCH('Old matching'!$A$4:$A$1192,'Different SITC format'!$A$4:$A$2578,0))</f>
        <v>#N/A</v>
      </c>
    </row>
    <row r="949" spans="1:4">
      <c r="A949" s="3">
        <v>7528</v>
      </c>
      <c r="B949" s="3" t="s">
        <v>2358</v>
      </c>
      <c r="C949" s="3" t="s">
        <v>2358</v>
      </c>
      <c r="D949" s="3" t="str">
        <f>INDEX('Different SITC format'!$B$4:$B$2578,MATCH('Old matching'!$A$4:$A$1192,'Different SITC format'!$A$4:$A$2578,0))</f>
        <v>Thyme, saffron, bay leaves; other spices</v>
      </c>
    </row>
    <row r="950" spans="1:4">
      <c r="A950" s="3">
        <v>7529</v>
      </c>
      <c r="B950" s="3" t="s">
        <v>2358</v>
      </c>
      <c r="C950" s="3" t="s">
        <v>2358</v>
      </c>
      <c r="D950" s="3" t="e">
        <f>INDEX('Different SITC format'!$B$4:$B$2578,MATCH('Old matching'!$A$4:$A$1192,'Different SITC format'!$A$4:$A$2578,0))</f>
        <v>#N/A</v>
      </c>
    </row>
    <row r="951" spans="1:4">
      <c r="A951" s="3">
        <v>7590</v>
      </c>
      <c r="B951" s="3" t="s">
        <v>2358</v>
      </c>
      <c r="C951" s="3" t="s">
        <v>2358</v>
      </c>
      <c r="D951" s="3" t="e">
        <f>INDEX('Different SITC format'!$B$4:$B$2578,MATCH('Old matching'!$A$4:$A$1192,'Different SITC format'!$A$4:$A$2578,0))</f>
        <v>#N/A</v>
      </c>
    </row>
    <row r="952" spans="1:4">
      <c r="A952" s="3">
        <v>7591</v>
      </c>
      <c r="B952" s="3" t="s">
        <v>2358</v>
      </c>
      <c r="C952" s="3" t="s">
        <v>2358</v>
      </c>
      <c r="D952" s="3" t="str">
        <f>INDEX('Different SITC format'!$B$4:$B$2578,MATCH('Old matching'!$A$4:$A$1192,'Different SITC format'!$A$4:$A$2578,0))</f>
        <v>Parts, nes of and accessories for machines of headings 7511 or 7518</v>
      </c>
    </row>
    <row r="953" spans="1:4">
      <c r="A953" s="3">
        <v>7610</v>
      </c>
      <c r="B953" s="3" t="s">
        <v>2358</v>
      </c>
      <c r="C953" s="3" t="s">
        <v>2358</v>
      </c>
      <c r="D953" s="3" t="e">
        <f>INDEX('Different SITC format'!$B$4:$B$2578,MATCH('Old matching'!$A$4:$A$1192,'Different SITC format'!$A$4:$A$2578,0))</f>
        <v>#N/A</v>
      </c>
    </row>
    <row r="954" spans="1:4">
      <c r="A954" s="3">
        <v>7611</v>
      </c>
      <c r="B954" s="3" t="s">
        <v>2358</v>
      </c>
      <c r="C954" s="3" t="s">
        <v>2358</v>
      </c>
      <c r="D954" s="3" t="str">
        <f>INDEX('Different SITC format'!$B$4:$B$2578,MATCH('Old matching'!$A$4:$A$1192,'Different SITC format'!$A$4:$A$2578,0))</f>
        <v>Television receivers, colour</v>
      </c>
    </row>
    <row r="955" spans="1:4">
      <c r="A955" s="3">
        <v>7612</v>
      </c>
      <c r="B955" s="3" t="s">
        <v>2358</v>
      </c>
      <c r="C955" s="3" t="s">
        <v>2358</v>
      </c>
      <c r="D955" s="3" t="str">
        <f>INDEX('Different SITC format'!$B$4:$B$2578,MATCH('Old matching'!$A$4:$A$1192,'Different SITC format'!$A$4:$A$2578,0))</f>
        <v>Television receivers, monochrome</v>
      </c>
    </row>
    <row r="956" spans="1:4">
      <c r="A956" s="3">
        <v>7620</v>
      </c>
      <c r="B956" s="3" t="s">
        <v>2358</v>
      </c>
      <c r="C956" s="3" t="s">
        <v>2358</v>
      </c>
      <c r="D956" s="3" t="e">
        <f>INDEX('Different SITC format'!$B$4:$B$2578,MATCH('Old matching'!$A$4:$A$1192,'Different SITC format'!$A$4:$A$2578,0))</f>
        <v>#N/A</v>
      </c>
    </row>
    <row r="957" spans="1:4">
      <c r="A957" s="3">
        <v>7621</v>
      </c>
      <c r="B957" s="3" t="s">
        <v>2358</v>
      </c>
      <c r="C957" s="3" t="s">
        <v>2358</v>
      </c>
      <c r="D957" s="3" t="str">
        <f>INDEX('Different SITC format'!$B$4:$B$2578,MATCH('Old matching'!$A$4:$A$1192,'Different SITC format'!$A$4:$A$2578,0))</f>
        <v>Radio receivers for motor-vehicles</v>
      </c>
    </row>
    <row r="958" spans="1:4">
      <c r="A958" s="3">
        <v>7622</v>
      </c>
      <c r="B958" s="3" t="s">
        <v>2358</v>
      </c>
      <c r="C958" s="3" t="s">
        <v>2358</v>
      </c>
      <c r="D958" s="3" t="str">
        <f>INDEX('Different SITC format'!$B$4:$B$2578,MATCH('Old matching'!$A$4:$A$1192,'Different SITC format'!$A$4:$A$2578,0))</f>
        <v>Portable radio receivers</v>
      </c>
    </row>
    <row r="959" spans="1:4">
      <c r="A959" s="3">
        <v>7628</v>
      </c>
      <c r="B959" s="3" t="s">
        <v>2358</v>
      </c>
      <c r="C959" s="3" t="s">
        <v>2358</v>
      </c>
      <c r="D959" s="3" t="str">
        <f>INDEX('Different SITC format'!$B$4:$B$2578,MATCH('Old matching'!$A$4:$A$1192,'Different SITC format'!$A$4:$A$2578,0))</f>
        <v>Other radio receivers</v>
      </c>
    </row>
    <row r="960" spans="1:4">
      <c r="A960" s="3">
        <v>7630</v>
      </c>
      <c r="B960" s="3" t="s">
        <v>2358</v>
      </c>
      <c r="C960" s="3" t="s">
        <v>2358</v>
      </c>
      <c r="D960" s="3" t="e">
        <f>INDEX('Different SITC format'!$B$4:$B$2578,MATCH('Old matching'!$A$4:$A$1192,'Different SITC format'!$A$4:$A$2578,0))</f>
        <v>#N/A</v>
      </c>
    </row>
    <row r="961" spans="1:4">
      <c r="A961" s="3">
        <v>7631</v>
      </c>
      <c r="B961" s="3" t="s">
        <v>2358</v>
      </c>
      <c r="C961" s="3" t="s">
        <v>2358</v>
      </c>
      <c r="D961" s="3" t="str">
        <f>INDEX('Different SITC format'!$B$4:$B$2578,MATCH('Old matching'!$A$4:$A$1192,'Different SITC format'!$A$4:$A$2578,0))</f>
        <v>Gramophones and record players, electric</v>
      </c>
    </row>
    <row r="962" spans="1:4">
      <c r="A962" s="3">
        <v>7633</v>
      </c>
      <c r="B962" s="3" t="s">
        <v>2358</v>
      </c>
      <c r="C962" s="3" t="s">
        <v>2358</v>
      </c>
      <c r="D962" s="3" t="e">
        <f>INDEX('Different SITC format'!$B$4:$B$2578,MATCH('Old matching'!$A$4:$A$1192,'Different SITC format'!$A$4:$A$2578,0))</f>
        <v>#N/A</v>
      </c>
    </row>
    <row r="963" spans="1:4">
      <c r="A963" s="3">
        <v>7638</v>
      </c>
      <c r="B963" s="3" t="s">
        <v>2358</v>
      </c>
      <c r="C963" s="3" t="s">
        <v>2358</v>
      </c>
      <c r="D963" s="3" t="str">
        <f>INDEX('Different SITC format'!$B$4:$B$2578,MATCH('Old matching'!$A$4:$A$1192,'Different SITC format'!$A$4:$A$2578,0))</f>
        <v>Other sound recording and reproducer, nes; video recorders</v>
      </c>
    </row>
    <row r="964" spans="1:4">
      <c r="A964" s="3">
        <v>7640</v>
      </c>
      <c r="B964" s="3" t="s">
        <v>2358</v>
      </c>
      <c r="C964" s="3" t="s">
        <v>2358</v>
      </c>
      <c r="D964" s="3" t="e">
        <f>INDEX('Different SITC format'!$B$4:$B$2578,MATCH('Old matching'!$A$4:$A$1192,'Different SITC format'!$A$4:$A$2578,0))</f>
        <v>#N/A</v>
      </c>
    </row>
    <row r="965" spans="1:4">
      <c r="A965" s="3">
        <v>7641</v>
      </c>
      <c r="B965" s="3" t="s">
        <v>2358</v>
      </c>
      <c r="C965" s="3" t="s">
        <v>2358</v>
      </c>
      <c r="D965" s="3" t="str">
        <f>INDEX('Different SITC format'!$B$4:$B$2578,MATCH('Old matching'!$A$4:$A$1192,'Different SITC format'!$A$4:$A$2578,0))</f>
        <v>Electrical line telephonic and telegraphic apparatus</v>
      </c>
    </row>
    <row r="966" spans="1:4">
      <c r="A966" s="3">
        <v>7642</v>
      </c>
      <c r="B966" s="3" t="s">
        <v>2358</v>
      </c>
      <c r="C966" s="3" t="s">
        <v>2358</v>
      </c>
      <c r="D966" s="3" t="str">
        <f>INDEX('Different SITC format'!$B$4:$B$2578,MATCH('Old matching'!$A$4:$A$1192,'Different SITC format'!$A$4:$A$2578,0))</f>
        <v>Microphones; loud-speakers; audio-frequency electric amplifiers</v>
      </c>
    </row>
    <row r="967" spans="1:4">
      <c r="A967" s="3">
        <v>7643</v>
      </c>
      <c r="B967" s="3" t="s">
        <v>2358</v>
      </c>
      <c r="C967" s="3" t="s">
        <v>2358</v>
      </c>
      <c r="D967" s="3" t="str">
        <f>INDEX('Different SITC format'!$B$4:$B$2578,MATCH('Old matching'!$A$4:$A$1192,'Different SITC format'!$A$4:$A$2578,0))</f>
        <v>Television, radio-broadcasting; transmitters, etc</v>
      </c>
    </row>
    <row r="968" spans="1:4">
      <c r="A968" s="3">
        <v>7648</v>
      </c>
      <c r="B968" s="3" t="s">
        <v>2358</v>
      </c>
      <c r="C968" s="3" t="s">
        <v>2358</v>
      </c>
      <c r="D968" s="3" t="str">
        <f>INDEX('Different SITC format'!$B$4:$B$2578,MATCH('Old matching'!$A$4:$A$1192,'Different SITC format'!$A$4:$A$2578,0))</f>
        <v>Telecommunications equipment, nes</v>
      </c>
    </row>
    <row r="969" spans="1:4">
      <c r="A969" s="3">
        <v>7649</v>
      </c>
      <c r="B969" s="3" t="s">
        <v>2358</v>
      </c>
      <c r="C969" s="3" t="s">
        <v>2358</v>
      </c>
      <c r="D969" s="3" t="str">
        <f>INDEX('Different SITC format'!$B$4:$B$2578,MATCH('Old matching'!$A$4:$A$1192,'Different SITC format'!$A$4:$A$2578,0))</f>
        <v>Parts, nes of and accessories for apparatus falling in heading 76</v>
      </c>
    </row>
    <row r="970" spans="1:4">
      <c r="A970" s="3">
        <v>7710</v>
      </c>
      <c r="B970" s="3" t="s">
        <v>2358</v>
      </c>
      <c r="C970" s="3" t="s">
        <v>2358</v>
      </c>
      <c r="D970" s="3" t="e">
        <f>INDEX('Different SITC format'!$B$4:$B$2578,MATCH('Old matching'!$A$4:$A$1192,'Different SITC format'!$A$4:$A$2578,0))</f>
        <v>#N/A</v>
      </c>
    </row>
    <row r="971" spans="1:4">
      <c r="A971" s="3">
        <v>7711</v>
      </c>
      <c r="B971" s="3" t="s">
        <v>2358</v>
      </c>
      <c r="C971" s="3" t="s">
        <v>2358</v>
      </c>
      <c r="D971" s="3" t="str">
        <f>INDEX('Different SITC format'!$B$4:$B$2578,MATCH('Old matching'!$A$4:$A$1192,'Different SITC format'!$A$4:$A$2578,0))</f>
        <v>Transformers, electrical</v>
      </c>
    </row>
    <row r="972" spans="1:4">
      <c r="A972" s="3">
        <v>7712</v>
      </c>
      <c r="B972" s="3" t="s">
        <v>2358</v>
      </c>
      <c r="C972" s="3" t="s">
        <v>2358</v>
      </c>
      <c r="D972" s="3" t="str">
        <f>INDEX('Different SITC format'!$B$4:$B$2578,MATCH('Old matching'!$A$4:$A$1192,'Different SITC format'!$A$4:$A$2578,0))</f>
        <v>Other electric power machinery, parts, nes</v>
      </c>
    </row>
    <row r="973" spans="1:4">
      <c r="A973" s="3">
        <v>7720</v>
      </c>
      <c r="B973" s="3" t="s">
        <v>2358</v>
      </c>
      <c r="C973" s="3" t="s">
        <v>2358</v>
      </c>
      <c r="D973" s="3" t="e">
        <f>INDEX('Different SITC format'!$B$4:$B$2578,MATCH('Old matching'!$A$4:$A$1192,'Different SITC format'!$A$4:$A$2578,0))</f>
        <v>#N/A</v>
      </c>
    </row>
    <row r="974" spans="1:4">
      <c r="A974" s="3">
        <v>7721</v>
      </c>
      <c r="B974" s="3" t="s">
        <v>2358</v>
      </c>
      <c r="C974" s="3" t="s">
        <v>2358</v>
      </c>
      <c r="D974" s="3" t="str">
        <f>INDEX('Different SITC format'!$B$4:$B$2578,MATCH('Old matching'!$A$4:$A$1192,'Different SITC format'!$A$4:$A$2578,0))</f>
        <v>Switches, relays, fuses, etc; switchboards and control panels, nes</v>
      </c>
    </row>
    <row r="975" spans="1:4">
      <c r="A975" s="3">
        <v>7722</v>
      </c>
      <c r="B975" s="3" t="s">
        <v>2358</v>
      </c>
      <c r="C975" s="3" t="s">
        <v>2358</v>
      </c>
      <c r="D975" s="3" t="str">
        <f>INDEX('Different SITC format'!$B$4:$B$2578,MATCH('Old matching'!$A$4:$A$1192,'Different SITC format'!$A$4:$A$2578,0))</f>
        <v>Printed circuits, and parts thereof, nes</v>
      </c>
    </row>
    <row r="976" spans="1:4">
      <c r="A976" s="3">
        <v>7725</v>
      </c>
      <c r="B976" s="3" t="s">
        <v>2358</v>
      </c>
      <c r="C976" s="3" t="s">
        <v>2358</v>
      </c>
      <c r="D976" s="3" t="e">
        <f>INDEX('Different SITC format'!$B$4:$B$2578,MATCH('Old matching'!$A$4:$A$1192,'Different SITC format'!$A$4:$A$2578,0))</f>
        <v>#N/A</v>
      </c>
    </row>
    <row r="977" spans="1:4">
      <c r="A977" s="3">
        <v>7730</v>
      </c>
      <c r="B977" s="3" t="s">
        <v>2358</v>
      </c>
      <c r="C977" s="3" t="s">
        <v>2358</v>
      </c>
      <c r="D977" s="3" t="e">
        <f>INDEX('Different SITC format'!$B$4:$B$2578,MATCH('Old matching'!$A$4:$A$1192,'Different SITC format'!$A$4:$A$2578,0))</f>
        <v>#N/A</v>
      </c>
    </row>
    <row r="978" spans="1:4">
      <c r="A978" s="3">
        <v>7731</v>
      </c>
      <c r="B978" s="3" t="s">
        <v>2358</v>
      </c>
      <c r="C978" s="3" t="s">
        <v>2358</v>
      </c>
      <c r="D978" s="3" t="str">
        <f>INDEX('Different SITC format'!$B$4:$B$2578,MATCH('Old matching'!$A$4:$A$1192,'Different SITC format'!$A$4:$A$2578,0))</f>
        <v>Insulated electric wire, cable, bars, etc</v>
      </c>
    </row>
    <row r="979" spans="1:4">
      <c r="A979" s="3">
        <v>7732</v>
      </c>
      <c r="B979" s="3" t="s">
        <v>2358</v>
      </c>
      <c r="C979" s="3" t="s">
        <v>2358</v>
      </c>
      <c r="D979" s="3" t="str">
        <f>INDEX('Different SITC format'!$B$4:$B$2578,MATCH('Old matching'!$A$4:$A$1192,'Different SITC format'!$A$4:$A$2578,0))</f>
        <v>Electrical insulating equipment</v>
      </c>
    </row>
    <row r="980" spans="1:4">
      <c r="A980" s="3">
        <v>7740</v>
      </c>
      <c r="B980" s="3" t="s">
        <v>2358</v>
      </c>
      <c r="C980" s="3" t="s">
        <v>2358</v>
      </c>
      <c r="D980" s="3" t="e">
        <f>INDEX('Different SITC format'!$B$4:$B$2578,MATCH('Old matching'!$A$4:$A$1192,'Different SITC format'!$A$4:$A$2578,0))</f>
        <v>#N/A</v>
      </c>
    </row>
    <row r="981" spans="1:4">
      <c r="A981" s="3">
        <v>7741</v>
      </c>
      <c r="B981" s="3" t="s">
        <v>2358</v>
      </c>
      <c r="C981" s="3" t="s">
        <v>2358</v>
      </c>
      <c r="D981" s="3" t="str">
        <f>INDEX('Different SITC format'!$B$4:$B$2578,MATCH('Old matching'!$A$4:$A$1192,'Different SITC format'!$A$4:$A$2578,0))</f>
        <v>Electro-medical equipment</v>
      </c>
    </row>
    <row r="982" spans="1:4">
      <c r="A982" s="3">
        <v>7742</v>
      </c>
      <c r="B982" s="3" t="s">
        <v>2358</v>
      </c>
      <c r="C982" s="3" t="s">
        <v>2358</v>
      </c>
      <c r="D982" s="3" t="str">
        <f>INDEX('Different SITC format'!$B$4:$B$2578,MATCH('Old matching'!$A$4:$A$1192,'Different SITC format'!$A$4:$A$2578,0))</f>
        <v>X-ray apparatus and equipment; accessories; and parts, nes</v>
      </c>
    </row>
    <row r="983" spans="1:4">
      <c r="A983" s="3">
        <v>7750</v>
      </c>
      <c r="B983" s="3" t="s">
        <v>2358</v>
      </c>
      <c r="C983" s="3" t="s">
        <v>2358</v>
      </c>
      <c r="D983" s="3" t="e">
        <f>INDEX('Different SITC format'!$B$4:$B$2578,MATCH('Old matching'!$A$4:$A$1192,'Different SITC format'!$A$4:$A$2578,0))</f>
        <v>#N/A</v>
      </c>
    </row>
    <row r="984" spans="1:4">
      <c r="A984" s="3">
        <v>7751</v>
      </c>
      <c r="B984" s="3" t="s">
        <v>2358</v>
      </c>
      <c r="C984" s="3" t="s">
        <v>2358</v>
      </c>
      <c r="D984" s="3" t="str">
        <f>INDEX('Different SITC format'!$B$4:$B$2578,MATCH('Old matching'!$A$4:$A$1192,'Different SITC format'!$A$4:$A$2578,0))</f>
        <v>Household laundry equipment, nes</v>
      </c>
    </row>
    <row r="985" spans="1:4">
      <c r="A985" s="3">
        <v>7752</v>
      </c>
      <c r="B985" s="3" t="s">
        <v>2358</v>
      </c>
      <c r="C985" s="3" t="s">
        <v>2358</v>
      </c>
      <c r="D985" s="3" t="str">
        <f>INDEX('Different SITC format'!$B$4:$B$2578,MATCH('Old matching'!$A$4:$A$1192,'Different SITC format'!$A$4:$A$2578,0))</f>
        <v>Domestic refrigerators and freezers</v>
      </c>
    </row>
    <row r="986" spans="1:4">
      <c r="A986" s="3">
        <v>7753</v>
      </c>
      <c r="B986" s="3" t="s">
        <v>2358</v>
      </c>
      <c r="C986" s="3" t="s">
        <v>2358</v>
      </c>
      <c r="D986" s="3" t="str">
        <f>INDEX('Different SITC format'!$B$4:$B$2578,MATCH('Old matching'!$A$4:$A$1192,'Different SITC format'!$A$4:$A$2578,0))</f>
        <v>Domestic dishwashing machines</v>
      </c>
    </row>
    <row r="987" spans="1:4">
      <c r="A987" s="3">
        <v>7754</v>
      </c>
      <c r="B987" s="3" t="s">
        <v>2358</v>
      </c>
      <c r="C987" s="3" t="s">
        <v>2358</v>
      </c>
      <c r="D987" s="3" t="str">
        <f>INDEX('Different SITC format'!$B$4:$B$2578,MATCH('Old matching'!$A$4:$A$1192,'Different SITC format'!$A$4:$A$2578,0))</f>
        <v>Electric shavers and hair clippers, parts thereof, nes</v>
      </c>
    </row>
    <row r="988" spans="1:4">
      <c r="A988" s="3">
        <v>7757</v>
      </c>
      <c r="B988" s="3" t="s">
        <v>2358</v>
      </c>
      <c r="C988" s="3" t="s">
        <v>2358</v>
      </c>
      <c r="D988" s="3" t="str">
        <f>INDEX('Different SITC format'!$B$4:$B$2578,MATCH('Old matching'!$A$4:$A$1192,'Different SITC format'!$A$4:$A$2578,0))</f>
        <v>Domestic electro-mechanical appliances; and parts thereof, nes</v>
      </c>
    </row>
    <row r="989" spans="1:4">
      <c r="A989" s="3">
        <v>7758</v>
      </c>
      <c r="B989" s="3" t="s">
        <v>2358</v>
      </c>
      <c r="C989" s="3" t="s">
        <v>2358</v>
      </c>
      <c r="D989" s="3" t="str">
        <f>INDEX('Different SITC format'!$B$4:$B$2578,MATCH('Old matching'!$A$4:$A$1192,'Different SITC format'!$A$4:$A$2578,0))</f>
        <v>Electro-thermic appliances, nes</v>
      </c>
    </row>
    <row r="990" spans="1:4">
      <c r="A990" s="3">
        <v>7760</v>
      </c>
      <c r="B990" s="3" t="s">
        <v>2358</v>
      </c>
      <c r="C990" s="3" t="s">
        <v>2359</v>
      </c>
      <c r="D990" s="3" t="e">
        <f>INDEX('Different SITC format'!$B$4:$B$2578,MATCH('Old matching'!$A$4:$A$1192,'Different SITC format'!$A$4:$A$2578,0))</f>
        <v>#N/A</v>
      </c>
    </row>
    <row r="991" spans="1:4">
      <c r="A991" s="3">
        <v>7761</v>
      </c>
      <c r="B991" s="3" t="s">
        <v>2358</v>
      </c>
      <c r="C991" s="3" t="s">
        <v>2358</v>
      </c>
      <c r="D991" s="3" t="str">
        <f>INDEX('Different SITC format'!$B$4:$B$2578,MATCH('Old matching'!$A$4:$A$1192,'Different SITC format'!$A$4:$A$2578,0))</f>
        <v>Television picture tubes, cathode ray</v>
      </c>
    </row>
    <row r="992" spans="1:4">
      <c r="A992" s="3">
        <v>7762</v>
      </c>
      <c r="B992" s="3" t="s">
        <v>2358</v>
      </c>
      <c r="C992" s="3" t="s">
        <v>2358</v>
      </c>
      <c r="D992" s="3" t="str">
        <f>INDEX('Different SITC format'!$B$4:$B$2578,MATCH('Old matching'!$A$4:$A$1192,'Different SITC format'!$A$4:$A$2578,0))</f>
        <v>Other electronic valves and tubes</v>
      </c>
    </row>
    <row r="993" spans="1:4">
      <c r="A993" s="3">
        <v>7763</v>
      </c>
      <c r="B993" s="3" t="s">
        <v>2358</v>
      </c>
      <c r="C993" s="3" t="s">
        <v>2358</v>
      </c>
      <c r="D993" s="3" t="str">
        <f>INDEX('Different SITC format'!$B$4:$B$2578,MATCH('Old matching'!$A$4:$A$1192,'Different SITC format'!$A$4:$A$2578,0))</f>
        <v>Diodes, transistors, photocells, etc</v>
      </c>
    </row>
    <row r="994" spans="1:4">
      <c r="A994" s="3">
        <v>7764</v>
      </c>
      <c r="B994" s="3" t="s">
        <v>2358</v>
      </c>
      <c r="C994" s="3" t="s">
        <v>2359</v>
      </c>
      <c r="D994" s="3" t="str">
        <f>INDEX('Different SITC format'!$B$4:$B$2578,MATCH('Old matching'!$A$4:$A$1192,'Different SITC format'!$A$4:$A$2578,0))</f>
        <v>Electronic microcircuits</v>
      </c>
    </row>
    <row r="995" spans="1:4">
      <c r="A995" s="3">
        <v>7768</v>
      </c>
      <c r="B995" s="3" t="s">
        <v>2358</v>
      </c>
      <c r="C995" s="3" t="s">
        <v>2358</v>
      </c>
      <c r="D995" s="3" t="str">
        <f>INDEX('Different SITC format'!$B$4:$B$2578,MATCH('Old matching'!$A$4:$A$1192,'Different SITC format'!$A$4:$A$2578,0))</f>
        <v>Crystals, and parts, nes of electronic components of heading 776</v>
      </c>
    </row>
    <row r="996" spans="1:4">
      <c r="A996" s="3">
        <v>7780</v>
      </c>
      <c r="B996" s="3" t="s">
        <v>2358</v>
      </c>
      <c r="C996" s="3" t="s">
        <v>2359</v>
      </c>
      <c r="D996" s="3" t="e">
        <f>INDEX('Different SITC format'!$B$4:$B$2578,MATCH('Old matching'!$A$4:$A$1192,'Different SITC format'!$A$4:$A$2578,0))</f>
        <v>#N/A</v>
      </c>
    </row>
    <row r="997" spans="1:4">
      <c r="A997" s="3">
        <v>7781</v>
      </c>
      <c r="B997" s="3" t="s">
        <v>2358</v>
      </c>
      <c r="C997" s="3" t="s">
        <v>2359</v>
      </c>
      <c r="D997" s="3" t="str">
        <f>INDEX('Different SITC format'!$B$4:$B$2578,MATCH('Old matching'!$A$4:$A$1192,'Different SITC format'!$A$4:$A$2578,0))</f>
        <v>Batteries and electric accumulators, and parts thereof, nes</v>
      </c>
    </row>
    <row r="998" spans="1:4">
      <c r="A998" s="3">
        <v>7782</v>
      </c>
      <c r="B998" s="3" t="s">
        <v>2358</v>
      </c>
      <c r="C998" s="3" t="s">
        <v>2358</v>
      </c>
      <c r="D998" s="3" t="str">
        <f>INDEX('Different SITC format'!$B$4:$B$2578,MATCH('Old matching'!$A$4:$A$1192,'Different SITC format'!$A$4:$A$2578,0))</f>
        <v>Electric filament lamps and discharge lamps; arc-lamps</v>
      </c>
    </row>
    <row r="999" spans="1:4">
      <c r="A999" s="3">
        <v>7783</v>
      </c>
      <c r="B999" s="3" t="s">
        <v>2358</v>
      </c>
      <c r="C999" s="3" t="s">
        <v>2358</v>
      </c>
      <c r="D999" s="3" t="str">
        <f>INDEX('Different SITC format'!$B$4:$B$2578,MATCH('Old matching'!$A$4:$A$1192,'Different SITC format'!$A$4:$A$2578,0))</f>
        <v>Automotive electrical equipment; and parts thereof, nes</v>
      </c>
    </row>
    <row r="1000" spans="1:4">
      <c r="A1000" s="3">
        <v>7784</v>
      </c>
      <c r="B1000" s="3" t="s">
        <v>2358</v>
      </c>
      <c r="C1000" s="3" t="s">
        <v>2358</v>
      </c>
      <c r="D1000" s="3" t="str">
        <f>INDEX('Different SITC format'!$B$4:$B$2578,MATCH('Old matching'!$A$4:$A$1192,'Different SITC format'!$A$4:$A$2578,0))</f>
        <v>Electro-mechanical hand tools, and parts thereof, nes</v>
      </c>
    </row>
    <row r="1001" spans="1:4">
      <c r="A1001" s="3">
        <v>7786</v>
      </c>
      <c r="B1001" s="3" t="s">
        <v>2358</v>
      </c>
      <c r="C1001" s="3" t="s">
        <v>2359</v>
      </c>
      <c r="D1001" s="3" t="e">
        <f>INDEX('Different SITC format'!$B$4:$B$2578,MATCH('Old matching'!$A$4:$A$1192,'Different SITC format'!$A$4:$A$2578,0))</f>
        <v>#N/A</v>
      </c>
    </row>
    <row r="1002" spans="1:4">
      <c r="A1002" s="3">
        <v>7788</v>
      </c>
      <c r="B1002" s="3" t="s">
        <v>2358</v>
      </c>
      <c r="C1002" s="3" t="s">
        <v>2359</v>
      </c>
      <c r="D1002" s="3" t="str">
        <f>INDEX('Different SITC format'!$B$4:$B$2578,MATCH('Old matching'!$A$4:$A$1192,'Different SITC format'!$A$4:$A$2578,0))</f>
        <v>Other electrical machinery and equipment, nes</v>
      </c>
    </row>
    <row r="1003" spans="1:4">
      <c r="A1003" s="3">
        <v>7810</v>
      </c>
      <c r="B1003" s="3" t="s">
        <v>2358</v>
      </c>
      <c r="C1003" s="3" t="s">
        <v>2358</v>
      </c>
      <c r="D1003" s="3" t="str">
        <f>INDEX('Different SITC format'!$B$4:$B$2578,MATCH('Old matching'!$A$4:$A$1192,'Different SITC format'!$A$4:$A$2578,0))</f>
        <v>Passenger motor vehicles (excluding buses)</v>
      </c>
    </row>
    <row r="1004" spans="1:4">
      <c r="A1004" s="3">
        <v>7812</v>
      </c>
      <c r="B1004" s="3" t="s">
        <v>2358</v>
      </c>
      <c r="C1004" s="3" t="s">
        <v>2358</v>
      </c>
      <c r="D1004" s="3" t="e">
        <f>INDEX('Different SITC format'!$B$4:$B$2578,MATCH('Old matching'!$A$4:$A$1192,'Different SITC format'!$A$4:$A$2578,0))</f>
        <v>#N/A</v>
      </c>
    </row>
    <row r="1005" spans="1:4">
      <c r="A1005" s="3">
        <v>7820</v>
      </c>
      <c r="B1005" s="3" t="s">
        <v>2358</v>
      </c>
      <c r="C1005" s="3" t="s">
        <v>2358</v>
      </c>
      <c r="D1005" s="3" t="e">
        <f>INDEX('Different SITC format'!$B$4:$B$2578,MATCH('Old matching'!$A$4:$A$1192,'Different SITC format'!$A$4:$A$2578,0))</f>
        <v>#N/A</v>
      </c>
    </row>
    <row r="1006" spans="1:4">
      <c r="A1006" s="3">
        <v>7821</v>
      </c>
      <c r="B1006" s="3" t="s">
        <v>2358</v>
      </c>
      <c r="C1006" s="3" t="s">
        <v>2358</v>
      </c>
      <c r="D1006" s="3" t="str">
        <f>INDEX('Different SITC format'!$B$4:$B$2578,MATCH('Old matching'!$A$4:$A$1192,'Different SITC format'!$A$4:$A$2578,0))</f>
        <v>Motor vehicles for the transport of goods or materials</v>
      </c>
    </row>
    <row r="1007" spans="1:4">
      <c r="A1007" s="3">
        <v>7822</v>
      </c>
      <c r="B1007" s="3" t="s">
        <v>2358</v>
      </c>
      <c r="C1007" s="3" t="s">
        <v>2358</v>
      </c>
      <c r="D1007" s="3" t="str">
        <f>INDEX('Different SITC format'!$B$4:$B$2578,MATCH('Old matching'!$A$4:$A$1192,'Different SITC format'!$A$4:$A$2578,0))</f>
        <v>Special purpose motor lorries and vans</v>
      </c>
    </row>
    <row r="1008" spans="1:4">
      <c r="A1008" s="3">
        <v>7830</v>
      </c>
      <c r="B1008" s="3" t="s">
        <v>2358</v>
      </c>
      <c r="C1008" s="3" t="s">
        <v>2358</v>
      </c>
      <c r="D1008" s="3" t="e">
        <f>INDEX('Different SITC format'!$B$4:$B$2578,MATCH('Old matching'!$A$4:$A$1192,'Different SITC format'!$A$4:$A$2578,0))</f>
        <v>#N/A</v>
      </c>
    </row>
    <row r="1009" spans="1:4">
      <c r="A1009" s="3">
        <v>7831</v>
      </c>
      <c r="B1009" s="3" t="s">
        <v>2358</v>
      </c>
      <c r="C1009" s="3" t="s">
        <v>2358</v>
      </c>
      <c r="D1009" s="3" t="str">
        <f>INDEX('Different SITC format'!$B$4:$B$2578,MATCH('Old matching'!$A$4:$A$1192,'Different SITC format'!$A$4:$A$2578,0))</f>
        <v>Public service type passenger motor vehicles</v>
      </c>
    </row>
    <row r="1010" spans="1:4">
      <c r="A1010" s="3">
        <v>7832</v>
      </c>
      <c r="B1010" s="3" t="s">
        <v>2358</v>
      </c>
      <c r="C1010" s="3" t="s">
        <v>2358</v>
      </c>
      <c r="D1010" s="3" t="str">
        <f>INDEX('Different SITC format'!$B$4:$B$2578,MATCH('Old matching'!$A$4:$A$1192,'Different SITC format'!$A$4:$A$2578,0))</f>
        <v>Road tractors for semi-trailers</v>
      </c>
    </row>
    <row r="1011" spans="1:4">
      <c r="A1011" s="3">
        <v>7840</v>
      </c>
      <c r="B1011" s="3" t="s">
        <v>2358</v>
      </c>
      <c r="C1011" s="3" t="s">
        <v>2358</v>
      </c>
      <c r="D1011" s="3" t="e">
        <f>INDEX('Different SITC format'!$B$4:$B$2578,MATCH('Old matching'!$A$4:$A$1192,'Different SITC format'!$A$4:$A$2578,0))</f>
        <v>#N/A</v>
      </c>
    </row>
    <row r="1012" spans="1:4">
      <c r="A1012" s="3">
        <v>7849</v>
      </c>
      <c r="B1012" s="3" t="s">
        <v>2358</v>
      </c>
      <c r="C1012" s="3" t="s">
        <v>2358</v>
      </c>
      <c r="D1012" s="3" t="str">
        <f>INDEX('Different SITC format'!$B$4:$B$2578,MATCH('Old matching'!$A$4:$A$1192,'Different SITC format'!$A$4:$A$2578,0))</f>
        <v>Other parts and accessories, for vehicles of headings 722, 781-783</v>
      </c>
    </row>
    <row r="1013" spans="1:4">
      <c r="A1013" s="3">
        <v>7850</v>
      </c>
      <c r="B1013" s="3" t="s">
        <v>2358</v>
      </c>
      <c r="C1013" s="3" t="s">
        <v>2358</v>
      </c>
      <c r="D1013" s="3" t="e">
        <f>INDEX('Different SITC format'!$B$4:$B$2578,MATCH('Old matching'!$A$4:$A$1192,'Different SITC format'!$A$4:$A$2578,0))</f>
        <v>#N/A</v>
      </c>
    </row>
    <row r="1014" spans="1:4">
      <c r="A1014" s="3">
        <v>7851</v>
      </c>
      <c r="B1014" s="3" t="s">
        <v>2358</v>
      </c>
      <c r="C1014" s="3" t="s">
        <v>2358</v>
      </c>
      <c r="D1014" s="3" t="str">
        <f>INDEX('Different SITC format'!$B$4:$B$2578,MATCH('Old matching'!$A$4:$A$1192,'Different SITC format'!$A$4:$A$2578,0))</f>
        <v>Motorcycles, auto-cycles; side-cars of all kind, etc</v>
      </c>
    </row>
    <row r="1015" spans="1:4">
      <c r="A1015" s="3">
        <v>7852</v>
      </c>
      <c r="B1015" s="3" t="s">
        <v>2358</v>
      </c>
      <c r="C1015" s="3" t="s">
        <v>2358</v>
      </c>
      <c r="D1015" s="3" t="str">
        <f>INDEX('Different SITC format'!$B$4:$B$2578,MATCH('Old matching'!$A$4:$A$1192,'Different SITC format'!$A$4:$A$2578,0))</f>
        <v>Cycles, not motorized</v>
      </c>
    </row>
    <row r="1016" spans="1:4">
      <c r="A1016" s="3">
        <v>7853</v>
      </c>
      <c r="B1016" s="3" t="s">
        <v>2358</v>
      </c>
      <c r="C1016" s="3" t="s">
        <v>2358</v>
      </c>
      <c r="D1016" s="3" t="str">
        <f>INDEX('Different SITC format'!$B$4:$B$2578,MATCH('Old matching'!$A$4:$A$1192,'Different SITC format'!$A$4:$A$2578,0))</f>
        <v>Invalid carriages; parts, nes of articles of heading 785</v>
      </c>
    </row>
    <row r="1017" spans="1:4">
      <c r="A1017" s="3">
        <v>7860</v>
      </c>
      <c r="B1017" s="3" t="s">
        <v>2358</v>
      </c>
      <c r="C1017" s="3" t="s">
        <v>2358</v>
      </c>
      <c r="D1017" s="3" t="e">
        <f>INDEX('Different SITC format'!$B$4:$B$2578,MATCH('Old matching'!$A$4:$A$1192,'Different SITC format'!$A$4:$A$2578,0))</f>
        <v>#N/A</v>
      </c>
    </row>
    <row r="1018" spans="1:4">
      <c r="A1018" s="3">
        <v>7861</v>
      </c>
      <c r="B1018" s="3" t="s">
        <v>2358</v>
      </c>
      <c r="C1018" s="3" t="s">
        <v>2358</v>
      </c>
      <c r="D1018" s="3" t="str">
        <f>INDEX('Different SITC format'!$B$4:$B$2578,MATCH('Old matching'!$A$4:$A$1192,'Different SITC format'!$A$4:$A$2578,0))</f>
        <v>Trailers and transports containers</v>
      </c>
    </row>
    <row r="1019" spans="1:4">
      <c r="A1019" s="3">
        <v>7862</v>
      </c>
      <c r="B1019" s="3" t="s">
        <v>2358</v>
      </c>
      <c r="C1019" s="3" t="s">
        <v>2358</v>
      </c>
      <c r="D1019" s="3" t="e">
        <f>INDEX('Different SITC format'!$B$4:$B$2578,MATCH('Old matching'!$A$4:$A$1192,'Different SITC format'!$A$4:$A$2578,0))</f>
        <v>#N/A</v>
      </c>
    </row>
    <row r="1020" spans="1:4">
      <c r="A1020" s="3">
        <v>7863</v>
      </c>
      <c r="B1020" s="3" t="s">
        <v>2358</v>
      </c>
      <c r="C1020" s="3" t="s">
        <v>2358</v>
      </c>
      <c r="D1020" s="3" t="e">
        <f>INDEX('Different SITC format'!$B$4:$B$2578,MATCH('Old matching'!$A$4:$A$1192,'Different SITC format'!$A$4:$A$2578,0))</f>
        <v>#N/A</v>
      </c>
    </row>
    <row r="1021" spans="1:4">
      <c r="A1021" s="3">
        <v>7868</v>
      </c>
      <c r="B1021" s="3" t="s">
        <v>2358</v>
      </c>
      <c r="C1021" s="3" t="s">
        <v>2358</v>
      </c>
      <c r="D1021" s="3" t="str">
        <f>INDEX('Different SITC format'!$B$4:$B$2578,MATCH('Old matching'!$A$4:$A$1192,'Different SITC format'!$A$4:$A$2578,0))</f>
        <v>Other not mechanically propelled vehicles; and parts, nes</v>
      </c>
    </row>
    <row r="1022" spans="1:4">
      <c r="A1022" s="3">
        <v>7910</v>
      </c>
      <c r="B1022" s="3" t="s">
        <v>2358</v>
      </c>
      <c r="C1022" s="3" t="s">
        <v>2358</v>
      </c>
      <c r="D1022" s="3" t="e">
        <f>INDEX('Different SITC format'!$B$4:$B$2578,MATCH('Old matching'!$A$4:$A$1192,'Different SITC format'!$A$4:$A$2578,0))</f>
        <v>#N/A</v>
      </c>
    </row>
    <row r="1023" spans="1:4">
      <c r="A1023" s="3">
        <v>7912</v>
      </c>
      <c r="B1023" s="3" t="s">
        <v>2358</v>
      </c>
      <c r="C1023" s="3" t="s">
        <v>2358</v>
      </c>
      <c r="D1023" s="3" t="str">
        <f>INDEX('Different SITC format'!$B$4:$B$2578,MATCH('Old matching'!$A$4:$A$1192,'Different SITC format'!$A$4:$A$2578,0))</f>
        <v>Other rail locomotives; tenders</v>
      </c>
    </row>
    <row r="1024" spans="1:4">
      <c r="A1024" s="3">
        <v>7920</v>
      </c>
      <c r="B1024" s="3" t="s">
        <v>2358</v>
      </c>
      <c r="C1024" s="3" t="s">
        <v>2358</v>
      </c>
      <c r="D1024" s="3" t="e">
        <f>INDEX('Different SITC format'!$B$4:$B$2578,MATCH('Old matching'!$A$4:$A$1192,'Different SITC format'!$A$4:$A$2578,0))</f>
        <v>#N/A</v>
      </c>
    </row>
    <row r="1025" spans="1:4">
      <c r="A1025" s="3">
        <v>7923</v>
      </c>
      <c r="B1025" s="3" t="s">
        <v>2358</v>
      </c>
      <c r="C1025" s="3" t="s">
        <v>2358</v>
      </c>
      <c r="D1025" s="3" t="str">
        <f>INDEX('Different SITC format'!$B$4:$B$2578,MATCH('Old matching'!$A$4:$A$1192,'Different SITC format'!$A$4:$A$2578,0))</f>
        <v>Aircraft of an unladen weight from 2000 kg to 15000 kg</v>
      </c>
    </row>
    <row r="1026" spans="1:4">
      <c r="A1026" s="3">
        <v>7925</v>
      </c>
      <c r="B1026" s="3" t="s">
        <v>2358</v>
      </c>
      <c r="C1026" s="3" t="s">
        <v>2358</v>
      </c>
      <c r="D1026" s="3" t="e">
        <f>INDEX('Different SITC format'!$B$4:$B$2578,MATCH('Old matching'!$A$4:$A$1192,'Different SITC format'!$A$4:$A$2578,0))</f>
        <v>#N/A</v>
      </c>
    </row>
    <row r="1027" spans="1:4">
      <c r="A1027" s="3">
        <v>7928</v>
      </c>
      <c r="B1027" s="3" t="s">
        <v>2358</v>
      </c>
      <c r="C1027" s="3" t="s">
        <v>2358</v>
      </c>
      <c r="D1027" s="3" t="str">
        <f>INDEX('Different SITC format'!$B$4:$B$2578,MATCH('Old matching'!$A$4:$A$1192,'Different SITC format'!$A$4:$A$2578,0))</f>
        <v>Aircraft, nes and associated equipment</v>
      </c>
    </row>
    <row r="1028" spans="1:4">
      <c r="A1028" s="3">
        <v>7930</v>
      </c>
      <c r="B1028" s="3" t="s">
        <v>2358</v>
      </c>
      <c r="C1028" s="3" t="s">
        <v>2358</v>
      </c>
      <c r="D1028" s="3" t="e">
        <f>INDEX('Different SITC format'!$B$4:$B$2578,MATCH('Old matching'!$A$4:$A$1192,'Different SITC format'!$A$4:$A$2578,0))</f>
        <v>#N/A</v>
      </c>
    </row>
    <row r="1029" spans="1:4">
      <c r="A1029" s="3">
        <v>7931</v>
      </c>
      <c r="B1029" s="3" t="s">
        <v>2358</v>
      </c>
      <c r="C1029" s="3" t="s">
        <v>2358</v>
      </c>
      <c r="D1029" s="3" t="str">
        <f>INDEX('Different SITC format'!$B$4:$B$2578,MATCH('Old matching'!$A$4:$A$1192,'Different SITC format'!$A$4:$A$2578,0))</f>
        <v>Warships</v>
      </c>
    </row>
    <row r="1030" spans="1:4">
      <c r="A1030" s="3">
        <v>7932</v>
      </c>
      <c r="B1030" s="3" t="s">
        <v>2358</v>
      </c>
      <c r="C1030" s="3" t="s">
        <v>2358</v>
      </c>
      <c r="D1030" s="3" t="str">
        <f>INDEX('Different SITC format'!$B$4:$B$2578,MATCH('Old matching'!$A$4:$A$1192,'Different SITC format'!$A$4:$A$2578,0))</f>
        <v>Ships, boats and other vessels</v>
      </c>
    </row>
    <row r="1031" spans="1:4">
      <c r="A1031" s="3">
        <v>7937</v>
      </c>
      <c r="B1031" s="3" t="s">
        <v>2358</v>
      </c>
      <c r="C1031" s="3" t="s">
        <v>2358</v>
      </c>
      <c r="D1031" s="3" t="e">
        <f>INDEX('Different SITC format'!$B$4:$B$2578,MATCH('Old matching'!$A$4:$A$1192,'Different SITC format'!$A$4:$A$2578,0))</f>
        <v>#N/A</v>
      </c>
    </row>
    <row r="1032" spans="1:4">
      <c r="A1032" s="3">
        <v>7938</v>
      </c>
      <c r="B1032" s="3" t="s">
        <v>2358</v>
      </c>
      <c r="C1032" s="3" t="s">
        <v>2358</v>
      </c>
      <c r="D1032" s="3" t="str">
        <f>INDEX('Different SITC format'!$B$4:$B$2578,MATCH('Old matching'!$A$4:$A$1192,'Different SITC format'!$A$4:$A$2578,0))</f>
        <v>Tugs, special purpose vessels and floating structures</v>
      </c>
    </row>
    <row r="1033" spans="1:4">
      <c r="A1033" s="3">
        <v>7939</v>
      </c>
      <c r="B1033" s="3" t="s">
        <v>2358</v>
      </c>
      <c r="C1033" s="3" t="s">
        <v>2358</v>
      </c>
      <c r="D1033" s="3" t="e">
        <f>INDEX('Different SITC format'!$B$4:$B$2578,MATCH('Old matching'!$A$4:$A$1192,'Different SITC format'!$A$4:$A$2578,0))</f>
        <v>#N/A</v>
      </c>
    </row>
    <row r="1034" spans="1:4">
      <c r="A1034" s="3">
        <v>8120</v>
      </c>
      <c r="B1034" s="3" t="s">
        <v>2358</v>
      </c>
      <c r="C1034" s="3" t="s">
        <v>2358</v>
      </c>
      <c r="D1034" s="3" t="e">
        <f>INDEX('Different SITC format'!$B$4:$B$2578,MATCH('Old matching'!$A$4:$A$1192,'Different SITC format'!$A$4:$A$2578,0))</f>
        <v>#N/A</v>
      </c>
    </row>
    <row r="1035" spans="1:4">
      <c r="A1035" s="3">
        <v>8121</v>
      </c>
      <c r="B1035" s="3" t="s">
        <v>2358</v>
      </c>
      <c r="C1035" s="3" t="s">
        <v>2358</v>
      </c>
      <c r="D1035" s="3" t="str">
        <f>INDEX('Different SITC format'!$B$4:$B$2578,MATCH('Old matching'!$A$4:$A$1192,'Different SITC format'!$A$4:$A$2578,0))</f>
        <v>Bran, sharps, etc, of maize or rice</v>
      </c>
    </row>
    <row r="1036" spans="1:4">
      <c r="A1036" s="3">
        <v>8122</v>
      </c>
      <c r="B1036" s="3" t="s">
        <v>2358</v>
      </c>
      <c r="C1036" s="3" t="s">
        <v>2358</v>
      </c>
      <c r="D1036" s="3" t="str">
        <f>INDEX('Different SITC format'!$B$4:$B$2578,MATCH('Old matching'!$A$4:$A$1192,'Different SITC format'!$A$4:$A$2578,0))</f>
        <v>Bran, sharps, etc, of other cereals</v>
      </c>
    </row>
    <row r="1037" spans="1:4">
      <c r="A1037" s="3">
        <v>8124</v>
      </c>
      <c r="B1037" s="3" t="s">
        <v>2358</v>
      </c>
      <c r="C1037" s="3" t="s">
        <v>2358</v>
      </c>
      <c r="D1037" s="3" t="str">
        <f>INDEX('Different SITC format'!$B$4:$B$2578,MATCH('Old matching'!$A$4:$A$1192,'Different SITC format'!$A$4:$A$2578,0))</f>
        <v>Lighting fixture and fittings, lamps, lanterns, and parts, nes</v>
      </c>
    </row>
    <row r="1038" spans="1:4">
      <c r="A1038" s="3">
        <v>8131</v>
      </c>
      <c r="B1038" s="3" t="s">
        <v>2358</v>
      </c>
      <c r="C1038" s="3" t="s">
        <v>2358</v>
      </c>
      <c r="D1038" s="3" t="str">
        <f>INDEX('Different SITC format'!$B$4:$B$2578,MATCH('Old matching'!$A$4:$A$1192,'Different SITC format'!$A$4:$A$2578,0))</f>
        <v>-- of soya beans</v>
      </c>
    </row>
    <row r="1039" spans="1:4">
      <c r="A1039" s="3">
        <v>8132</v>
      </c>
      <c r="B1039" s="3" t="s">
        <v>2358</v>
      </c>
      <c r="C1039" s="3" t="s">
        <v>2358</v>
      </c>
      <c r="D1039" s="3" t="str">
        <f>INDEX('Different SITC format'!$B$4:$B$2578,MATCH('Old matching'!$A$4:$A$1192,'Different SITC format'!$A$4:$A$2578,0))</f>
        <v>-- of groundnuts</v>
      </c>
    </row>
    <row r="1040" spans="1:4">
      <c r="A1040" s="3">
        <v>8210</v>
      </c>
      <c r="B1040" s="3" t="s">
        <v>2358</v>
      </c>
      <c r="C1040" s="3" t="s">
        <v>2358</v>
      </c>
      <c r="D1040" s="3" t="e">
        <f>INDEX('Different SITC format'!$B$4:$B$2578,MATCH('Old matching'!$A$4:$A$1192,'Different SITC format'!$A$4:$A$2578,0))</f>
        <v>#N/A</v>
      </c>
    </row>
    <row r="1041" spans="1:4">
      <c r="A1041" s="3">
        <v>8211</v>
      </c>
      <c r="B1041" s="3" t="s">
        <v>2358</v>
      </c>
      <c r="C1041" s="3" t="s">
        <v>2358</v>
      </c>
      <c r="D1041" s="3" t="str">
        <f>INDEX('Different SITC format'!$B$4:$B$2578,MATCH('Old matching'!$A$4:$A$1192,'Different SITC format'!$A$4:$A$2578,0))</f>
        <v>Chairs and other seats; and parts thereof, nes</v>
      </c>
    </row>
    <row r="1042" spans="1:4">
      <c r="A1042" s="3">
        <v>8212</v>
      </c>
      <c r="B1042" s="3" t="s">
        <v>2358</v>
      </c>
      <c r="C1042" s="3" t="s">
        <v>2358</v>
      </c>
      <c r="D1042" s="3" t="str">
        <f>INDEX('Different SITC format'!$B$4:$B$2578,MATCH('Old matching'!$A$4:$A$1192,'Different SITC format'!$A$4:$A$2578,0))</f>
        <v>Furniture for medical, surgical, dental or veterinary practice</v>
      </c>
    </row>
    <row r="1043" spans="1:4">
      <c r="A1043" s="3">
        <v>8213</v>
      </c>
      <c r="B1043" s="3" t="s">
        <v>2358</v>
      </c>
      <c r="C1043" s="3" t="s">
        <v>2358</v>
      </c>
      <c r="D1043" s="3" t="e">
        <f>INDEX('Different SITC format'!$B$4:$B$2578,MATCH('Old matching'!$A$4:$A$1192,'Different SITC format'!$A$4:$A$2578,0))</f>
        <v>#N/A</v>
      </c>
    </row>
    <row r="1044" spans="1:4">
      <c r="A1044" s="3">
        <v>8215</v>
      </c>
      <c r="B1044" s="3" t="s">
        <v>2358</v>
      </c>
      <c r="C1044" s="3" t="s">
        <v>2358</v>
      </c>
      <c r="D1044" s="3" t="e">
        <f>INDEX('Different SITC format'!$B$4:$B$2578,MATCH('Old matching'!$A$4:$A$1192,'Different SITC format'!$A$4:$A$2578,0))</f>
        <v>#N/A</v>
      </c>
    </row>
    <row r="1045" spans="1:4">
      <c r="A1045" s="3">
        <v>8217</v>
      </c>
      <c r="B1045" s="3" t="s">
        <v>2358</v>
      </c>
      <c r="C1045" s="3" t="s">
        <v>2358</v>
      </c>
      <c r="D1045" s="3" t="e">
        <f>INDEX('Different SITC format'!$B$4:$B$2578,MATCH('Old matching'!$A$4:$A$1192,'Different SITC format'!$A$4:$A$2578,0))</f>
        <v>#N/A</v>
      </c>
    </row>
    <row r="1046" spans="1:4">
      <c r="A1046" s="3">
        <v>8219</v>
      </c>
      <c r="B1046" s="3" t="s">
        <v>2358</v>
      </c>
      <c r="C1046" s="3" t="s">
        <v>2358</v>
      </c>
      <c r="D1046" s="3" t="str">
        <f>INDEX('Different SITC format'!$B$4:$B$2578,MATCH('Old matching'!$A$4:$A$1192,'Different SITC format'!$A$4:$A$2578,0))</f>
        <v>Other furniture and parts thereof, nes</v>
      </c>
    </row>
    <row r="1047" spans="1:4">
      <c r="A1047" s="3">
        <v>8310</v>
      </c>
      <c r="B1047" s="3" t="s">
        <v>2358</v>
      </c>
      <c r="C1047" s="3" t="s">
        <v>2358</v>
      </c>
      <c r="D1047" s="3" t="str">
        <f>INDEX('Different SITC format'!$B$4:$B$2578,MATCH('Old matching'!$A$4:$A$1192,'Different SITC format'!$A$4:$A$2578,0))</f>
        <v>Travel goods, handbags etc, of leather, plastics, textile, others</v>
      </c>
    </row>
    <row r="1048" spans="1:4">
      <c r="A1048" s="3">
        <v>8311</v>
      </c>
      <c r="B1048" s="3" t="s">
        <v>2358</v>
      </c>
      <c r="C1048" s="3" t="s">
        <v>2358</v>
      </c>
      <c r="D1048" s="3" t="e">
        <f>INDEX('Different SITC format'!$B$4:$B$2578,MATCH('Old matching'!$A$4:$A$1192,'Different SITC format'!$A$4:$A$2578,0))</f>
        <v>#N/A</v>
      </c>
    </row>
    <row r="1049" spans="1:4">
      <c r="A1049" s="3">
        <v>8312</v>
      </c>
      <c r="B1049" s="3" t="s">
        <v>2358</v>
      </c>
      <c r="C1049" s="3" t="s">
        <v>2358</v>
      </c>
      <c r="D1049" s="3" t="e">
        <f>INDEX('Different SITC format'!$B$4:$B$2578,MATCH('Old matching'!$A$4:$A$1192,'Different SITC format'!$A$4:$A$2578,0))</f>
        <v>#N/A</v>
      </c>
    </row>
    <row r="1050" spans="1:4">
      <c r="A1050" s="3">
        <v>8313</v>
      </c>
      <c r="B1050" s="3" t="s">
        <v>2358</v>
      </c>
      <c r="C1050" s="3" t="s">
        <v>2358</v>
      </c>
      <c r="D1050" s="3" t="e">
        <f>INDEX('Different SITC format'!$B$4:$B$2578,MATCH('Old matching'!$A$4:$A$1192,'Different SITC format'!$A$4:$A$2578,0))</f>
        <v>#N/A</v>
      </c>
    </row>
    <row r="1051" spans="1:4">
      <c r="A1051" s="3">
        <v>8319</v>
      </c>
      <c r="B1051" s="3" t="s">
        <v>2358</v>
      </c>
      <c r="C1051" s="3" t="s">
        <v>2358</v>
      </c>
      <c r="D1051" s="3" t="e">
        <f>INDEX('Different SITC format'!$B$4:$B$2578,MATCH('Old matching'!$A$4:$A$1192,'Different SITC format'!$A$4:$A$2578,0))</f>
        <v>#N/A</v>
      </c>
    </row>
    <row r="1052" spans="1:4">
      <c r="A1052" s="3">
        <v>8411</v>
      </c>
      <c r="B1052" s="3" t="s">
        <v>2358</v>
      </c>
      <c r="C1052" s="3" t="s">
        <v>2358</v>
      </c>
      <c r="D1052" s="3" t="e">
        <f>INDEX('Different SITC format'!$B$4:$B$2578,MATCH('Old matching'!$A$4:$A$1192,'Different SITC format'!$A$4:$A$2578,0))</f>
        <v>#N/A</v>
      </c>
    </row>
    <row r="1053" spans="1:4">
      <c r="A1053" s="3">
        <v>8412</v>
      </c>
      <c r="B1053" s="3" t="s">
        <v>2358</v>
      </c>
      <c r="C1053" s="3" t="s">
        <v>2358</v>
      </c>
      <c r="D1053" s="3" t="e">
        <f>INDEX('Different SITC format'!$B$4:$B$2578,MATCH('Old matching'!$A$4:$A$1192,'Different SITC format'!$A$4:$A$2578,0))</f>
        <v>#N/A</v>
      </c>
    </row>
    <row r="1054" spans="1:4">
      <c r="A1054" s="3">
        <v>8413</v>
      </c>
      <c r="B1054" s="3" t="s">
        <v>2358</v>
      </c>
      <c r="C1054" s="3" t="s">
        <v>2358</v>
      </c>
      <c r="D1054" s="3" t="e">
        <f>INDEX('Different SITC format'!$B$4:$B$2578,MATCH('Old matching'!$A$4:$A$1192,'Different SITC format'!$A$4:$A$2578,0))</f>
        <v>#N/A</v>
      </c>
    </row>
    <row r="1055" spans="1:4">
      <c r="A1055" s="3">
        <v>8414</v>
      </c>
      <c r="B1055" s="3" t="s">
        <v>2358</v>
      </c>
      <c r="C1055" s="3" t="s">
        <v>2358</v>
      </c>
      <c r="D1055" s="3" t="e">
        <f>INDEX('Different SITC format'!$B$4:$B$2578,MATCH('Old matching'!$A$4:$A$1192,'Different SITC format'!$A$4:$A$2578,0))</f>
        <v>#N/A</v>
      </c>
    </row>
    <row r="1056" spans="1:4">
      <c r="A1056" s="3">
        <v>8415</v>
      </c>
      <c r="B1056" s="3" t="s">
        <v>2358</v>
      </c>
      <c r="C1056" s="3" t="s">
        <v>2358</v>
      </c>
      <c r="D1056" s="3" t="e">
        <f>INDEX('Different SITC format'!$B$4:$B$2578,MATCH('Old matching'!$A$4:$A$1192,'Different SITC format'!$A$4:$A$2578,0))</f>
        <v>#N/A</v>
      </c>
    </row>
    <row r="1057" spans="1:4">
      <c r="A1057" s="3">
        <v>8416</v>
      </c>
      <c r="B1057" s="3" t="s">
        <v>2358</v>
      </c>
      <c r="C1057" s="3" t="s">
        <v>2358</v>
      </c>
      <c r="D1057" s="3" t="e">
        <f>INDEX('Different SITC format'!$B$4:$B$2578,MATCH('Old matching'!$A$4:$A$1192,'Different SITC format'!$A$4:$A$2578,0))</f>
        <v>#N/A</v>
      </c>
    </row>
    <row r="1058" spans="1:4">
      <c r="A1058" s="3">
        <v>8420</v>
      </c>
      <c r="B1058" s="3" t="s">
        <v>2358</v>
      </c>
      <c r="C1058" s="3" t="s">
        <v>2358</v>
      </c>
      <c r="D1058" s="3" t="e">
        <f>INDEX('Different SITC format'!$B$4:$B$2578,MATCH('Old matching'!$A$4:$A$1192,'Different SITC format'!$A$4:$A$2578,0))</f>
        <v>#N/A</v>
      </c>
    </row>
    <row r="1059" spans="1:4">
      <c r="A1059" s="3">
        <v>8421</v>
      </c>
      <c r="B1059" s="3" t="s">
        <v>2358</v>
      </c>
      <c r="C1059" s="3" t="s">
        <v>2358</v>
      </c>
      <c r="D1059" s="3" t="str">
        <f>INDEX('Different SITC format'!$B$4:$B$2578,MATCH('Old matching'!$A$4:$A$1192,'Different SITC format'!$A$4:$A$2578,0))</f>
        <v>-- overcoats and other coats</v>
      </c>
    </row>
    <row r="1060" spans="1:4">
      <c r="A1060" s="3">
        <v>8422</v>
      </c>
      <c r="B1060" s="3" t="s">
        <v>2358</v>
      </c>
      <c r="C1060" s="3" t="s">
        <v>2358</v>
      </c>
      <c r="D1060" s="3" t="str">
        <f>INDEX('Different SITC format'!$B$4:$B$2578,MATCH('Old matching'!$A$4:$A$1192,'Different SITC format'!$A$4:$A$2578,0))</f>
        <v>-- suits</v>
      </c>
    </row>
    <row r="1061" spans="1:4">
      <c r="A1061" s="3">
        <v>8423</v>
      </c>
      <c r="B1061" s="3" t="s">
        <v>2358</v>
      </c>
      <c r="C1061" s="3" t="s">
        <v>2358</v>
      </c>
      <c r="D1061" s="3" t="str">
        <f>INDEX('Different SITC format'!$B$4:$B$2578,MATCH('Old matching'!$A$4:$A$1192,'Different SITC format'!$A$4:$A$2578,0))</f>
        <v>-- trousers, breeches and the like</v>
      </c>
    </row>
    <row r="1062" spans="1:4">
      <c r="A1062" s="3">
        <v>8424</v>
      </c>
      <c r="B1062" s="3" t="s">
        <v>2358</v>
      </c>
      <c r="C1062" s="3" t="s">
        <v>2358</v>
      </c>
      <c r="D1062" s="3" t="str">
        <f>INDEX('Different SITC format'!$B$4:$B$2578,MATCH('Old matching'!$A$4:$A$1192,'Different SITC format'!$A$4:$A$2578,0))</f>
        <v>-- jackets, blazers and the like</v>
      </c>
    </row>
    <row r="1063" spans="1:4">
      <c r="A1063" s="3">
        <v>8425</v>
      </c>
      <c r="B1063" s="3" t="s">
        <v>2358</v>
      </c>
      <c r="C1063" s="3" t="s">
        <v>2358</v>
      </c>
      <c r="D1063" s="3" t="e">
        <f>INDEX('Different SITC format'!$B$4:$B$2578,MATCH('Old matching'!$A$4:$A$1192,'Different SITC format'!$A$4:$A$2578,0))</f>
        <v>#N/A</v>
      </c>
    </row>
    <row r="1064" spans="1:4">
      <c r="A1064" s="3">
        <v>8426</v>
      </c>
      <c r="B1064" s="3" t="s">
        <v>2358</v>
      </c>
      <c r="C1064" s="3" t="s">
        <v>2358</v>
      </c>
      <c r="D1064" s="3" t="e">
        <f>INDEX('Different SITC format'!$B$4:$B$2578,MATCH('Old matching'!$A$4:$A$1192,'Different SITC format'!$A$4:$A$2578,0))</f>
        <v>#N/A</v>
      </c>
    </row>
    <row r="1065" spans="1:4">
      <c r="A1065" s="3">
        <v>8427</v>
      </c>
      <c r="B1065" s="3" t="s">
        <v>2358</v>
      </c>
      <c r="C1065" s="3" t="s">
        <v>2358</v>
      </c>
      <c r="D1065" s="3" t="e">
        <f>INDEX('Different SITC format'!$B$4:$B$2578,MATCH('Old matching'!$A$4:$A$1192,'Different SITC format'!$A$4:$A$2578,0))</f>
        <v>#N/A</v>
      </c>
    </row>
    <row r="1066" spans="1:4">
      <c r="A1066" s="3">
        <v>8428</v>
      </c>
      <c r="B1066" s="3" t="s">
        <v>2358</v>
      </c>
      <c r="C1066" s="3" t="s">
        <v>2358</v>
      </c>
      <c r="D1066" s="3" t="e">
        <f>INDEX('Different SITC format'!$B$4:$B$2578,MATCH('Old matching'!$A$4:$A$1192,'Different SITC format'!$A$4:$A$2578,0))</f>
        <v>#N/A</v>
      </c>
    </row>
    <row r="1067" spans="1:4">
      <c r="A1067" s="3">
        <v>8429</v>
      </c>
      <c r="B1067" s="3" t="s">
        <v>2358</v>
      </c>
      <c r="C1067" s="3" t="s">
        <v>2358</v>
      </c>
      <c r="D1067" s="3" t="str">
        <f>INDEX('Different SITC format'!$B$4:$B$2578,MATCH('Old matching'!$A$4:$A$1192,'Different SITC format'!$A$4:$A$2578,0))</f>
        <v>-- other outer garments</v>
      </c>
    </row>
    <row r="1068" spans="1:4">
      <c r="A1068" s="3">
        <v>8430</v>
      </c>
      <c r="B1068" s="3" t="s">
        <v>2358</v>
      </c>
      <c r="C1068" s="3" t="s">
        <v>2358</v>
      </c>
      <c r="D1068" s="3" t="e">
        <f>INDEX('Different SITC format'!$B$4:$B$2578,MATCH('Old matching'!$A$4:$A$1192,'Different SITC format'!$A$4:$A$2578,0))</f>
        <v>#N/A</v>
      </c>
    </row>
    <row r="1069" spans="1:4">
      <c r="A1069" s="3">
        <v>8431</v>
      </c>
      <c r="B1069" s="3" t="s">
        <v>2358</v>
      </c>
      <c r="C1069" s="3" t="s">
        <v>2358</v>
      </c>
      <c r="D1069" s="3" t="str">
        <f>INDEX('Different SITC format'!$B$4:$B$2578,MATCH('Old matching'!$A$4:$A$1192,'Different SITC format'!$A$4:$A$2578,0))</f>
        <v>-- coats and jackets</v>
      </c>
    </row>
    <row r="1070" spans="1:4">
      <c r="A1070" s="3">
        <v>8432</v>
      </c>
      <c r="B1070" s="3" t="s">
        <v>2358</v>
      </c>
      <c r="C1070" s="3" t="s">
        <v>2358</v>
      </c>
      <c r="D1070" s="3" t="str">
        <f>INDEX('Different SITC format'!$B$4:$B$2578,MATCH('Old matching'!$A$4:$A$1192,'Different SITC format'!$A$4:$A$2578,0))</f>
        <v>-- suits and costumes</v>
      </c>
    </row>
    <row r="1071" spans="1:4">
      <c r="A1071" s="3">
        <v>8433</v>
      </c>
      <c r="B1071" s="3" t="s">
        <v>2358</v>
      </c>
      <c r="C1071" s="3" t="s">
        <v>2358</v>
      </c>
      <c r="D1071" s="3" t="str">
        <f>INDEX('Different SITC format'!$B$4:$B$2578,MATCH('Old matching'!$A$4:$A$1192,'Different SITC format'!$A$4:$A$2578,0))</f>
        <v>-- dresses</v>
      </c>
    </row>
    <row r="1072" spans="1:4">
      <c r="A1072" s="3">
        <v>8434</v>
      </c>
      <c r="B1072" s="3" t="s">
        <v>2358</v>
      </c>
      <c r="C1072" s="3" t="s">
        <v>2358</v>
      </c>
      <c r="D1072" s="3" t="str">
        <f>INDEX('Different SITC format'!$B$4:$B$2578,MATCH('Old matching'!$A$4:$A$1192,'Different SITC format'!$A$4:$A$2578,0))</f>
        <v>-- skirts</v>
      </c>
    </row>
    <row r="1073" spans="1:4">
      <c r="A1073" s="3">
        <v>8435</v>
      </c>
      <c r="B1073" s="3" t="s">
        <v>2358</v>
      </c>
      <c r="C1073" s="3" t="s">
        <v>2358</v>
      </c>
      <c r="D1073" s="3" t="str">
        <f>INDEX('Different SITC format'!$B$4:$B$2578,MATCH('Old matching'!$A$4:$A$1192,'Different SITC format'!$A$4:$A$2578,0))</f>
        <v>-- blouses</v>
      </c>
    </row>
    <row r="1074" spans="1:4">
      <c r="A1074" s="3">
        <v>8437</v>
      </c>
      <c r="B1074" s="3" t="s">
        <v>2358</v>
      </c>
      <c r="C1074" s="3" t="s">
        <v>2358</v>
      </c>
      <c r="D1074" s="3" t="e">
        <f>INDEX('Different SITC format'!$B$4:$B$2578,MATCH('Old matching'!$A$4:$A$1192,'Different SITC format'!$A$4:$A$2578,0))</f>
        <v>#N/A</v>
      </c>
    </row>
    <row r="1075" spans="1:4">
      <c r="A1075" s="3">
        <v>8438</v>
      </c>
      <c r="B1075" s="3" t="s">
        <v>2358</v>
      </c>
      <c r="C1075" s="3" t="s">
        <v>2358</v>
      </c>
      <c r="D1075" s="3" t="e">
        <f>INDEX('Different SITC format'!$B$4:$B$2578,MATCH('Old matching'!$A$4:$A$1192,'Different SITC format'!$A$4:$A$2578,0))</f>
        <v>#N/A</v>
      </c>
    </row>
    <row r="1076" spans="1:4">
      <c r="A1076" s="3">
        <v>8439</v>
      </c>
      <c r="B1076" s="3" t="s">
        <v>2358</v>
      </c>
      <c r="C1076" s="3" t="s">
        <v>2358</v>
      </c>
      <c r="D1076" s="3" t="str">
        <f>INDEX('Different SITC format'!$B$4:$B$2578,MATCH('Old matching'!$A$4:$A$1192,'Different SITC format'!$A$4:$A$2578,0))</f>
        <v>-- other outer garments of textile fabrics, not knitted, crocheted</v>
      </c>
    </row>
    <row r="1077" spans="1:4">
      <c r="A1077" s="3">
        <v>8440</v>
      </c>
      <c r="B1077" s="3" t="s">
        <v>2358</v>
      </c>
      <c r="C1077" s="3" t="s">
        <v>2358</v>
      </c>
      <c r="D1077" s="3" t="e">
        <f>INDEX('Different SITC format'!$B$4:$B$2578,MATCH('Old matching'!$A$4:$A$1192,'Different SITC format'!$A$4:$A$2578,0))</f>
        <v>#N/A</v>
      </c>
    </row>
    <row r="1078" spans="1:4">
      <c r="A1078" s="3">
        <v>8441</v>
      </c>
      <c r="B1078" s="3" t="s">
        <v>2358</v>
      </c>
      <c r="C1078" s="3" t="s">
        <v>2358</v>
      </c>
      <c r="D1078" s="3" t="str">
        <f>INDEX('Different SITC format'!$B$4:$B$2578,MATCH('Old matching'!$A$4:$A$1192,'Different SITC format'!$A$4:$A$2578,0))</f>
        <v>-- mens and boys shirts</v>
      </c>
    </row>
    <row r="1079" spans="1:4">
      <c r="A1079" s="3">
        <v>8442</v>
      </c>
      <c r="B1079" s="3" t="s">
        <v>2358</v>
      </c>
      <c r="C1079" s="3" t="s">
        <v>2358</v>
      </c>
      <c r="D1079" s="3" t="str">
        <f>INDEX('Different SITC format'!$B$4:$B$2578,MATCH('Old matching'!$A$4:$A$1192,'Different SITC format'!$A$4:$A$2578,0))</f>
        <v>-- mens, boys under garments; other than shirts</v>
      </c>
    </row>
    <row r="1080" spans="1:4">
      <c r="A1080" s="3">
        <v>8443</v>
      </c>
      <c r="B1080" s="3" t="s">
        <v>2358</v>
      </c>
      <c r="C1080" s="3" t="s">
        <v>2358</v>
      </c>
      <c r="D1080" s="3" t="str">
        <f>INDEX('Different SITC format'!$B$4:$B$2578,MATCH('Old matching'!$A$4:$A$1192,'Different SITC format'!$A$4:$A$2578,0))</f>
        <v>-- womens, girls, infants under garments, textile, not knitted, etc</v>
      </c>
    </row>
    <row r="1081" spans="1:4">
      <c r="A1081" s="3">
        <v>8447</v>
      </c>
      <c r="B1081" s="3" t="s">
        <v>2358</v>
      </c>
      <c r="C1081" s="3" t="s">
        <v>2358</v>
      </c>
      <c r="D1081" s="3" t="e">
        <f>INDEX('Different SITC format'!$B$4:$B$2578,MATCH('Old matching'!$A$4:$A$1192,'Different SITC format'!$A$4:$A$2578,0))</f>
        <v>#N/A</v>
      </c>
    </row>
    <row r="1082" spans="1:4">
      <c r="A1082" s="3">
        <v>8448</v>
      </c>
      <c r="B1082" s="3" t="s">
        <v>2358</v>
      </c>
      <c r="C1082" s="3" t="s">
        <v>2358</v>
      </c>
      <c r="D1082" s="3" t="e">
        <f>INDEX('Different SITC format'!$B$4:$B$2578,MATCH('Old matching'!$A$4:$A$1192,'Different SITC format'!$A$4:$A$2578,0))</f>
        <v>#N/A</v>
      </c>
    </row>
    <row r="1083" spans="1:4">
      <c r="A1083" s="3">
        <v>8450</v>
      </c>
      <c r="B1083" s="3" t="s">
        <v>2358</v>
      </c>
      <c r="C1083" s="3" t="s">
        <v>2358</v>
      </c>
      <c r="D1083" s="3" t="e">
        <f>INDEX('Different SITC format'!$B$4:$B$2578,MATCH('Old matching'!$A$4:$A$1192,'Different SITC format'!$A$4:$A$2578,0))</f>
        <v>#N/A</v>
      </c>
    </row>
    <row r="1084" spans="1:4">
      <c r="A1084" s="3">
        <v>8451</v>
      </c>
      <c r="B1084" s="3" t="s">
        <v>2358</v>
      </c>
      <c r="C1084" s="3" t="s">
        <v>2358</v>
      </c>
      <c r="D1084" s="3" t="str">
        <f>INDEX('Different SITC format'!$B$4:$B$2578,MATCH('Old matching'!$A$4:$A$1192,'Different SITC format'!$A$4:$A$2578,0))</f>
        <v>-- jerseys, pullovers, slip-overs, cardigans, etc</v>
      </c>
    </row>
    <row r="1085" spans="1:4">
      <c r="A1085" s="3">
        <v>8452</v>
      </c>
      <c r="B1085" s="3" t="s">
        <v>2358</v>
      </c>
      <c r="C1085" s="3" t="s">
        <v>2358</v>
      </c>
      <c r="D1085" s="3" t="str">
        <f>INDEX('Different SITC format'!$B$4:$B$2578,MATCH('Old matching'!$A$4:$A$1192,'Different SITC format'!$A$4:$A$2578,0))</f>
        <v>-- womens, girls, infants, suits, dresses, etc, knitted, crocheted</v>
      </c>
    </row>
    <row r="1086" spans="1:4">
      <c r="A1086" s="3">
        <v>8453</v>
      </c>
      <c r="B1086" s="3" t="s">
        <v>2358</v>
      </c>
      <c r="C1086" s="3" t="s">
        <v>2358</v>
      </c>
      <c r="D1086" s="3" t="e">
        <f>INDEX('Different SITC format'!$B$4:$B$2578,MATCH('Old matching'!$A$4:$A$1192,'Different SITC format'!$A$4:$A$2578,0))</f>
        <v>#N/A</v>
      </c>
    </row>
    <row r="1087" spans="1:4">
      <c r="A1087" s="3">
        <v>8454</v>
      </c>
      <c r="B1087" s="3" t="s">
        <v>2358</v>
      </c>
      <c r="C1087" s="3" t="s">
        <v>2358</v>
      </c>
      <c r="D1087" s="3" t="e">
        <f>INDEX('Different SITC format'!$B$4:$B$2578,MATCH('Old matching'!$A$4:$A$1192,'Different SITC format'!$A$4:$A$2578,0))</f>
        <v>#N/A</v>
      </c>
    </row>
    <row r="1088" spans="1:4">
      <c r="A1088" s="3">
        <v>8455</v>
      </c>
      <c r="B1088" s="3" t="s">
        <v>2358</v>
      </c>
      <c r="C1088" s="3" t="s">
        <v>2358</v>
      </c>
      <c r="D1088" s="3" t="e">
        <f>INDEX('Different SITC format'!$B$4:$B$2578,MATCH('Old matching'!$A$4:$A$1192,'Different SITC format'!$A$4:$A$2578,0))</f>
        <v>#N/A</v>
      </c>
    </row>
    <row r="1089" spans="1:4">
      <c r="A1089" s="3">
        <v>8456</v>
      </c>
      <c r="B1089" s="3" t="s">
        <v>2358</v>
      </c>
      <c r="C1089" s="3" t="s">
        <v>2358</v>
      </c>
      <c r="D1089" s="3" t="e">
        <f>INDEX('Different SITC format'!$B$4:$B$2578,MATCH('Old matching'!$A$4:$A$1192,'Different SITC format'!$A$4:$A$2578,0))</f>
        <v>#N/A</v>
      </c>
    </row>
    <row r="1090" spans="1:4">
      <c r="A1090" s="3">
        <v>8458</v>
      </c>
      <c r="B1090" s="3" t="s">
        <v>2358</v>
      </c>
      <c r="C1090" s="3" t="s">
        <v>2358</v>
      </c>
      <c r="D1090" s="3" t="e">
        <f>INDEX('Different SITC format'!$B$4:$B$2578,MATCH('Old matching'!$A$4:$A$1192,'Different SITC format'!$A$4:$A$2578,0))</f>
        <v>#N/A</v>
      </c>
    </row>
    <row r="1091" spans="1:4">
      <c r="A1091" s="3">
        <v>8459</v>
      </c>
      <c r="B1091" s="3" t="s">
        <v>2358</v>
      </c>
      <c r="C1091" s="3" t="s">
        <v>2358</v>
      </c>
      <c r="D1091" s="3" t="str">
        <f>INDEX('Different SITC format'!$B$4:$B$2578,MATCH('Old matching'!$A$4:$A$1192,'Different SITC format'!$A$4:$A$2578,0))</f>
        <v>-- other, clothing accessories, non-elastic, knitted or crocheted</v>
      </c>
    </row>
    <row r="1092" spans="1:4">
      <c r="A1092" s="3">
        <v>8460</v>
      </c>
      <c r="B1092" s="3" t="s">
        <v>2358</v>
      </c>
      <c r="C1092" s="3" t="s">
        <v>2358</v>
      </c>
      <c r="D1092" s="3" t="e">
        <f>INDEX('Different SITC format'!$B$4:$B$2578,MATCH('Old matching'!$A$4:$A$1192,'Different SITC format'!$A$4:$A$2578,0))</f>
        <v>#N/A</v>
      </c>
    </row>
    <row r="1093" spans="1:4">
      <c r="A1093" s="3">
        <v>8461</v>
      </c>
      <c r="B1093" s="3" t="s">
        <v>2358</v>
      </c>
      <c r="C1093" s="3" t="s">
        <v>2358</v>
      </c>
      <c r="D1093" s="3" t="str">
        <f>INDEX('Different SITC format'!$B$4:$B$2578,MATCH('Old matching'!$A$4:$A$1192,'Different SITC format'!$A$4:$A$2578,0))</f>
        <v>-- of wool or fine animal hair, not elastic nor rubberized</v>
      </c>
    </row>
    <row r="1094" spans="1:4">
      <c r="A1094" s="3">
        <v>8462</v>
      </c>
      <c r="B1094" s="3" t="s">
        <v>2358</v>
      </c>
      <c r="C1094" s="3" t="s">
        <v>2358</v>
      </c>
      <c r="D1094" s="3" t="str">
        <f>INDEX('Different SITC format'!$B$4:$B$2578,MATCH('Old matching'!$A$4:$A$1192,'Different SITC format'!$A$4:$A$2578,0))</f>
        <v>-- of cotton, not elastic nor rubberized</v>
      </c>
    </row>
    <row r="1095" spans="1:4">
      <c r="A1095" s="3">
        <v>8463</v>
      </c>
      <c r="B1095" s="3" t="s">
        <v>2358</v>
      </c>
      <c r="C1095" s="3" t="s">
        <v>2358</v>
      </c>
      <c r="D1095" s="3" t="str">
        <f>INDEX('Different SITC format'!$B$4:$B$2578,MATCH('Old matching'!$A$4:$A$1192,'Different SITC format'!$A$4:$A$2578,0))</f>
        <v>-- of synthetic fibres not elastic nor rubberized</v>
      </c>
    </row>
    <row r="1096" spans="1:4">
      <c r="A1096" s="3">
        <v>8464</v>
      </c>
      <c r="B1096" s="3" t="s">
        <v>2358</v>
      </c>
      <c r="C1096" s="3" t="s">
        <v>2358</v>
      </c>
      <c r="D1096" s="3" t="str">
        <f>INDEX('Different SITC format'!$B$4:$B$2578,MATCH('Old matching'!$A$4:$A$1192,'Different SITC format'!$A$4:$A$2578,0))</f>
        <v>-- of other fibres, not elastic nor rubberized</v>
      </c>
    </row>
    <row r="1097" spans="1:4">
      <c r="A1097" s="3">
        <v>8465</v>
      </c>
      <c r="B1097" s="3" t="s">
        <v>2358</v>
      </c>
      <c r="C1097" s="3" t="s">
        <v>2358</v>
      </c>
      <c r="D1097" s="3" t="str">
        <f>INDEX('Different SITC format'!$B$4:$B$2578,MATCH('Old matching'!$A$4:$A$1192,'Different SITC format'!$A$4:$A$2578,0))</f>
        <v>Corsets, garters, etc, not knitted or crocheted, elastic or not</v>
      </c>
    </row>
    <row r="1098" spans="1:4">
      <c r="A1098" s="3">
        <v>8469</v>
      </c>
      <c r="B1098" s="3" t="s">
        <v>2358</v>
      </c>
      <c r="C1098" s="3" t="s">
        <v>2358</v>
      </c>
      <c r="D1098" s="3" t="e">
        <f>INDEX('Different SITC format'!$B$4:$B$2578,MATCH('Old matching'!$A$4:$A$1192,'Different SITC format'!$A$4:$A$2578,0))</f>
        <v>#N/A</v>
      </c>
    </row>
    <row r="1099" spans="1:4">
      <c r="A1099" s="3">
        <v>8470</v>
      </c>
      <c r="B1099" s="3" t="s">
        <v>2358</v>
      </c>
      <c r="C1099" s="3" t="s">
        <v>2358</v>
      </c>
      <c r="D1099" s="3" t="e">
        <f>INDEX('Different SITC format'!$B$4:$B$2578,MATCH('Old matching'!$A$4:$A$1192,'Different SITC format'!$A$4:$A$2578,0))</f>
        <v>#N/A</v>
      </c>
    </row>
    <row r="1100" spans="1:4">
      <c r="A1100" s="3">
        <v>8471</v>
      </c>
      <c r="B1100" s="3" t="s">
        <v>2358</v>
      </c>
      <c r="C1100" s="3" t="s">
        <v>2358</v>
      </c>
      <c r="D1100" s="3" t="str">
        <f>INDEX('Different SITC format'!$B$4:$B$2578,MATCH('Old matching'!$A$4:$A$1192,'Different SITC format'!$A$4:$A$2578,0))</f>
        <v>Clothing accessories, of textile fabrics, not knitted or crocheted</v>
      </c>
    </row>
    <row r="1101" spans="1:4">
      <c r="A1101" s="3">
        <v>8472</v>
      </c>
      <c r="B1101" s="3" t="s">
        <v>2358</v>
      </c>
      <c r="C1101" s="3" t="s">
        <v>2358</v>
      </c>
      <c r="D1101" s="3" t="str">
        <f>INDEX('Different SITC format'!$B$4:$B$2578,MATCH('Old matching'!$A$4:$A$1192,'Different SITC format'!$A$4:$A$2578,0))</f>
        <v>Clothing accessories, knitted or crocheted, nes</v>
      </c>
    </row>
    <row r="1102" spans="1:4">
      <c r="A1102" s="3">
        <v>8480</v>
      </c>
      <c r="B1102" s="3" t="s">
        <v>2358</v>
      </c>
      <c r="C1102" s="3" t="s">
        <v>2358</v>
      </c>
      <c r="D1102" s="3" t="e">
        <f>INDEX('Different SITC format'!$B$4:$B$2578,MATCH('Old matching'!$A$4:$A$1192,'Different SITC format'!$A$4:$A$2578,0))</f>
        <v>#N/A</v>
      </c>
    </row>
    <row r="1103" spans="1:4">
      <c r="A1103" s="3">
        <v>8481</v>
      </c>
      <c r="B1103" s="3" t="s">
        <v>2358</v>
      </c>
      <c r="C1103" s="3" t="s">
        <v>2358</v>
      </c>
      <c r="D1103" s="3" t="str">
        <f>INDEX('Different SITC format'!$B$4:$B$2578,MATCH('Old matching'!$A$4:$A$1192,'Different SITC format'!$A$4:$A$2578,0))</f>
        <v>Articles of apparel, clothing accessories of leather</v>
      </c>
    </row>
    <row r="1104" spans="1:4">
      <c r="A1104" s="3">
        <v>8482</v>
      </c>
      <c r="B1104" s="3" t="s">
        <v>2358</v>
      </c>
      <c r="C1104" s="3" t="s">
        <v>2358</v>
      </c>
      <c r="D1104" s="3" t="str">
        <f>INDEX('Different SITC format'!$B$4:$B$2578,MATCH('Old matching'!$A$4:$A$1192,'Different SITC format'!$A$4:$A$2578,0))</f>
        <v>Articles of apparel, clothing accessories of plastic or rubber</v>
      </c>
    </row>
    <row r="1105" spans="1:4">
      <c r="A1105" s="3">
        <v>8483</v>
      </c>
      <c r="B1105" s="3" t="s">
        <v>2358</v>
      </c>
      <c r="C1105" s="3" t="s">
        <v>2358</v>
      </c>
      <c r="D1105" s="3" t="str">
        <f>INDEX('Different SITC format'!$B$4:$B$2578,MATCH('Old matching'!$A$4:$A$1192,'Different SITC format'!$A$4:$A$2578,0))</f>
        <v>Fur clothing (not headgear) and other articles made of furskins</v>
      </c>
    </row>
    <row r="1106" spans="1:4">
      <c r="A1106" s="3">
        <v>8484</v>
      </c>
      <c r="B1106" s="3" t="s">
        <v>2358</v>
      </c>
      <c r="C1106" s="3" t="s">
        <v>2358</v>
      </c>
      <c r="D1106" s="3" t="str">
        <f>INDEX('Different SITC format'!$B$4:$B$2578,MATCH('Old matching'!$A$4:$A$1192,'Different SITC format'!$A$4:$A$2578,0))</f>
        <v>Headgear and fitting thereof, nes</v>
      </c>
    </row>
    <row r="1107" spans="1:4">
      <c r="A1107" s="3">
        <v>8510</v>
      </c>
      <c r="B1107" s="3" t="s">
        <v>2358</v>
      </c>
      <c r="C1107" s="3" t="s">
        <v>2358</v>
      </c>
      <c r="D1107" s="3" t="str">
        <f>INDEX('Different SITC format'!$B$4:$B$2578,MATCH('Old matching'!$A$4:$A$1192,'Different SITC format'!$A$4:$A$2578,0))</f>
        <v>Footwear</v>
      </c>
    </row>
    <row r="1108" spans="1:4">
      <c r="A1108" s="3">
        <v>8511</v>
      </c>
      <c r="B1108" s="3" t="s">
        <v>2358</v>
      </c>
      <c r="C1108" s="3" t="s">
        <v>2358</v>
      </c>
      <c r="D1108" s="3" t="e">
        <f>INDEX('Different SITC format'!$B$4:$B$2578,MATCH('Old matching'!$A$4:$A$1192,'Different SITC format'!$A$4:$A$2578,0))</f>
        <v>#N/A</v>
      </c>
    </row>
    <row r="1109" spans="1:4">
      <c r="A1109" s="3">
        <v>8512</v>
      </c>
      <c r="B1109" s="3" t="s">
        <v>2358</v>
      </c>
      <c r="C1109" s="3" t="s">
        <v>2358</v>
      </c>
      <c r="D1109" s="3" t="e">
        <f>INDEX('Different SITC format'!$B$4:$B$2578,MATCH('Old matching'!$A$4:$A$1192,'Different SITC format'!$A$4:$A$2578,0))</f>
        <v>#N/A</v>
      </c>
    </row>
    <row r="1110" spans="1:4">
      <c r="A1110" s="3">
        <v>8513</v>
      </c>
      <c r="B1110" s="3" t="s">
        <v>2358</v>
      </c>
      <c r="C1110" s="3" t="s">
        <v>2358</v>
      </c>
      <c r="D1110" s="3" t="e">
        <f>INDEX('Different SITC format'!$B$4:$B$2578,MATCH('Old matching'!$A$4:$A$1192,'Different SITC format'!$A$4:$A$2578,0))</f>
        <v>#N/A</v>
      </c>
    </row>
    <row r="1111" spans="1:4">
      <c r="A1111" s="3">
        <v>8514</v>
      </c>
      <c r="B1111" s="3" t="s">
        <v>2358</v>
      </c>
      <c r="C1111" s="3" t="s">
        <v>2358</v>
      </c>
      <c r="D1111" s="3" t="e">
        <f>INDEX('Different SITC format'!$B$4:$B$2578,MATCH('Old matching'!$A$4:$A$1192,'Different SITC format'!$A$4:$A$2578,0))</f>
        <v>#N/A</v>
      </c>
    </row>
    <row r="1112" spans="1:4">
      <c r="A1112" s="3">
        <v>8515</v>
      </c>
      <c r="B1112" s="3" t="s">
        <v>2358</v>
      </c>
      <c r="C1112" s="3" t="s">
        <v>2358</v>
      </c>
      <c r="D1112" s="3" t="e">
        <f>INDEX('Different SITC format'!$B$4:$B$2578,MATCH('Old matching'!$A$4:$A$1192,'Different SITC format'!$A$4:$A$2578,0))</f>
        <v>#N/A</v>
      </c>
    </row>
    <row r="1113" spans="1:4">
      <c r="A1113" s="3">
        <v>8517</v>
      </c>
      <c r="B1113" s="3" t="s">
        <v>2358</v>
      </c>
      <c r="C1113" s="3" t="s">
        <v>2358</v>
      </c>
      <c r="D1113" s="3" t="e">
        <f>INDEX('Different SITC format'!$B$4:$B$2578,MATCH('Old matching'!$A$4:$A$1192,'Different SITC format'!$A$4:$A$2578,0))</f>
        <v>#N/A</v>
      </c>
    </row>
    <row r="1114" spans="1:4">
      <c r="A1114" s="3">
        <v>8710</v>
      </c>
      <c r="B1114" s="3" t="s">
        <v>2358</v>
      </c>
      <c r="C1114" s="3" t="s">
        <v>2358</v>
      </c>
      <c r="D1114" s="3" t="str">
        <f>INDEX('Different SITC format'!$B$4:$B$2578,MATCH('Old matching'!$A$4:$A$1192,'Different SITC format'!$A$4:$A$2578,0))</f>
        <v>Optical instruments and apparatus</v>
      </c>
    </row>
    <row r="1115" spans="1:4">
      <c r="A1115" s="3">
        <v>8711</v>
      </c>
      <c r="B1115" s="3" t="s">
        <v>2358</v>
      </c>
      <c r="C1115" s="3" t="s">
        <v>2358</v>
      </c>
      <c r="D1115" s="3" t="e">
        <f>INDEX('Different SITC format'!$B$4:$B$2578,MATCH('Old matching'!$A$4:$A$1192,'Different SITC format'!$A$4:$A$2578,0))</f>
        <v>#N/A</v>
      </c>
    </row>
    <row r="1116" spans="1:4">
      <c r="A1116" s="3">
        <v>8719</v>
      </c>
      <c r="B1116" s="3" t="s">
        <v>2358</v>
      </c>
      <c r="C1116" s="3" t="s">
        <v>2358</v>
      </c>
      <c r="D1116" s="3" t="e">
        <f>INDEX('Different SITC format'!$B$4:$B$2578,MATCH('Old matching'!$A$4:$A$1192,'Different SITC format'!$A$4:$A$2578,0))</f>
        <v>#N/A</v>
      </c>
    </row>
    <row r="1117" spans="1:4">
      <c r="A1117" s="3">
        <v>8720</v>
      </c>
      <c r="B1117" s="3" t="s">
        <v>2358</v>
      </c>
      <c r="C1117" s="3" t="s">
        <v>2358</v>
      </c>
      <c r="D1117" s="3" t="str">
        <f>INDEX('Different SITC format'!$B$4:$B$2578,MATCH('Old matching'!$A$4:$A$1192,'Different SITC format'!$A$4:$A$2578,0))</f>
        <v>Medical instruments and appliances, nes</v>
      </c>
    </row>
    <row r="1118" spans="1:4">
      <c r="A1118" s="3">
        <v>8730</v>
      </c>
      <c r="B1118" s="3" t="s">
        <v>2358</v>
      </c>
      <c r="C1118" s="3" t="s">
        <v>2358</v>
      </c>
      <c r="D1118" s="3" t="e">
        <f>INDEX('Different SITC format'!$B$4:$B$2578,MATCH('Old matching'!$A$4:$A$1192,'Different SITC format'!$A$4:$A$2578,0))</f>
        <v>#N/A</v>
      </c>
    </row>
    <row r="1119" spans="1:4">
      <c r="A1119" s="3">
        <v>8731</v>
      </c>
      <c r="B1119" s="3" t="s">
        <v>2358</v>
      </c>
      <c r="C1119" s="3" t="s">
        <v>2358</v>
      </c>
      <c r="D1119" s="3" t="str">
        <f>INDEX('Different SITC format'!$B$4:$B$2578,MATCH('Old matching'!$A$4:$A$1192,'Different SITC format'!$A$4:$A$2578,0))</f>
        <v>Gas, liquid and electricity supply or production meters; etc</v>
      </c>
    </row>
    <row r="1120" spans="1:4">
      <c r="A1120" s="3">
        <v>8732</v>
      </c>
      <c r="B1120" s="3" t="s">
        <v>2358</v>
      </c>
      <c r="C1120" s="3" t="s">
        <v>2358</v>
      </c>
      <c r="D1120" s="3" t="str">
        <f>INDEX('Different SITC format'!$B$4:$B$2578,MATCH('Old matching'!$A$4:$A$1192,'Different SITC format'!$A$4:$A$2578,0))</f>
        <v>Counting devices non-electrical; stroboscopes</v>
      </c>
    </row>
    <row r="1121" spans="1:4">
      <c r="A1121" s="3">
        <v>8740</v>
      </c>
      <c r="B1121" s="3" t="s">
        <v>2358</v>
      </c>
      <c r="C1121" s="3" t="s">
        <v>2358</v>
      </c>
      <c r="D1121" s="3" t="e">
        <f>INDEX('Different SITC format'!$B$4:$B$2578,MATCH('Old matching'!$A$4:$A$1192,'Different SITC format'!$A$4:$A$2578,0))</f>
        <v>#N/A</v>
      </c>
    </row>
    <row r="1122" spans="1:4">
      <c r="A1122" s="3">
        <v>8741</v>
      </c>
      <c r="B1122" s="3" t="s">
        <v>2358</v>
      </c>
      <c r="C1122" s="3" t="s">
        <v>2358</v>
      </c>
      <c r="D1122" s="3" t="str">
        <f>INDEX('Different SITC format'!$B$4:$B$2578,MATCH('Old matching'!$A$4:$A$1192,'Different SITC format'!$A$4:$A$2578,0))</f>
        <v>Surveying, navigational, compasses, etc, instruments, nonelectrical</v>
      </c>
    </row>
    <row r="1123" spans="1:4">
      <c r="A1123" s="3">
        <v>8742</v>
      </c>
      <c r="B1123" s="3" t="s">
        <v>2358</v>
      </c>
      <c r="C1123" s="3" t="s">
        <v>2358</v>
      </c>
      <c r="D1123" s="3" t="str">
        <f>INDEX('Different SITC format'!$B$4:$B$2578,MATCH('Old matching'!$A$4:$A$1192,'Different SITC format'!$A$4:$A$2578,0))</f>
        <v>Drawing, marking-out and mathematical calculating instruments, etc</v>
      </c>
    </row>
    <row r="1124" spans="1:4">
      <c r="A1124" s="3">
        <v>8744</v>
      </c>
      <c r="B1124" s="3" t="s">
        <v>2358</v>
      </c>
      <c r="C1124" s="3" t="s">
        <v>2358</v>
      </c>
      <c r="D1124" s="3" t="str">
        <f>INDEX('Different SITC format'!$B$4:$B$2578,MATCH('Old matching'!$A$4:$A$1192,'Different SITC format'!$A$4:$A$2578,0))</f>
        <v>Nonmechanical or electrical instruments for physical, etc, analysis</v>
      </c>
    </row>
    <row r="1125" spans="1:4">
      <c r="A1125" s="3">
        <v>8745</v>
      </c>
      <c r="B1125" s="3" t="s">
        <v>2358</v>
      </c>
      <c r="C1125" s="3" t="s">
        <v>2358</v>
      </c>
      <c r="D1125" s="3" t="str">
        <f>INDEX('Different SITC format'!$B$4:$B$2578,MATCH('Old matching'!$A$4:$A$1192,'Different SITC format'!$A$4:$A$2578,0))</f>
        <v>Measuring, controlling and scientific instruments, nes</v>
      </c>
    </row>
    <row r="1126" spans="1:4">
      <c r="A1126" s="3">
        <v>8746</v>
      </c>
      <c r="B1126" s="3" t="s">
        <v>2358</v>
      </c>
      <c r="C1126" s="3" t="s">
        <v>2358</v>
      </c>
      <c r="D1126" s="3" t="e">
        <f>INDEX('Different SITC format'!$B$4:$B$2578,MATCH('Old matching'!$A$4:$A$1192,'Different SITC format'!$A$4:$A$2578,0))</f>
        <v>#N/A</v>
      </c>
    </row>
    <row r="1127" spans="1:4">
      <c r="A1127" s="3">
        <v>8747</v>
      </c>
      <c r="B1127" s="3" t="s">
        <v>2358</v>
      </c>
      <c r="C1127" s="3" t="s">
        <v>2358</v>
      </c>
      <c r="D1127" s="3" t="e">
        <f>INDEX('Different SITC format'!$B$4:$B$2578,MATCH('Old matching'!$A$4:$A$1192,'Different SITC format'!$A$4:$A$2578,0))</f>
        <v>#N/A</v>
      </c>
    </row>
    <row r="1128" spans="1:4">
      <c r="A1128" s="3">
        <v>8748</v>
      </c>
      <c r="B1128" s="3" t="s">
        <v>2358</v>
      </c>
      <c r="C1128" s="3" t="s">
        <v>2358</v>
      </c>
      <c r="D1128" s="3" t="str">
        <f>INDEX('Different SITC format'!$B$4:$B$2578,MATCH('Old matching'!$A$4:$A$1192,'Different SITC format'!$A$4:$A$2578,0))</f>
        <v>Electrical measuring, controlling, etc, instruments, apparatus, nes</v>
      </c>
    </row>
    <row r="1129" spans="1:4">
      <c r="A1129" s="3">
        <v>8749</v>
      </c>
      <c r="B1129" s="3" t="s">
        <v>2358</v>
      </c>
      <c r="C1129" s="3" t="s">
        <v>2358</v>
      </c>
      <c r="D1129" s="3" t="str">
        <f>INDEX('Different SITC format'!$B$4:$B$2578,MATCH('Old matching'!$A$4:$A$1192,'Different SITC format'!$A$4:$A$2578,0))</f>
        <v>Parts, nes, and accessories of headings 873, 8743, 87454 or 8748</v>
      </c>
    </row>
    <row r="1130" spans="1:4">
      <c r="A1130" s="3">
        <v>8810</v>
      </c>
      <c r="B1130" s="3" t="s">
        <v>2358</v>
      </c>
      <c r="C1130" s="3" t="s">
        <v>2358</v>
      </c>
      <c r="D1130" s="3" t="e">
        <f>INDEX('Different SITC format'!$B$4:$B$2578,MATCH('Old matching'!$A$4:$A$1192,'Different SITC format'!$A$4:$A$2578,0))</f>
        <v>#N/A</v>
      </c>
    </row>
    <row r="1131" spans="1:4">
      <c r="A1131" s="3">
        <v>8811</v>
      </c>
      <c r="B1131" s="3" t="s">
        <v>2358</v>
      </c>
      <c r="C1131" s="3" t="s">
        <v>2358</v>
      </c>
      <c r="D1131" s="3" t="str">
        <f>INDEX('Different SITC format'!$B$4:$B$2578,MATCH('Old matching'!$A$4:$A$1192,'Different SITC format'!$A$4:$A$2578,0))</f>
        <v>Photographic cameras, flashlight apparatus, parts, accessories, nes</v>
      </c>
    </row>
    <row r="1132" spans="1:4">
      <c r="A1132" s="3">
        <v>8812</v>
      </c>
      <c r="B1132" s="3" t="s">
        <v>2358</v>
      </c>
      <c r="C1132" s="3" t="s">
        <v>2358</v>
      </c>
      <c r="D1132" s="3" t="str">
        <f>INDEX('Different SITC format'!$B$4:$B$2578,MATCH('Old matching'!$A$4:$A$1192,'Different SITC format'!$A$4:$A$2578,0))</f>
        <v>Cinematographic cameras, projectors, etc, parts, accessories, nes</v>
      </c>
    </row>
    <row r="1133" spans="1:4">
      <c r="A1133" s="3">
        <v>8813</v>
      </c>
      <c r="B1133" s="3" t="s">
        <v>2358</v>
      </c>
      <c r="C1133" s="3" t="s">
        <v>2358</v>
      </c>
      <c r="D1133" s="3" t="str">
        <f>INDEX('Different SITC format'!$B$4:$B$2578,MATCH('Old matching'!$A$4:$A$1192,'Different SITC format'!$A$4:$A$2578,0))</f>
        <v>Photographic and cinematographic apparatus and equipment, nes</v>
      </c>
    </row>
    <row r="1134" spans="1:4">
      <c r="A1134" s="3">
        <v>8820</v>
      </c>
      <c r="B1134" s="3" t="s">
        <v>2358</v>
      </c>
      <c r="C1134" s="3" t="s">
        <v>2358</v>
      </c>
      <c r="D1134" s="3" t="e">
        <f>INDEX('Different SITC format'!$B$4:$B$2578,MATCH('Old matching'!$A$4:$A$1192,'Different SITC format'!$A$4:$A$2578,0))</f>
        <v>#N/A</v>
      </c>
    </row>
    <row r="1135" spans="1:4">
      <c r="A1135" s="3">
        <v>8822</v>
      </c>
      <c r="B1135" s="3" t="s">
        <v>2358</v>
      </c>
      <c r="C1135" s="3" t="s">
        <v>2358</v>
      </c>
      <c r="D1135" s="3" t="str">
        <f>INDEX('Different SITC format'!$B$4:$B$2578,MATCH('Old matching'!$A$4:$A$1192,'Different SITC format'!$A$4:$A$2578,0))</f>
        <v>Photographic film, plates and paper (other than cinematograph film)</v>
      </c>
    </row>
    <row r="1136" spans="1:4">
      <c r="A1136" s="3">
        <v>8830</v>
      </c>
      <c r="B1136" s="3" t="s">
        <v>2358</v>
      </c>
      <c r="C1136" s="3" t="s">
        <v>2358</v>
      </c>
      <c r="D1136" s="3" t="str">
        <f>INDEX('Different SITC format'!$B$4:$B$2578,MATCH('Old matching'!$A$4:$A$1192,'Different SITC format'!$A$4:$A$2578,0))</f>
        <v>Cinematograph film, exposed and developed</v>
      </c>
    </row>
    <row r="1137" spans="1:4">
      <c r="A1137" s="3">
        <v>8831</v>
      </c>
      <c r="B1137" s="3" t="s">
        <v>2358</v>
      </c>
      <c r="C1137" s="3" t="s">
        <v>2358</v>
      </c>
      <c r="D1137" s="3" t="e">
        <f>INDEX('Different SITC format'!$B$4:$B$2578,MATCH('Old matching'!$A$4:$A$1192,'Different SITC format'!$A$4:$A$2578,0))</f>
        <v>#N/A</v>
      </c>
    </row>
    <row r="1138" spans="1:4">
      <c r="A1138" s="3">
        <v>8840</v>
      </c>
      <c r="B1138" s="3" t="s">
        <v>2358</v>
      </c>
      <c r="C1138" s="3" t="s">
        <v>2358</v>
      </c>
      <c r="D1138" s="3" t="e">
        <f>INDEX('Different SITC format'!$B$4:$B$2578,MATCH('Old matching'!$A$4:$A$1192,'Different SITC format'!$A$4:$A$2578,0))</f>
        <v>#N/A</v>
      </c>
    </row>
    <row r="1139" spans="1:4">
      <c r="A1139" s="3">
        <v>8841</v>
      </c>
      <c r="B1139" s="3" t="s">
        <v>2358</v>
      </c>
      <c r="C1139" s="3" t="s">
        <v>2358</v>
      </c>
      <c r="D1139" s="3" t="str">
        <f>INDEX('Different SITC format'!$B$4:$B$2578,MATCH('Old matching'!$A$4:$A$1192,'Different SITC format'!$A$4:$A$2578,0))</f>
        <v>Lenses and other optical elements of any material</v>
      </c>
    </row>
    <row r="1140" spans="1:4">
      <c r="A1140" s="3">
        <v>8842</v>
      </c>
      <c r="B1140" s="3" t="s">
        <v>2358</v>
      </c>
      <c r="C1140" s="3" t="s">
        <v>2358</v>
      </c>
      <c r="D1140" s="3" t="str">
        <f>INDEX('Different SITC format'!$B$4:$B$2578,MATCH('Old matching'!$A$4:$A$1192,'Different SITC format'!$A$4:$A$2578,0))</f>
        <v>Spectacles and spectacle frames</v>
      </c>
    </row>
    <row r="1141" spans="1:4">
      <c r="A1141" s="3">
        <v>8843</v>
      </c>
      <c r="B1141" s="3" t="s">
        <v>2358</v>
      </c>
      <c r="C1141" s="3" t="s">
        <v>2358</v>
      </c>
      <c r="D1141" s="3" t="e">
        <f>INDEX('Different SITC format'!$B$4:$B$2578,MATCH('Old matching'!$A$4:$A$1192,'Different SITC format'!$A$4:$A$2578,0))</f>
        <v>#N/A</v>
      </c>
    </row>
    <row r="1142" spans="1:4">
      <c r="A1142" s="3">
        <v>8850</v>
      </c>
      <c r="B1142" s="3" t="s">
        <v>2358</v>
      </c>
      <c r="C1142" s="3" t="s">
        <v>2358</v>
      </c>
      <c r="D1142" s="3" t="e">
        <f>INDEX('Different SITC format'!$B$4:$B$2578,MATCH('Old matching'!$A$4:$A$1192,'Different SITC format'!$A$4:$A$2578,0))</f>
        <v>#N/A</v>
      </c>
    </row>
    <row r="1143" spans="1:4">
      <c r="A1143" s="3">
        <v>8851</v>
      </c>
      <c r="B1143" s="3" t="s">
        <v>2358</v>
      </c>
      <c r="C1143" s="3" t="s">
        <v>2358</v>
      </c>
      <c r="D1143" s="3" t="str">
        <f>INDEX('Different SITC format'!$B$4:$B$2578,MATCH('Old matching'!$A$4:$A$1192,'Different SITC format'!$A$4:$A$2578,0))</f>
        <v>Watches, watch movements and case</v>
      </c>
    </row>
    <row r="1144" spans="1:4">
      <c r="A1144" s="3">
        <v>8852</v>
      </c>
      <c r="B1144" s="3" t="s">
        <v>2358</v>
      </c>
      <c r="C1144" s="3" t="s">
        <v>2358</v>
      </c>
      <c r="D1144" s="3" t="str">
        <f>INDEX('Different SITC format'!$B$4:$B$2578,MATCH('Old matching'!$A$4:$A$1192,'Different SITC format'!$A$4:$A$2578,0))</f>
        <v>Clocks, clock movements and parts</v>
      </c>
    </row>
    <row r="1145" spans="1:4">
      <c r="A1145" s="3">
        <v>8854</v>
      </c>
      <c r="B1145" s="3" t="s">
        <v>2358</v>
      </c>
      <c r="C1145" s="3" t="s">
        <v>2358</v>
      </c>
      <c r="D1145" s="3" t="e">
        <f>INDEX('Different SITC format'!$B$4:$B$2578,MATCH('Old matching'!$A$4:$A$1192,'Different SITC format'!$A$4:$A$2578,0))</f>
        <v>#N/A</v>
      </c>
    </row>
    <row r="1146" spans="1:4">
      <c r="A1146" s="3">
        <v>8855</v>
      </c>
      <c r="B1146" s="3" t="s">
        <v>2358</v>
      </c>
      <c r="C1146" s="3" t="s">
        <v>2358</v>
      </c>
      <c r="D1146" s="3" t="e">
        <f>INDEX('Different SITC format'!$B$4:$B$2578,MATCH('Old matching'!$A$4:$A$1192,'Different SITC format'!$A$4:$A$2578,0))</f>
        <v>#N/A</v>
      </c>
    </row>
    <row r="1147" spans="1:4">
      <c r="A1147" s="3">
        <v>8857</v>
      </c>
      <c r="B1147" s="3" t="s">
        <v>2358</v>
      </c>
      <c r="C1147" s="3" t="s">
        <v>2358</v>
      </c>
      <c r="D1147" s="3" t="e">
        <f>INDEX('Different SITC format'!$B$4:$B$2578,MATCH('Old matching'!$A$4:$A$1192,'Different SITC format'!$A$4:$A$2578,0))</f>
        <v>#N/A</v>
      </c>
    </row>
    <row r="1148" spans="1:4">
      <c r="A1148" s="3">
        <v>8859</v>
      </c>
      <c r="B1148" s="3" t="s">
        <v>2358</v>
      </c>
      <c r="C1148" s="3" t="s">
        <v>2358</v>
      </c>
      <c r="D1148" s="3" t="e">
        <f>INDEX('Different SITC format'!$B$4:$B$2578,MATCH('Old matching'!$A$4:$A$1192,'Different SITC format'!$A$4:$A$2578,0))</f>
        <v>#N/A</v>
      </c>
    </row>
    <row r="1149" spans="1:4">
      <c r="A1149" s="3">
        <v>8920</v>
      </c>
      <c r="B1149" s="3" t="s">
        <v>2358</v>
      </c>
      <c r="C1149" s="3" t="s">
        <v>2358</v>
      </c>
      <c r="D1149" s="3" t="e">
        <f>INDEX('Different SITC format'!$B$4:$B$2578,MATCH('Old matching'!$A$4:$A$1192,'Different SITC format'!$A$4:$A$2578,0))</f>
        <v>#N/A</v>
      </c>
    </row>
    <row r="1150" spans="1:4">
      <c r="A1150" s="3">
        <v>8921</v>
      </c>
      <c r="B1150" s="3" t="s">
        <v>2358</v>
      </c>
      <c r="C1150" s="3" t="s">
        <v>2358</v>
      </c>
      <c r="D1150" s="3" t="str">
        <f>INDEX('Different SITC format'!$B$4:$B$2578,MATCH('Old matching'!$A$4:$A$1192,'Different SITC format'!$A$4:$A$2578,0))</f>
        <v>Printed books, pamphlets, maps and globes</v>
      </c>
    </row>
    <row r="1151" spans="1:4">
      <c r="A1151" s="3">
        <v>8922</v>
      </c>
      <c r="B1151" s="3" t="s">
        <v>2358</v>
      </c>
      <c r="C1151" s="3" t="s">
        <v>2358</v>
      </c>
      <c r="D1151" s="3" t="str">
        <f>INDEX('Different SITC format'!$B$4:$B$2578,MATCH('Old matching'!$A$4:$A$1192,'Different SITC format'!$A$4:$A$2578,0))</f>
        <v>Newspapers, journals and periodicals</v>
      </c>
    </row>
    <row r="1152" spans="1:4">
      <c r="A1152" s="3">
        <v>8925</v>
      </c>
      <c r="B1152" s="3" t="s">
        <v>2358</v>
      </c>
      <c r="C1152" s="3" t="s">
        <v>2358</v>
      </c>
      <c r="D1152" s="3" t="e">
        <f>INDEX('Different SITC format'!$B$4:$B$2578,MATCH('Old matching'!$A$4:$A$1192,'Different SITC format'!$A$4:$A$2578,0))</f>
        <v>#N/A</v>
      </c>
    </row>
    <row r="1153" spans="1:4">
      <c r="A1153" s="3">
        <v>8928</v>
      </c>
      <c r="B1153" s="3" t="s">
        <v>2358</v>
      </c>
      <c r="C1153" s="3" t="s">
        <v>2358</v>
      </c>
      <c r="D1153" s="3" t="str">
        <f>INDEX('Different SITC format'!$B$4:$B$2578,MATCH('Old matching'!$A$4:$A$1192,'Different SITC format'!$A$4:$A$2578,0))</f>
        <v>Printed matter, nes</v>
      </c>
    </row>
    <row r="1154" spans="1:4">
      <c r="A1154" s="3">
        <v>8930</v>
      </c>
      <c r="B1154" s="3" t="s">
        <v>2358</v>
      </c>
      <c r="C1154" s="3" t="s">
        <v>2358</v>
      </c>
      <c r="D1154" s="3" t="e">
        <f>INDEX('Different SITC format'!$B$4:$B$2578,MATCH('Old matching'!$A$4:$A$1192,'Different SITC format'!$A$4:$A$2578,0))</f>
        <v>#N/A</v>
      </c>
    </row>
    <row r="1155" spans="1:4">
      <c r="A1155" s="3">
        <v>8931</v>
      </c>
      <c r="B1155" s="3" t="s">
        <v>2358</v>
      </c>
      <c r="C1155" s="3" t="s">
        <v>2358</v>
      </c>
      <c r="D1155" s="3" t="str">
        <f>INDEX('Different SITC format'!$B$4:$B$2578,MATCH('Old matching'!$A$4:$A$1192,'Different SITC format'!$A$4:$A$2578,0))</f>
        <v>Plastic packing containers, lids, stoppers and other closures</v>
      </c>
    </row>
    <row r="1156" spans="1:4">
      <c r="A1156" s="3">
        <v>8932</v>
      </c>
      <c r="B1156" s="3" t="s">
        <v>2358</v>
      </c>
      <c r="C1156" s="3" t="s">
        <v>2358</v>
      </c>
      <c r="D1156" s="3" t="str">
        <f>INDEX('Different SITC format'!$B$4:$B$2578,MATCH('Old matching'!$A$4:$A$1192,'Different SITC format'!$A$4:$A$2578,0))</f>
        <v>Plastic sanitary and toilet articles</v>
      </c>
    </row>
    <row r="1157" spans="1:4">
      <c r="A1157" s="3">
        <v>8933</v>
      </c>
      <c r="B1157" s="3" t="s">
        <v>2358</v>
      </c>
      <c r="C1157" s="3" t="s">
        <v>2358</v>
      </c>
      <c r="D1157" s="3" t="str">
        <f>INDEX('Different SITC format'!$B$4:$B$2578,MATCH('Old matching'!$A$4:$A$1192,'Different SITC format'!$A$4:$A$2578,0))</f>
        <v>Personal adornments and ornaments articles of plastic</v>
      </c>
    </row>
    <row r="1158" spans="1:4">
      <c r="A1158" s="3">
        <v>8939</v>
      </c>
      <c r="B1158" s="3" t="s">
        <v>2358</v>
      </c>
      <c r="C1158" s="3" t="s">
        <v>2358</v>
      </c>
      <c r="D1158" s="3" t="str">
        <f>INDEX('Different SITC format'!$B$4:$B$2578,MATCH('Old matching'!$A$4:$A$1192,'Different SITC format'!$A$4:$A$2578,0))</f>
        <v>Miscellaneous articles of plastic</v>
      </c>
    </row>
    <row r="1159" spans="1:4">
      <c r="A1159" s="3">
        <v>8940</v>
      </c>
      <c r="B1159" s="3" t="s">
        <v>2358</v>
      </c>
      <c r="C1159" s="3" t="s">
        <v>2358</v>
      </c>
      <c r="D1159" s="3" t="e">
        <f>INDEX('Different SITC format'!$B$4:$B$2578,MATCH('Old matching'!$A$4:$A$1192,'Different SITC format'!$A$4:$A$2578,0))</f>
        <v>#N/A</v>
      </c>
    </row>
    <row r="1160" spans="1:4">
      <c r="A1160" s="3">
        <v>8941</v>
      </c>
      <c r="B1160" s="3" t="s">
        <v>2358</v>
      </c>
      <c r="C1160" s="3" t="s">
        <v>2358</v>
      </c>
      <c r="D1160" s="3" t="str">
        <f>INDEX('Different SITC format'!$B$4:$B$2578,MATCH('Old matching'!$A$4:$A$1192,'Different SITC format'!$A$4:$A$2578,0))</f>
        <v>Baby carriages and parts thereof, nes</v>
      </c>
    </row>
    <row r="1161" spans="1:4">
      <c r="A1161" s="3">
        <v>8942</v>
      </c>
      <c r="B1161" s="3" t="s">
        <v>2358</v>
      </c>
      <c r="C1161" s="3" t="s">
        <v>2358</v>
      </c>
      <c r="D1161" s="3" t="str">
        <f>INDEX('Different SITC format'!$B$4:$B$2578,MATCH('Old matching'!$A$4:$A$1192,'Different SITC format'!$A$4:$A$2578,0))</f>
        <v>Children's toys, indoor games, etc</v>
      </c>
    </row>
    <row r="1162" spans="1:4">
      <c r="A1162" s="3">
        <v>8943</v>
      </c>
      <c r="B1162" s="3" t="s">
        <v>2358</v>
      </c>
      <c r="C1162" s="3" t="s">
        <v>2358</v>
      </c>
      <c r="D1162" s="3" t="e">
        <f>INDEX('Different SITC format'!$B$4:$B$2578,MATCH('Old matching'!$A$4:$A$1192,'Different SITC format'!$A$4:$A$2578,0))</f>
        <v>#N/A</v>
      </c>
    </row>
    <row r="1163" spans="1:4">
      <c r="A1163" s="3">
        <v>8944</v>
      </c>
      <c r="B1163" s="3" t="s">
        <v>2358</v>
      </c>
      <c r="C1163" s="3" t="s">
        <v>2358</v>
      </c>
      <c r="D1163" s="3" t="e">
        <f>INDEX('Different SITC format'!$B$4:$B$2578,MATCH('Old matching'!$A$4:$A$1192,'Different SITC format'!$A$4:$A$2578,0))</f>
        <v>#N/A</v>
      </c>
    </row>
    <row r="1164" spans="1:4">
      <c r="A1164" s="3">
        <v>8946</v>
      </c>
      <c r="B1164" s="3" t="s">
        <v>2358</v>
      </c>
      <c r="C1164" s="3" t="s">
        <v>2358</v>
      </c>
      <c r="D1164" s="3" t="str">
        <f>INDEX('Different SITC format'!$B$4:$B$2578,MATCH('Old matching'!$A$4:$A$1192,'Different SITC format'!$A$4:$A$2578,0))</f>
        <v>Non-military arms and ammunition therefor</v>
      </c>
    </row>
    <row r="1165" spans="1:4">
      <c r="A1165" s="3">
        <v>8947</v>
      </c>
      <c r="B1165" s="3" t="s">
        <v>2358</v>
      </c>
      <c r="C1165" s="3" t="s">
        <v>2358</v>
      </c>
      <c r="D1165" s="3" t="str">
        <f>INDEX('Different SITC format'!$B$4:$B$2578,MATCH('Old matching'!$A$4:$A$1192,'Different SITC format'!$A$4:$A$2578,0))</f>
        <v>Other sporting goods and fairground amusements, etc</v>
      </c>
    </row>
    <row r="1166" spans="1:4">
      <c r="A1166" s="3">
        <v>8950</v>
      </c>
      <c r="B1166" s="3" t="s">
        <v>2358</v>
      </c>
      <c r="C1166" s="3" t="s">
        <v>2358</v>
      </c>
      <c r="D1166" s="3" t="e">
        <f>INDEX('Different SITC format'!$B$4:$B$2578,MATCH('Old matching'!$A$4:$A$1192,'Different SITC format'!$A$4:$A$2578,0))</f>
        <v>#N/A</v>
      </c>
    </row>
    <row r="1167" spans="1:4">
      <c r="A1167" s="3">
        <v>8951</v>
      </c>
      <c r="B1167" s="3" t="s">
        <v>2358</v>
      </c>
      <c r="C1167" s="3" t="s">
        <v>2358</v>
      </c>
      <c r="D1167" s="3" t="str">
        <f>INDEX('Different SITC format'!$B$4:$B$2578,MATCH('Old matching'!$A$4:$A$1192,'Different SITC format'!$A$4:$A$2578,0))</f>
        <v>Office and stationary supplies, of base metal</v>
      </c>
    </row>
    <row r="1168" spans="1:4">
      <c r="A1168" s="3">
        <v>8952</v>
      </c>
      <c r="B1168" s="3" t="s">
        <v>2358</v>
      </c>
      <c r="C1168" s="3" t="s">
        <v>2358</v>
      </c>
      <c r="D1168" s="3" t="str">
        <f>INDEX('Different SITC format'!$B$4:$B$2578,MATCH('Old matching'!$A$4:$A$1192,'Different SITC format'!$A$4:$A$2578,0))</f>
        <v>Pens, pencils and, fountain pens</v>
      </c>
    </row>
    <row r="1169" spans="1:4">
      <c r="A1169" s="3">
        <v>8959</v>
      </c>
      <c r="B1169" s="3" t="s">
        <v>2358</v>
      </c>
      <c r="C1169" s="3" t="s">
        <v>2358</v>
      </c>
      <c r="D1169" s="3" t="str">
        <f>INDEX('Different SITC format'!$B$4:$B$2578,MATCH('Old matching'!$A$4:$A$1192,'Different SITC format'!$A$4:$A$2578,0))</f>
        <v>Other office and stationary supplies</v>
      </c>
    </row>
    <row r="1170" spans="1:4">
      <c r="A1170" s="3">
        <v>8960</v>
      </c>
      <c r="B1170" s="3" t="s">
        <v>2358</v>
      </c>
      <c r="C1170" s="3" t="s">
        <v>2358</v>
      </c>
      <c r="D1170" s="3" t="str">
        <f>INDEX('Different SITC format'!$B$4:$B$2578,MATCH('Old matching'!$A$4:$A$1192,'Different SITC format'!$A$4:$A$2578,0))</f>
        <v>Works of art, collectors' pieces and antiques</v>
      </c>
    </row>
    <row r="1171" spans="1:4">
      <c r="A1171" s="3">
        <v>8970</v>
      </c>
      <c r="B1171" s="3" t="s">
        <v>2358</v>
      </c>
      <c r="C1171" s="3" t="s">
        <v>2358</v>
      </c>
      <c r="D1171" s="3" t="e">
        <f>INDEX('Different SITC format'!$B$4:$B$2578,MATCH('Old matching'!$A$4:$A$1192,'Different SITC format'!$A$4:$A$2578,0))</f>
        <v>#N/A</v>
      </c>
    </row>
    <row r="1172" spans="1:4">
      <c r="A1172" s="3">
        <v>8972</v>
      </c>
      <c r="B1172" s="3" t="s">
        <v>2358</v>
      </c>
      <c r="C1172" s="3" t="s">
        <v>2358</v>
      </c>
      <c r="D1172" s="3" t="str">
        <f>INDEX('Different SITC format'!$B$4:$B$2578,MATCH('Old matching'!$A$4:$A$1192,'Different SITC format'!$A$4:$A$2578,0))</f>
        <v>Imitation jewellery</v>
      </c>
    </row>
    <row r="1173" spans="1:4">
      <c r="A1173" s="3">
        <v>8980</v>
      </c>
      <c r="B1173" s="3" t="s">
        <v>2358</v>
      </c>
      <c r="C1173" s="3" t="s">
        <v>2358</v>
      </c>
      <c r="D1173" s="3" t="e">
        <f>INDEX('Different SITC format'!$B$4:$B$2578,MATCH('Old matching'!$A$4:$A$1192,'Different SITC format'!$A$4:$A$2578,0))</f>
        <v>#N/A</v>
      </c>
    </row>
    <row r="1174" spans="1:4">
      <c r="A1174" s="3">
        <v>8981</v>
      </c>
      <c r="B1174" s="3" t="s">
        <v>2358</v>
      </c>
      <c r="C1174" s="3" t="s">
        <v>2358</v>
      </c>
      <c r="D1174" s="3" t="str">
        <f>INDEX('Different SITC format'!$B$4:$B$2578,MATCH('Old matching'!$A$4:$A$1192,'Different SITC format'!$A$4:$A$2578,0))</f>
        <v>Pianos, other string musical instruments</v>
      </c>
    </row>
    <row r="1175" spans="1:4">
      <c r="A1175" s="3">
        <v>8982</v>
      </c>
      <c r="B1175" s="3" t="s">
        <v>2358</v>
      </c>
      <c r="C1175" s="3" t="s">
        <v>2358</v>
      </c>
      <c r="D1175" s="3" t="str">
        <f>INDEX('Different SITC format'!$B$4:$B$2578,MATCH('Old matching'!$A$4:$A$1192,'Different SITC format'!$A$4:$A$2578,0))</f>
        <v>Musical instruments, nes</v>
      </c>
    </row>
    <row r="1176" spans="1:4">
      <c r="A1176" s="3">
        <v>8983</v>
      </c>
      <c r="B1176" s="3" t="s">
        <v>2358</v>
      </c>
      <c r="C1176" s="3" t="s">
        <v>2358</v>
      </c>
      <c r="D1176" s="3" t="str">
        <f>INDEX('Different SITC format'!$B$4:$B$2578,MATCH('Old matching'!$A$4:$A$1192,'Different SITC format'!$A$4:$A$2578,0))</f>
        <v>Sound recording tape, discs</v>
      </c>
    </row>
    <row r="1177" spans="1:4">
      <c r="A1177" s="3">
        <v>8984</v>
      </c>
      <c r="B1177" s="3" t="s">
        <v>2358</v>
      </c>
      <c r="C1177" s="3" t="s">
        <v>2358</v>
      </c>
      <c r="D1177" s="3" t="e">
        <f>INDEX('Different SITC format'!$B$4:$B$2578,MATCH('Old matching'!$A$4:$A$1192,'Different SITC format'!$A$4:$A$2578,0))</f>
        <v>#N/A</v>
      </c>
    </row>
    <row r="1178" spans="1:4">
      <c r="A1178" s="3">
        <v>8986</v>
      </c>
      <c r="B1178" s="3" t="s">
        <v>2358</v>
      </c>
      <c r="C1178" s="3" t="s">
        <v>2358</v>
      </c>
      <c r="D1178" s="3" t="e">
        <f>INDEX('Different SITC format'!$B$4:$B$2578,MATCH('Old matching'!$A$4:$A$1192,'Different SITC format'!$A$4:$A$2578,0))</f>
        <v>#N/A</v>
      </c>
    </row>
    <row r="1179" spans="1:4">
      <c r="A1179" s="3">
        <v>8990</v>
      </c>
      <c r="B1179" s="3" t="s">
        <v>2358</v>
      </c>
      <c r="C1179" s="3" t="s">
        <v>2358</v>
      </c>
      <c r="D1179" s="3" t="e">
        <f>INDEX('Different SITC format'!$B$4:$B$2578,MATCH('Old matching'!$A$4:$A$1192,'Different SITC format'!$A$4:$A$2578,0))</f>
        <v>#N/A</v>
      </c>
    </row>
    <row r="1180" spans="1:4">
      <c r="A1180" s="3">
        <v>8991</v>
      </c>
      <c r="B1180" s="3" t="s">
        <v>2358</v>
      </c>
      <c r="C1180" s="3" t="s">
        <v>2358</v>
      </c>
      <c r="D1180" s="3" t="str">
        <f>INDEX('Different SITC format'!$B$4:$B$2578,MATCH('Old matching'!$A$4:$A$1192,'Different SITC format'!$A$4:$A$2578,0))</f>
        <v>Articles and manufacture of carving, moulding materials, nes</v>
      </c>
    </row>
    <row r="1181" spans="1:4">
      <c r="A1181" s="3">
        <v>8993</v>
      </c>
      <c r="B1181" s="3" t="s">
        <v>2358</v>
      </c>
      <c r="C1181" s="3" t="s">
        <v>2358</v>
      </c>
      <c r="D1181" s="3" t="str">
        <f>INDEX('Different SITC format'!$B$4:$B$2578,MATCH('Old matching'!$A$4:$A$1192,'Different SITC format'!$A$4:$A$2578,0))</f>
        <v>Candles, matches, combustible products, etc</v>
      </c>
    </row>
    <row r="1182" spans="1:4">
      <c r="A1182" s="3">
        <v>8994</v>
      </c>
      <c r="B1182" s="3" t="s">
        <v>2358</v>
      </c>
      <c r="C1182" s="3" t="s">
        <v>2358</v>
      </c>
      <c r="D1182" s="3" t="str">
        <f>INDEX('Different SITC format'!$B$4:$B$2578,MATCH('Old matching'!$A$4:$A$1192,'Different SITC format'!$A$4:$A$2578,0))</f>
        <v>Umbrellas, canes and similar articles and parts thereof</v>
      </c>
    </row>
    <row r="1183" spans="1:4">
      <c r="A1183" s="3">
        <v>8996</v>
      </c>
      <c r="B1183" s="3" t="s">
        <v>2358</v>
      </c>
      <c r="C1183" s="3" t="s">
        <v>2358</v>
      </c>
      <c r="D1183" s="3" t="str">
        <f>INDEX('Different SITC format'!$B$4:$B$2578,MATCH('Old matching'!$A$4:$A$1192,'Different SITC format'!$A$4:$A$2578,0))</f>
        <v>Orthopaedic appliances, hearing aids, artificial parts of the body</v>
      </c>
    </row>
    <row r="1184" spans="1:4">
      <c r="A1184" s="3">
        <v>8997</v>
      </c>
      <c r="B1184" s="3" t="s">
        <v>2358</v>
      </c>
      <c r="C1184" s="3" t="s">
        <v>2358</v>
      </c>
      <c r="D1184" s="3" t="str">
        <f>INDEX('Different SITC format'!$B$4:$B$2578,MATCH('Old matching'!$A$4:$A$1192,'Different SITC format'!$A$4:$A$2578,0))</f>
        <v>Basketwork, wickerwork; brooms, paint rollers, etc</v>
      </c>
    </row>
    <row r="1185" spans="1:4">
      <c r="A1185" s="3">
        <v>8998</v>
      </c>
      <c r="B1185" s="3" t="s">
        <v>2358</v>
      </c>
      <c r="C1185" s="3" t="s">
        <v>2358</v>
      </c>
      <c r="D1185" s="3" t="str">
        <f>INDEX('Different SITC format'!$B$4:$B$2578,MATCH('Old matching'!$A$4:$A$1192,'Different SITC format'!$A$4:$A$2578,0))</f>
        <v>Small-wares and toilet articles, nes; sieves; tailors' dummies, etc</v>
      </c>
    </row>
    <row r="1186" spans="1:4">
      <c r="A1186" s="3">
        <v>8999</v>
      </c>
      <c r="B1186" s="3" t="s">
        <v>2358</v>
      </c>
      <c r="C1186" s="3" t="s">
        <v>2358</v>
      </c>
      <c r="D1186" s="3" t="str">
        <f>INDEX('Different SITC format'!$B$4:$B$2578,MATCH('Old matching'!$A$4:$A$1192,'Different SITC format'!$A$4:$A$2578,0))</f>
        <v>Manufactured goods, nes</v>
      </c>
    </row>
    <row r="1187" spans="1:4">
      <c r="A1187" s="3">
        <v>9110</v>
      </c>
      <c r="B1187" s="3" t="s">
        <v>2358</v>
      </c>
      <c r="C1187" s="3" t="s">
        <v>2358</v>
      </c>
      <c r="D1187" s="3" t="str">
        <f>INDEX('Different SITC format'!$B$4:$B$2578,MATCH('Old matching'!$A$4:$A$1192,'Different SITC format'!$A$4:$A$2578,0))</f>
        <v>Postal packages not classified according to kind</v>
      </c>
    </row>
    <row r="1188" spans="1:4">
      <c r="A1188" s="3">
        <v>9310</v>
      </c>
      <c r="B1188" s="3" t="s">
        <v>2358</v>
      </c>
      <c r="C1188" s="3" t="s">
        <v>2358</v>
      </c>
      <c r="D1188" s="3" t="str">
        <f>INDEX('Different SITC format'!$B$4:$B$2578,MATCH('Old matching'!$A$4:$A$1192,'Different SITC format'!$A$4:$A$2578,0))</f>
        <v>Special transactions, commodity not classified according to class</v>
      </c>
    </row>
    <row r="1189" spans="1:4">
      <c r="A1189" s="3">
        <v>9410</v>
      </c>
      <c r="B1189" s="3" t="s">
        <v>2358</v>
      </c>
      <c r="C1189" s="3" t="s">
        <v>2358</v>
      </c>
      <c r="D1189" s="3" t="str">
        <f>INDEX('Different SITC format'!$B$4:$B$2578,MATCH('Old matching'!$A$4:$A$1192,'Different SITC format'!$A$4:$A$2578,0))</f>
        <v>Animals, live, nes, (including zoo animals, pets, insects, etc)</v>
      </c>
    </row>
    <row r="1190" spans="1:4">
      <c r="A1190" s="3">
        <v>9510</v>
      </c>
      <c r="B1190" s="3" t="s">
        <v>2358</v>
      </c>
      <c r="C1190" s="3" t="s">
        <v>2358</v>
      </c>
      <c r="D1190" s="3" t="str">
        <f>INDEX('Different SITC format'!$B$4:$B$2578,MATCH('Old matching'!$A$4:$A$1192,'Different SITC format'!$A$4:$A$2578,0))</f>
        <v>Armoured fighting vehicles, war firearms, ammunition, parts, nes</v>
      </c>
    </row>
    <row r="1191" spans="1:4">
      <c r="A1191" s="3">
        <v>9610</v>
      </c>
      <c r="B1191" s="3" t="s">
        <v>2357</v>
      </c>
      <c r="C1191" s="3" t="s">
        <v>2357</v>
      </c>
      <c r="D1191" s="3" t="str">
        <f>INDEX('Different SITC format'!$B$4:$B$2578,MATCH('Old matching'!$A$4:$A$1192,'Different SITC format'!$A$4:$A$2578,0))</f>
        <v>Coin (other than gold coin), not being legal tender</v>
      </c>
    </row>
    <row r="1192" spans="1:4">
      <c r="A1192" s="3">
        <v>9710</v>
      </c>
      <c r="B1192" s="3" t="s">
        <v>2357</v>
      </c>
      <c r="C1192" s="3" t="s">
        <v>2357</v>
      </c>
      <c r="D1192" s="3" t="str">
        <f>INDEX('Different SITC format'!$B$4:$B$2578,MATCH('Old matching'!$A$4:$A$1192,'Different SITC format'!$A$4:$A$2578,0))</f>
        <v>Gold, non-monetary (excluding gold ores and concentrates)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D101-DF2E-4402-826F-F82AACCD774D}">
  <sheetPr>
    <tabColor theme="7" tint="0.39997558519241921"/>
  </sheetPr>
  <dimension ref="A1:B2579"/>
  <sheetViews>
    <sheetView workbookViewId="0"/>
  </sheetViews>
  <sheetFormatPr defaultRowHeight="12.75"/>
  <cols>
    <col min="1" max="1" width="16" bestFit="1" customWidth="1"/>
    <col min="2" max="2" width="63.42578125" bestFit="1" customWidth="1"/>
    <col min="3" max="3" width="9.85546875" bestFit="1" customWidth="1"/>
    <col min="257" max="257" width="16" bestFit="1" customWidth="1"/>
    <col min="258" max="258" width="63.42578125" bestFit="1" customWidth="1"/>
    <col min="259" max="259" width="9.85546875" bestFit="1" customWidth="1"/>
    <col min="513" max="513" width="16" bestFit="1" customWidth="1"/>
    <col min="514" max="514" width="63.42578125" bestFit="1" customWidth="1"/>
    <col min="515" max="515" width="9.85546875" bestFit="1" customWidth="1"/>
    <col min="769" max="769" width="16" bestFit="1" customWidth="1"/>
    <col min="770" max="770" width="63.42578125" bestFit="1" customWidth="1"/>
    <col min="771" max="771" width="9.85546875" bestFit="1" customWidth="1"/>
    <col min="1025" max="1025" width="16" bestFit="1" customWidth="1"/>
    <col min="1026" max="1026" width="63.42578125" bestFit="1" customWidth="1"/>
    <col min="1027" max="1027" width="9.85546875" bestFit="1" customWidth="1"/>
    <col min="1281" max="1281" width="16" bestFit="1" customWidth="1"/>
    <col min="1282" max="1282" width="63.42578125" bestFit="1" customWidth="1"/>
    <col min="1283" max="1283" width="9.85546875" bestFit="1" customWidth="1"/>
    <col min="1537" max="1537" width="16" bestFit="1" customWidth="1"/>
    <col min="1538" max="1538" width="63.42578125" bestFit="1" customWidth="1"/>
    <col min="1539" max="1539" width="9.85546875" bestFit="1" customWidth="1"/>
    <col min="1793" max="1793" width="16" bestFit="1" customWidth="1"/>
    <col min="1794" max="1794" width="63.42578125" bestFit="1" customWidth="1"/>
    <col min="1795" max="1795" width="9.85546875" bestFit="1" customWidth="1"/>
    <col min="2049" max="2049" width="16" bestFit="1" customWidth="1"/>
    <col min="2050" max="2050" width="63.42578125" bestFit="1" customWidth="1"/>
    <col min="2051" max="2051" width="9.85546875" bestFit="1" customWidth="1"/>
    <col min="2305" max="2305" width="16" bestFit="1" customWidth="1"/>
    <col min="2306" max="2306" width="63.42578125" bestFit="1" customWidth="1"/>
    <col min="2307" max="2307" width="9.85546875" bestFit="1" customWidth="1"/>
    <col min="2561" max="2561" width="16" bestFit="1" customWidth="1"/>
    <col min="2562" max="2562" width="63.42578125" bestFit="1" customWidth="1"/>
    <col min="2563" max="2563" width="9.85546875" bestFit="1" customWidth="1"/>
    <col min="2817" max="2817" width="16" bestFit="1" customWidth="1"/>
    <col min="2818" max="2818" width="63.42578125" bestFit="1" customWidth="1"/>
    <col min="2819" max="2819" width="9.85546875" bestFit="1" customWidth="1"/>
    <col min="3073" max="3073" width="16" bestFit="1" customWidth="1"/>
    <col min="3074" max="3074" width="63.42578125" bestFit="1" customWidth="1"/>
    <col min="3075" max="3075" width="9.85546875" bestFit="1" customWidth="1"/>
    <col min="3329" max="3329" width="16" bestFit="1" customWidth="1"/>
    <col min="3330" max="3330" width="63.42578125" bestFit="1" customWidth="1"/>
    <col min="3331" max="3331" width="9.85546875" bestFit="1" customWidth="1"/>
    <col min="3585" max="3585" width="16" bestFit="1" customWidth="1"/>
    <col min="3586" max="3586" width="63.42578125" bestFit="1" customWidth="1"/>
    <col min="3587" max="3587" width="9.85546875" bestFit="1" customWidth="1"/>
    <col min="3841" max="3841" width="16" bestFit="1" customWidth="1"/>
    <col min="3842" max="3842" width="63.42578125" bestFit="1" customWidth="1"/>
    <col min="3843" max="3843" width="9.85546875" bestFit="1" customWidth="1"/>
    <col min="4097" max="4097" width="16" bestFit="1" customWidth="1"/>
    <col min="4098" max="4098" width="63.42578125" bestFit="1" customWidth="1"/>
    <col min="4099" max="4099" width="9.85546875" bestFit="1" customWidth="1"/>
    <col min="4353" max="4353" width="16" bestFit="1" customWidth="1"/>
    <col min="4354" max="4354" width="63.42578125" bestFit="1" customWidth="1"/>
    <col min="4355" max="4355" width="9.85546875" bestFit="1" customWidth="1"/>
    <col min="4609" max="4609" width="16" bestFit="1" customWidth="1"/>
    <col min="4610" max="4610" width="63.42578125" bestFit="1" customWidth="1"/>
    <col min="4611" max="4611" width="9.85546875" bestFit="1" customWidth="1"/>
    <col min="4865" max="4865" width="16" bestFit="1" customWidth="1"/>
    <col min="4866" max="4866" width="63.42578125" bestFit="1" customWidth="1"/>
    <col min="4867" max="4867" width="9.85546875" bestFit="1" customWidth="1"/>
    <col min="5121" max="5121" width="16" bestFit="1" customWidth="1"/>
    <col min="5122" max="5122" width="63.42578125" bestFit="1" customWidth="1"/>
    <col min="5123" max="5123" width="9.85546875" bestFit="1" customWidth="1"/>
    <col min="5377" max="5377" width="16" bestFit="1" customWidth="1"/>
    <col min="5378" max="5378" width="63.42578125" bestFit="1" customWidth="1"/>
    <col min="5379" max="5379" width="9.85546875" bestFit="1" customWidth="1"/>
    <col min="5633" max="5633" width="16" bestFit="1" customWidth="1"/>
    <col min="5634" max="5634" width="63.42578125" bestFit="1" customWidth="1"/>
    <col min="5635" max="5635" width="9.85546875" bestFit="1" customWidth="1"/>
    <col min="5889" max="5889" width="16" bestFit="1" customWidth="1"/>
    <col min="5890" max="5890" width="63.42578125" bestFit="1" customWidth="1"/>
    <col min="5891" max="5891" width="9.85546875" bestFit="1" customWidth="1"/>
    <col min="6145" max="6145" width="16" bestFit="1" customWidth="1"/>
    <col min="6146" max="6146" width="63.42578125" bestFit="1" customWidth="1"/>
    <col min="6147" max="6147" width="9.85546875" bestFit="1" customWidth="1"/>
    <col min="6401" max="6401" width="16" bestFit="1" customWidth="1"/>
    <col min="6402" max="6402" width="63.42578125" bestFit="1" customWidth="1"/>
    <col min="6403" max="6403" width="9.85546875" bestFit="1" customWidth="1"/>
    <col min="6657" max="6657" width="16" bestFit="1" customWidth="1"/>
    <col min="6658" max="6658" width="63.42578125" bestFit="1" customWidth="1"/>
    <col min="6659" max="6659" width="9.85546875" bestFit="1" customWidth="1"/>
    <col min="6913" max="6913" width="16" bestFit="1" customWidth="1"/>
    <col min="6914" max="6914" width="63.42578125" bestFit="1" customWidth="1"/>
    <col min="6915" max="6915" width="9.85546875" bestFit="1" customWidth="1"/>
    <col min="7169" max="7169" width="16" bestFit="1" customWidth="1"/>
    <col min="7170" max="7170" width="63.42578125" bestFit="1" customWidth="1"/>
    <col min="7171" max="7171" width="9.85546875" bestFit="1" customWidth="1"/>
    <col min="7425" max="7425" width="16" bestFit="1" customWidth="1"/>
    <col min="7426" max="7426" width="63.42578125" bestFit="1" customWidth="1"/>
    <col min="7427" max="7427" width="9.85546875" bestFit="1" customWidth="1"/>
    <col min="7681" max="7681" width="16" bestFit="1" customWidth="1"/>
    <col min="7682" max="7682" width="63.42578125" bestFit="1" customWidth="1"/>
    <col min="7683" max="7683" width="9.85546875" bestFit="1" customWidth="1"/>
    <col min="7937" max="7937" width="16" bestFit="1" customWidth="1"/>
    <col min="7938" max="7938" width="63.42578125" bestFit="1" customWidth="1"/>
    <col min="7939" max="7939" width="9.85546875" bestFit="1" customWidth="1"/>
    <col min="8193" max="8193" width="16" bestFit="1" customWidth="1"/>
    <col min="8194" max="8194" width="63.42578125" bestFit="1" customWidth="1"/>
    <col min="8195" max="8195" width="9.85546875" bestFit="1" customWidth="1"/>
    <col min="8449" max="8449" width="16" bestFit="1" customWidth="1"/>
    <col min="8450" max="8450" width="63.42578125" bestFit="1" customWidth="1"/>
    <col min="8451" max="8451" width="9.85546875" bestFit="1" customWidth="1"/>
    <col min="8705" max="8705" width="16" bestFit="1" customWidth="1"/>
    <col min="8706" max="8706" width="63.42578125" bestFit="1" customWidth="1"/>
    <col min="8707" max="8707" width="9.85546875" bestFit="1" customWidth="1"/>
    <col min="8961" max="8961" width="16" bestFit="1" customWidth="1"/>
    <col min="8962" max="8962" width="63.42578125" bestFit="1" customWidth="1"/>
    <col min="8963" max="8963" width="9.85546875" bestFit="1" customWidth="1"/>
    <col min="9217" max="9217" width="16" bestFit="1" customWidth="1"/>
    <col min="9218" max="9218" width="63.42578125" bestFit="1" customWidth="1"/>
    <col min="9219" max="9219" width="9.85546875" bestFit="1" customWidth="1"/>
    <col min="9473" max="9473" width="16" bestFit="1" customWidth="1"/>
    <col min="9474" max="9474" width="63.42578125" bestFit="1" customWidth="1"/>
    <col min="9475" max="9475" width="9.85546875" bestFit="1" customWidth="1"/>
    <col min="9729" max="9729" width="16" bestFit="1" customWidth="1"/>
    <col min="9730" max="9730" width="63.42578125" bestFit="1" customWidth="1"/>
    <col min="9731" max="9731" width="9.85546875" bestFit="1" customWidth="1"/>
    <col min="9985" max="9985" width="16" bestFit="1" customWidth="1"/>
    <col min="9986" max="9986" width="63.42578125" bestFit="1" customWidth="1"/>
    <col min="9987" max="9987" width="9.85546875" bestFit="1" customWidth="1"/>
    <col min="10241" max="10241" width="16" bestFit="1" customWidth="1"/>
    <col min="10242" max="10242" width="63.42578125" bestFit="1" customWidth="1"/>
    <col min="10243" max="10243" width="9.85546875" bestFit="1" customWidth="1"/>
    <col min="10497" max="10497" width="16" bestFit="1" customWidth="1"/>
    <col min="10498" max="10498" width="63.42578125" bestFit="1" customWidth="1"/>
    <col min="10499" max="10499" width="9.85546875" bestFit="1" customWidth="1"/>
    <col min="10753" max="10753" width="16" bestFit="1" customWidth="1"/>
    <col min="10754" max="10754" width="63.42578125" bestFit="1" customWidth="1"/>
    <col min="10755" max="10755" width="9.85546875" bestFit="1" customWidth="1"/>
    <col min="11009" max="11009" width="16" bestFit="1" customWidth="1"/>
    <col min="11010" max="11010" width="63.42578125" bestFit="1" customWidth="1"/>
    <col min="11011" max="11011" width="9.85546875" bestFit="1" customWidth="1"/>
    <col min="11265" max="11265" width="16" bestFit="1" customWidth="1"/>
    <col min="11266" max="11266" width="63.42578125" bestFit="1" customWidth="1"/>
    <col min="11267" max="11267" width="9.85546875" bestFit="1" customWidth="1"/>
    <col min="11521" max="11521" width="16" bestFit="1" customWidth="1"/>
    <col min="11522" max="11522" width="63.42578125" bestFit="1" customWidth="1"/>
    <col min="11523" max="11523" width="9.85546875" bestFit="1" customWidth="1"/>
    <col min="11777" max="11777" width="16" bestFit="1" customWidth="1"/>
    <col min="11778" max="11778" width="63.42578125" bestFit="1" customWidth="1"/>
    <col min="11779" max="11779" width="9.85546875" bestFit="1" customWidth="1"/>
    <col min="12033" max="12033" width="16" bestFit="1" customWidth="1"/>
    <col min="12034" max="12034" width="63.42578125" bestFit="1" customWidth="1"/>
    <col min="12035" max="12035" width="9.85546875" bestFit="1" customWidth="1"/>
    <col min="12289" max="12289" width="16" bestFit="1" customWidth="1"/>
    <col min="12290" max="12290" width="63.42578125" bestFit="1" customWidth="1"/>
    <col min="12291" max="12291" width="9.85546875" bestFit="1" customWidth="1"/>
    <col min="12545" max="12545" width="16" bestFit="1" customWidth="1"/>
    <col min="12546" max="12546" width="63.42578125" bestFit="1" customWidth="1"/>
    <col min="12547" max="12547" width="9.85546875" bestFit="1" customWidth="1"/>
    <col min="12801" max="12801" width="16" bestFit="1" customWidth="1"/>
    <col min="12802" max="12802" width="63.42578125" bestFit="1" customWidth="1"/>
    <col min="12803" max="12803" width="9.85546875" bestFit="1" customWidth="1"/>
    <col min="13057" max="13057" width="16" bestFit="1" customWidth="1"/>
    <col min="13058" max="13058" width="63.42578125" bestFit="1" customWidth="1"/>
    <col min="13059" max="13059" width="9.85546875" bestFit="1" customWidth="1"/>
    <col min="13313" max="13313" width="16" bestFit="1" customWidth="1"/>
    <col min="13314" max="13314" width="63.42578125" bestFit="1" customWidth="1"/>
    <col min="13315" max="13315" width="9.85546875" bestFit="1" customWidth="1"/>
    <col min="13569" max="13569" width="16" bestFit="1" customWidth="1"/>
    <col min="13570" max="13570" width="63.42578125" bestFit="1" customWidth="1"/>
    <col min="13571" max="13571" width="9.85546875" bestFit="1" customWidth="1"/>
    <col min="13825" max="13825" width="16" bestFit="1" customWidth="1"/>
    <col min="13826" max="13826" width="63.42578125" bestFit="1" customWidth="1"/>
    <col min="13827" max="13827" width="9.85546875" bestFit="1" customWidth="1"/>
    <col min="14081" max="14081" width="16" bestFit="1" customWidth="1"/>
    <col min="14082" max="14082" width="63.42578125" bestFit="1" customWidth="1"/>
    <col min="14083" max="14083" width="9.85546875" bestFit="1" customWidth="1"/>
    <col min="14337" max="14337" width="16" bestFit="1" customWidth="1"/>
    <col min="14338" max="14338" width="63.42578125" bestFit="1" customWidth="1"/>
    <col min="14339" max="14339" width="9.85546875" bestFit="1" customWidth="1"/>
    <col min="14593" max="14593" width="16" bestFit="1" customWidth="1"/>
    <col min="14594" max="14594" width="63.42578125" bestFit="1" customWidth="1"/>
    <col min="14595" max="14595" width="9.85546875" bestFit="1" customWidth="1"/>
    <col min="14849" max="14849" width="16" bestFit="1" customWidth="1"/>
    <col min="14850" max="14850" width="63.42578125" bestFit="1" customWidth="1"/>
    <col min="14851" max="14851" width="9.85546875" bestFit="1" customWidth="1"/>
    <col min="15105" max="15105" width="16" bestFit="1" customWidth="1"/>
    <col min="15106" max="15106" width="63.42578125" bestFit="1" customWidth="1"/>
    <col min="15107" max="15107" width="9.85546875" bestFit="1" customWidth="1"/>
    <col min="15361" max="15361" width="16" bestFit="1" customWidth="1"/>
    <col min="15362" max="15362" width="63.42578125" bestFit="1" customWidth="1"/>
    <col min="15363" max="15363" width="9.85546875" bestFit="1" customWidth="1"/>
    <col min="15617" max="15617" width="16" bestFit="1" customWidth="1"/>
    <col min="15618" max="15618" width="63.42578125" bestFit="1" customWidth="1"/>
    <col min="15619" max="15619" width="9.85546875" bestFit="1" customWidth="1"/>
    <col min="15873" max="15873" width="16" bestFit="1" customWidth="1"/>
    <col min="15874" max="15874" width="63.42578125" bestFit="1" customWidth="1"/>
    <col min="15875" max="15875" width="9.85546875" bestFit="1" customWidth="1"/>
    <col min="16129" max="16129" width="16" bestFit="1" customWidth="1"/>
    <col min="16130" max="16130" width="63.42578125" bestFit="1" customWidth="1"/>
    <col min="16131" max="16131" width="9.85546875" bestFit="1" customWidth="1"/>
  </cols>
  <sheetData>
    <row r="1" spans="1:2" s="11" customFormat="1" ht="48" customHeight="1">
      <c r="A1" s="10" t="s">
        <v>3896</v>
      </c>
    </row>
    <row r="2" spans="1:2" s="15" customFormat="1" ht="48" customHeight="1">
      <c r="A2" s="14"/>
    </row>
    <row r="3" spans="1:2">
      <c r="A3" s="1" t="s">
        <v>0</v>
      </c>
      <c r="B3" s="1" t="s">
        <v>1</v>
      </c>
    </row>
    <row r="4" spans="1:2">
      <c r="A4" s="1">
        <v>0</v>
      </c>
      <c r="B4" s="1" t="s">
        <v>2</v>
      </c>
    </row>
    <row r="5" spans="1:2">
      <c r="A5" s="1">
        <v>0</v>
      </c>
      <c r="B5" s="1" t="s">
        <v>3</v>
      </c>
    </row>
    <row r="6" spans="1:2">
      <c r="A6" s="1">
        <v>1</v>
      </c>
      <c r="B6" s="1" t="s">
        <v>3</v>
      </c>
    </row>
    <row r="7" spans="1:2">
      <c r="A7" s="1">
        <v>11</v>
      </c>
      <c r="B7" s="1" t="s">
        <v>4</v>
      </c>
    </row>
    <row r="8" spans="1:2">
      <c r="A8" s="1">
        <v>111</v>
      </c>
      <c r="B8" s="1" t="s">
        <v>5</v>
      </c>
    </row>
    <row r="9" spans="1:2">
      <c r="A9" s="1">
        <v>119</v>
      </c>
      <c r="B9" s="1" t="s">
        <v>6</v>
      </c>
    </row>
    <row r="10" spans="1:2">
      <c r="A10" s="1">
        <v>12</v>
      </c>
      <c r="B10" s="1" t="s">
        <v>7</v>
      </c>
    </row>
    <row r="11" spans="1:2">
      <c r="A11" s="1">
        <v>121</v>
      </c>
      <c r="B11" s="1" t="s">
        <v>8</v>
      </c>
    </row>
    <row r="12" spans="1:2">
      <c r="A12" s="1">
        <v>122</v>
      </c>
      <c r="B12" s="1" t="s">
        <v>9</v>
      </c>
    </row>
    <row r="13" spans="1:2">
      <c r="A13" s="1">
        <v>13</v>
      </c>
      <c r="B13" s="1" t="s">
        <v>10</v>
      </c>
    </row>
    <row r="14" spans="1:2">
      <c r="A14" s="1">
        <v>14</v>
      </c>
      <c r="B14" s="1" t="s">
        <v>11</v>
      </c>
    </row>
    <row r="15" spans="1:2">
      <c r="A15" s="1">
        <v>141</v>
      </c>
      <c r="B15" s="1" t="s">
        <v>12</v>
      </c>
    </row>
    <row r="16" spans="1:2">
      <c r="A16" s="1">
        <v>149</v>
      </c>
      <c r="B16" s="1" t="s">
        <v>13</v>
      </c>
    </row>
    <row r="17" spans="1:2">
      <c r="A17" s="1">
        <v>15</v>
      </c>
      <c r="B17" s="1" t="s">
        <v>14</v>
      </c>
    </row>
    <row r="18" spans="1:2">
      <c r="A18" s="1">
        <v>19</v>
      </c>
      <c r="B18" s="1" t="s">
        <v>15</v>
      </c>
    </row>
    <row r="19" spans="1:2">
      <c r="A19" s="1">
        <v>1</v>
      </c>
      <c r="B19" s="1" t="s">
        <v>16</v>
      </c>
    </row>
    <row r="20" spans="1:2">
      <c r="A20" s="1">
        <v>11</v>
      </c>
      <c r="B20" s="1" t="s">
        <v>17</v>
      </c>
    </row>
    <row r="21" spans="1:2">
      <c r="A21" s="1">
        <v>111</v>
      </c>
      <c r="B21" s="1" t="s">
        <v>18</v>
      </c>
    </row>
    <row r="22" spans="1:2">
      <c r="A22" s="1">
        <v>1111</v>
      </c>
      <c r="B22" s="1" t="s">
        <v>19</v>
      </c>
    </row>
    <row r="23" spans="1:2">
      <c r="A23" s="1">
        <v>1112</v>
      </c>
      <c r="B23" s="1" t="s">
        <v>20</v>
      </c>
    </row>
    <row r="24" spans="1:2">
      <c r="A24" s="1">
        <v>112</v>
      </c>
      <c r="B24" s="1" t="s">
        <v>21</v>
      </c>
    </row>
    <row r="25" spans="1:2">
      <c r="A25" s="1">
        <v>113</v>
      </c>
      <c r="B25" s="1" t="s">
        <v>22</v>
      </c>
    </row>
    <row r="26" spans="1:2">
      <c r="A26" s="1">
        <v>114</v>
      </c>
      <c r="B26" s="1" t="s">
        <v>23</v>
      </c>
    </row>
    <row r="27" spans="1:2">
      <c r="A27" s="1">
        <v>115</v>
      </c>
      <c r="B27" s="1" t="s">
        <v>24</v>
      </c>
    </row>
    <row r="28" spans="1:2">
      <c r="A28" s="1">
        <v>116</v>
      </c>
      <c r="B28" s="1" t="s">
        <v>25</v>
      </c>
    </row>
    <row r="29" spans="1:2">
      <c r="A29" s="1">
        <v>118</v>
      </c>
      <c r="B29" s="1" t="s">
        <v>26</v>
      </c>
    </row>
    <row r="30" spans="1:2">
      <c r="A30" s="1">
        <v>1181</v>
      </c>
      <c r="B30" s="1" t="s">
        <v>27</v>
      </c>
    </row>
    <row r="31" spans="1:2">
      <c r="A31" s="1">
        <v>1189</v>
      </c>
      <c r="B31" s="1" t="s">
        <v>28</v>
      </c>
    </row>
    <row r="32" spans="1:2">
      <c r="A32" s="1">
        <v>12</v>
      </c>
      <c r="B32" s="1" t="s">
        <v>29</v>
      </c>
    </row>
    <row r="33" spans="1:2">
      <c r="A33" s="1">
        <v>121</v>
      </c>
      <c r="B33" s="1" t="s">
        <v>30</v>
      </c>
    </row>
    <row r="34" spans="1:2">
      <c r="A34" s="1">
        <v>129</v>
      </c>
      <c r="B34" s="1" t="s">
        <v>31</v>
      </c>
    </row>
    <row r="35" spans="1:2">
      <c r="A35" s="1">
        <v>14</v>
      </c>
      <c r="B35" s="1" t="s">
        <v>32</v>
      </c>
    </row>
    <row r="36" spans="1:2">
      <c r="A36" s="1">
        <v>141</v>
      </c>
      <c r="B36" s="1" t="s">
        <v>33</v>
      </c>
    </row>
    <row r="37" spans="1:2">
      <c r="A37" s="1">
        <v>142</v>
      </c>
      <c r="B37" s="1" t="s">
        <v>34</v>
      </c>
    </row>
    <row r="38" spans="1:2">
      <c r="A38" s="1">
        <v>149</v>
      </c>
      <c r="B38" s="1" t="s">
        <v>35</v>
      </c>
    </row>
    <row r="39" spans="1:2">
      <c r="A39" s="1">
        <v>2</v>
      </c>
      <c r="B39" s="1" t="s">
        <v>36</v>
      </c>
    </row>
    <row r="40" spans="1:2">
      <c r="A40" s="1">
        <v>22</v>
      </c>
      <c r="B40" s="1" t="s">
        <v>37</v>
      </c>
    </row>
    <row r="41" spans="1:2">
      <c r="A41" s="1">
        <v>223</v>
      </c>
      <c r="B41" s="1" t="s">
        <v>38</v>
      </c>
    </row>
    <row r="42" spans="1:2">
      <c r="A42" s="1">
        <v>224</v>
      </c>
      <c r="B42" s="1" t="s">
        <v>39</v>
      </c>
    </row>
    <row r="43" spans="1:2">
      <c r="A43" s="1">
        <v>2241</v>
      </c>
      <c r="B43" s="1" t="s">
        <v>40</v>
      </c>
    </row>
    <row r="44" spans="1:2">
      <c r="A44" s="1">
        <v>2242</v>
      </c>
      <c r="B44" s="1" t="s">
        <v>41</v>
      </c>
    </row>
    <row r="45" spans="1:2">
      <c r="A45" s="1">
        <v>2243</v>
      </c>
      <c r="B45" s="1" t="s">
        <v>42</v>
      </c>
    </row>
    <row r="46" spans="1:2">
      <c r="A46" s="1">
        <v>2249</v>
      </c>
      <c r="B46" s="1" t="s">
        <v>43</v>
      </c>
    </row>
    <row r="47" spans="1:2">
      <c r="A47" s="1">
        <v>23</v>
      </c>
      <c r="B47" s="1" t="s">
        <v>44</v>
      </c>
    </row>
    <row r="48" spans="1:2">
      <c r="A48" s="1">
        <v>230</v>
      </c>
      <c r="B48" s="1" t="s">
        <v>44</v>
      </c>
    </row>
    <row r="49" spans="1:2">
      <c r="A49" s="1">
        <v>24</v>
      </c>
      <c r="B49" s="1" t="s">
        <v>45</v>
      </c>
    </row>
    <row r="50" spans="1:2">
      <c r="A50" s="1">
        <v>240</v>
      </c>
      <c r="B50" s="1" t="s">
        <v>45</v>
      </c>
    </row>
    <row r="51" spans="1:2">
      <c r="A51" s="1">
        <v>25</v>
      </c>
      <c r="B51" s="1" t="s">
        <v>46</v>
      </c>
    </row>
    <row r="52" spans="1:2">
      <c r="A52" s="1">
        <v>251</v>
      </c>
      <c r="B52" s="1" t="s">
        <v>47</v>
      </c>
    </row>
    <row r="53" spans="1:2">
      <c r="A53" s="1">
        <v>252</v>
      </c>
      <c r="B53" s="1" t="s">
        <v>48</v>
      </c>
    </row>
    <row r="54" spans="1:2">
      <c r="A54" s="1">
        <v>3</v>
      </c>
      <c r="B54" s="1" t="s">
        <v>49</v>
      </c>
    </row>
    <row r="55" spans="1:2">
      <c r="A55" s="1">
        <v>34</v>
      </c>
      <c r="B55" s="1" t="s">
        <v>50</v>
      </c>
    </row>
    <row r="56" spans="1:2">
      <c r="A56" s="1">
        <v>341</v>
      </c>
      <c r="B56" s="1" t="s">
        <v>51</v>
      </c>
    </row>
    <row r="57" spans="1:2">
      <c r="A57" s="1">
        <v>342</v>
      </c>
      <c r="B57" s="1" t="s">
        <v>52</v>
      </c>
    </row>
    <row r="58" spans="1:2">
      <c r="A58" s="1">
        <v>343</v>
      </c>
      <c r="B58" s="1" t="s">
        <v>53</v>
      </c>
    </row>
    <row r="59" spans="1:2">
      <c r="A59" s="1">
        <v>344</v>
      </c>
      <c r="B59" s="1" t="s">
        <v>54</v>
      </c>
    </row>
    <row r="60" spans="1:2">
      <c r="A60" s="1">
        <v>35</v>
      </c>
      <c r="B60" s="1" t="s">
        <v>55</v>
      </c>
    </row>
    <row r="61" spans="1:2">
      <c r="A61" s="1">
        <v>350</v>
      </c>
      <c r="B61" s="1" t="s">
        <v>55</v>
      </c>
    </row>
    <row r="62" spans="1:2">
      <c r="A62" s="1">
        <v>3501</v>
      </c>
      <c r="B62" s="1" t="s">
        <v>56</v>
      </c>
    </row>
    <row r="63" spans="1:2">
      <c r="A63" s="1">
        <v>3502</v>
      </c>
      <c r="B63" s="1" t="s">
        <v>57</v>
      </c>
    </row>
    <row r="64" spans="1:2">
      <c r="A64" s="1">
        <v>3503</v>
      </c>
      <c r="B64" s="1" t="s">
        <v>58</v>
      </c>
    </row>
    <row r="65" spans="1:2">
      <c r="A65" s="1">
        <v>3504</v>
      </c>
      <c r="B65" s="1" t="s">
        <v>59</v>
      </c>
    </row>
    <row r="66" spans="1:2">
      <c r="A66" s="1">
        <v>36</v>
      </c>
      <c r="B66" s="1" t="s">
        <v>60</v>
      </c>
    </row>
    <row r="67" spans="1:2">
      <c r="A67" s="1">
        <v>360</v>
      </c>
      <c r="B67" s="1" t="s">
        <v>60</v>
      </c>
    </row>
    <row r="68" spans="1:2">
      <c r="A68" s="1">
        <v>37</v>
      </c>
      <c r="B68" s="1" t="s">
        <v>61</v>
      </c>
    </row>
    <row r="69" spans="1:2">
      <c r="A69" s="1">
        <v>371</v>
      </c>
      <c r="B69" s="1" t="s">
        <v>62</v>
      </c>
    </row>
    <row r="70" spans="1:2">
      <c r="A70" s="1">
        <v>372</v>
      </c>
      <c r="B70" s="1" t="s">
        <v>63</v>
      </c>
    </row>
    <row r="71" spans="1:2">
      <c r="A71" s="1">
        <v>4</v>
      </c>
      <c r="B71" s="1" t="s">
        <v>64</v>
      </c>
    </row>
    <row r="72" spans="1:2">
      <c r="A72" s="1">
        <v>41</v>
      </c>
      <c r="B72" s="1" t="s">
        <v>65</v>
      </c>
    </row>
    <row r="73" spans="1:2">
      <c r="A73" s="1">
        <v>411</v>
      </c>
      <c r="B73" s="1" t="s">
        <v>66</v>
      </c>
    </row>
    <row r="74" spans="1:2">
      <c r="A74" s="1">
        <v>412</v>
      </c>
      <c r="B74" s="1" t="s">
        <v>67</v>
      </c>
    </row>
    <row r="75" spans="1:2">
      <c r="A75" s="1">
        <v>42</v>
      </c>
      <c r="B75" s="1" t="s">
        <v>68</v>
      </c>
    </row>
    <row r="76" spans="1:2">
      <c r="A76" s="1">
        <v>421</v>
      </c>
      <c r="B76" s="1" t="s">
        <v>69</v>
      </c>
    </row>
    <row r="77" spans="1:2">
      <c r="A77" s="1">
        <v>4211</v>
      </c>
      <c r="B77" s="1" t="s">
        <v>70</v>
      </c>
    </row>
    <row r="78" spans="1:2">
      <c r="A78" s="1">
        <v>4212</v>
      </c>
      <c r="B78" s="1" t="s">
        <v>71</v>
      </c>
    </row>
    <row r="79" spans="1:2">
      <c r="A79" s="1">
        <v>422</v>
      </c>
      <c r="B79" s="1" t="s">
        <v>72</v>
      </c>
    </row>
    <row r="80" spans="1:2">
      <c r="A80" s="1">
        <v>4221</v>
      </c>
      <c r="B80" s="1" t="s">
        <v>73</v>
      </c>
    </row>
    <row r="81" spans="1:2">
      <c r="A81" s="1">
        <v>4222</v>
      </c>
      <c r="B81" s="1" t="s">
        <v>74</v>
      </c>
    </row>
    <row r="82" spans="1:2">
      <c r="A82" s="1">
        <v>43</v>
      </c>
      <c r="B82" s="1" t="s">
        <v>75</v>
      </c>
    </row>
    <row r="83" spans="1:2">
      <c r="A83" s="1">
        <v>430</v>
      </c>
      <c r="B83" s="1" t="s">
        <v>75</v>
      </c>
    </row>
    <row r="84" spans="1:2">
      <c r="A84" s="1">
        <v>44</v>
      </c>
      <c r="B84" s="1" t="s">
        <v>76</v>
      </c>
    </row>
    <row r="85" spans="1:2">
      <c r="A85" s="1">
        <v>440</v>
      </c>
      <c r="B85" s="1" t="s">
        <v>76</v>
      </c>
    </row>
    <row r="86" spans="1:2">
      <c r="A86" s="1">
        <v>45</v>
      </c>
      <c r="B86" s="1" t="s">
        <v>77</v>
      </c>
    </row>
    <row r="87" spans="1:2">
      <c r="A87" s="1">
        <v>451</v>
      </c>
      <c r="B87" s="1" t="s">
        <v>78</v>
      </c>
    </row>
    <row r="88" spans="1:2">
      <c r="A88" s="1">
        <v>452</v>
      </c>
      <c r="B88" s="1" t="s">
        <v>79</v>
      </c>
    </row>
    <row r="89" spans="1:2">
      <c r="A89" s="1">
        <v>459</v>
      </c>
      <c r="B89" s="1" t="s">
        <v>80</v>
      </c>
    </row>
    <row r="90" spans="1:2">
      <c r="A90" s="1">
        <v>4591</v>
      </c>
      <c r="B90" s="1" t="s">
        <v>81</v>
      </c>
    </row>
    <row r="91" spans="1:2">
      <c r="A91" s="1">
        <v>4592</v>
      </c>
      <c r="B91" s="1" t="s">
        <v>82</v>
      </c>
    </row>
    <row r="92" spans="1:2">
      <c r="A92" s="1">
        <v>4599</v>
      </c>
      <c r="B92" s="1" t="s">
        <v>83</v>
      </c>
    </row>
    <row r="93" spans="1:2">
      <c r="A93" s="1">
        <v>46</v>
      </c>
      <c r="B93" s="1" t="s">
        <v>84</v>
      </c>
    </row>
    <row r="94" spans="1:2">
      <c r="A94" s="1">
        <v>460</v>
      </c>
      <c r="B94" s="1" t="s">
        <v>84</v>
      </c>
    </row>
    <row r="95" spans="1:2">
      <c r="A95" s="1">
        <v>4601</v>
      </c>
      <c r="B95" s="1" t="s">
        <v>85</v>
      </c>
    </row>
    <row r="96" spans="1:2">
      <c r="A96" s="1">
        <v>4602</v>
      </c>
      <c r="B96" s="1" t="s">
        <v>86</v>
      </c>
    </row>
    <row r="97" spans="1:2">
      <c r="A97" s="1">
        <v>47</v>
      </c>
      <c r="B97" s="1" t="s">
        <v>87</v>
      </c>
    </row>
    <row r="98" spans="1:2">
      <c r="A98" s="1">
        <v>470</v>
      </c>
      <c r="B98" s="1" t="s">
        <v>87</v>
      </c>
    </row>
    <row r="99" spans="1:2">
      <c r="A99" s="1">
        <v>4701</v>
      </c>
      <c r="B99" s="1" t="s">
        <v>88</v>
      </c>
    </row>
    <row r="100" spans="1:2">
      <c r="A100" s="1">
        <v>4702</v>
      </c>
      <c r="B100" s="1" t="s">
        <v>89</v>
      </c>
    </row>
    <row r="101" spans="1:2">
      <c r="A101" s="1">
        <v>48</v>
      </c>
      <c r="B101" s="1" t="s">
        <v>90</v>
      </c>
    </row>
    <row r="102" spans="1:2">
      <c r="A102" s="1">
        <v>481</v>
      </c>
      <c r="B102" s="1" t="s">
        <v>91</v>
      </c>
    </row>
    <row r="103" spans="1:2">
      <c r="A103" s="1">
        <v>4811</v>
      </c>
      <c r="B103" s="1" t="s">
        <v>92</v>
      </c>
    </row>
    <row r="104" spans="1:2">
      <c r="A104" s="1">
        <v>4812</v>
      </c>
      <c r="B104" s="1" t="s">
        <v>93</v>
      </c>
    </row>
    <row r="105" spans="1:2">
      <c r="A105" s="1">
        <v>482</v>
      </c>
      <c r="B105" s="1" t="s">
        <v>94</v>
      </c>
    </row>
    <row r="106" spans="1:2">
      <c r="A106" s="1">
        <v>483</v>
      </c>
      <c r="B106" s="1" t="s">
        <v>95</v>
      </c>
    </row>
    <row r="107" spans="1:2">
      <c r="A107" s="1">
        <v>484</v>
      </c>
      <c r="B107" s="1" t="s">
        <v>96</v>
      </c>
    </row>
    <row r="108" spans="1:2">
      <c r="A108" s="1">
        <v>4841</v>
      </c>
      <c r="B108" s="1" t="s">
        <v>97</v>
      </c>
    </row>
    <row r="109" spans="1:2">
      <c r="A109" s="1">
        <v>4842</v>
      </c>
      <c r="B109" s="1" t="s">
        <v>98</v>
      </c>
    </row>
    <row r="110" spans="1:2">
      <c r="A110" s="1">
        <v>488</v>
      </c>
      <c r="B110" s="1" t="s">
        <v>99</v>
      </c>
    </row>
    <row r="111" spans="1:2">
      <c r="A111" s="1">
        <v>5</v>
      </c>
      <c r="B111" s="1" t="s">
        <v>100</v>
      </c>
    </row>
    <row r="112" spans="1:2">
      <c r="A112" s="1">
        <v>54</v>
      </c>
      <c r="B112" s="1" t="s">
        <v>101</v>
      </c>
    </row>
    <row r="113" spans="1:2">
      <c r="A113" s="1">
        <v>541</v>
      </c>
      <c r="B113" s="1" t="s">
        <v>102</v>
      </c>
    </row>
    <row r="114" spans="1:2">
      <c r="A114" s="1">
        <v>542</v>
      </c>
      <c r="B114" s="1" t="s">
        <v>103</v>
      </c>
    </row>
    <row r="115" spans="1:2">
      <c r="A115" s="1">
        <v>544</v>
      </c>
      <c r="B115" s="1" t="s">
        <v>104</v>
      </c>
    </row>
    <row r="116" spans="1:2">
      <c r="A116" s="1">
        <v>545</v>
      </c>
      <c r="B116" s="1" t="s">
        <v>105</v>
      </c>
    </row>
    <row r="117" spans="1:2">
      <c r="A117" s="1">
        <v>5451</v>
      </c>
      <c r="B117" s="1" t="s">
        <v>106</v>
      </c>
    </row>
    <row r="118" spans="1:2">
      <c r="A118" s="1">
        <v>5459</v>
      </c>
      <c r="B118" s="1" t="s">
        <v>107</v>
      </c>
    </row>
    <row r="119" spans="1:2">
      <c r="A119" s="1">
        <v>546</v>
      </c>
      <c r="B119" s="1" t="s">
        <v>108</v>
      </c>
    </row>
    <row r="120" spans="1:2">
      <c r="A120" s="1">
        <v>5461</v>
      </c>
      <c r="B120" s="1" t="s">
        <v>109</v>
      </c>
    </row>
    <row r="121" spans="1:2">
      <c r="A121" s="1">
        <v>5462</v>
      </c>
      <c r="B121" s="1" t="s">
        <v>110</v>
      </c>
    </row>
    <row r="122" spans="1:2">
      <c r="A122" s="1">
        <v>548</v>
      </c>
      <c r="B122" s="1" t="s">
        <v>111</v>
      </c>
    </row>
    <row r="123" spans="1:2">
      <c r="A123" s="1">
        <v>5481</v>
      </c>
      <c r="B123" s="1" t="s">
        <v>112</v>
      </c>
    </row>
    <row r="124" spans="1:2">
      <c r="A124" s="1">
        <v>5482</v>
      </c>
      <c r="B124" s="1" t="s">
        <v>113</v>
      </c>
    </row>
    <row r="125" spans="1:2">
      <c r="A125" s="1">
        <v>5484</v>
      </c>
      <c r="B125" s="1" t="s">
        <v>114</v>
      </c>
    </row>
    <row r="126" spans="1:2">
      <c r="A126" s="1">
        <v>5488</v>
      </c>
      <c r="B126" s="1" t="s">
        <v>115</v>
      </c>
    </row>
    <row r="127" spans="1:2">
      <c r="A127" s="1">
        <v>56</v>
      </c>
      <c r="B127" s="1" t="s">
        <v>116</v>
      </c>
    </row>
    <row r="128" spans="1:2">
      <c r="A128" s="1">
        <v>561</v>
      </c>
      <c r="B128" s="1" t="s">
        <v>117</v>
      </c>
    </row>
    <row r="129" spans="1:2">
      <c r="A129" s="1">
        <v>564</v>
      </c>
      <c r="B129" s="1" t="s">
        <v>118</v>
      </c>
    </row>
    <row r="130" spans="1:2">
      <c r="A130" s="1">
        <v>5643</v>
      </c>
      <c r="B130" s="1" t="s">
        <v>119</v>
      </c>
    </row>
    <row r="131" spans="1:2">
      <c r="A131" s="1">
        <v>5645</v>
      </c>
      <c r="B131" s="1" t="s">
        <v>120</v>
      </c>
    </row>
    <row r="132" spans="1:2">
      <c r="A132" s="1">
        <v>5649</v>
      </c>
      <c r="B132" s="1" t="s">
        <v>121</v>
      </c>
    </row>
    <row r="133" spans="1:2">
      <c r="A133" s="1">
        <v>565</v>
      </c>
      <c r="B133" s="1" t="s">
        <v>122</v>
      </c>
    </row>
    <row r="134" spans="1:2">
      <c r="A134" s="1">
        <v>5651</v>
      </c>
      <c r="B134" s="1" t="s">
        <v>123</v>
      </c>
    </row>
    <row r="135" spans="1:2">
      <c r="A135" s="1">
        <v>5659</v>
      </c>
      <c r="B135" s="1" t="s">
        <v>124</v>
      </c>
    </row>
    <row r="136" spans="1:2">
      <c r="A136" s="1">
        <v>57</v>
      </c>
      <c r="B136" s="1" t="s">
        <v>125</v>
      </c>
    </row>
    <row r="137" spans="1:2">
      <c r="A137" s="1">
        <v>571</v>
      </c>
      <c r="B137" s="1" t="s">
        <v>126</v>
      </c>
    </row>
    <row r="138" spans="1:2">
      <c r="A138" s="1">
        <v>5711</v>
      </c>
      <c r="B138" s="1" t="s">
        <v>127</v>
      </c>
    </row>
    <row r="139" spans="1:2">
      <c r="A139" s="1">
        <v>5712</v>
      </c>
      <c r="B139" s="1" t="s">
        <v>128</v>
      </c>
    </row>
    <row r="140" spans="1:2">
      <c r="A140" s="1">
        <v>572</v>
      </c>
      <c r="B140" s="1" t="s">
        <v>129</v>
      </c>
    </row>
    <row r="141" spans="1:2">
      <c r="A141" s="1">
        <v>5721</v>
      </c>
      <c r="B141" s="1" t="s">
        <v>130</v>
      </c>
    </row>
    <row r="142" spans="1:2">
      <c r="A142" s="1">
        <v>5722</v>
      </c>
      <c r="B142" s="1" t="s">
        <v>131</v>
      </c>
    </row>
    <row r="143" spans="1:2">
      <c r="A143" s="1">
        <v>5729</v>
      </c>
      <c r="B143" s="1" t="s">
        <v>132</v>
      </c>
    </row>
    <row r="144" spans="1:2">
      <c r="A144" s="1">
        <v>573</v>
      </c>
      <c r="B144" s="1" t="s">
        <v>133</v>
      </c>
    </row>
    <row r="145" spans="1:2">
      <c r="A145" s="1">
        <v>574</v>
      </c>
      <c r="B145" s="1" t="s">
        <v>134</v>
      </c>
    </row>
    <row r="146" spans="1:2">
      <c r="A146" s="1">
        <v>575</v>
      </c>
      <c r="B146" s="1" t="s">
        <v>135</v>
      </c>
    </row>
    <row r="147" spans="1:2">
      <c r="A147" s="1">
        <v>5751</v>
      </c>
      <c r="B147" s="1" t="s">
        <v>136</v>
      </c>
    </row>
    <row r="148" spans="1:2">
      <c r="A148" s="1">
        <v>5752</v>
      </c>
      <c r="B148" s="1" t="s">
        <v>137</v>
      </c>
    </row>
    <row r="149" spans="1:2">
      <c r="A149" s="1">
        <v>576</v>
      </c>
      <c r="B149" s="1" t="s">
        <v>138</v>
      </c>
    </row>
    <row r="150" spans="1:2">
      <c r="A150" s="1">
        <v>577</v>
      </c>
      <c r="B150" s="1" t="s">
        <v>139</v>
      </c>
    </row>
    <row r="151" spans="1:2">
      <c r="A151" s="1">
        <v>5771</v>
      </c>
      <c r="B151" s="1" t="s">
        <v>140</v>
      </c>
    </row>
    <row r="152" spans="1:2">
      <c r="A152" s="1">
        <v>5772</v>
      </c>
      <c r="B152" s="1" t="s">
        <v>141</v>
      </c>
    </row>
    <row r="153" spans="1:2">
      <c r="A153" s="1">
        <v>5773</v>
      </c>
      <c r="B153" s="1" t="s">
        <v>142</v>
      </c>
    </row>
    <row r="154" spans="1:2">
      <c r="A154" s="1">
        <v>5774</v>
      </c>
      <c r="B154" s="1" t="s">
        <v>143</v>
      </c>
    </row>
    <row r="155" spans="1:2">
      <c r="A155" s="1">
        <v>5775</v>
      </c>
      <c r="B155" s="1" t="s">
        <v>144</v>
      </c>
    </row>
    <row r="156" spans="1:2">
      <c r="A156" s="1">
        <v>5779</v>
      </c>
      <c r="B156" s="1" t="s">
        <v>145</v>
      </c>
    </row>
    <row r="157" spans="1:2">
      <c r="A157" s="1">
        <v>579</v>
      </c>
      <c r="B157" s="1" t="s">
        <v>146</v>
      </c>
    </row>
    <row r="158" spans="1:2">
      <c r="A158" s="1">
        <v>5792</v>
      </c>
      <c r="B158" s="1" t="s">
        <v>147</v>
      </c>
    </row>
    <row r="159" spans="1:2">
      <c r="A159" s="1">
        <v>5793</v>
      </c>
      <c r="B159" s="1" t="s">
        <v>148</v>
      </c>
    </row>
    <row r="160" spans="1:2">
      <c r="A160" s="1">
        <v>5794</v>
      </c>
      <c r="B160" s="1" t="s">
        <v>149</v>
      </c>
    </row>
    <row r="161" spans="1:2">
      <c r="A161" s="1">
        <v>5795</v>
      </c>
      <c r="B161" s="1" t="s">
        <v>150</v>
      </c>
    </row>
    <row r="162" spans="1:2">
      <c r="A162" s="1">
        <v>5796</v>
      </c>
      <c r="B162" s="1" t="s">
        <v>151</v>
      </c>
    </row>
    <row r="163" spans="1:2">
      <c r="A163" s="1">
        <v>5797</v>
      </c>
      <c r="B163" s="1" t="s">
        <v>152</v>
      </c>
    </row>
    <row r="164" spans="1:2">
      <c r="A164" s="1">
        <v>5798</v>
      </c>
      <c r="B164" s="1" t="s">
        <v>153</v>
      </c>
    </row>
    <row r="165" spans="1:2">
      <c r="A165" s="1">
        <v>5799</v>
      </c>
      <c r="B165" s="1" t="s">
        <v>154</v>
      </c>
    </row>
    <row r="166" spans="1:2">
      <c r="A166" s="1">
        <v>58</v>
      </c>
      <c r="B166" s="1" t="s">
        <v>155</v>
      </c>
    </row>
    <row r="167" spans="1:2">
      <c r="A167" s="1">
        <v>582</v>
      </c>
      <c r="B167" s="1" t="s">
        <v>156</v>
      </c>
    </row>
    <row r="168" spans="1:2">
      <c r="A168" s="1">
        <v>583</v>
      </c>
      <c r="B168" s="1" t="s">
        <v>157</v>
      </c>
    </row>
    <row r="169" spans="1:2">
      <c r="A169" s="1">
        <v>585</v>
      </c>
      <c r="B169" s="1" t="s">
        <v>158</v>
      </c>
    </row>
    <row r="170" spans="1:2">
      <c r="A170" s="1">
        <v>5851</v>
      </c>
      <c r="B170" s="1" t="s">
        <v>159</v>
      </c>
    </row>
    <row r="171" spans="1:2">
      <c r="A171" s="1">
        <v>5852</v>
      </c>
      <c r="B171" s="1" t="s">
        <v>160</v>
      </c>
    </row>
    <row r="172" spans="1:2">
      <c r="A172" s="1">
        <v>5853</v>
      </c>
      <c r="B172" s="1" t="s">
        <v>161</v>
      </c>
    </row>
    <row r="173" spans="1:2">
      <c r="A173" s="1">
        <v>5854</v>
      </c>
      <c r="B173" s="1" t="s">
        <v>162</v>
      </c>
    </row>
    <row r="174" spans="1:2">
      <c r="A174" s="1">
        <v>5855</v>
      </c>
      <c r="B174" s="1" t="s">
        <v>163</v>
      </c>
    </row>
    <row r="175" spans="1:2">
      <c r="A175" s="1">
        <v>5857</v>
      </c>
      <c r="B175" s="1" t="s">
        <v>164</v>
      </c>
    </row>
    <row r="176" spans="1:2">
      <c r="A176" s="1">
        <v>5858</v>
      </c>
      <c r="B176" s="1" t="s">
        <v>165</v>
      </c>
    </row>
    <row r="177" spans="1:2">
      <c r="A177" s="1">
        <v>586</v>
      </c>
      <c r="B177" s="1" t="s">
        <v>166</v>
      </c>
    </row>
    <row r="178" spans="1:2">
      <c r="A178" s="1">
        <v>5861</v>
      </c>
      <c r="B178" s="1" t="s">
        <v>167</v>
      </c>
    </row>
    <row r="179" spans="1:2">
      <c r="A179" s="1">
        <v>5862</v>
      </c>
      <c r="B179" s="1" t="s">
        <v>168</v>
      </c>
    </row>
    <row r="180" spans="1:2">
      <c r="A180" s="1">
        <v>5863</v>
      </c>
      <c r="B180" s="1" t="s">
        <v>169</v>
      </c>
    </row>
    <row r="181" spans="1:2">
      <c r="A181" s="1">
        <v>5864</v>
      </c>
      <c r="B181" s="1" t="s">
        <v>170</v>
      </c>
    </row>
    <row r="182" spans="1:2">
      <c r="A182" s="1">
        <v>589</v>
      </c>
      <c r="B182" s="1" t="s">
        <v>171</v>
      </c>
    </row>
    <row r="183" spans="1:2">
      <c r="A183" s="1">
        <v>5891</v>
      </c>
      <c r="B183" s="1" t="s">
        <v>172</v>
      </c>
    </row>
    <row r="184" spans="1:2">
      <c r="A184" s="1">
        <v>5899</v>
      </c>
      <c r="B184" s="1" t="s">
        <v>173</v>
      </c>
    </row>
    <row r="185" spans="1:2">
      <c r="A185" s="1">
        <v>6</v>
      </c>
      <c r="B185" s="1" t="s">
        <v>174</v>
      </c>
    </row>
    <row r="186" spans="1:2">
      <c r="A186" s="1">
        <v>61</v>
      </c>
      <c r="B186" s="1" t="s">
        <v>175</v>
      </c>
    </row>
    <row r="187" spans="1:2">
      <c r="A187" s="1">
        <v>611</v>
      </c>
      <c r="B187" s="1" t="s">
        <v>176</v>
      </c>
    </row>
    <row r="188" spans="1:2">
      <c r="A188" s="1">
        <v>612</v>
      </c>
      <c r="B188" s="1" t="s">
        <v>177</v>
      </c>
    </row>
    <row r="189" spans="1:2">
      <c r="A189" s="1">
        <v>615</v>
      </c>
      <c r="B189" s="1" t="s">
        <v>178</v>
      </c>
    </row>
    <row r="190" spans="1:2">
      <c r="A190" s="1">
        <v>616</v>
      </c>
      <c r="B190" s="1" t="s">
        <v>179</v>
      </c>
    </row>
    <row r="191" spans="1:2">
      <c r="A191" s="1">
        <v>619</v>
      </c>
      <c r="B191" s="1" t="s">
        <v>180</v>
      </c>
    </row>
    <row r="192" spans="1:2">
      <c r="A192" s="1">
        <v>62</v>
      </c>
      <c r="B192" s="1" t="s">
        <v>181</v>
      </c>
    </row>
    <row r="193" spans="1:2">
      <c r="A193" s="1">
        <v>620</v>
      </c>
      <c r="B193" s="1" t="s">
        <v>181</v>
      </c>
    </row>
    <row r="194" spans="1:2">
      <c r="A194" s="1">
        <v>6201</v>
      </c>
      <c r="B194" s="1" t="s">
        <v>182</v>
      </c>
    </row>
    <row r="195" spans="1:2">
      <c r="A195" s="1">
        <v>6202</v>
      </c>
      <c r="B195" s="1" t="s">
        <v>183</v>
      </c>
    </row>
    <row r="196" spans="1:2">
      <c r="A196" s="1">
        <v>7</v>
      </c>
      <c r="B196" s="1" t="s">
        <v>184</v>
      </c>
    </row>
    <row r="197" spans="1:2">
      <c r="A197" s="1">
        <v>71</v>
      </c>
      <c r="B197" s="1" t="s">
        <v>185</v>
      </c>
    </row>
    <row r="198" spans="1:2">
      <c r="A198" s="1">
        <v>711</v>
      </c>
      <c r="B198" s="1" t="s">
        <v>186</v>
      </c>
    </row>
    <row r="199" spans="1:2">
      <c r="A199" s="1">
        <v>7111</v>
      </c>
      <c r="B199" s="1" t="s">
        <v>187</v>
      </c>
    </row>
    <row r="200" spans="1:2">
      <c r="A200" s="1">
        <v>7112</v>
      </c>
      <c r="B200" s="1" t="s">
        <v>188</v>
      </c>
    </row>
    <row r="201" spans="1:2">
      <c r="A201" s="1">
        <v>7113</v>
      </c>
      <c r="B201" s="1" t="s">
        <v>189</v>
      </c>
    </row>
    <row r="202" spans="1:2">
      <c r="A202" s="1">
        <v>712</v>
      </c>
      <c r="B202" s="1" t="s">
        <v>190</v>
      </c>
    </row>
    <row r="203" spans="1:2">
      <c r="A203" s="1">
        <v>72</v>
      </c>
      <c r="B203" s="1" t="s">
        <v>191</v>
      </c>
    </row>
    <row r="204" spans="1:2">
      <c r="A204" s="1">
        <v>721</v>
      </c>
      <c r="B204" s="1" t="s">
        <v>192</v>
      </c>
    </row>
    <row r="205" spans="1:2">
      <c r="A205" s="1">
        <v>722</v>
      </c>
      <c r="B205" s="1" t="s">
        <v>193</v>
      </c>
    </row>
    <row r="206" spans="1:2">
      <c r="A206" s="1">
        <v>723</v>
      </c>
      <c r="B206" s="1" t="s">
        <v>194</v>
      </c>
    </row>
    <row r="207" spans="1:2">
      <c r="A207" s="1">
        <v>7231</v>
      </c>
      <c r="B207" s="1" t="s">
        <v>195</v>
      </c>
    </row>
    <row r="208" spans="1:2">
      <c r="A208" s="1">
        <v>7232</v>
      </c>
      <c r="B208" s="1" t="s">
        <v>196</v>
      </c>
    </row>
    <row r="209" spans="1:2">
      <c r="A209" s="1">
        <v>73</v>
      </c>
      <c r="B209" s="1" t="s">
        <v>197</v>
      </c>
    </row>
    <row r="210" spans="1:2">
      <c r="A210" s="1">
        <v>730</v>
      </c>
      <c r="B210" s="1" t="s">
        <v>197</v>
      </c>
    </row>
    <row r="211" spans="1:2">
      <c r="A211" s="1">
        <v>74</v>
      </c>
      <c r="B211" s="1" t="s">
        <v>198</v>
      </c>
    </row>
    <row r="212" spans="1:2">
      <c r="A212" s="1">
        <v>741</v>
      </c>
      <c r="B212" s="1" t="s">
        <v>199</v>
      </c>
    </row>
    <row r="213" spans="1:2">
      <c r="A213" s="1">
        <v>742</v>
      </c>
      <c r="B213" s="1" t="s">
        <v>200</v>
      </c>
    </row>
    <row r="214" spans="1:2">
      <c r="A214" s="1">
        <v>75</v>
      </c>
      <c r="B214" s="1" t="s">
        <v>201</v>
      </c>
    </row>
    <row r="215" spans="1:2">
      <c r="A215" s="1">
        <v>751</v>
      </c>
      <c r="B215" s="1" t="s">
        <v>202</v>
      </c>
    </row>
    <row r="216" spans="1:2">
      <c r="A216" s="1">
        <v>752</v>
      </c>
      <c r="B216" s="1" t="s">
        <v>203</v>
      </c>
    </row>
    <row r="217" spans="1:2">
      <c r="A217" s="1">
        <v>7521</v>
      </c>
      <c r="B217" s="1" t="s">
        <v>204</v>
      </c>
    </row>
    <row r="218" spans="1:2">
      <c r="A218" s="1">
        <v>7522</v>
      </c>
      <c r="B218" s="1" t="s">
        <v>205</v>
      </c>
    </row>
    <row r="219" spans="1:2">
      <c r="A219" s="1">
        <v>7523</v>
      </c>
      <c r="B219" s="1" t="s">
        <v>206</v>
      </c>
    </row>
    <row r="220" spans="1:2">
      <c r="A220" s="1">
        <v>7524</v>
      </c>
      <c r="B220" s="1" t="s">
        <v>207</v>
      </c>
    </row>
    <row r="221" spans="1:2">
      <c r="A221" s="1">
        <v>7525</v>
      </c>
      <c r="B221" s="1" t="s">
        <v>208</v>
      </c>
    </row>
    <row r="222" spans="1:2">
      <c r="A222" s="1">
        <v>7526</v>
      </c>
      <c r="B222" s="1" t="s">
        <v>209</v>
      </c>
    </row>
    <row r="223" spans="1:2">
      <c r="A223" s="1">
        <v>7528</v>
      </c>
      <c r="B223" s="1" t="s">
        <v>210</v>
      </c>
    </row>
    <row r="224" spans="1:2">
      <c r="A224" s="1">
        <v>8</v>
      </c>
      <c r="B224" s="1" t="s">
        <v>211</v>
      </c>
    </row>
    <row r="225" spans="1:2">
      <c r="A225" s="1">
        <v>81</v>
      </c>
      <c r="B225" s="1" t="s">
        <v>211</v>
      </c>
    </row>
    <row r="226" spans="1:2">
      <c r="A226" s="1">
        <v>811</v>
      </c>
      <c r="B226" s="1" t="s">
        <v>212</v>
      </c>
    </row>
    <row r="227" spans="1:2">
      <c r="A227" s="1">
        <v>8111</v>
      </c>
      <c r="B227" s="1" t="s">
        <v>213</v>
      </c>
    </row>
    <row r="228" spans="1:2">
      <c r="A228" s="1">
        <v>8112</v>
      </c>
      <c r="B228" s="1" t="s">
        <v>214</v>
      </c>
    </row>
    <row r="229" spans="1:2">
      <c r="A229" s="1">
        <v>8119</v>
      </c>
      <c r="B229" s="1" t="s">
        <v>215</v>
      </c>
    </row>
    <row r="230" spans="1:2">
      <c r="A230" s="1">
        <v>812</v>
      </c>
      <c r="B230" s="1" t="s">
        <v>216</v>
      </c>
    </row>
    <row r="231" spans="1:2">
      <c r="A231" s="1">
        <v>8121</v>
      </c>
      <c r="B231" s="1" t="s">
        <v>217</v>
      </c>
    </row>
    <row r="232" spans="1:2">
      <c r="A232" s="1">
        <v>8122</v>
      </c>
      <c r="B232" s="1" t="s">
        <v>218</v>
      </c>
    </row>
    <row r="233" spans="1:2">
      <c r="A233" s="1">
        <v>8123</v>
      </c>
      <c r="B233" s="1" t="s">
        <v>219</v>
      </c>
    </row>
    <row r="234" spans="1:2">
      <c r="A234" s="1">
        <v>813</v>
      </c>
      <c r="B234" s="1" t="s">
        <v>220</v>
      </c>
    </row>
    <row r="235" spans="1:2">
      <c r="A235" s="1">
        <v>8131</v>
      </c>
      <c r="B235" s="1" t="s">
        <v>221</v>
      </c>
    </row>
    <row r="236" spans="1:2">
      <c r="A236" s="1">
        <v>8132</v>
      </c>
      <c r="B236" s="1" t="s">
        <v>222</v>
      </c>
    </row>
    <row r="237" spans="1:2">
      <c r="A237" s="1">
        <v>8133</v>
      </c>
      <c r="B237" s="1" t="s">
        <v>223</v>
      </c>
    </row>
    <row r="238" spans="1:2">
      <c r="A238" s="1">
        <v>8134</v>
      </c>
      <c r="B238" s="1" t="s">
        <v>224</v>
      </c>
    </row>
    <row r="239" spans="1:2">
      <c r="A239" s="1">
        <v>8135</v>
      </c>
      <c r="B239" s="1" t="s">
        <v>225</v>
      </c>
    </row>
    <row r="240" spans="1:2">
      <c r="A240" s="1">
        <v>8136</v>
      </c>
      <c r="B240" s="1" t="s">
        <v>226</v>
      </c>
    </row>
    <row r="241" spans="1:2">
      <c r="A241" s="1">
        <v>8137</v>
      </c>
      <c r="B241" s="1" t="s">
        <v>227</v>
      </c>
    </row>
    <row r="242" spans="1:2">
      <c r="A242" s="1">
        <v>8138</v>
      </c>
      <c r="B242" s="1" t="s">
        <v>228</v>
      </c>
    </row>
    <row r="243" spans="1:2">
      <c r="A243" s="1">
        <v>8139</v>
      </c>
      <c r="B243" s="1" t="s">
        <v>229</v>
      </c>
    </row>
    <row r="244" spans="1:2">
      <c r="A244" s="1">
        <v>814</v>
      </c>
      <c r="B244" s="1" t="s">
        <v>230</v>
      </c>
    </row>
    <row r="245" spans="1:2">
      <c r="A245" s="1">
        <v>8141</v>
      </c>
      <c r="B245" s="1" t="s">
        <v>231</v>
      </c>
    </row>
    <row r="246" spans="1:2">
      <c r="A246" s="1">
        <v>8142</v>
      </c>
      <c r="B246" s="1" t="s">
        <v>232</v>
      </c>
    </row>
    <row r="247" spans="1:2">
      <c r="A247" s="1">
        <v>819</v>
      </c>
      <c r="B247" s="1" t="s">
        <v>233</v>
      </c>
    </row>
    <row r="248" spans="1:2">
      <c r="A248" s="1">
        <v>8192</v>
      </c>
      <c r="B248" s="1" t="s">
        <v>234</v>
      </c>
    </row>
    <row r="249" spans="1:2">
      <c r="A249" s="1">
        <v>8193</v>
      </c>
      <c r="B249" s="1" t="s">
        <v>235</v>
      </c>
    </row>
    <row r="250" spans="1:2">
      <c r="A250" s="1">
        <v>8194</v>
      </c>
      <c r="B250" s="1" t="s">
        <v>236</v>
      </c>
    </row>
    <row r="251" spans="1:2">
      <c r="A251" s="1">
        <v>8199</v>
      </c>
      <c r="B251" s="1" t="s">
        <v>237</v>
      </c>
    </row>
    <row r="252" spans="1:2">
      <c r="A252" s="1">
        <v>9</v>
      </c>
      <c r="B252" s="1" t="s">
        <v>238</v>
      </c>
    </row>
    <row r="253" spans="1:2">
      <c r="A253" s="1">
        <v>91</v>
      </c>
      <c r="B253" s="1" t="s">
        <v>239</v>
      </c>
    </row>
    <row r="254" spans="1:2">
      <c r="A254" s="1">
        <v>913</v>
      </c>
      <c r="B254" s="1" t="s">
        <v>240</v>
      </c>
    </row>
    <row r="255" spans="1:2">
      <c r="A255" s="1">
        <v>914</v>
      </c>
      <c r="B255" s="1" t="s">
        <v>241</v>
      </c>
    </row>
    <row r="256" spans="1:2">
      <c r="A256" s="1">
        <v>9141</v>
      </c>
      <c r="B256" s="1" t="s">
        <v>242</v>
      </c>
    </row>
    <row r="257" spans="1:2">
      <c r="A257" s="1">
        <v>9149</v>
      </c>
      <c r="B257" s="1" t="s">
        <v>243</v>
      </c>
    </row>
    <row r="258" spans="1:2">
      <c r="A258" s="1">
        <v>98</v>
      </c>
      <c r="B258" s="1" t="s">
        <v>244</v>
      </c>
    </row>
    <row r="259" spans="1:2">
      <c r="A259" s="1">
        <v>980</v>
      </c>
      <c r="B259" s="1" t="s">
        <v>244</v>
      </c>
    </row>
    <row r="260" spans="1:2">
      <c r="A260" s="1">
        <v>9801</v>
      </c>
      <c r="B260" s="1" t="s">
        <v>245</v>
      </c>
    </row>
    <row r="261" spans="1:2">
      <c r="A261" s="1">
        <v>9802</v>
      </c>
      <c r="B261" s="1" t="s">
        <v>246</v>
      </c>
    </row>
    <row r="262" spans="1:2">
      <c r="A262" s="1">
        <v>9803</v>
      </c>
      <c r="B262" s="1" t="s">
        <v>247</v>
      </c>
    </row>
    <row r="263" spans="1:2">
      <c r="A263" s="1">
        <v>9804</v>
      </c>
      <c r="B263" s="1" t="s">
        <v>248</v>
      </c>
    </row>
    <row r="264" spans="1:2">
      <c r="A264" s="1">
        <v>9805</v>
      </c>
      <c r="B264" s="1" t="s">
        <v>249</v>
      </c>
    </row>
    <row r="265" spans="1:2">
      <c r="A265" s="1">
        <v>9806</v>
      </c>
      <c r="B265" s="1" t="s">
        <v>250</v>
      </c>
    </row>
    <row r="266" spans="1:2">
      <c r="A266" s="1">
        <v>9807</v>
      </c>
      <c r="B266" s="1" t="s">
        <v>251</v>
      </c>
    </row>
    <row r="267" spans="1:2">
      <c r="A267" s="1">
        <v>9808</v>
      </c>
      <c r="B267" s="1" t="s">
        <v>252</v>
      </c>
    </row>
    <row r="268" spans="1:2">
      <c r="A268" s="1">
        <v>9809</v>
      </c>
      <c r="B268" s="1" t="s">
        <v>253</v>
      </c>
    </row>
    <row r="269" spans="1:2">
      <c r="A269" s="1">
        <v>1</v>
      </c>
      <c r="B269" s="1" t="s">
        <v>254</v>
      </c>
    </row>
    <row r="270" spans="1:2">
      <c r="A270" s="1">
        <v>11</v>
      </c>
      <c r="B270" s="1" t="s">
        <v>255</v>
      </c>
    </row>
    <row r="271" spans="1:2">
      <c r="A271" s="1">
        <v>111</v>
      </c>
      <c r="B271" s="1" t="s">
        <v>256</v>
      </c>
    </row>
    <row r="272" spans="1:2">
      <c r="A272" s="1">
        <v>1110</v>
      </c>
      <c r="B272" s="1" t="s">
        <v>256</v>
      </c>
    </row>
    <row r="273" spans="1:2">
      <c r="A273" s="1">
        <v>11101</v>
      </c>
      <c r="B273" s="1" t="s">
        <v>257</v>
      </c>
    </row>
    <row r="274" spans="1:2">
      <c r="A274" s="1">
        <v>11102</v>
      </c>
      <c r="B274" s="1" t="s">
        <v>258</v>
      </c>
    </row>
    <row r="275" spans="1:2">
      <c r="A275" s="1">
        <v>112</v>
      </c>
      <c r="B275" s="1" t="s">
        <v>259</v>
      </c>
    </row>
    <row r="276" spans="1:2">
      <c r="A276" s="1">
        <v>1121</v>
      </c>
      <c r="B276" s="1" t="s">
        <v>260</v>
      </c>
    </row>
    <row r="277" spans="1:2">
      <c r="A277" s="1">
        <v>11211</v>
      </c>
      <c r="B277" s="1" t="s">
        <v>261</v>
      </c>
    </row>
    <row r="278" spans="1:2">
      <c r="A278" s="1">
        <v>11212</v>
      </c>
      <c r="B278" s="1" t="s">
        <v>262</v>
      </c>
    </row>
    <row r="279" spans="1:2">
      <c r="A279" s="1">
        <v>11213</v>
      </c>
      <c r="B279" s="1" t="s">
        <v>263</v>
      </c>
    </row>
    <row r="280" spans="1:2">
      <c r="A280" s="1">
        <v>1122</v>
      </c>
      <c r="B280" s="1" t="s">
        <v>264</v>
      </c>
    </row>
    <row r="281" spans="1:2">
      <c r="A281" s="1">
        <v>1123</v>
      </c>
      <c r="B281" s="1" t="s">
        <v>265</v>
      </c>
    </row>
    <row r="282" spans="1:2">
      <c r="A282" s="1">
        <v>1124</v>
      </c>
      <c r="B282" s="1" t="s">
        <v>266</v>
      </c>
    </row>
    <row r="283" spans="1:2">
      <c r="A283" s="1">
        <v>11241</v>
      </c>
      <c r="B283" s="1" t="s">
        <v>267</v>
      </c>
    </row>
    <row r="284" spans="1:2">
      <c r="A284" s="1">
        <v>11242</v>
      </c>
      <c r="B284" s="1" t="s">
        <v>268</v>
      </c>
    </row>
    <row r="285" spans="1:2">
      <c r="A285" s="1">
        <v>11249</v>
      </c>
      <c r="B285" s="1" t="s">
        <v>269</v>
      </c>
    </row>
    <row r="286" spans="1:2">
      <c r="A286" s="1">
        <v>12</v>
      </c>
      <c r="B286" s="1" t="s">
        <v>270</v>
      </c>
    </row>
    <row r="287" spans="1:2">
      <c r="A287" s="1">
        <v>121</v>
      </c>
      <c r="B287" s="1" t="s">
        <v>271</v>
      </c>
    </row>
    <row r="288" spans="1:2">
      <c r="A288" s="1">
        <v>1211</v>
      </c>
      <c r="B288" s="1" t="s">
        <v>272</v>
      </c>
    </row>
    <row r="289" spans="1:2">
      <c r="A289" s="1">
        <v>12111</v>
      </c>
      <c r="B289" s="1" t="s">
        <v>273</v>
      </c>
    </row>
    <row r="290" spans="1:2">
      <c r="A290" s="1">
        <v>12119</v>
      </c>
      <c r="B290" s="1" t="s">
        <v>274</v>
      </c>
    </row>
    <row r="291" spans="1:2">
      <c r="A291" s="1">
        <v>1212</v>
      </c>
      <c r="B291" s="1" t="s">
        <v>275</v>
      </c>
    </row>
    <row r="292" spans="1:2">
      <c r="A292" s="1">
        <v>12121</v>
      </c>
      <c r="B292" s="1" t="s">
        <v>273</v>
      </c>
    </row>
    <row r="293" spans="1:2">
      <c r="A293" s="1">
        <v>12129</v>
      </c>
      <c r="B293" s="1" t="s">
        <v>274</v>
      </c>
    </row>
    <row r="294" spans="1:2">
      <c r="A294" s="1">
        <v>1213</v>
      </c>
      <c r="B294" s="1" t="s">
        <v>276</v>
      </c>
    </row>
    <row r="295" spans="1:2">
      <c r="A295" s="1">
        <v>122</v>
      </c>
      <c r="B295" s="1" t="s">
        <v>277</v>
      </c>
    </row>
    <row r="296" spans="1:2">
      <c r="A296" s="1">
        <v>1221</v>
      </c>
      <c r="B296" s="1" t="s">
        <v>278</v>
      </c>
    </row>
    <row r="297" spans="1:2">
      <c r="A297" s="1">
        <v>1222</v>
      </c>
      <c r="B297" s="1" t="s">
        <v>279</v>
      </c>
    </row>
    <row r="298" spans="1:2">
      <c r="A298" s="1">
        <v>1223</v>
      </c>
      <c r="B298" s="1" t="s">
        <v>280</v>
      </c>
    </row>
    <row r="299" spans="1:2">
      <c r="A299" s="1">
        <v>2</v>
      </c>
      <c r="B299" s="1" t="s">
        <v>281</v>
      </c>
    </row>
    <row r="300" spans="1:2">
      <c r="A300" s="1">
        <v>21</v>
      </c>
      <c r="B300" s="1" t="s">
        <v>282</v>
      </c>
    </row>
    <row r="301" spans="1:2">
      <c r="A301" s="1">
        <v>211</v>
      </c>
      <c r="B301" s="1" t="s">
        <v>283</v>
      </c>
    </row>
    <row r="302" spans="1:2">
      <c r="A302" s="1">
        <v>2111</v>
      </c>
      <c r="B302" s="1" t="s">
        <v>284</v>
      </c>
    </row>
    <row r="303" spans="1:2">
      <c r="A303" s="1">
        <v>2112</v>
      </c>
      <c r="B303" s="1" t="s">
        <v>285</v>
      </c>
    </row>
    <row r="304" spans="1:2">
      <c r="A304" s="1">
        <v>2114</v>
      </c>
      <c r="B304" s="1" t="s">
        <v>286</v>
      </c>
    </row>
    <row r="305" spans="1:2">
      <c r="A305" s="1">
        <v>2116</v>
      </c>
      <c r="B305" s="1" t="s">
        <v>287</v>
      </c>
    </row>
    <row r="306" spans="1:2">
      <c r="A306" s="1">
        <v>2117</v>
      </c>
      <c r="B306" s="1" t="s">
        <v>288</v>
      </c>
    </row>
    <row r="307" spans="1:2">
      <c r="A307" s="1">
        <v>2119</v>
      </c>
      <c r="B307" s="1" t="s">
        <v>289</v>
      </c>
    </row>
    <row r="308" spans="1:2">
      <c r="A308" s="1">
        <v>21191</v>
      </c>
      <c r="B308" s="1" t="s">
        <v>290</v>
      </c>
    </row>
    <row r="309" spans="1:2">
      <c r="A309" s="1">
        <v>21199</v>
      </c>
      <c r="B309" s="1" t="s">
        <v>291</v>
      </c>
    </row>
    <row r="310" spans="1:2">
      <c r="A310" s="1">
        <v>212</v>
      </c>
      <c r="B310" s="1" t="s">
        <v>292</v>
      </c>
    </row>
    <row r="311" spans="1:2">
      <c r="A311" s="1">
        <v>2120</v>
      </c>
      <c r="B311" s="1" t="s">
        <v>292</v>
      </c>
    </row>
    <row r="312" spans="1:2">
      <c r="A312" s="1">
        <v>21201</v>
      </c>
      <c r="B312" s="1" t="s">
        <v>293</v>
      </c>
    </row>
    <row r="313" spans="1:2">
      <c r="A313" s="1">
        <v>21209</v>
      </c>
      <c r="B313" s="1" t="s">
        <v>294</v>
      </c>
    </row>
    <row r="314" spans="1:2">
      <c r="A314" s="1">
        <v>22</v>
      </c>
      <c r="B314" s="1" t="s">
        <v>295</v>
      </c>
    </row>
    <row r="315" spans="1:2">
      <c r="A315" s="1">
        <v>222</v>
      </c>
      <c r="B315" s="1" t="s">
        <v>296</v>
      </c>
    </row>
    <row r="316" spans="1:2">
      <c r="A316" s="1">
        <v>2221</v>
      </c>
      <c r="B316" s="1" t="s">
        <v>297</v>
      </c>
    </row>
    <row r="317" spans="1:2">
      <c r="A317" s="1">
        <v>2222</v>
      </c>
      <c r="B317" s="1" t="s">
        <v>298</v>
      </c>
    </row>
    <row r="318" spans="1:2">
      <c r="A318" s="1">
        <v>2223</v>
      </c>
      <c r="B318" s="1" t="s">
        <v>299</v>
      </c>
    </row>
    <row r="319" spans="1:2">
      <c r="A319" s="1">
        <v>2224</v>
      </c>
      <c r="B319" s="1" t="s">
        <v>300</v>
      </c>
    </row>
    <row r="320" spans="1:2">
      <c r="A320" s="1">
        <v>2225</v>
      </c>
      <c r="B320" s="1" t="s">
        <v>301</v>
      </c>
    </row>
    <row r="321" spans="1:2">
      <c r="A321" s="1">
        <v>2226</v>
      </c>
      <c r="B321" s="1" t="s">
        <v>302</v>
      </c>
    </row>
    <row r="322" spans="1:2">
      <c r="A322" s="1">
        <v>223</v>
      </c>
      <c r="B322" s="1" t="s">
        <v>303</v>
      </c>
    </row>
    <row r="323" spans="1:2">
      <c r="A323" s="1">
        <v>2231</v>
      </c>
      <c r="B323" s="1" t="s">
        <v>304</v>
      </c>
    </row>
    <row r="324" spans="1:2">
      <c r="A324" s="1">
        <v>2232</v>
      </c>
      <c r="B324" s="1" t="s">
        <v>305</v>
      </c>
    </row>
    <row r="325" spans="1:2">
      <c r="A325" s="1">
        <v>2234</v>
      </c>
      <c r="B325" s="1" t="s">
        <v>306</v>
      </c>
    </row>
    <row r="326" spans="1:2">
      <c r="A326" s="1">
        <v>2235</v>
      </c>
      <c r="B326" s="1" t="s">
        <v>307</v>
      </c>
    </row>
    <row r="327" spans="1:2">
      <c r="A327" s="1">
        <v>2238</v>
      </c>
      <c r="B327" s="1" t="s">
        <v>308</v>
      </c>
    </row>
    <row r="328" spans="1:2">
      <c r="A328" s="1">
        <v>2239</v>
      </c>
      <c r="B328" s="1" t="s">
        <v>309</v>
      </c>
    </row>
    <row r="329" spans="1:2">
      <c r="A329" s="1">
        <v>23</v>
      </c>
      <c r="B329" s="1" t="s">
        <v>310</v>
      </c>
    </row>
    <row r="330" spans="1:2">
      <c r="A330" s="1">
        <v>232</v>
      </c>
      <c r="B330" s="1" t="s">
        <v>311</v>
      </c>
    </row>
    <row r="331" spans="1:2">
      <c r="A331" s="1">
        <v>2320</v>
      </c>
      <c r="B331" s="1" t="s">
        <v>312</v>
      </c>
    </row>
    <row r="332" spans="1:2">
      <c r="A332" s="1">
        <v>23201</v>
      </c>
      <c r="B332" s="1" t="s">
        <v>313</v>
      </c>
    </row>
    <row r="333" spans="1:2">
      <c r="A333" s="1">
        <v>23202</v>
      </c>
      <c r="B333" s="1" t="s">
        <v>314</v>
      </c>
    </row>
    <row r="334" spans="1:2">
      <c r="A334" s="1">
        <v>23203</v>
      </c>
      <c r="B334" s="1" t="s">
        <v>315</v>
      </c>
    </row>
    <row r="335" spans="1:2">
      <c r="A335" s="1">
        <v>233</v>
      </c>
      <c r="B335" s="1" t="s">
        <v>316</v>
      </c>
    </row>
    <row r="336" spans="1:2">
      <c r="A336" s="1">
        <v>2331</v>
      </c>
      <c r="B336" s="1" t="s">
        <v>317</v>
      </c>
    </row>
    <row r="337" spans="1:2">
      <c r="A337" s="1">
        <v>23311</v>
      </c>
      <c r="B337" s="1" t="s">
        <v>318</v>
      </c>
    </row>
    <row r="338" spans="1:2">
      <c r="A338" s="1">
        <v>23312</v>
      </c>
      <c r="B338" s="1" t="s">
        <v>319</v>
      </c>
    </row>
    <row r="339" spans="1:2">
      <c r="A339" s="1">
        <v>23313</v>
      </c>
      <c r="B339" s="1" t="s">
        <v>320</v>
      </c>
    </row>
    <row r="340" spans="1:2">
      <c r="A340" s="1">
        <v>23314</v>
      </c>
      <c r="B340" s="1" t="s">
        <v>321</v>
      </c>
    </row>
    <row r="341" spans="1:2">
      <c r="A341" s="1">
        <v>23315</v>
      </c>
      <c r="B341" s="1" t="s">
        <v>322</v>
      </c>
    </row>
    <row r="342" spans="1:2">
      <c r="A342" s="1">
        <v>23316</v>
      </c>
      <c r="B342" s="1" t="s">
        <v>323</v>
      </c>
    </row>
    <row r="343" spans="1:2">
      <c r="A343" s="1">
        <v>23319</v>
      </c>
      <c r="B343" s="1" t="s">
        <v>324</v>
      </c>
    </row>
    <row r="344" spans="1:2">
      <c r="A344" s="1">
        <v>2332</v>
      </c>
      <c r="B344" s="1" t="s">
        <v>325</v>
      </c>
    </row>
    <row r="345" spans="1:2">
      <c r="A345" s="1">
        <v>23321</v>
      </c>
      <c r="B345" s="1" t="s">
        <v>326</v>
      </c>
    </row>
    <row r="346" spans="1:2">
      <c r="A346" s="1">
        <v>23322</v>
      </c>
      <c r="B346" s="1" t="s">
        <v>327</v>
      </c>
    </row>
    <row r="347" spans="1:2">
      <c r="A347" s="1">
        <v>24</v>
      </c>
      <c r="B347" s="1" t="s">
        <v>328</v>
      </c>
    </row>
    <row r="348" spans="1:2">
      <c r="A348" s="1">
        <v>244</v>
      </c>
      <c r="B348" s="1" t="s">
        <v>329</v>
      </c>
    </row>
    <row r="349" spans="1:2">
      <c r="A349" s="1">
        <v>2440</v>
      </c>
      <c r="B349" s="1" t="s">
        <v>329</v>
      </c>
    </row>
    <row r="350" spans="1:2">
      <c r="A350" s="1">
        <v>24401</v>
      </c>
      <c r="B350" s="1" t="s">
        <v>330</v>
      </c>
    </row>
    <row r="351" spans="1:2">
      <c r="A351" s="1">
        <v>24402</v>
      </c>
      <c r="B351" s="1" t="s">
        <v>331</v>
      </c>
    </row>
    <row r="352" spans="1:2">
      <c r="A352" s="1">
        <v>245</v>
      </c>
      <c r="B352" s="1" t="s">
        <v>332</v>
      </c>
    </row>
    <row r="353" spans="1:2">
      <c r="A353" s="1">
        <v>2450</v>
      </c>
      <c r="B353" s="1" t="s">
        <v>332</v>
      </c>
    </row>
    <row r="354" spans="1:2">
      <c r="A354" s="1">
        <v>24501</v>
      </c>
      <c r="B354" s="1" t="s">
        <v>333</v>
      </c>
    </row>
    <row r="355" spans="1:2">
      <c r="A355" s="1">
        <v>24502</v>
      </c>
      <c r="B355" s="1" t="s">
        <v>334</v>
      </c>
    </row>
    <row r="356" spans="1:2">
      <c r="A356" s="1">
        <v>246</v>
      </c>
      <c r="B356" s="1" t="s">
        <v>335</v>
      </c>
    </row>
    <row r="357" spans="1:2">
      <c r="A357" s="1">
        <v>2460</v>
      </c>
      <c r="B357" s="1" t="s">
        <v>335</v>
      </c>
    </row>
    <row r="358" spans="1:2">
      <c r="A358" s="1">
        <v>24601</v>
      </c>
      <c r="B358" s="1" t="s">
        <v>336</v>
      </c>
    </row>
    <row r="359" spans="1:2">
      <c r="A359" s="1">
        <v>24602</v>
      </c>
      <c r="B359" s="1" t="s">
        <v>337</v>
      </c>
    </row>
    <row r="360" spans="1:2">
      <c r="A360" s="1">
        <v>24603</v>
      </c>
      <c r="B360" s="1" t="s">
        <v>338</v>
      </c>
    </row>
    <row r="361" spans="1:2">
      <c r="A361" s="1">
        <v>247</v>
      </c>
      <c r="B361" s="1" t="s">
        <v>339</v>
      </c>
    </row>
    <row r="362" spans="1:2">
      <c r="A362" s="1">
        <v>2471</v>
      </c>
      <c r="B362" s="1" t="s">
        <v>340</v>
      </c>
    </row>
    <row r="363" spans="1:2">
      <c r="A363" s="1">
        <v>24711</v>
      </c>
      <c r="B363" s="1" t="s">
        <v>341</v>
      </c>
    </row>
    <row r="364" spans="1:2">
      <c r="A364" s="1">
        <v>24712</v>
      </c>
      <c r="B364" s="1" t="s">
        <v>342</v>
      </c>
    </row>
    <row r="365" spans="1:2">
      <c r="A365" s="1">
        <v>2472</v>
      </c>
      <c r="B365" s="1" t="s">
        <v>343</v>
      </c>
    </row>
    <row r="366" spans="1:2">
      <c r="A366" s="1">
        <v>24721</v>
      </c>
      <c r="B366" s="1" t="s">
        <v>341</v>
      </c>
    </row>
    <row r="367" spans="1:2">
      <c r="A367" s="1">
        <v>24722</v>
      </c>
      <c r="B367" s="1" t="s">
        <v>342</v>
      </c>
    </row>
    <row r="368" spans="1:2">
      <c r="A368" s="1">
        <v>2479</v>
      </c>
      <c r="B368" s="1" t="s">
        <v>344</v>
      </c>
    </row>
    <row r="369" spans="1:2">
      <c r="A369" s="1">
        <v>248</v>
      </c>
      <c r="B369" s="1" t="s">
        <v>345</v>
      </c>
    </row>
    <row r="370" spans="1:2">
      <c r="A370" s="1">
        <v>2481</v>
      </c>
      <c r="B370" s="1" t="s">
        <v>346</v>
      </c>
    </row>
    <row r="371" spans="1:2">
      <c r="A371" s="1">
        <v>2482</v>
      </c>
      <c r="B371" s="1" t="s">
        <v>347</v>
      </c>
    </row>
    <row r="372" spans="1:2">
      <c r="A372" s="1">
        <v>24821</v>
      </c>
      <c r="B372" s="1" t="s">
        <v>348</v>
      </c>
    </row>
    <row r="373" spans="1:2">
      <c r="A373" s="1">
        <v>24822</v>
      </c>
      <c r="B373" s="1" t="s">
        <v>349</v>
      </c>
    </row>
    <row r="374" spans="1:2">
      <c r="A374" s="1">
        <v>2483</v>
      </c>
      <c r="B374" s="1" t="s">
        <v>350</v>
      </c>
    </row>
    <row r="375" spans="1:2">
      <c r="A375" s="1">
        <v>24831</v>
      </c>
      <c r="B375" s="1" t="s">
        <v>351</v>
      </c>
    </row>
    <row r="376" spans="1:2">
      <c r="A376" s="1">
        <v>24832</v>
      </c>
      <c r="B376" s="1" t="s">
        <v>352</v>
      </c>
    </row>
    <row r="377" spans="1:2">
      <c r="A377" s="1">
        <v>25</v>
      </c>
      <c r="B377" s="1" t="s">
        <v>353</v>
      </c>
    </row>
    <row r="378" spans="1:2">
      <c r="A378" s="1">
        <v>251</v>
      </c>
      <c r="B378" s="1" t="s">
        <v>353</v>
      </c>
    </row>
    <row r="379" spans="1:2">
      <c r="A379" s="1">
        <v>2511</v>
      </c>
      <c r="B379" s="1" t="s">
        <v>354</v>
      </c>
    </row>
    <row r="380" spans="1:2">
      <c r="A380" s="1">
        <v>2512</v>
      </c>
      <c r="B380" s="1" t="s">
        <v>355</v>
      </c>
    </row>
    <row r="381" spans="1:2">
      <c r="A381" s="1">
        <v>2516</v>
      </c>
      <c r="B381" s="1" t="s">
        <v>356</v>
      </c>
    </row>
    <row r="382" spans="1:2">
      <c r="A382" s="1">
        <v>2517</v>
      </c>
      <c r="B382" s="1" t="s">
        <v>357</v>
      </c>
    </row>
    <row r="383" spans="1:2">
      <c r="A383" s="1">
        <v>25171</v>
      </c>
      <c r="B383" s="1" t="s">
        <v>358</v>
      </c>
    </row>
    <row r="384" spans="1:2">
      <c r="A384" s="1">
        <v>25172</v>
      </c>
      <c r="B384" s="1" t="s">
        <v>359</v>
      </c>
    </row>
    <row r="385" spans="1:2">
      <c r="A385" s="1">
        <v>2518</v>
      </c>
      <c r="B385" s="1" t="s">
        <v>360</v>
      </c>
    </row>
    <row r="386" spans="1:2">
      <c r="A386" s="1">
        <v>25181</v>
      </c>
      <c r="B386" s="1" t="s">
        <v>358</v>
      </c>
    </row>
    <row r="387" spans="1:2">
      <c r="A387" s="1">
        <v>25182</v>
      </c>
      <c r="B387" s="1" t="s">
        <v>361</v>
      </c>
    </row>
    <row r="388" spans="1:2">
      <c r="A388" s="1">
        <v>2519</v>
      </c>
      <c r="B388" s="1" t="s">
        <v>362</v>
      </c>
    </row>
    <row r="389" spans="1:2">
      <c r="A389" s="1">
        <v>25191</v>
      </c>
      <c r="B389" s="1" t="s">
        <v>363</v>
      </c>
    </row>
    <row r="390" spans="1:2">
      <c r="A390" s="1">
        <v>25192</v>
      </c>
      <c r="B390" s="1" t="s">
        <v>364</v>
      </c>
    </row>
    <row r="391" spans="1:2">
      <c r="A391" s="1">
        <v>26</v>
      </c>
      <c r="B391" s="1" t="s">
        <v>365</v>
      </c>
    </row>
    <row r="392" spans="1:2">
      <c r="A392" s="1">
        <v>261</v>
      </c>
      <c r="B392" s="1" t="s">
        <v>366</v>
      </c>
    </row>
    <row r="393" spans="1:2">
      <c r="A393" s="1">
        <v>2613</v>
      </c>
      <c r="B393" s="1" t="s">
        <v>367</v>
      </c>
    </row>
    <row r="394" spans="1:2">
      <c r="A394" s="1">
        <v>2614</v>
      </c>
      <c r="B394" s="1" t="s">
        <v>368</v>
      </c>
    </row>
    <row r="395" spans="1:2">
      <c r="A395" s="1">
        <v>26141</v>
      </c>
      <c r="B395" s="1" t="s">
        <v>369</v>
      </c>
    </row>
    <row r="396" spans="1:2">
      <c r="A396" s="1">
        <v>26142</v>
      </c>
      <c r="B396" s="1" t="s">
        <v>370</v>
      </c>
    </row>
    <row r="397" spans="1:2">
      <c r="A397" s="1">
        <v>263</v>
      </c>
      <c r="B397" s="1" t="s">
        <v>371</v>
      </c>
    </row>
    <row r="398" spans="1:2">
      <c r="A398" s="1">
        <v>2631</v>
      </c>
      <c r="B398" s="1" t="s">
        <v>372</v>
      </c>
    </row>
    <row r="399" spans="1:2">
      <c r="A399" s="1">
        <v>2632</v>
      </c>
      <c r="B399" s="1" t="s">
        <v>373</v>
      </c>
    </row>
    <row r="400" spans="1:2">
      <c r="A400" s="1">
        <v>2633</v>
      </c>
      <c r="B400" s="1" t="s">
        <v>374</v>
      </c>
    </row>
    <row r="401" spans="1:2">
      <c r="A401" s="1">
        <v>2634</v>
      </c>
      <c r="B401" s="1" t="s">
        <v>375</v>
      </c>
    </row>
    <row r="402" spans="1:2">
      <c r="A402" s="1">
        <v>264</v>
      </c>
      <c r="B402" s="1" t="s">
        <v>376</v>
      </c>
    </row>
    <row r="403" spans="1:2">
      <c r="A403" s="1">
        <v>2640</v>
      </c>
      <c r="B403" s="1" t="s">
        <v>376</v>
      </c>
    </row>
    <row r="404" spans="1:2">
      <c r="A404" s="1">
        <v>265</v>
      </c>
      <c r="B404" s="1" t="s">
        <v>377</v>
      </c>
    </row>
    <row r="405" spans="1:2">
      <c r="A405" s="1">
        <v>2651</v>
      </c>
      <c r="B405" s="1" t="s">
        <v>378</v>
      </c>
    </row>
    <row r="406" spans="1:2">
      <c r="A406" s="1">
        <v>26511</v>
      </c>
      <c r="B406" s="1" t="s">
        <v>379</v>
      </c>
    </row>
    <row r="407" spans="1:2">
      <c r="A407" s="1">
        <v>26512</v>
      </c>
      <c r="B407" s="1" t="s">
        <v>380</v>
      </c>
    </row>
    <row r="408" spans="1:2">
      <c r="A408" s="1">
        <v>26513</v>
      </c>
      <c r="B408" s="1" t="s">
        <v>381</v>
      </c>
    </row>
    <row r="409" spans="1:2">
      <c r="A409" s="1">
        <v>26514</v>
      </c>
      <c r="B409" s="1" t="s">
        <v>382</v>
      </c>
    </row>
    <row r="410" spans="1:2">
      <c r="A410" s="1">
        <v>2652</v>
      </c>
      <c r="B410" s="1" t="s">
        <v>383</v>
      </c>
    </row>
    <row r="411" spans="1:2">
      <c r="A411" s="1">
        <v>2654</v>
      </c>
      <c r="B411" s="1" t="s">
        <v>384</v>
      </c>
    </row>
    <row r="412" spans="1:2">
      <c r="A412" s="1">
        <v>2655</v>
      </c>
      <c r="B412" s="1" t="s">
        <v>385</v>
      </c>
    </row>
    <row r="413" spans="1:2">
      <c r="A413" s="1">
        <v>2659</v>
      </c>
      <c r="B413" s="1" t="s">
        <v>386</v>
      </c>
    </row>
    <row r="414" spans="1:2">
      <c r="A414" s="1">
        <v>26591</v>
      </c>
      <c r="B414" s="1" t="s">
        <v>387</v>
      </c>
    </row>
    <row r="415" spans="1:2">
      <c r="A415" s="1">
        <v>26599</v>
      </c>
      <c r="B415" s="1" t="s">
        <v>388</v>
      </c>
    </row>
    <row r="416" spans="1:2">
      <c r="A416" s="1">
        <v>266</v>
      </c>
      <c r="B416" s="1" t="s">
        <v>389</v>
      </c>
    </row>
    <row r="417" spans="1:2">
      <c r="A417" s="1">
        <v>2665</v>
      </c>
      <c r="B417" s="1" t="s">
        <v>390</v>
      </c>
    </row>
    <row r="418" spans="1:2">
      <c r="A418" s="1">
        <v>26651</v>
      </c>
      <c r="B418" s="1" t="s">
        <v>391</v>
      </c>
    </row>
    <row r="419" spans="1:2">
      <c r="A419" s="1">
        <v>26652</v>
      </c>
      <c r="B419" s="1" t="s">
        <v>392</v>
      </c>
    </row>
    <row r="420" spans="1:2">
      <c r="A420" s="1">
        <v>26653</v>
      </c>
      <c r="B420" s="1" t="s">
        <v>393</v>
      </c>
    </row>
    <row r="421" spans="1:2">
      <c r="A421" s="1">
        <v>26659</v>
      </c>
      <c r="B421" s="1" t="s">
        <v>394</v>
      </c>
    </row>
    <row r="422" spans="1:2">
      <c r="A422" s="1">
        <v>2666</v>
      </c>
      <c r="B422" s="1" t="s">
        <v>395</v>
      </c>
    </row>
    <row r="423" spans="1:2">
      <c r="A423" s="1">
        <v>26661</v>
      </c>
      <c r="B423" s="1" t="s">
        <v>396</v>
      </c>
    </row>
    <row r="424" spans="1:2">
      <c r="A424" s="1">
        <v>26662</v>
      </c>
      <c r="B424" s="1" t="s">
        <v>397</v>
      </c>
    </row>
    <row r="425" spans="1:2">
      <c r="A425" s="1">
        <v>26663</v>
      </c>
      <c r="B425" s="1" t="s">
        <v>398</v>
      </c>
    </row>
    <row r="426" spans="1:2">
      <c r="A426" s="1">
        <v>26669</v>
      </c>
      <c r="B426" s="1" t="s">
        <v>399</v>
      </c>
    </row>
    <row r="427" spans="1:2">
      <c r="A427" s="1">
        <v>2667</v>
      </c>
      <c r="B427" s="1" t="s">
        <v>400</v>
      </c>
    </row>
    <row r="428" spans="1:2">
      <c r="A428" s="1">
        <v>26671</v>
      </c>
      <c r="B428" s="1" t="s">
        <v>391</v>
      </c>
    </row>
    <row r="429" spans="1:2">
      <c r="A429" s="1">
        <v>26672</v>
      </c>
      <c r="B429" s="1" t="s">
        <v>392</v>
      </c>
    </row>
    <row r="430" spans="1:2">
      <c r="A430" s="1">
        <v>26673</v>
      </c>
      <c r="B430" s="1" t="s">
        <v>393</v>
      </c>
    </row>
    <row r="431" spans="1:2">
      <c r="A431" s="1">
        <v>26679</v>
      </c>
      <c r="B431" s="1" t="s">
        <v>394</v>
      </c>
    </row>
    <row r="432" spans="1:2">
      <c r="A432" s="1">
        <v>267</v>
      </c>
      <c r="B432" s="1" t="s">
        <v>401</v>
      </c>
    </row>
    <row r="433" spans="1:2">
      <c r="A433" s="1">
        <v>2671</v>
      </c>
      <c r="B433" s="1" t="s">
        <v>402</v>
      </c>
    </row>
    <row r="434" spans="1:2">
      <c r="A434" s="1">
        <v>26711</v>
      </c>
      <c r="B434" s="1" t="s">
        <v>403</v>
      </c>
    </row>
    <row r="435" spans="1:2">
      <c r="A435" s="1">
        <v>26712</v>
      </c>
      <c r="B435" s="1" t="s">
        <v>404</v>
      </c>
    </row>
    <row r="436" spans="1:2">
      <c r="A436" s="1">
        <v>26713</v>
      </c>
      <c r="B436" s="1" t="s">
        <v>405</v>
      </c>
    </row>
    <row r="437" spans="1:2">
      <c r="A437" s="1">
        <v>2672</v>
      </c>
      <c r="B437" s="1" t="s">
        <v>406</v>
      </c>
    </row>
    <row r="438" spans="1:2">
      <c r="A438" s="1">
        <v>26721</v>
      </c>
      <c r="B438" s="1" t="s">
        <v>407</v>
      </c>
    </row>
    <row r="439" spans="1:2">
      <c r="A439" s="1">
        <v>26722</v>
      </c>
      <c r="B439" s="1" t="s">
        <v>408</v>
      </c>
    </row>
    <row r="440" spans="1:2">
      <c r="A440" s="1">
        <v>268</v>
      </c>
      <c r="B440" s="1" t="s">
        <v>409</v>
      </c>
    </row>
    <row r="441" spans="1:2">
      <c r="A441" s="1">
        <v>2681</v>
      </c>
      <c r="B441" s="1" t="s">
        <v>410</v>
      </c>
    </row>
    <row r="442" spans="1:2">
      <c r="A442" s="1">
        <v>2682</v>
      </c>
      <c r="B442" s="1" t="s">
        <v>411</v>
      </c>
    </row>
    <row r="443" spans="1:2">
      <c r="A443" s="1">
        <v>2683</v>
      </c>
      <c r="B443" s="1" t="s">
        <v>412</v>
      </c>
    </row>
    <row r="444" spans="1:2">
      <c r="A444" s="1">
        <v>2685</v>
      </c>
      <c r="B444" s="1" t="s">
        <v>413</v>
      </c>
    </row>
    <row r="445" spans="1:2">
      <c r="A445" s="1">
        <v>26851</v>
      </c>
      <c r="B445" s="1" t="s">
        <v>414</v>
      </c>
    </row>
    <row r="446" spans="1:2">
      <c r="A446" s="1">
        <v>26859</v>
      </c>
      <c r="B446" s="1" t="s">
        <v>415</v>
      </c>
    </row>
    <row r="447" spans="1:2">
      <c r="A447" s="1">
        <v>2686</v>
      </c>
      <c r="B447" s="1" t="s">
        <v>416</v>
      </c>
    </row>
    <row r="448" spans="1:2">
      <c r="A448" s="1">
        <v>26861</v>
      </c>
      <c r="B448" s="1" t="s">
        <v>417</v>
      </c>
    </row>
    <row r="449" spans="1:2">
      <c r="A449" s="1">
        <v>26862</v>
      </c>
      <c r="B449" s="1" t="s">
        <v>418</v>
      </c>
    </row>
    <row r="450" spans="1:2">
      <c r="A450" s="1">
        <v>2687</v>
      </c>
      <c r="B450" s="1" t="s">
        <v>419</v>
      </c>
    </row>
    <row r="451" spans="1:2">
      <c r="A451" s="1">
        <v>269</v>
      </c>
      <c r="B451" s="1" t="s">
        <v>420</v>
      </c>
    </row>
    <row r="452" spans="1:2">
      <c r="A452" s="1">
        <v>2690</v>
      </c>
      <c r="B452" s="1" t="s">
        <v>420</v>
      </c>
    </row>
    <row r="453" spans="1:2">
      <c r="A453" s="1">
        <v>26901</v>
      </c>
      <c r="B453" s="1" t="s">
        <v>421</v>
      </c>
    </row>
    <row r="454" spans="1:2">
      <c r="A454" s="1">
        <v>26902</v>
      </c>
      <c r="B454" s="1" t="s">
        <v>422</v>
      </c>
    </row>
    <row r="455" spans="1:2">
      <c r="A455" s="1">
        <v>27</v>
      </c>
      <c r="B455" s="1" t="s">
        <v>423</v>
      </c>
    </row>
    <row r="456" spans="1:2">
      <c r="A456" s="1">
        <v>271</v>
      </c>
      <c r="B456" s="1" t="s">
        <v>424</v>
      </c>
    </row>
    <row r="457" spans="1:2">
      <c r="A457" s="1">
        <v>2711</v>
      </c>
      <c r="B457" s="1" t="s">
        <v>425</v>
      </c>
    </row>
    <row r="458" spans="1:2">
      <c r="A458" s="1">
        <v>2712</v>
      </c>
      <c r="B458" s="1" t="s">
        <v>426</v>
      </c>
    </row>
    <row r="459" spans="1:2">
      <c r="A459" s="1">
        <v>2713</v>
      </c>
      <c r="B459" s="1" t="s">
        <v>427</v>
      </c>
    </row>
    <row r="460" spans="1:2">
      <c r="A460" s="1">
        <v>27131</v>
      </c>
      <c r="B460" s="1" t="s">
        <v>428</v>
      </c>
    </row>
    <row r="461" spans="1:2">
      <c r="A461" s="1">
        <v>27132</v>
      </c>
      <c r="B461" s="1" t="s">
        <v>429</v>
      </c>
    </row>
    <row r="462" spans="1:2">
      <c r="A462" s="1">
        <v>2714</v>
      </c>
      <c r="B462" s="1" t="s">
        <v>430</v>
      </c>
    </row>
    <row r="463" spans="1:2">
      <c r="A463" s="1">
        <v>273</v>
      </c>
      <c r="B463" s="1" t="s">
        <v>431</v>
      </c>
    </row>
    <row r="464" spans="1:2">
      <c r="A464" s="1">
        <v>2731</v>
      </c>
      <c r="B464" s="1" t="s">
        <v>432</v>
      </c>
    </row>
    <row r="465" spans="1:2">
      <c r="A465" s="1">
        <v>27311</v>
      </c>
      <c r="B465" s="1" t="s">
        <v>433</v>
      </c>
    </row>
    <row r="466" spans="1:2">
      <c r="A466" s="1">
        <v>27312</v>
      </c>
      <c r="B466" s="1" t="s">
        <v>434</v>
      </c>
    </row>
    <row r="467" spans="1:2">
      <c r="A467" s="1">
        <v>27313</v>
      </c>
      <c r="B467" s="1" t="s">
        <v>435</v>
      </c>
    </row>
    <row r="468" spans="1:2">
      <c r="A468" s="1">
        <v>2732</v>
      </c>
      <c r="B468" s="1" t="s">
        <v>436</v>
      </c>
    </row>
    <row r="469" spans="1:2">
      <c r="A469" s="1">
        <v>27322</v>
      </c>
      <c r="B469" s="1" t="s">
        <v>437</v>
      </c>
    </row>
    <row r="470" spans="1:2">
      <c r="A470" s="1">
        <v>27323</v>
      </c>
      <c r="B470" s="1" t="s">
        <v>438</v>
      </c>
    </row>
    <row r="471" spans="1:2">
      <c r="A471" s="1">
        <v>27324</v>
      </c>
      <c r="B471" s="1" t="s">
        <v>439</v>
      </c>
    </row>
    <row r="472" spans="1:2">
      <c r="A472" s="1">
        <v>2733</v>
      </c>
      <c r="B472" s="1" t="s">
        <v>440</v>
      </c>
    </row>
    <row r="473" spans="1:2">
      <c r="A473" s="1">
        <v>2734</v>
      </c>
      <c r="B473" s="1" t="s">
        <v>441</v>
      </c>
    </row>
    <row r="474" spans="1:2">
      <c r="A474" s="1">
        <v>274</v>
      </c>
      <c r="B474" s="1" t="s">
        <v>442</v>
      </c>
    </row>
    <row r="475" spans="1:2">
      <c r="A475" s="1">
        <v>2741</v>
      </c>
      <c r="B475" s="1" t="s">
        <v>443</v>
      </c>
    </row>
    <row r="476" spans="1:2">
      <c r="A476" s="1">
        <v>2742</v>
      </c>
      <c r="B476" s="1" t="s">
        <v>444</v>
      </c>
    </row>
    <row r="477" spans="1:2">
      <c r="A477" s="1">
        <v>277</v>
      </c>
      <c r="B477" s="1" t="s">
        <v>445</v>
      </c>
    </row>
    <row r="478" spans="1:2">
      <c r="A478" s="1">
        <v>2771</v>
      </c>
      <c r="B478" s="1" t="s">
        <v>446</v>
      </c>
    </row>
    <row r="479" spans="1:2">
      <c r="A479" s="1">
        <v>2772</v>
      </c>
      <c r="B479" s="1" t="s">
        <v>447</v>
      </c>
    </row>
    <row r="480" spans="1:2">
      <c r="A480" s="1">
        <v>27721</v>
      </c>
      <c r="B480" s="1" t="s">
        <v>448</v>
      </c>
    </row>
    <row r="481" spans="1:2">
      <c r="A481" s="1">
        <v>27722</v>
      </c>
      <c r="B481" s="1" t="s">
        <v>449</v>
      </c>
    </row>
    <row r="482" spans="1:2">
      <c r="A482" s="1">
        <v>278</v>
      </c>
      <c r="B482" s="1" t="s">
        <v>450</v>
      </c>
    </row>
    <row r="483" spans="1:2">
      <c r="A483" s="1">
        <v>2782</v>
      </c>
      <c r="B483" s="1" t="s">
        <v>451</v>
      </c>
    </row>
    <row r="484" spans="1:2">
      <c r="A484" s="1">
        <v>27821</v>
      </c>
      <c r="B484" s="1" t="s">
        <v>452</v>
      </c>
    </row>
    <row r="485" spans="1:2">
      <c r="A485" s="1">
        <v>27822</v>
      </c>
      <c r="B485" s="1" t="s">
        <v>453</v>
      </c>
    </row>
    <row r="486" spans="1:2">
      <c r="A486" s="1">
        <v>27823</v>
      </c>
      <c r="B486" s="1" t="s">
        <v>454</v>
      </c>
    </row>
    <row r="487" spans="1:2">
      <c r="A487" s="1">
        <v>27824</v>
      </c>
      <c r="B487" s="1" t="s">
        <v>455</v>
      </c>
    </row>
    <row r="488" spans="1:2">
      <c r="A488" s="1">
        <v>2783</v>
      </c>
      <c r="B488" s="1" t="s">
        <v>456</v>
      </c>
    </row>
    <row r="489" spans="1:2">
      <c r="A489" s="1">
        <v>2784</v>
      </c>
      <c r="B489" s="1" t="s">
        <v>457</v>
      </c>
    </row>
    <row r="490" spans="1:2">
      <c r="A490" s="1">
        <v>2785</v>
      </c>
      <c r="B490" s="1" t="s">
        <v>458</v>
      </c>
    </row>
    <row r="491" spans="1:2">
      <c r="A491" s="1">
        <v>27851</v>
      </c>
      <c r="B491" s="1" t="s">
        <v>459</v>
      </c>
    </row>
    <row r="492" spans="1:2">
      <c r="A492" s="1">
        <v>27852</v>
      </c>
      <c r="B492" s="1" t="s">
        <v>460</v>
      </c>
    </row>
    <row r="493" spans="1:2">
      <c r="A493" s="1">
        <v>27853</v>
      </c>
      <c r="B493" s="1" t="s">
        <v>461</v>
      </c>
    </row>
    <row r="494" spans="1:2">
      <c r="A494" s="1">
        <v>27854</v>
      </c>
      <c r="B494" s="1" t="s">
        <v>462</v>
      </c>
    </row>
    <row r="495" spans="1:2">
      <c r="A495" s="1">
        <v>2786</v>
      </c>
      <c r="B495" s="1" t="s">
        <v>463</v>
      </c>
    </row>
    <row r="496" spans="1:2">
      <c r="A496" s="1">
        <v>27861</v>
      </c>
      <c r="B496" s="1" t="s">
        <v>464</v>
      </c>
    </row>
    <row r="497" spans="1:2">
      <c r="A497" s="1">
        <v>27862</v>
      </c>
      <c r="B497" s="1" t="s">
        <v>465</v>
      </c>
    </row>
    <row r="498" spans="1:2">
      <c r="A498" s="1">
        <v>2789</v>
      </c>
      <c r="B498" s="1" t="s">
        <v>466</v>
      </c>
    </row>
    <row r="499" spans="1:2">
      <c r="A499" s="1">
        <v>27891</v>
      </c>
      <c r="B499" s="1" t="s">
        <v>467</v>
      </c>
    </row>
    <row r="500" spans="1:2">
      <c r="A500" s="1">
        <v>27892</v>
      </c>
      <c r="B500" s="1" t="s">
        <v>468</v>
      </c>
    </row>
    <row r="501" spans="1:2">
      <c r="A501" s="1">
        <v>27893</v>
      </c>
      <c r="B501" s="1" t="s">
        <v>469</v>
      </c>
    </row>
    <row r="502" spans="1:2">
      <c r="A502" s="1">
        <v>27894</v>
      </c>
      <c r="B502" s="1" t="s">
        <v>470</v>
      </c>
    </row>
    <row r="503" spans="1:2">
      <c r="A503" s="1">
        <v>27895</v>
      </c>
      <c r="B503" s="1" t="s">
        <v>471</v>
      </c>
    </row>
    <row r="504" spans="1:2">
      <c r="A504" s="1">
        <v>27896</v>
      </c>
      <c r="B504" s="1" t="s">
        <v>472</v>
      </c>
    </row>
    <row r="505" spans="1:2">
      <c r="A505" s="1">
        <v>27899</v>
      </c>
      <c r="B505" s="1" t="s">
        <v>473</v>
      </c>
    </row>
    <row r="506" spans="1:2">
      <c r="A506" s="1">
        <v>28</v>
      </c>
      <c r="B506" s="1" t="s">
        <v>474</v>
      </c>
    </row>
    <row r="507" spans="1:2">
      <c r="A507" s="1">
        <v>281</v>
      </c>
      <c r="B507" s="1" t="s">
        <v>475</v>
      </c>
    </row>
    <row r="508" spans="1:2">
      <c r="A508" s="1">
        <v>2814</v>
      </c>
      <c r="B508" s="1" t="s">
        <v>476</v>
      </c>
    </row>
    <row r="509" spans="1:2">
      <c r="A509" s="1">
        <v>2815</v>
      </c>
      <c r="B509" s="1" t="s">
        <v>477</v>
      </c>
    </row>
    <row r="510" spans="1:2">
      <c r="A510" s="1">
        <v>2816</v>
      </c>
      <c r="B510" s="1" t="s">
        <v>478</v>
      </c>
    </row>
    <row r="511" spans="1:2">
      <c r="A511" s="1">
        <v>282</v>
      </c>
      <c r="B511" s="1" t="s">
        <v>479</v>
      </c>
    </row>
    <row r="512" spans="1:2">
      <c r="A512" s="1">
        <v>2820</v>
      </c>
      <c r="B512" s="1" t="s">
        <v>479</v>
      </c>
    </row>
    <row r="513" spans="1:2">
      <c r="A513" s="1">
        <v>28201</v>
      </c>
      <c r="B513" s="1" t="s">
        <v>480</v>
      </c>
    </row>
    <row r="514" spans="1:2">
      <c r="A514" s="1">
        <v>28202</v>
      </c>
      <c r="B514" s="1" t="s">
        <v>481</v>
      </c>
    </row>
    <row r="515" spans="1:2">
      <c r="A515" s="1">
        <v>28209</v>
      </c>
      <c r="B515" s="1" t="s">
        <v>482</v>
      </c>
    </row>
    <row r="516" spans="1:2">
      <c r="A516" s="1">
        <v>286</v>
      </c>
      <c r="B516" s="1" t="s">
        <v>483</v>
      </c>
    </row>
    <row r="517" spans="1:2">
      <c r="A517" s="1">
        <v>2860</v>
      </c>
      <c r="B517" s="1" t="s">
        <v>483</v>
      </c>
    </row>
    <row r="518" spans="1:2">
      <c r="A518" s="1">
        <v>287</v>
      </c>
      <c r="B518" s="1" t="s">
        <v>484</v>
      </c>
    </row>
    <row r="519" spans="1:2">
      <c r="A519" s="1">
        <v>2871</v>
      </c>
      <c r="B519" s="1" t="s">
        <v>485</v>
      </c>
    </row>
    <row r="520" spans="1:2">
      <c r="A520" s="1">
        <v>28711</v>
      </c>
      <c r="B520" s="1" t="s">
        <v>486</v>
      </c>
    </row>
    <row r="521" spans="1:2">
      <c r="A521" s="1">
        <v>28712</v>
      </c>
      <c r="B521" s="1" t="s">
        <v>487</v>
      </c>
    </row>
    <row r="522" spans="1:2">
      <c r="A522" s="1">
        <v>2872</v>
      </c>
      <c r="B522" s="1" t="s">
        <v>488</v>
      </c>
    </row>
    <row r="523" spans="1:2">
      <c r="A523" s="1">
        <v>28721</v>
      </c>
      <c r="B523" s="1" t="s">
        <v>489</v>
      </c>
    </row>
    <row r="524" spans="1:2">
      <c r="A524" s="1">
        <v>28722</v>
      </c>
      <c r="B524" s="1" t="s">
        <v>490</v>
      </c>
    </row>
    <row r="525" spans="1:2">
      <c r="A525" s="1">
        <v>2873</v>
      </c>
      <c r="B525" s="1" t="s">
        <v>491</v>
      </c>
    </row>
    <row r="526" spans="1:2">
      <c r="A526" s="1">
        <v>28731</v>
      </c>
      <c r="B526" s="1" t="s">
        <v>492</v>
      </c>
    </row>
    <row r="527" spans="1:2">
      <c r="A527" s="1">
        <v>28732</v>
      </c>
      <c r="B527" s="1" t="s">
        <v>493</v>
      </c>
    </row>
    <row r="528" spans="1:2">
      <c r="A528" s="1">
        <v>2874</v>
      </c>
      <c r="B528" s="1" t="s">
        <v>494</v>
      </c>
    </row>
    <row r="529" spans="1:2">
      <c r="A529" s="1">
        <v>2875</v>
      </c>
      <c r="B529" s="1" t="s">
        <v>495</v>
      </c>
    </row>
    <row r="530" spans="1:2">
      <c r="A530" s="1">
        <v>2876</v>
      </c>
      <c r="B530" s="1" t="s">
        <v>496</v>
      </c>
    </row>
    <row r="531" spans="1:2">
      <c r="A531" s="1">
        <v>2877</v>
      </c>
      <c r="B531" s="1" t="s">
        <v>497</v>
      </c>
    </row>
    <row r="532" spans="1:2">
      <c r="A532" s="1">
        <v>2879</v>
      </c>
      <c r="B532" s="1" t="s">
        <v>498</v>
      </c>
    </row>
    <row r="533" spans="1:2">
      <c r="A533" s="1">
        <v>28791</v>
      </c>
      <c r="B533" s="1" t="s">
        <v>499</v>
      </c>
    </row>
    <row r="534" spans="1:2">
      <c r="A534" s="1">
        <v>28792</v>
      </c>
      <c r="B534" s="1" t="s">
        <v>500</v>
      </c>
    </row>
    <row r="535" spans="1:2">
      <c r="A535" s="1">
        <v>28793</v>
      </c>
      <c r="B535" s="1" t="s">
        <v>501</v>
      </c>
    </row>
    <row r="536" spans="1:2">
      <c r="A536" s="1">
        <v>28799</v>
      </c>
      <c r="B536" s="1" t="s">
        <v>502</v>
      </c>
    </row>
    <row r="537" spans="1:2">
      <c r="A537" s="1">
        <v>288</v>
      </c>
      <c r="B537" s="1" t="s">
        <v>503</v>
      </c>
    </row>
    <row r="538" spans="1:2">
      <c r="A538" s="1">
        <v>2881</v>
      </c>
      <c r="B538" s="1" t="s">
        <v>504</v>
      </c>
    </row>
    <row r="539" spans="1:2">
      <c r="A539" s="1">
        <v>2882</v>
      </c>
      <c r="B539" s="1" t="s">
        <v>505</v>
      </c>
    </row>
    <row r="540" spans="1:2">
      <c r="A540" s="1">
        <v>28821</v>
      </c>
      <c r="B540" s="1" t="s">
        <v>506</v>
      </c>
    </row>
    <row r="541" spans="1:2">
      <c r="A541" s="1">
        <v>28822</v>
      </c>
      <c r="B541" s="1" t="s">
        <v>507</v>
      </c>
    </row>
    <row r="542" spans="1:2">
      <c r="A542" s="1">
        <v>28823</v>
      </c>
      <c r="B542" s="1" t="s">
        <v>508</v>
      </c>
    </row>
    <row r="543" spans="1:2">
      <c r="A543" s="1">
        <v>28824</v>
      </c>
      <c r="B543" s="1" t="s">
        <v>509</v>
      </c>
    </row>
    <row r="544" spans="1:2">
      <c r="A544" s="1">
        <v>28825</v>
      </c>
      <c r="B544" s="1" t="s">
        <v>510</v>
      </c>
    </row>
    <row r="545" spans="1:2">
      <c r="A545" s="1">
        <v>28826</v>
      </c>
      <c r="B545" s="1" t="s">
        <v>511</v>
      </c>
    </row>
    <row r="546" spans="1:2">
      <c r="A546" s="1">
        <v>289</v>
      </c>
      <c r="B546" s="1" t="s">
        <v>512</v>
      </c>
    </row>
    <row r="547" spans="1:2">
      <c r="A547" s="1">
        <v>2890</v>
      </c>
      <c r="B547" s="1" t="s">
        <v>512</v>
      </c>
    </row>
    <row r="548" spans="1:2">
      <c r="A548" s="1">
        <v>28901</v>
      </c>
      <c r="B548" s="1" t="s">
        <v>513</v>
      </c>
    </row>
    <row r="549" spans="1:2">
      <c r="A549" s="1">
        <v>28902</v>
      </c>
      <c r="B549" s="1" t="s">
        <v>514</v>
      </c>
    </row>
    <row r="550" spans="1:2">
      <c r="A550" s="1">
        <v>29</v>
      </c>
      <c r="B550" s="1" t="s">
        <v>515</v>
      </c>
    </row>
    <row r="551" spans="1:2">
      <c r="A551" s="1">
        <v>291</v>
      </c>
      <c r="B551" s="1" t="s">
        <v>516</v>
      </c>
    </row>
    <row r="552" spans="1:2">
      <c r="A552" s="1">
        <v>2911</v>
      </c>
      <c r="B552" s="1" t="s">
        <v>517</v>
      </c>
    </row>
    <row r="553" spans="1:2">
      <c r="A553" s="1">
        <v>29111</v>
      </c>
      <c r="B553" s="1" t="s">
        <v>518</v>
      </c>
    </row>
    <row r="554" spans="1:2">
      <c r="A554" s="1">
        <v>29115</v>
      </c>
      <c r="B554" s="1" t="s">
        <v>519</v>
      </c>
    </row>
    <row r="555" spans="1:2">
      <c r="A555" s="1">
        <v>29116</v>
      </c>
      <c r="B555" s="1" t="s">
        <v>520</v>
      </c>
    </row>
    <row r="556" spans="1:2">
      <c r="A556" s="1">
        <v>2919</v>
      </c>
      <c r="B556" s="1" t="s">
        <v>521</v>
      </c>
    </row>
    <row r="557" spans="1:2">
      <c r="A557" s="1">
        <v>29191</v>
      </c>
      <c r="B557" s="1" t="s">
        <v>522</v>
      </c>
    </row>
    <row r="558" spans="1:2">
      <c r="A558" s="1">
        <v>29192</v>
      </c>
      <c r="B558" s="1" t="s">
        <v>523</v>
      </c>
    </row>
    <row r="559" spans="1:2">
      <c r="A559" s="1">
        <v>29193</v>
      </c>
      <c r="B559" s="1" t="s">
        <v>524</v>
      </c>
    </row>
    <row r="560" spans="1:2">
      <c r="A560" s="1">
        <v>29194</v>
      </c>
      <c r="B560" s="1" t="s">
        <v>525</v>
      </c>
    </row>
    <row r="561" spans="1:2">
      <c r="A561" s="1">
        <v>29196</v>
      </c>
      <c r="B561" s="1" t="s">
        <v>526</v>
      </c>
    </row>
    <row r="562" spans="1:2">
      <c r="A562" s="1">
        <v>29197</v>
      </c>
      <c r="B562" s="1" t="s">
        <v>527</v>
      </c>
    </row>
    <row r="563" spans="1:2">
      <c r="A563" s="1">
        <v>29198</v>
      </c>
      <c r="B563" s="1" t="s">
        <v>528</v>
      </c>
    </row>
    <row r="564" spans="1:2">
      <c r="A564" s="1">
        <v>29199</v>
      </c>
      <c r="B564" s="1" t="s">
        <v>529</v>
      </c>
    </row>
    <row r="565" spans="1:2">
      <c r="A565" s="1">
        <v>292</v>
      </c>
      <c r="B565" s="1" t="s">
        <v>530</v>
      </c>
    </row>
    <row r="566" spans="1:2">
      <c r="A566" s="1">
        <v>2922</v>
      </c>
      <c r="B566" s="1" t="s">
        <v>531</v>
      </c>
    </row>
    <row r="567" spans="1:2">
      <c r="A567" s="1">
        <v>2923</v>
      </c>
      <c r="B567" s="1" t="s">
        <v>532</v>
      </c>
    </row>
    <row r="568" spans="1:2">
      <c r="A568" s="1">
        <v>2924</v>
      </c>
      <c r="B568" s="1" t="s">
        <v>533</v>
      </c>
    </row>
    <row r="569" spans="1:2">
      <c r="A569" s="1">
        <v>2925</v>
      </c>
      <c r="B569" s="1" t="s">
        <v>534</v>
      </c>
    </row>
    <row r="570" spans="1:2">
      <c r="A570" s="1">
        <v>2926</v>
      </c>
      <c r="B570" s="1" t="s">
        <v>535</v>
      </c>
    </row>
    <row r="571" spans="1:2">
      <c r="A571" s="1">
        <v>29261</v>
      </c>
      <c r="B571" s="1" t="s">
        <v>536</v>
      </c>
    </row>
    <row r="572" spans="1:2">
      <c r="A572" s="1">
        <v>29269</v>
      </c>
      <c r="B572" s="1" t="s">
        <v>537</v>
      </c>
    </row>
    <row r="573" spans="1:2">
      <c r="A573" s="1">
        <v>2927</v>
      </c>
      <c r="B573" s="1" t="s">
        <v>538</v>
      </c>
    </row>
    <row r="574" spans="1:2">
      <c r="A574" s="1">
        <v>29271</v>
      </c>
      <c r="B574" s="1" t="s">
        <v>539</v>
      </c>
    </row>
    <row r="575" spans="1:2">
      <c r="A575" s="1">
        <v>29272</v>
      </c>
      <c r="B575" s="1" t="s">
        <v>540</v>
      </c>
    </row>
    <row r="576" spans="1:2">
      <c r="A576" s="1">
        <v>2929</v>
      </c>
      <c r="B576" s="1" t="s">
        <v>541</v>
      </c>
    </row>
    <row r="577" spans="1:2">
      <c r="A577" s="1">
        <v>29291</v>
      </c>
      <c r="B577" s="1" t="s">
        <v>542</v>
      </c>
    </row>
    <row r="578" spans="1:2">
      <c r="A578" s="1">
        <v>29292</v>
      </c>
      <c r="B578" s="1" t="s">
        <v>543</v>
      </c>
    </row>
    <row r="579" spans="1:2">
      <c r="A579" s="1">
        <v>29293</v>
      </c>
      <c r="B579" s="1" t="s">
        <v>544</v>
      </c>
    </row>
    <row r="580" spans="1:2">
      <c r="A580" s="1">
        <v>29298</v>
      </c>
      <c r="B580" s="1" t="s">
        <v>545</v>
      </c>
    </row>
    <row r="581" spans="1:2">
      <c r="A581" s="1">
        <v>3</v>
      </c>
      <c r="B581" s="1" t="s">
        <v>546</v>
      </c>
    </row>
    <row r="582" spans="1:2">
      <c r="A582" s="1">
        <v>32</v>
      </c>
      <c r="B582" s="1" t="s">
        <v>547</v>
      </c>
    </row>
    <row r="583" spans="1:2">
      <c r="A583" s="1">
        <v>322</v>
      </c>
      <c r="B583" s="1" t="s">
        <v>548</v>
      </c>
    </row>
    <row r="584" spans="1:2">
      <c r="A584" s="1">
        <v>3221</v>
      </c>
      <c r="B584" s="1" t="s">
        <v>549</v>
      </c>
    </row>
    <row r="585" spans="1:2">
      <c r="A585" s="1">
        <v>3222</v>
      </c>
      <c r="B585" s="1" t="s">
        <v>550</v>
      </c>
    </row>
    <row r="586" spans="1:2">
      <c r="A586" s="1">
        <v>3223</v>
      </c>
      <c r="B586" s="1" t="s">
        <v>551</v>
      </c>
    </row>
    <row r="587" spans="1:2">
      <c r="A587" s="1">
        <v>3224</v>
      </c>
      <c r="B587" s="1" t="s">
        <v>552</v>
      </c>
    </row>
    <row r="588" spans="1:2">
      <c r="A588" s="1">
        <v>323</v>
      </c>
      <c r="B588" s="1" t="s">
        <v>553</v>
      </c>
    </row>
    <row r="589" spans="1:2">
      <c r="A589" s="1">
        <v>3231</v>
      </c>
      <c r="B589" s="1" t="s">
        <v>554</v>
      </c>
    </row>
    <row r="590" spans="1:2">
      <c r="A590" s="1">
        <v>32311</v>
      </c>
      <c r="B590" s="1" t="s">
        <v>555</v>
      </c>
    </row>
    <row r="591" spans="1:2">
      <c r="A591" s="1">
        <v>32312</v>
      </c>
      <c r="B591" s="1" t="s">
        <v>556</v>
      </c>
    </row>
    <row r="592" spans="1:2">
      <c r="A592" s="1">
        <v>32313</v>
      </c>
      <c r="B592" s="1" t="s">
        <v>557</v>
      </c>
    </row>
    <row r="593" spans="1:2">
      <c r="A593" s="1">
        <v>3232</v>
      </c>
      <c r="B593" s="1" t="s">
        <v>558</v>
      </c>
    </row>
    <row r="594" spans="1:2">
      <c r="A594" s="1">
        <v>32321</v>
      </c>
      <c r="B594" s="1" t="s">
        <v>559</v>
      </c>
    </row>
    <row r="595" spans="1:2">
      <c r="A595" s="1">
        <v>32322</v>
      </c>
      <c r="B595" s="1" t="s">
        <v>560</v>
      </c>
    </row>
    <row r="596" spans="1:2">
      <c r="A596" s="1">
        <v>33</v>
      </c>
      <c r="B596" s="1" t="s">
        <v>561</v>
      </c>
    </row>
    <row r="597" spans="1:2">
      <c r="A597" s="1">
        <v>333</v>
      </c>
      <c r="B597" s="1" t="s">
        <v>562</v>
      </c>
    </row>
    <row r="598" spans="1:2">
      <c r="A598" s="1">
        <v>3330</v>
      </c>
      <c r="B598" s="1" t="s">
        <v>563</v>
      </c>
    </row>
    <row r="599" spans="1:2">
      <c r="A599" s="1">
        <v>334</v>
      </c>
      <c r="B599" s="1" t="s">
        <v>564</v>
      </c>
    </row>
    <row r="600" spans="1:2">
      <c r="A600" s="1">
        <v>3341</v>
      </c>
      <c r="B600" s="1" t="s">
        <v>565</v>
      </c>
    </row>
    <row r="601" spans="1:2">
      <c r="A601" s="1">
        <v>33411</v>
      </c>
      <c r="B601" s="1" t="s">
        <v>566</v>
      </c>
    </row>
    <row r="602" spans="1:2">
      <c r="A602" s="1">
        <v>33412</v>
      </c>
      <c r="B602" s="1" t="s">
        <v>567</v>
      </c>
    </row>
    <row r="603" spans="1:2">
      <c r="A603" s="1">
        <v>33419</v>
      </c>
      <c r="B603" s="1" t="s">
        <v>568</v>
      </c>
    </row>
    <row r="604" spans="1:2">
      <c r="A604" s="1">
        <v>3342</v>
      </c>
      <c r="B604" s="1" t="s">
        <v>569</v>
      </c>
    </row>
    <row r="605" spans="1:2">
      <c r="A605" s="1">
        <v>33421</v>
      </c>
      <c r="B605" s="1" t="s">
        <v>570</v>
      </c>
    </row>
    <row r="606" spans="1:2">
      <c r="A606" s="1">
        <v>33429</v>
      </c>
      <c r="B606" s="1" t="s">
        <v>571</v>
      </c>
    </row>
    <row r="607" spans="1:2">
      <c r="A607" s="1">
        <v>3343</v>
      </c>
      <c r="B607" s="1" t="s">
        <v>572</v>
      </c>
    </row>
    <row r="608" spans="1:2">
      <c r="A608" s="1">
        <v>3344</v>
      </c>
      <c r="B608" s="1" t="s">
        <v>573</v>
      </c>
    </row>
    <row r="609" spans="1:2">
      <c r="A609" s="1">
        <v>3345</v>
      </c>
      <c r="B609" s="1" t="s">
        <v>574</v>
      </c>
    </row>
    <row r="610" spans="1:2">
      <c r="A610" s="1">
        <v>33451</v>
      </c>
      <c r="B610" s="1" t="s">
        <v>575</v>
      </c>
    </row>
    <row r="611" spans="1:2">
      <c r="A611" s="1">
        <v>33452</v>
      </c>
      <c r="B611" s="1" t="s">
        <v>576</v>
      </c>
    </row>
    <row r="612" spans="1:2">
      <c r="A612" s="1">
        <v>335</v>
      </c>
      <c r="B612" s="1" t="s">
        <v>577</v>
      </c>
    </row>
    <row r="613" spans="1:2">
      <c r="A613" s="1">
        <v>3351</v>
      </c>
      <c r="B613" s="1" t="s">
        <v>578</v>
      </c>
    </row>
    <row r="614" spans="1:2">
      <c r="A614" s="1">
        <v>33511</v>
      </c>
      <c r="B614" s="1" t="s">
        <v>579</v>
      </c>
    </row>
    <row r="615" spans="1:2">
      <c r="A615" s="1">
        <v>33512</v>
      </c>
      <c r="B615" s="1" t="s">
        <v>580</v>
      </c>
    </row>
    <row r="616" spans="1:2">
      <c r="A616" s="1">
        <v>3352</v>
      </c>
      <c r="B616" s="1" t="s">
        <v>581</v>
      </c>
    </row>
    <row r="617" spans="1:2">
      <c r="A617" s="1">
        <v>33521</v>
      </c>
      <c r="B617" s="1" t="s">
        <v>582</v>
      </c>
    </row>
    <row r="618" spans="1:2">
      <c r="A618" s="1">
        <v>33522</v>
      </c>
      <c r="B618" s="1" t="s">
        <v>583</v>
      </c>
    </row>
    <row r="619" spans="1:2">
      <c r="A619" s="1">
        <v>33523</v>
      </c>
      <c r="B619" s="1" t="s">
        <v>584</v>
      </c>
    </row>
    <row r="620" spans="1:2">
      <c r="A620" s="1">
        <v>33524</v>
      </c>
      <c r="B620" s="1" t="s">
        <v>585</v>
      </c>
    </row>
    <row r="621" spans="1:2">
      <c r="A621" s="1">
        <v>33525</v>
      </c>
      <c r="B621" s="1" t="s">
        <v>586</v>
      </c>
    </row>
    <row r="622" spans="1:2">
      <c r="A622" s="1">
        <v>3353</v>
      </c>
      <c r="B622" s="1" t="s">
        <v>587</v>
      </c>
    </row>
    <row r="623" spans="1:2">
      <c r="A623" s="1">
        <v>33531</v>
      </c>
      <c r="B623" s="1" t="s">
        <v>588</v>
      </c>
    </row>
    <row r="624" spans="1:2">
      <c r="A624" s="1">
        <v>33532</v>
      </c>
      <c r="B624" s="1" t="s">
        <v>589</v>
      </c>
    </row>
    <row r="625" spans="1:2">
      <c r="A625" s="1">
        <v>3354</v>
      </c>
      <c r="B625" s="1" t="s">
        <v>590</v>
      </c>
    </row>
    <row r="626" spans="1:2">
      <c r="A626" s="1">
        <v>33541</v>
      </c>
      <c r="B626" s="1" t="s">
        <v>591</v>
      </c>
    </row>
    <row r="627" spans="1:2">
      <c r="A627" s="1">
        <v>33542</v>
      </c>
      <c r="B627" s="1" t="s">
        <v>592</v>
      </c>
    </row>
    <row r="628" spans="1:2">
      <c r="A628" s="1">
        <v>33543</v>
      </c>
      <c r="B628" s="1" t="s">
        <v>593</v>
      </c>
    </row>
    <row r="629" spans="1:2">
      <c r="A629" s="1">
        <v>34</v>
      </c>
      <c r="B629" s="1" t="s">
        <v>594</v>
      </c>
    </row>
    <row r="630" spans="1:2">
      <c r="A630" s="1">
        <v>341</v>
      </c>
      <c r="B630" s="1" t="s">
        <v>594</v>
      </c>
    </row>
    <row r="631" spans="1:2">
      <c r="A631" s="1">
        <v>3413</v>
      </c>
      <c r="B631" s="1" t="s">
        <v>595</v>
      </c>
    </row>
    <row r="632" spans="1:2">
      <c r="A632" s="1">
        <v>34131</v>
      </c>
      <c r="B632" s="1" t="s">
        <v>596</v>
      </c>
    </row>
    <row r="633" spans="1:2">
      <c r="A633" s="1">
        <v>34139</v>
      </c>
      <c r="B633" s="1" t="s">
        <v>597</v>
      </c>
    </row>
    <row r="634" spans="1:2">
      <c r="A634" s="1">
        <v>3414</v>
      </c>
      <c r="B634" s="1" t="s">
        <v>598</v>
      </c>
    </row>
    <row r="635" spans="1:2">
      <c r="A635" s="1">
        <v>3415</v>
      </c>
      <c r="B635" s="1" t="s">
        <v>599</v>
      </c>
    </row>
    <row r="636" spans="1:2">
      <c r="A636" s="1">
        <v>35</v>
      </c>
      <c r="B636" s="1" t="s">
        <v>600</v>
      </c>
    </row>
    <row r="637" spans="1:2">
      <c r="A637" s="1">
        <v>351</v>
      </c>
      <c r="B637" s="1" t="s">
        <v>600</v>
      </c>
    </row>
    <row r="638" spans="1:2">
      <c r="A638" s="1">
        <v>3510</v>
      </c>
      <c r="B638" s="1" t="s">
        <v>600</v>
      </c>
    </row>
    <row r="639" spans="1:2">
      <c r="A639" s="1">
        <v>4</v>
      </c>
      <c r="B639" s="1" t="s">
        <v>601</v>
      </c>
    </row>
    <row r="640" spans="1:2">
      <c r="A640" s="1">
        <v>41</v>
      </c>
      <c r="B640" s="1" t="s">
        <v>602</v>
      </c>
    </row>
    <row r="641" spans="1:2">
      <c r="A641" s="1">
        <v>411</v>
      </c>
      <c r="B641" s="1" t="s">
        <v>602</v>
      </c>
    </row>
    <row r="642" spans="1:2">
      <c r="A642" s="1">
        <v>4111</v>
      </c>
      <c r="B642" s="1" t="s">
        <v>603</v>
      </c>
    </row>
    <row r="643" spans="1:2">
      <c r="A643" s="1">
        <v>41111</v>
      </c>
      <c r="B643" s="1" t="s">
        <v>604</v>
      </c>
    </row>
    <row r="644" spans="1:2">
      <c r="A644" s="1">
        <v>41112</v>
      </c>
      <c r="B644" s="1" t="s">
        <v>605</v>
      </c>
    </row>
    <row r="645" spans="1:2">
      <c r="A645" s="1">
        <v>41113</v>
      </c>
      <c r="B645" s="1" t="s">
        <v>606</v>
      </c>
    </row>
    <row r="646" spans="1:2">
      <c r="A646" s="1">
        <v>4113</v>
      </c>
      <c r="B646" s="1" t="s">
        <v>607</v>
      </c>
    </row>
    <row r="647" spans="1:2">
      <c r="A647" s="1">
        <v>41131</v>
      </c>
      <c r="B647" s="1" t="s">
        <v>608</v>
      </c>
    </row>
    <row r="648" spans="1:2">
      <c r="A648" s="1">
        <v>41132</v>
      </c>
      <c r="B648" s="1" t="s">
        <v>609</v>
      </c>
    </row>
    <row r="649" spans="1:2">
      <c r="A649" s="1">
        <v>41133</v>
      </c>
      <c r="B649" s="1" t="s">
        <v>610</v>
      </c>
    </row>
    <row r="650" spans="1:2">
      <c r="A650" s="1">
        <v>41134</v>
      </c>
      <c r="B650" s="1" t="s">
        <v>611</v>
      </c>
    </row>
    <row r="651" spans="1:2">
      <c r="A651" s="1">
        <v>41139</v>
      </c>
      <c r="B651" s="1" t="s">
        <v>612</v>
      </c>
    </row>
    <row r="652" spans="1:2">
      <c r="A652" s="1">
        <v>42</v>
      </c>
      <c r="B652" s="1" t="s">
        <v>613</v>
      </c>
    </row>
    <row r="653" spans="1:2">
      <c r="A653" s="1">
        <v>423</v>
      </c>
      <c r="B653" s="1" t="s">
        <v>614</v>
      </c>
    </row>
    <row r="654" spans="1:2">
      <c r="A654" s="1">
        <v>4232</v>
      </c>
      <c r="B654" s="1" t="s">
        <v>615</v>
      </c>
    </row>
    <row r="655" spans="1:2">
      <c r="A655" s="1">
        <v>4233</v>
      </c>
      <c r="B655" s="1" t="s">
        <v>616</v>
      </c>
    </row>
    <row r="656" spans="1:2">
      <c r="A656" s="1">
        <v>4234</v>
      </c>
      <c r="B656" s="1" t="s">
        <v>617</v>
      </c>
    </row>
    <row r="657" spans="1:2">
      <c r="A657" s="1">
        <v>4235</v>
      </c>
      <c r="B657" s="1" t="s">
        <v>618</v>
      </c>
    </row>
    <row r="658" spans="1:2">
      <c r="A658" s="1">
        <v>4236</v>
      </c>
      <c r="B658" s="1" t="s">
        <v>619</v>
      </c>
    </row>
    <row r="659" spans="1:2">
      <c r="A659" s="1">
        <v>4239</v>
      </c>
      <c r="B659" s="1" t="s">
        <v>620</v>
      </c>
    </row>
    <row r="660" spans="1:2">
      <c r="A660" s="1">
        <v>42391</v>
      </c>
      <c r="B660" s="1" t="s">
        <v>621</v>
      </c>
    </row>
    <row r="661" spans="1:2">
      <c r="A661" s="1">
        <v>42392</v>
      </c>
      <c r="B661" s="1" t="s">
        <v>622</v>
      </c>
    </row>
    <row r="662" spans="1:2">
      <c r="A662" s="1">
        <v>424</v>
      </c>
      <c r="B662" s="1" t="s">
        <v>623</v>
      </c>
    </row>
    <row r="663" spans="1:2">
      <c r="A663" s="1">
        <v>4241</v>
      </c>
      <c r="B663" s="1" t="s">
        <v>624</v>
      </c>
    </row>
    <row r="664" spans="1:2">
      <c r="A664" s="1">
        <v>4242</v>
      </c>
      <c r="B664" s="1" t="s">
        <v>625</v>
      </c>
    </row>
    <row r="665" spans="1:2">
      <c r="A665" s="1">
        <v>4243</v>
      </c>
      <c r="B665" s="1" t="s">
        <v>626</v>
      </c>
    </row>
    <row r="666" spans="1:2">
      <c r="A666" s="1">
        <v>4244</v>
      </c>
      <c r="B666" s="1" t="s">
        <v>627</v>
      </c>
    </row>
    <row r="667" spans="1:2">
      <c r="A667" s="1">
        <v>4245</v>
      </c>
      <c r="B667" s="1" t="s">
        <v>628</v>
      </c>
    </row>
    <row r="668" spans="1:2">
      <c r="A668" s="1">
        <v>4249</v>
      </c>
      <c r="B668" s="1" t="s">
        <v>629</v>
      </c>
    </row>
    <row r="669" spans="1:2">
      <c r="A669" s="1">
        <v>43</v>
      </c>
      <c r="B669" s="1" t="s">
        <v>630</v>
      </c>
    </row>
    <row r="670" spans="1:2">
      <c r="A670" s="1">
        <v>431</v>
      </c>
      <c r="B670" s="1" t="s">
        <v>630</v>
      </c>
    </row>
    <row r="671" spans="1:2">
      <c r="A671" s="1">
        <v>4311</v>
      </c>
      <c r="B671" s="1" t="s">
        <v>631</v>
      </c>
    </row>
    <row r="672" spans="1:2">
      <c r="A672" s="1">
        <v>4312</v>
      </c>
      <c r="B672" s="1" t="s">
        <v>632</v>
      </c>
    </row>
    <row r="673" spans="1:2">
      <c r="A673" s="1">
        <v>4313</v>
      </c>
      <c r="B673" s="1" t="s">
        <v>633</v>
      </c>
    </row>
    <row r="674" spans="1:2">
      <c r="A674" s="1">
        <v>43131</v>
      </c>
      <c r="B674" s="1" t="s">
        <v>634</v>
      </c>
    </row>
    <row r="675" spans="1:2">
      <c r="A675" s="1">
        <v>43133</v>
      </c>
      <c r="B675" s="1" t="s">
        <v>635</v>
      </c>
    </row>
    <row r="676" spans="1:2">
      <c r="A676" s="1">
        <v>4314</v>
      </c>
      <c r="B676" s="1" t="s">
        <v>636</v>
      </c>
    </row>
    <row r="677" spans="1:2">
      <c r="A677" s="1">
        <v>43143</v>
      </c>
      <c r="B677" s="1" t="s">
        <v>637</v>
      </c>
    </row>
    <row r="678" spans="1:2">
      <c r="A678" s="1">
        <v>43144</v>
      </c>
      <c r="B678" s="1" t="s">
        <v>638</v>
      </c>
    </row>
    <row r="679" spans="1:2">
      <c r="A679" s="1">
        <v>5</v>
      </c>
      <c r="B679" s="1" t="s">
        <v>639</v>
      </c>
    </row>
    <row r="680" spans="1:2">
      <c r="A680" s="1">
        <v>51</v>
      </c>
      <c r="B680" s="1" t="s">
        <v>640</v>
      </c>
    </row>
    <row r="681" spans="1:2">
      <c r="A681" s="1">
        <v>511</v>
      </c>
      <c r="B681" s="1" t="s">
        <v>641</v>
      </c>
    </row>
    <row r="682" spans="1:2">
      <c r="A682" s="1">
        <v>5111</v>
      </c>
      <c r="B682" s="1" t="s">
        <v>642</v>
      </c>
    </row>
    <row r="683" spans="1:2">
      <c r="A683" s="1">
        <v>51111</v>
      </c>
      <c r="B683" s="1" t="s">
        <v>643</v>
      </c>
    </row>
    <row r="684" spans="1:2">
      <c r="A684" s="1">
        <v>51112</v>
      </c>
      <c r="B684" s="1" t="s">
        <v>644</v>
      </c>
    </row>
    <row r="685" spans="1:2">
      <c r="A685" s="1">
        <v>51113</v>
      </c>
      <c r="B685" s="1" t="s">
        <v>645</v>
      </c>
    </row>
    <row r="686" spans="1:2">
      <c r="A686" s="1">
        <v>51119</v>
      </c>
      <c r="B686" s="1" t="s">
        <v>646</v>
      </c>
    </row>
    <row r="687" spans="1:2">
      <c r="A687" s="1">
        <v>5112</v>
      </c>
      <c r="B687" s="1" t="s">
        <v>647</v>
      </c>
    </row>
    <row r="688" spans="1:2">
      <c r="A688" s="1">
        <v>51121</v>
      </c>
      <c r="B688" s="1" t="s">
        <v>648</v>
      </c>
    </row>
    <row r="689" spans="1:2">
      <c r="A689" s="1">
        <v>51122</v>
      </c>
      <c r="B689" s="1" t="s">
        <v>649</v>
      </c>
    </row>
    <row r="690" spans="1:2">
      <c r="A690" s="1">
        <v>51123</v>
      </c>
      <c r="B690" s="1" t="s">
        <v>650</v>
      </c>
    </row>
    <row r="691" spans="1:2">
      <c r="A691" s="1">
        <v>51124</v>
      </c>
      <c r="B691" s="1" t="s">
        <v>651</v>
      </c>
    </row>
    <row r="692" spans="1:2">
      <c r="A692" s="1">
        <v>51125</v>
      </c>
      <c r="B692" s="1" t="s">
        <v>652</v>
      </c>
    </row>
    <row r="693" spans="1:2">
      <c r="A693" s="1">
        <v>51126</v>
      </c>
      <c r="B693" s="1" t="s">
        <v>653</v>
      </c>
    </row>
    <row r="694" spans="1:2">
      <c r="A694" s="1">
        <v>51129</v>
      </c>
      <c r="B694" s="1" t="s">
        <v>654</v>
      </c>
    </row>
    <row r="695" spans="1:2">
      <c r="A695" s="1">
        <v>5113</v>
      </c>
      <c r="B695" s="1" t="s">
        <v>655</v>
      </c>
    </row>
    <row r="696" spans="1:2">
      <c r="A696" s="1">
        <v>51131</v>
      </c>
      <c r="B696" s="1" t="s">
        <v>656</v>
      </c>
    </row>
    <row r="697" spans="1:2">
      <c r="A697" s="1">
        <v>51132</v>
      </c>
      <c r="B697" s="1" t="s">
        <v>657</v>
      </c>
    </row>
    <row r="698" spans="1:2">
      <c r="A698" s="1">
        <v>51133</v>
      </c>
      <c r="B698" s="1" t="s">
        <v>658</v>
      </c>
    </row>
    <row r="699" spans="1:2">
      <c r="A699" s="1">
        <v>51139</v>
      </c>
      <c r="B699" s="1" t="s">
        <v>659</v>
      </c>
    </row>
    <row r="700" spans="1:2">
      <c r="A700" s="1">
        <v>5114</v>
      </c>
      <c r="B700" s="1" t="s">
        <v>660</v>
      </c>
    </row>
    <row r="701" spans="1:2">
      <c r="A701" s="1">
        <v>512</v>
      </c>
      <c r="B701" s="1" t="s">
        <v>661</v>
      </c>
    </row>
    <row r="702" spans="1:2">
      <c r="A702" s="1">
        <v>5121</v>
      </c>
      <c r="B702" s="1" t="s">
        <v>662</v>
      </c>
    </row>
    <row r="703" spans="1:2">
      <c r="A703" s="1">
        <v>51211</v>
      </c>
      <c r="B703" s="1" t="s">
        <v>663</v>
      </c>
    </row>
    <row r="704" spans="1:2">
      <c r="A704" s="1">
        <v>51212</v>
      </c>
      <c r="B704" s="1" t="s">
        <v>664</v>
      </c>
    </row>
    <row r="705" spans="1:2">
      <c r="A705" s="1">
        <v>51213</v>
      </c>
      <c r="B705" s="1" t="s">
        <v>665</v>
      </c>
    </row>
    <row r="706" spans="1:2">
      <c r="A706" s="1">
        <v>51214</v>
      </c>
      <c r="B706" s="1" t="s">
        <v>666</v>
      </c>
    </row>
    <row r="707" spans="1:2">
      <c r="A707" s="1">
        <v>51215</v>
      </c>
      <c r="B707" s="1" t="s">
        <v>667</v>
      </c>
    </row>
    <row r="708" spans="1:2">
      <c r="A708" s="1">
        <v>51216</v>
      </c>
      <c r="B708" s="1" t="s">
        <v>668</v>
      </c>
    </row>
    <row r="709" spans="1:2">
      <c r="A709" s="1">
        <v>51217</v>
      </c>
      <c r="B709" s="1" t="s">
        <v>669</v>
      </c>
    </row>
    <row r="710" spans="1:2">
      <c r="A710" s="1">
        <v>51218</v>
      </c>
      <c r="B710" s="1" t="s">
        <v>670</v>
      </c>
    </row>
    <row r="711" spans="1:2">
      <c r="A711" s="1">
        <v>51219</v>
      </c>
      <c r="B711" s="1" t="s">
        <v>671</v>
      </c>
    </row>
    <row r="712" spans="1:2">
      <c r="A712" s="1">
        <v>5122</v>
      </c>
      <c r="B712" s="1" t="s">
        <v>672</v>
      </c>
    </row>
    <row r="713" spans="1:2">
      <c r="A713" s="1">
        <v>5123</v>
      </c>
      <c r="B713" s="1" t="s">
        <v>673</v>
      </c>
    </row>
    <row r="714" spans="1:2">
      <c r="A714" s="1">
        <v>51234</v>
      </c>
      <c r="B714" s="1" t="s">
        <v>674</v>
      </c>
    </row>
    <row r="715" spans="1:2">
      <c r="A715" s="1">
        <v>51235</v>
      </c>
      <c r="B715" s="1" t="s">
        <v>675</v>
      </c>
    </row>
    <row r="716" spans="1:2">
      <c r="A716" s="1">
        <v>51236</v>
      </c>
      <c r="B716" s="1" t="s">
        <v>676</v>
      </c>
    </row>
    <row r="717" spans="1:2">
      <c r="A717" s="1">
        <v>51237</v>
      </c>
      <c r="B717" s="1" t="s">
        <v>677</v>
      </c>
    </row>
    <row r="718" spans="1:2">
      <c r="A718" s="1">
        <v>513</v>
      </c>
      <c r="B718" s="1" t="s">
        <v>678</v>
      </c>
    </row>
    <row r="719" spans="1:2">
      <c r="A719" s="1">
        <v>5137</v>
      </c>
      <c r="B719" s="1" t="s">
        <v>679</v>
      </c>
    </row>
    <row r="720" spans="1:2">
      <c r="A720" s="1">
        <v>51371</v>
      </c>
      <c r="B720" s="1" t="s">
        <v>680</v>
      </c>
    </row>
    <row r="721" spans="1:2">
      <c r="A721" s="1">
        <v>51372</v>
      </c>
      <c r="B721" s="1" t="s">
        <v>681</v>
      </c>
    </row>
    <row r="722" spans="1:2">
      <c r="A722" s="1">
        <v>51373</v>
      </c>
      <c r="B722" s="1" t="s">
        <v>682</v>
      </c>
    </row>
    <row r="723" spans="1:2">
      <c r="A723" s="1">
        <v>51379</v>
      </c>
      <c r="B723" s="1" t="s">
        <v>683</v>
      </c>
    </row>
    <row r="724" spans="1:2">
      <c r="A724" s="1">
        <v>5138</v>
      </c>
      <c r="B724" s="1" t="s">
        <v>684</v>
      </c>
    </row>
    <row r="725" spans="1:2">
      <c r="A725" s="1">
        <v>51381</v>
      </c>
      <c r="B725" s="1" t="s">
        <v>685</v>
      </c>
    </row>
    <row r="726" spans="1:2">
      <c r="A726" s="1">
        <v>51382</v>
      </c>
      <c r="B726" s="1" t="s">
        <v>686</v>
      </c>
    </row>
    <row r="727" spans="1:2">
      <c r="A727" s="1">
        <v>51383</v>
      </c>
      <c r="B727" s="1" t="s">
        <v>687</v>
      </c>
    </row>
    <row r="728" spans="1:2">
      <c r="A728" s="1">
        <v>51384</v>
      </c>
      <c r="B728" s="1" t="s">
        <v>688</v>
      </c>
    </row>
    <row r="729" spans="1:2">
      <c r="A729" s="1">
        <v>51389</v>
      </c>
      <c r="B729" s="1" t="s">
        <v>689</v>
      </c>
    </row>
    <row r="730" spans="1:2">
      <c r="A730" s="1">
        <v>5139</v>
      </c>
      <c r="B730" s="1" t="s">
        <v>690</v>
      </c>
    </row>
    <row r="731" spans="1:2">
      <c r="A731" s="1">
        <v>514</v>
      </c>
      <c r="B731" s="1" t="s">
        <v>691</v>
      </c>
    </row>
    <row r="732" spans="1:2">
      <c r="A732" s="1">
        <v>5145</v>
      </c>
      <c r="B732" s="1" t="s">
        <v>692</v>
      </c>
    </row>
    <row r="733" spans="1:2">
      <c r="A733" s="1">
        <v>5146</v>
      </c>
      <c r="B733" s="1" t="s">
        <v>693</v>
      </c>
    </row>
    <row r="734" spans="1:2">
      <c r="A734" s="1">
        <v>5147</v>
      </c>
      <c r="B734" s="1" t="s">
        <v>694</v>
      </c>
    </row>
    <row r="735" spans="1:2">
      <c r="A735" s="1">
        <v>5148</v>
      </c>
      <c r="B735" s="1" t="s">
        <v>695</v>
      </c>
    </row>
    <row r="736" spans="1:2">
      <c r="A736" s="1">
        <v>51481</v>
      </c>
      <c r="B736" s="1" t="s">
        <v>696</v>
      </c>
    </row>
    <row r="737" spans="1:2">
      <c r="A737" s="1">
        <v>51482</v>
      </c>
      <c r="B737" s="1" t="s">
        <v>697</v>
      </c>
    </row>
    <row r="738" spans="1:2">
      <c r="A738" s="1">
        <v>51483</v>
      </c>
      <c r="B738" s="1" t="s">
        <v>698</v>
      </c>
    </row>
    <row r="739" spans="1:2">
      <c r="A739" s="1">
        <v>51484</v>
      </c>
      <c r="B739" s="1" t="s">
        <v>699</v>
      </c>
    </row>
    <row r="740" spans="1:2">
      <c r="A740" s="1">
        <v>51485</v>
      </c>
      <c r="B740" s="1" t="s">
        <v>700</v>
      </c>
    </row>
    <row r="741" spans="1:2">
      <c r="A741" s="1">
        <v>51486</v>
      </c>
      <c r="B741" s="1" t="s">
        <v>701</v>
      </c>
    </row>
    <row r="742" spans="1:2">
      <c r="A742" s="1">
        <v>51489</v>
      </c>
      <c r="B742" s="1" t="s">
        <v>702</v>
      </c>
    </row>
    <row r="743" spans="1:2">
      <c r="A743" s="1">
        <v>515</v>
      </c>
      <c r="B743" s="1" t="s">
        <v>703</v>
      </c>
    </row>
    <row r="744" spans="1:2">
      <c r="A744" s="1">
        <v>5154</v>
      </c>
      <c r="B744" s="1" t="s">
        <v>704</v>
      </c>
    </row>
    <row r="745" spans="1:2">
      <c r="A745" s="1">
        <v>5155</v>
      </c>
      <c r="B745" s="1" t="s">
        <v>705</v>
      </c>
    </row>
    <row r="746" spans="1:2">
      <c r="A746" s="1">
        <v>51551</v>
      </c>
      <c r="B746" s="1" t="s">
        <v>706</v>
      </c>
    </row>
    <row r="747" spans="1:2">
      <c r="A747" s="1">
        <v>51559</v>
      </c>
      <c r="B747" s="1" t="s">
        <v>707</v>
      </c>
    </row>
    <row r="748" spans="1:2">
      <c r="A748" s="1">
        <v>5156</v>
      </c>
      <c r="B748" s="1" t="s">
        <v>708</v>
      </c>
    </row>
    <row r="749" spans="1:2">
      <c r="A749" s="1">
        <v>51561</v>
      </c>
      <c r="B749" s="1" t="s">
        <v>709</v>
      </c>
    </row>
    <row r="750" spans="1:2">
      <c r="A750" s="1">
        <v>51569</v>
      </c>
      <c r="B750" s="1" t="s">
        <v>710</v>
      </c>
    </row>
    <row r="751" spans="1:2">
      <c r="A751" s="1">
        <v>5157</v>
      </c>
      <c r="B751" s="1" t="s">
        <v>711</v>
      </c>
    </row>
    <row r="752" spans="1:2">
      <c r="A752" s="1">
        <v>51571</v>
      </c>
      <c r="B752" s="1" t="s">
        <v>712</v>
      </c>
    </row>
    <row r="753" spans="1:2">
      <c r="A753" s="1">
        <v>51572</v>
      </c>
      <c r="B753" s="1" t="s">
        <v>713</v>
      </c>
    </row>
    <row r="754" spans="1:2">
      <c r="A754" s="1">
        <v>516</v>
      </c>
      <c r="B754" s="1" t="s">
        <v>714</v>
      </c>
    </row>
    <row r="755" spans="1:2">
      <c r="A755" s="1">
        <v>5161</v>
      </c>
      <c r="B755" s="1" t="s">
        <v>715</v>
      </c>
    </row>
    <row r="756" spans="1:2">
      <c r="A756" s="1">
        <v>51611</v>
      </c>
      <c r="B756" s="1" t="s">
        <v>716</v>
      </c>
    </row>
    <row r="757" spans="1:2">
      <c r="A757" s="1">
        <v>51612</v>
      </c>
      <c r="B757" s="1" t="s">
        <v>717</v>
      </c>
    </row>
    <row r="758" spans="1:2">
      <c r="A758" s="1">
        <v>51613</v>
      </c>
      <c r="B758" s="1" t="s">
        <v>718</v>
      </c>
    </row>
    <row r="759" spans="1:2">
      <c r="A759" s="1">
        <v>51614</v>
      </c>
      <c r="B759" s="1" t="s">
        <v>719</v>
      </c>
    </row>
    <row r="760" spans="1:2">
      <c r="A760" s="1">
        <v>51619</v>
      </c>
      <c r="B760" s="1" t="s">
        <v>720</v>
      </c>
    </row>
    <row r="761" spans="1:2">
      <c r="A761" s="1">
        <v>5162</v>
      </c>
      <c r="B761" s="1" t="s">
        <v>721</v>
      </c>
    </row>
    <row r="762" spans="1:2">
      <c r="A762" s="1">
        <v>51621</v>
      </c>
      <c r="B762" s="1" t="s">
        <v>722</v>
      </c>
    </row>
    <row r="763" spans="1:2">
      <c r="A763" s="1">
        <v>51622</v>
      </c>
      <c r="B763" s="1" t="s">
        <v>723</v>
      </c>
    </row>
    <row r="764" spans="1:2">
      <c r="A764" s="1">
        <v>51623</v>
      </c>
      <c r="B764" s="1" t="s">
        <v>724</v>
      </c>
    </row>
    <row r="765" spans="1:2">
      <c r="A765" s="1">
        <v>51624</v>
      </c>
      <c r="B765" s="1" t="s">
        <v>725</v>
      </c>
    </row>
    <row r="766" spans="1:2">
      <c r="A766" s="1">
        <v>51629</v>
      </c>
      <c r="B766" s="1" t="s">
        <v>726</v>
      </c>
    </row>
    <row r="767" spans="1:2">
      <c r="A767" s="1">
        <v>5163</v>
      </c>
      <c r="B767" s="1" t="s">
        <v>727</v>
      </c>
    </row>
    <row r="768" spans="1:2">
      <c r="A768" s="1">
        <v>51631</v>
      </c>
      <c r="B768" s="1" t="s">
        <v>728</v>
      </c>
    </row>
    <row r="769" spans="1:2">
      <c r="A769" s="1">
        <v>51639</v>
      </c>
      <c r="B769" s="1" t="s">
        <v>729</v>
      </c>
    </row>
    <row r="770" spans="1:2">
      <c r="A770" s="1">
        <v>5169</v>
      </c>
      <c r="B770" s="1" t="s">
        <v>730</v>
      </c>
    </row>
    <row r="771" spans="1:2">
      <c r="A771" s="1">
        <v>51691</v>
      </c>
      <c r="B771" s="1" t="s">
        <v>731</v>
      </c>
    </row>
    <row r="772" spans="1:2">
      <c r="A772" s="1">
        <v>51692</v>
      </c>
      <c r="B772" s="1" t="s">
        <v>732</v>
      </c>
    </row>
    <row r="773" spans="1:2">
      <c r="A773" s="1">
        <v>51699</v>
      </c>
      <c r="B773" s="1" t="s">
        <v>733</v>
      </c>
    </row>
    <row r="774" spans="1:2">
      <c r="A774" s="1">
        <v>52</v>
      </c>
      <c r="B774" s="1" t="s">
        <v>734</v>
      </c>
    </row>
    <row r="775" spans="1:2">
      <c r="A775" s="1">
        <v>522</v>
      </c>
      <c r="B775" s="1" t="s">
        <v>735</v>
      </c>
    </row>
    <row r="776" spans="1:2">
      <c r="A776" s="1">
        <v>5221</v>
      </c>
      <c r="B776" s="1" t="s">
        <v>736</v>
      </c>
    </row>
    <row r="777" spans="1:2">
      <c r="A777" s="1">
        <v>52211</v>
      </c>
      <c r="B777" s="1" t="s">
        <v>737</v>
      </c>
    </row>
    <row r="778" spans="1:2">
      <c r="A778" s="1">
        <v>52212</v>
      </c>
      <c r="B778" s="1" t="s">
        <v>738</v>
      </c>
    </row>
    <row r="779" spans="1:2">
      <c r="A779" s="1">
        <v>52213</v>
      </c>
      <c r="B779" s="1" t="s">
        <v>739</v>
      </c>
    </row>
    <row r="780" spans="1:2">
      <c r="A780" s="1">
        <v>52214</v>
      </c>
      <c r="B780" s="1" t="s">
        <v>740</v>
      </c>
    </row>
    <row r="781" spans="1:2">
      <c r="A781" s="1">
        <v>52215</v>
      </c>
      <c r="B781" s="1" t="s">
        <v>741</v>
      </c>
    </row>
    <row r="782" spans="1:2">
      <c r="A782" s="1">
        <v>52216</v>
      </c>
      <c r="B782" s="1" t="s">
        <v>742</v>
      </c>
    </row>
    <row r="783" spans="1:2">
      <c r="A783" s="1">
        <v>52217</v>
      </c>
      <c r="B783" s="1" t="s">
        <v>743</v>
      </c>
    </row>
    <row r="784" spans="1:2">
      <c r="A784" s="1">
        <v>52218</v>
      </c>
      <c r="B784" s="1" t="s">
        <v>744</v>
      </c>
    </row>
    <row r="785" spans="1:2">
      <c r="A785" s="1">
        <v>5222</v>
      </c>
      <c r="B785" s="1" t="s">
        <v>745</v>
      </c>
    </row>
    <row r="786" spans="1:2">
      <c r="A786" s="1">
        <v>52221</v>
      </c>
      <c r="B786" s="1" t="s">
        <v>746</v>
      </c>
    </row>
    <row r="787" spans="1:2">
      <c r="A787" s="1">
        <v>52222</v>
      </c>
      <c r="B787" s="1" t="s">
        <v>747</v>
      </c>
    </row>
    <row r="788" spans="1:2">
      <c r="A788" s="1">
        <v>52223</v>
      </c>
      <c r="B788" s="1" t="s">
        <v>748</v>
      </c>
    </row>
    <row r="789" spans="1:2">
      <c r="A789" s="1">
        <v>52224</v>
      </c>
      <c r="B789" s="1" t="s">
        <v>749</v>
      </c>
    </row>
    <row r="790" spans="1:2">
      <c r="A790" s="1">
        <v>52225</v>
      </c>
      <c r="B790" s="1" t="s">
        <v>750</v>
      </c>
    </row>
    <row r="791" spans="1:2">
      <c r="A791" s="1">
        <v>52229</v>
      </c>
      <c r="B791" s="1" t="s">
        <v>751</v>
      </c>
    </row>
    <row r="792" spans="1:2">
      <c r="A792" s="1">
        <v>5223</v>
      </c>
      <c r="B792" s="1" t="s">
        <v>752</v>
      </c>
    </row>
    <row r="793" spans="1:2">
      <c r="A793" s="1">
        <v>52231</v>
      </c>
      <c r="B793" s="1" t="s">
        <v>753</v>
      </c>
    </row>
    <row r="794" spans="1:2">
      <c r="A794" s="1">
        <v>52232</v>
      </c>
      <c r="B794" s="1" t="s">
        <v>754</v>
      </c>
    </row>
    <row r="795" spans="1:2">
      <c r="A795" s="1">
        <v>5224</v>
      </c>
      <c r="B795" s="1" t="s">
        <v>755</v>
      </c>
    </row>
    <row r="796" spans="1:2">
      <c r="A796" s="1">
        <v>52241</v>
      </c>
      <c r="B796" s="1" t="s">
        <v>756</v>
      </c>
    </row>
    <row r="797" spans="1:2">
      <c r="A797" s="1">
        <v>52242</v>
      </c>
      <c r="B797" s="1" t="s">
        <v>757</v>
      </c>
    </row>
    <row r="798" spans="1:2">
      <c r="A798" s="1">
        <v>52243</v>
      </c>
      <c r="B798" s="1" t="s">
        <v>758</v>
      </c>
    </row>
    <row r="799" spans="1:2">
      <c r="A799" s="1">
        <v>52244</v>
      </c>
      <c r="B799" s="1" t="s">
        <v>759</v>
      </c>
    </row>
    <row r="800" spans="1:2">
      <c r="A800" s="1">
        <v>52245</v>
      </c>
      <c r="B800" s="1" t="s">
        <v>760</v>
      </c>
    </row>
    <row r="801" spans="1:2">
      <c r="A801" s="1">
        <v>52246</v>
      </c>
      <c r="B801" s="1" t="s">
        <v>761</v>
      </c>
    </row>
    <row r="802" spans="1:2">
      <c r="A802" s="1">
        <v>52247</v>
      </c>
      <c r="B802" s="1" t="s">
        <v>762</v>
      </c>
    </row>
    <row r="803" spans="1:2">
      <c r="A803" s="1">
        <v>5225</v>
      </c>
      <c r="B803" s="1" t="s">
        <v>763</v>
      </c>
    </row>
    <row r="804" spans="1:2">
      <c r="A804" s="1">
        <v>52251</v>
      </c>
      <c r="B804" s="1" t="s">
        <v>764</v>
      </c>
    </row>
    <row r="805" spans="1:2">
      <c r="A805" s="1">
        <v>52252</v>
      </c>
      <c r="B805" s="1" t="s">
        <v>765</v>
      </c>
    </row>
    <row r="806" spans="1:2">
      <c r="A806" s="1">
        <v>52253</v>
      </c>
      <c r="B806" s="1" t="s">
        <v>766</v>
      </c>
    </row>
    <row r="807" spans="1:2">
      <c r="A807" s="1">
        <v>52254</v>
      </c>
      <c r="B807" s="1" t="s">
        <v>767</v>
      </c>
    </row>
    <row r="808" spans="1:2">
      <c r="A808" s="1">
        <v>52255</v>
      </c>
      <c r="B808" s="1" t="s">
        <v>768</v>
      </c>
    </row>
    <row r="809" spans="1:2">
      <c r="A809" s="1">
        <v>52256</v>
      </c>
      <c r="B809" s="1" t="s">
        <v>769</v>
      </c>
    </row>
    <row r="810" spans="1:2">
      <c r="A810" s="1">
        <v>52257</v>
      </c>
      <c r="B810" s="1" t="s">
        <v>770</v>
      </c>
    </row>
    <row r="811" spans="1:2">
      <c r="A811" s="1">
        <v>52259</v>
      </c>
      <c r="B811" s="1" t="s">
        <v>771</v>
      </c>
    </row>
    <row r="812" spans="1:2">
      <c r="A812" s="1">
        <v>523</v>
      </c>
      <c r="B812" s="1" t="s">
        <v>772</v>
      </c>
    </row>
    <row r="813" spans="1:2">
      <c r="A813" s="1">
        <v>5231</v>
      </c>
      <c r="B813" s="1" t="s">
        <v>773</v>
      </c>
    </row>
    <row r="814" spans="1:2">
      <c r="A814" s="1">
        <v>52311</v>
      </c>
      <c r="B814" s="1" t="s">
        <v>774</v>
      </c>
    </row>
    <row r="815" spans="1:2">
      <c r="A815" s="1">
        <v>52312</v>
      </c>
      <c r="B815" s="1" t="s">
        <v>775</v>
      </c>
    </row>
    <row r="816" spans="1:2">
      <c r="A816" s="1">
        <v>52313</v>
      </c>
      <c r="B816" s="1" t="s">
        <v>776</v>
      </c>
    </row>
    <row r="817" spans="1:2">
      <c r="A817" s="1">
        <v>52314</v>
      </c>
      <c r="B817" s="1" t="s">
        <v>777</v>
      </c>
    </row>
    <row r="818" spans="1:2">
      <c r="A818" s="1">
        <v>52315</v>
      </c>
      <c r="B818" s="1" t="s">
        <v>778</v>
      </c>
    </row>
    <row r="819" spans="1:2">
      <c r="A819" s="1">
        <v>52316</v>
      </c>
      <c r="B819" s="1" t="s">
        <v>779</v>
      </c>
    </row>
    <row r="820" spans="1:2">
      <c r="A820" s="1">
        <v>52317</v>
      </c>
      <c r="B820" s="1" t="s">
        <v>780</v>
      </c>
    </row>
    <row r="821" spans="1:2">
      <c r="A821" s="1">
        <v>52318</v>
      </c>
      <c r="B821" s="1" t="s">
        <v>781</v>
      </c>
    </row>
    <row r="822" spans="1:2">
      <c r="A822" s="1">
        <v>52319</v>
      </c>
      <c r="B822" s="1" t="s">
        <v>782</v>
      </c>
    </row>
    <row r="823" spans="1:2">
      <c r="A823" s="1">
        <v>5232</v>
      </c>
      <c r="B823" s="1" t="s">
        <v>773</v>
      </c>
    </row>
    <row r="824" spans="1:2">
      <c r="A824" s="1">
        <v>52321</v>
      </c>
      <c r="B824" s="1" t="s">
        <v>783</v>
      </c>
    </row>
    <row r="825" spans="1:2">
      <c r="A825" s="1">
        <v>52322</v>
      </c>
      <c r="B825" s="1" t="s">
        <v>784</v>
      </c>
    </row>
    <row r="826" spans="1:2">
      <c r="A826" s="1">
        <v>52323</v>
      </c>
      <c r="B826" s="1" t="s">
        <v>785</v>
      </c>
    </row>
    <row r="827" spans="1:2">
      <c r="A827" s="1">
        <v>52324</v>
      </c>
      <c r="B827" s="1" t="s">
        <v>786</v>
      </c>
    </row>
    <row r="828" spans="1:2">
      <c r="A828" s="1">
        <v>52325</v>
      </c>
      <c r="B828" s="1" t="s">
        <v>787</v>
      </c>
    </row>
    <row r="829" spans="1:2">
      <c r="A829" s="1">
        <v>52326</v>
      </c>
      <c r="B829" s="1" t="s">
        <v>788</v>
      </c>
    </row>
    <row r="830" spans="1:2">
      <c r="A830" s="1">
        <v>52327</v>
      </c>
      <c r="B830" s="1" t="s">
        <v>789</v>
      </c>
    </row>
    <row r="831" spans="1:2">
      <c r="A831" s="1">
        <v>52328</v>
      </c>
      <c r="B831" s="1" t="s">
        <v>790</v>
      </c>
    </row>
    <row r="832" spans="1:2">
      <c r="A832" s="1">
        <v>52329</v>
      </c>
      <c r="B832" s="1" t="s">
        <v>791</v>
      </c>
    </row>
    <row r="833" spans="1:2">
      <c r="A833" s="1">
        <v>5233</v>
      </c>
      <c r="B833" s="1" t="s">
        <v>792</v>
      </c>
    </row>
    <row r="834" spans="1:2">
      <c r="A834" s="1">
        <v>52331</v>
      </c>
      <c r="B834" s="1" t="s">
        <v>793</v>
      </c>
    </row>
    <row r="835" spans="1:2">
      <c r="A835" s="1">
        <v>52332</v>
      </c>
      <c r="B835" s="1" t="s">
        <v>794</v>
      </c>
    </row>
    <row r="836" spans="1:2">
      <c r="A836" s="1">
        <v>5239</v>
      </c>
      <c r="B836" s="1" t="s">
        <v>795</v>
      </c>
    </row>
    <row r="837" spans="1:2">
      <c r="A837" s="1">
        <v>52391</v>
      </c>
      <c r="B837" s="1" t="s">
        <v>796</v>
      </c>
    </row>
    <row r="838" spans="1:2">
      <c r="A838" s="1">
        <v>52392</v>
      </c>
      <c r="B838" s="1" t="s">
        <v>797</v>
      </c>
    </row>
    <row r="839" spans="1:2">
      <c r="A839" s="1">
        <v>52393</v>
      </c>
      <c r="B839" s="1" t="s">
        <v>798</v>
      </c>
    </row>
    <row r="840" spans="1:2">
      <c r="A840" s="1">
        <v>52394</v>
      </c>
      <c r="B840" s="1" t="s">
        <v>799</v>
      </c>
    </row>
    <row r="841" spans="1:2">
      <c r="A841" s="1">
        <v>52395</v>
      </c>
      <c r="B841" s="1" t="s">
        <v>800</v>
      </c>
    </row>
    <row r="842" spans="1:2">
      <c r="A842" s="1">
        <v>52399</v>
      </c>
      <c r="B842" s="1" t="s">
        <v>801</v>
      </c>
    </row>
    <row r="843" spans="1:2">
      <c r="A843" s="1">
        <v>524</v>
      </c>
      <c r="B843" s="1" t="s">
        <v>802</v>
      </c>
    </row>
    <row r="844" spans="1:2">
      <c r="A844" s="1">
        <v>5241</v>
      </c>
      <c r="B844" s="1" t="s">
        <v>803</v>
      </c>
    </row>
    <row r="845" spans="1:2">
      <c r="A845" s="1">
        <v>5249</v>
      </c>
      <c r="B845" s="1" t="s">
        <v>804</v>
      </c>
    </row>
    <row r="846" spans="1:2">
      <c r="A846" s="1">
        <v>52491</v>
      </c>
      <c r="B846" s="1" t="s">
        <v>805</v>
      </c>
    </row>
    <row r="847" spans="1:2">
      <c r="A847" s="1">
        <v>52492</v>
      </c>
      <c r="B847" s="1" t="s">
        <v>806</v>
      </c>
    </row>
    <row r="848" spans="1:2">
      <c r="A848" s="1">
        <v>53</v>
      </c>
      <c r="B848" s="1" t="s">
        <v>807</v>
      </c>
    </row>
    <row r="849" spans="1:2">
      <c r="A849" s="1">
        <v>531</v>
      </c>
      <c r="B849" s="1" t="s">
        <v>808</v>
      </c>
    </row>
    <row r="850" spans="1:2">
      <c r="A850" s="1">
        <v>5311</v>
      </c>
      <c r="B850" s="1" t="s">
        <v>809</v>
      </c>
    </row>
    <row r="851" spans="1:2">
      <c r="A851" s="1">
        <v>5312</v>
      </c>
      <c r="B851" s="1" t="s">
        <v>810</v>
      </c>
    </row>
    <row r="852" spans="1:2">
      <c r="A852" s="1">
        <v>53121</v>
      </c>
      <c r="B852" s="1" t="s">
        <v>811</v>
      </c>
    </row>
    <row r="853" spans="1:2">
      <c r="A853" s="1">
        <v>53122</v>
      </c>
      <c r="B853" s="1" t="s">
        <v>812</v>
      </c>
    </row>
    <row r="854" spans="1:2">
      <c r="A854" s="1">
        <v>532</v>
      </c>
      <c r="B854" s="1" t="s">
        <v>813</v>
      </c>
    </row>
    <row r="855" spans="1:2">
      <c r="A855" s="1">
        <v>5322</v>
      </c>
      <c r="B855" s="1" t="s">
        <v>814</v>
      </c>
    </row>
    <row r="856" spans="1:2">
      <c r="A856" s="1">
        <v>53221</v>
      </c>
      <c r="B856" s="1" t="s">
        <v>815</v>
      </c>
    </row>
    <row r="857" spans="1:2">
      <c r="A857" s="1">
        <v>53222</v>
      </c>
      <c r="B857" s="1" t="s">
        <v>816</v>
      </c>
    </row>
    <row r="858" spans="1:2">
      <c r="A858" s="1">
        <v>5323</v>
      </c>
      <c r="B858" s="1" t="s">
        <v>817</v>
      </c>
    </row>
    <row r="859" spans="1:2">
      <c r="A859" s="1">
        <v>533</v>
      </c>
      <c r="B859" s="1" t="s">
        <v>818</v>
      </c>
    </row>
    <row r="860" spans="1:2">
      <c r="A860" s="1">
        <v>5331</v>
      </c>
      <c r="B860" s="1" t="s">
        <v>819</v>
      </c>
    </row>
    <row r="861" spans="1:2">
      <c r="A861" s="1">
        <v>5332</v>
      </c>
      <c r="B861" s="1" t="s">
        <v>820</v>
      </c>
    </row>
    <row r="862" spans="1:2">
      <c r="A862" s="1">
        <v>5334</v>
      </c>
      <c r="B862" s="1" t="s">
        <v>821</v>
      </c>
    </row>
    <row r="863" spans="1:2">
      <c r="A863" s="1">
        <v>53341</v>
      </c>
      <c r="B863" s="1" t="s">
        <v>822</v>
      </c>
    </row>
    <row r="864" spans="1:2">
      <c r="A864" s="1">
        <v>53342</v>
      </c>
      <c r="B864" s="1" t="s">
        <v>823</v>
      </c>
    </row>
    <row r="865" spans="1:2">
      <c r="A865" s="1">
        <v>53343</v>
      </c>
      <c r="B865" s="1" t="s">
        <v>824</v>
      </c>
    </row>
    <row r="866" spans="1:2">
      <c r="A866" s="1">
        <v>53344</v>
      </c>
      <c r="B866" s="1" t="s">
        <v>825</v>
      </c>
    </row>
    <row r="867" spans="1:2">
      <c r="A867" s="1">
        <v>5335</v>
      </c>
      <c r="B867" s="1" t="s">
        <v>826</v>
      </c>
    </row>
    <row r="868" spans="1:2">
      <c r="A868" s="1">
        <v>53351</v>
      </c>
      <c r="B868" s="1" t="s">
        <v>827</v>
      </c>
    </row>
    <row r="869" spans="1:2">
      <c r="A869" s="1">
        <v>53352</v>
      </c>
      <c r="B869" s="1" t="s">
        <v>828</v>
      </c>
    </row>
    <row r="870" spans="1:2">
      <c r="A870" s="1">
        <v>53353</v>
      </c>
      <c r="B870" s="1" t="s">
        <v>829</v>
      </c>
    </row>
    <row r="871" spans="1:2">
      <c r="A871" s="1">
        <v>53354</v>
      </c>
      <c r="B871" s="1" t="s">
        <v>830</v>
      </c>
    </row>
    <row r="872" spans="1:2">
      <c r="A872" s="1">
        <v>54</v>
      </c>
      <c r="B872" s="1" t="s">
        <v>831</v>
      </c>
    </row>
    <row r="873" spans="1:2">
      <c r="A873" s="1">
        <v>541</v>
      </c>
      <c r="B873" s="1" t="s">
        <v>831</v>
      </c>
    </row>
    <row r="874" spans="1:2">
      <c r="A874" s="1">
        <v>5411</v>
      </c>
      <c r="B874" s="1" t="s">
        <v>832</v>
      </c>
    </row>
    <row r="875" spans="1:2">
      <c r="A875" s="1">
        <v>5413</v>
      </c>
      <c r="B875" s="1" t="s">
        <v>833</v>
      </c>
    </row>
    <row r="876" spans="1:2">
      <c r="A876" s="1">
        <v>54131</v>
      </c>
      <c r="B876" s="1" t="s">
        <v>834</v>
      </c>
    </row>
    <row r="877" spans="1:2">
      <c r="A877" s="1">
        <v>54132</v>
      </c>
      <c r="B877" s="1" t="s">
        <v>835</v>
      </c>
    </row>
    <row r="878" spans="1:2">
      <c r="A878" s="1">
        <v>54133</v>
      </c>
      <c r="B878" s="1" t="s">
        <v>836</v>
      </c>
    </row>
    <row r="879" spans="1:2">
      <c r="A879" s="1">
        <v>54139</v>
      </c>
      <c r="B879" s="1" t="s">
        <v>837</v>
      </c>
    </row>
    <row r="880" spans="1:2">
      <c r="A880" s="1">
        <v>5414</v>
      </c>
      <c r="B880" s="1" t="s">
        <v>838</v>
      </c>
    </row>
    <row r="881" spans="1:2">
      <c r="A881" s="1">
        <v>5415</v>
      </c>
      <c r="B881" s="1" t="s">
        <v>839</v>
      </c>
    </row>
    <row r="882" spans="1:2">
      <c r="A882" s="1">
        <v>54151</v>
      </c>
      <c r="B882" s="1" t="s">
        <v>840</v>
      </c>
    </row>
    <row r="883" spans="1:2">
      <c r="A883" s="1">
        <v>54152</v>
      </c>
      <c r="B883" s="1" t="s">
        <v>841</v>
      </c>
    </row>
    <row r="884" spans="1:2">
      <c r="A884" s="1">
        <v>54153</v>
      </c>
      <c r="B884" s="1" t="s">
        <v>842</v>
      </c>
    </row>
    <row r="885" spans="1:2">
      <c r="A885" s="1">
        <v>54159</v>
      </c>
      <c r="B885" s="1" t="s">
        <v>843</v>
      </c>
    </row>
    <row r="886" spans="1:2">
      <c r="A886" s="1">
        <v>5416</v>
      </c>
      <c r="B886" s="1" t="s">
        <v>844</v>
      </c>
    </row>
    <row r="887" spans="1:2">
      <c r="A887" s="1">
        <v>54161</v>
      </c>
      <c r="B887" s="1" t="s">
        <v>845</v>
      </c>
    </row>
    <row r="888" spans="1:2">
      <c r="A888" s="1">
        <v>54162</v>
      </c>
      <c r="B888" s="1" t="s">
        <v>846</v>
      </c>
    </row>
    <row r="889" spans="1:2">
      <c r="A889" s="1">
        <v>54164</v>
      </c>
      <c r="B889" s="1" t="s">
        <v>847</v>
      </c>
    </row>
    <row r="890" spans="1:2">
      <c r="A890" s="1">
        <v>54165</v>
      </c>
      <c r="B890" s="1" t="s">
        <v>848</v>
      </c>
    </row>
    <row r="891" spans="1:2">
      <c r="A891" s="1">
        <v>5417</v>
      </c>
      <c r="B891" s="1" t="s">
        <v>849</v>
      </c>
    </row>
    <row r="892" spans="1:2">
      <c r="A892" s="1">
        <v>54171</v>
      </c>
      <c r="B892" s="1" t="s">
        <v>850</v>
      </c>
    </row>
    <row r="893" spans="1:2">
      <c r="A893" s="1">
        <v>54172</v>
      </c>
      <c r="B893" s="1" t="s">
        <v>851</v>
      </c>
    </row>
    <row r="894" spans="1:2">
      <c r="A894" s="1">
        <v>54173</v>
      </c>
      <c r="B894" s="1" t="s">
        <v>852</v>
      </c>
    </row>
    <row r="895" spans="1:2">
      <c r="A895" s="1">
        <v>54179</v>
      </c>
      <c r="B895" s="1" t="s">
        <v>853</v>
      </c>
    </row>
    <row r="896" spans="1:2">
      <c r="A896" s="1">
        <v>5419</v>
      </c>
      <c r="B896" s="1" t="s">
        <v>854</v>
      </c>
    </row>
    <row r="897" spans="1:2">
      <c r="A897" s="1">
        <v>54191</v>
      </c>
      <c r="B897" s="1" t="s">
        <v>855</v>
      </c>
    </row>
    <row r="898" spans="1:2">
      <c r="A898" s="1">
        <v>54199</v>
      </c>
      <c r="B898" s="1" t="s">
        <v>856</v>
      </c>
    </row>
    <row r="899" spans="1:2">
      <c r="A899" s="1">
        <v>55</v>
      </c>
      <c r="B899" s="1" t="s">
        <v>857</v>
      </c>
    </row>
    <row r="900" spans="1:2">
      <c r="A900" s="1">
        <v>551</v>
      </c>
      <c r="B900" s="1" t="s">
        <v>858</v>
      </c>
    </row>
    <row r="901" spans="1:2">
      <c r="A901" s="1">
        <v>5513</v>
      </c>
      <c r="B901" s="1" t="s">
        <v>859</v>
      </c>
    </row>
    <row r="902" spans="1:2">
      <c r="A902" s="1">
        <v>5514</v>
      </c>
      <c r="B902" s="1" t="s">
        <v>860</v>
      </c>
    </row>
    <row r="903" spans="1:2">
      <c r="A903" s="1">
        <v>553</v>
      </c>
      <c r="B903" s="1" t="s">
        <v>861</v>
      </c>
    </row>
    <row r="904" spans="1:2">
      <c r="A904" s="1">
        <v>5530</v>
      </c>
      <c r="B904" s="1" t="s">
        <v>861</v>
      </c>
    </row>
    <row r="905" spans="1:2">
      <c r="A905" s="1">
        <v>554</v>
      </c>
      <c r="B905" s="1" t="s">
        <v>862</v>
      </c>
    </row>
    <row r="906" spans="1:2">
      <c r="A906" s="1">
        <v>5541</v>
      </c>
      <c r="B906" s="1" t="s">
        <v>863</v>
      </c>
    </row>
    <row r="907" spans="1:2">
      <c r="A907" s="1">
        <v>5542</v>
      </c>
      <c r="B907" s="1" t="s">
        <v>864</v>
      </c>
    </row>
    <row r="908" spans="1:2">
      <c r="A908" s="1">
        <v>5543</v>
      </c>
      <c r="B908" s="1" t="s">
        <v>865</v>
      </c>
    </row>
    <row r="909" spans="1:2">
      <c r="A909" s="1">
        <v>56</v>
      </c>
      <c r="B909" s="1" t="s">
        <v>866</v>
      </c>
    </row>
    <row r="910" spans="1:2">
      <c r="A910" s="1">
        <v>562</v>
      </c>
      <c r="B910" s="1" t="s">
        <v>866</v>
      </c>
    </row>
    <row r="911" spans="1:2">
      <c r="A911" s="1">
        <v>5621</v>
      </c>
      <c r="B911" s="1" t="s">
        <v>867</v>
      </c>
    </row>
    <row r="912" spans="1:2">
      <c r="A912" s="1">
        <v>56211</v>
      </c>
      <c r="B912" s="1" t="s">
        <v>868</v>
      </c>
    </row>
    <row r="913" spans="1:2">
      <c r="A913" s="1">
        <v>56212</v>
      </c>
      <c r="B913" s="1" t="s">
        <v>869</v>
      </c>
    </row>
    <row r="914" spans="1:2">
      <c r="A914" s="1">
        <v>56213</v>
      </c>
      <c r="B914" s="1" t="s">
        <v>870</v>
      </c>
    </row>
    <row r="915" spans="1:2">
      <c r="A915" s="1">
        <v>56214</v>
      </c>
      <c r="B915" s="1" t="s">
        <v>871</v>
      </c>
    </row>
    <row r="916" spans="1:2">
      <c r="A916" s="1">
        <v>56215</v>
      </c>
      <c r="B916" s="1" t="s">
        <v>872</v>
      </c>
    </row>
    <row r="917" spans="1:2">
      <c r="A917" s="1">
        <v>56216</v>
      </c>
      <c r="B917" s="1" t="s">
        <v>873</v>
      </c>
    </row>
    <row r="918" spans="1:2">
      <c r="A918" s="1">
        <v>56219</v>
      </c>
      <c r="B918" s="1" t="s">
        <v>874</v>
      </c>
    </row>
    <row r="919" spans="1:2">
      <c r="A919" s="1">
        <v>5622</v>
      </c>
      <c r="B919" s="1" t="s">
        <v>875</v>
      </c>
    </row>
    <row r="920" spans="1:2">
      <c r="A920" s="1">
        <v>56221</v>
      </c>
      <c r="B920" s="1" t="s">
        <v>876</v>
      </c>
    </row>
    <row r="921" spans="1:2">
      <c r="A921" s="1">
        <v>56222</v>
      </c>
      <c r="B921" s="1" t="s">
        <v>877</v>
      </c>
    </row>
    <row r="922" spans="1:2">
      <c r="A922" s="1">
        <v>56229</v>
      </c>
      <c r="B922" s="1" t="s">
        <v>878</v>
      </c>
    </row>
    <row r="923" spans="1:2">
      <c r="A923" s="1">
        <v>5623</v>
      </c>
      <c r="B923" s="1" t="s">
        <v>879</v>
      </c>
    </row>
    <row r="924" spans="1:2">
      <c r="A924" s="1">
        <v>56231</v>
      </c>
      <c r="B924" s="1" t="s">
        <v>880</v>
      </c>
    </row>
    <row r="925" spans="1:2">
      <c r="A925" s="1">
        <v>56232</v>
      </c>
      <c r="B925" s="1" t="s">
        <v>881</v>
      </c>
    </row>
    <row r="926" spans="1:2">
      <c r="A926" s="1">
        <v>56239</v>
      </c>
      <c r="B926" s="1" t="s">
        <v>882</v>
      </c>
    </row>
    <row r="927" spans="1:2">
      <c r="A927" s="1">
        <v>5629</v>
      </c>
      <c r="B927" s="1" t="s">
        <v>883</v>
      </c>
    </row>
    <row r="928" spans="1:2">
      <c r="A928" s="1">
        <v>56291</v>
      </c>
      <c r="B928" s="1" t="s">
        <v>884</v>
      </c>
    </row>
    <row r="929" spans="1:2">
      <c r="A929" s="1">
        <v>56292</v>
      </c>
      <c r="B929" s="1" t="s">
        <v>885</v>
      </c>
    </row>
    <row r="930" spans="1:2">
      <c r="A930" s="1">
        <v>56293</v>
      </c>
      <c r="B930" s="1" t="s">
        <v>886</v>
      </c>
    </row>
    <row r="931" spans="1:2">
      <c r="A931" s="1">
        <v>56299</v>
      </c>
      <c r="B931" s="1" t="s">
        <v>887</v>
      </c>
    </row>
    <row r="932" spans="1:2">
      <c r="A932" s="1">
        <v>57</v>
      </c>
      <c r="B932" s="1" t="s">
        <v>888</v>
      </c>
    </row>
    <row r="933" spans="1:2">
      <c r="A933" s="1">
        <v>572</v>
      </c>
      <c r="B933" s="1" t="s">
        <v>888</v>
      </c>
    </row>
    <row r="934" spans="1:2">
      <c r="A934" s="1">
        <v>5721</v>
      </c>
      <c r="B934" s="1" t="s">
        <v>889</v>
      </c>
    </row>
    <row r="935" spans="1:2">
      <c r="A935" s="1">
        <v>57211</v>
      </c>
      <c r="B935" s="1" t="s">
        <v>890</v>
      </c>
    </row>
    <row r="936" spans="1:2">
      <c r="A936" s="1">
        <v>57212</v>
      </c>
      <c r="B936" s="1" t="s">
        <v>891</v>
      </c>
    </row>
    <row r="937" spans="1:2">
      <c r="A937" s="1">
        <v>5722</v>
      </c>
      <c r="B937" s="1" t="s">
        <v>892</v>
      </c>
    </row>
    <row r="938" spans="1:2">
      <c r="A938" s="1">
        <v>5723</v>
      </c>
      <c r="B938" s="1" t="s">
        <v>893</v>
      </c>
    </row>
    <row r="939" spans="1:2">
      <c r="A939" s="1">
        <v>58</v>
      </c>
      <c r="B939" s="1" t="s">
        <v>894</v>
      </c>
    </row>
    <row r="940" spans="1:2">
      <c r="A940" s="1">
        <v>582</v>
      </c>
      <c r="B940" s="1" t="s">
        <v>895</v>
      </c>
    </row>
    <row r="941" spans="1:2">
      <c r="A941" s="1">
        <v>5821</v>
      </c>
      <c r="B941" s="1" t="s">
        <v>896</v>
      </c>
    </row>
    <row r="942" spans="1:2">
      <c r="A942" s="1">
        <v>58211</v>
      </c>
      <c r="B942" s="1" t="s">
        <v>897</v>
      </c>
    </row>
    <row r="943" spans="1:2">
      <c r="A943" s="1">
        <v>58212</v>
      </c>
      <c r="B943" s="1" t="s">
        <v>898</v>
      </c>
    </row>
    <row r="944" spans="1:2">
      <c r="A944" s="1">
        <v>58219</v>
      </c>
      <c r="B944" s="1" t="s">
        <v>899</v>
      </c>
    </row>
    <row r="945" spans="1:2">
      <c r="A945" s="1">
        <v>5822</v>
      </c>
      <c r="B945" s="1" t="s">
        <v>900</v>
      </c>
    </row>
    <row r="946" spans="1:2">
      <c r="A946" s="1">
        <v>58221</v>
      </c>
      <c r="B946" s="1" t="s">
        <v>897</v>
      </c>
    </row>
    <row r="947" spans="1:2">
      <c r="A947" s="1">
        <v>58222</v>
      </c>
      <c r="B947" s="1" t="s">
        <v>898</v>
      </c>
    </row>
    <row r="948" spans="1:2">
      <c r="A948" s="1">
        <v>58229</v>
      </c>
      <c r="B948" s="1" t="s">
        <v>899</v>
      </c>
    </row>
    <row r="949" spans="1:2">
      <c r="A949" s="1">
        <v>5823</v>
      </c>
      <c r="B949" s="1" t="s">
        <v>901</v>
      </c>
    </row>
    <row r="950" spans="1:2">
      <c r="A950" s="1">
        <v>58231</v>
      </c>
      <c r="B950" s="1" t="s">
        <v>897</v>
      </c>
    </row>
    <row r="951" spans="1:2">
      <c r="A951" s="1">
        <v>58232</v>
      </c>
      <c r="B951" s="1" t="s">
        <v>902</v>
      </c>
    </row>
    <row r="952" spans="1:2">
      <c r="A952" s="1">
        <v>58239</v>
      </c>
      <c r="B952" s="1" t="s">
        <v>899</v>
      </c>
    </row>
    <row r="953" spans="1:2">
      <c r="A953" s="1">
        <v>5824</v>
      </c>
      <c r="B953" s="1" t="s">
        <v>903</v>
      </c>
    </row>
    <row r="954" spans="1:2">
      <c r="A954" s="1">
        <v>58241</v>
      </c>
      <c r="B954" s="1" t="s">
        <v>897</v>
      </c>
    </row>
    <row r="955" spans="1:2">
      <c r="A955" s="1">
        <v>58242</v>
      </c>
      <c r="B955" s="1" t="s">
        <v>902</v>
      </c>
    </row>
    <row r="956" spans="1:2">
      <c r="A956" s="1">
        <v>58249</v>
      </c>
      <c r="B956" s="1" t="s">
        <v>899</v>
      </c>
    </row>
    <row r="957" spans="1:2">
      <c r="A957" s="1">
        <v>5825</v>
      </c>
      <c r="B957" s="1" t="s">
        <v>904</v>
      </c>
    </row>
    <row r="958" spans="1:2">
      <c r="A958" s="1">
        <v>58251</v>
      </c>
      <c r="B958" s="1" t="s">
        <v>897</v>
      </c>
    </row>
    <row r="959" spans="1:2">
      <c r="A959" s="1">
        <v>58259</v>
      </c>
      <c r="B959" s="1" t="s">
        <v>899</v>
      </c>
    </row>
    <row r="960" spans="1:2">
      <c r="A960" s="1">
        <v>5826</v>
      </c>
      <c r="B960" s="1" t="s">
        <v>905</v>
      </c>
    </row>
    <row r="961" spans="1:2">
      <c r="A961" s="1">
        <v>58261</v>
      </c>
      <c r="B961" s="1" t="s">
        <v>897</v>
      </c>
    </row>
    <row r="962" spans="1:2">
      <c r="A962" s="1">
        <v>58269</v>
      </c>
      <c r="B962" s="1" t="s">
        <v>899</v>
      </c>
    </row>
    <row r="963" spans="1:2">
      <c r="A963" s="1">
        <v>5827</v>
      </c>
      <c r="B963" s="1" t="s">
        <v>906</v>
      </c>
    </row>
    <row r="964" spans="1:2">
      <c r="A964" s="1">
        <v>5828</v>
      </c>
      <c r="B964" s="1" t="s">
        <v>907</v>
      </c>
    </row>
    <row r="965" spans="1:2">
      <c r="A965" s="1">
        <v>5829</v>
      </c>
      <c r="B965" s="1" t="s">
        <v>908</v>
      </c>
    </row>
    <row r="966" spans="1:2">
      <c r="A966" s="1">
        <v>583</v>
      </c>
      <c r="B966" s="1" t="s">
        <v>909</v>
      </c>
    </row>
    <row r="967" spans="1:2">
      <c r="A967" s="1">
        <v>5831</v>
      </c>
      <c r="B967" s="1" t="s">
        <v>910</v>
      </c>
    </row>
    <row r="968" spans="1:2">
      <c r="A968" s="1">
        <v>58311</v>
      </c>
      <c r="B968" s="1" t="s">
        <v>897</v>
      </c>
    </row>
    <row r="969" spans="1:2">
      <c r="A969" s="1">
        <v>58312</v>
      </c>
      <c r="B969" s="1" t="s">
        <v>911</v>
      </c>
    </row>
    <row r="970" spans="1:2">
      <c r="A970" s="1">
        <v>58313</v>
      </c>
      <c r="B970" s="1" t="s">
        <v>912</v>
      </c>
    </row>
    <row r="971" spans="1:2">
      <c r="A971" s="1">
        <v>58319</v>
      </c>
      <c r="B971" s="1" t="s">
        <v>913</v>
      </c>
    </row>
    <row r="972" spans="1:2">
      <c r="A972" s="1">
        <v>5832</v>
      </c>
      <c r="B972" s="1" t="s">
        <v>914</v>
      </c>
    </row>
    <row r="973" spans="1:2">
      <c r="A973" s="1">
        <v>58321</v>
      </c>
      <c r="B973" s="1" t="s">
        <v>897</v>
      </c>
    </row>
    <row r="974" spans="1:2">
      <c r="A974" s="1">
        <v>58322</v>
      </c>
      <c r="B974" s="1" t="s">
        <v>912</v>
      </c>
    </row>
    <row r="975" spans="1:2">
      <c r="A975" s="1">
        <v>58329</v>
      </c>
      <c r="B975" s="1" t="s">
        <v>899</v>
      </c>
    </row>
    <row r="976" spans="1:2">
      <c r="A976" s="1">
        <v>5833</v>
      </c>
      <c r="B976" s="1" t="s">
        <v>915</v>
      </c>
    </row>
    <row r="977" spans="1:2">
      <c r="A977" s="1">
        <v>58331</v>
      </c>
      <c r="B977" s="1" t="s">
        <v>897</v>
      </c>
    </row>
    <row r="978" spans="1:2">
      <c r="A978" s="1">
        <v>58332</v>
      </c>
      <c r="B978" s="1" t="s">
        <v>911</v>
      </c>
    </row>
    <row r="979" spans="1:2">
      <c r="A979" s="1">
        <v>58333</v>
      </c>
      <c r="B979" s="1" t="s">
        <v>912</v>
      </c>
    </row>
    <row r="980" spans="1:2">
      <c r="A980" s="1">
        <v>58339</v>
      </c>
      <c r="B980" s="1" t="s">
        <v>913</v>
      </c>
    </row>
    <row r="981" spans="1:2">
      <c r="A981" s="1">
        <v>5834</v>
      </c>
      <c r="B981" s="1" t="s">
        <v>916</v>
      </c>
    </row>
    <row r="982" spans="1:2">
      <c r="A982" s="1">
        <v>58341</v>
      </c>
      <c r="B982" s="1" t="s">
        <v>897</v>
      </c>
    </row>
    <row r="983" spans="1:2">
      <c r="A983" s="1">
        <v>58342</v>
      </c>
      <c r="B983" s="1" t="s">
        <v>911</v>
      </c>
    </row>
    <row r="984" spans="1:2">
      <c r="A984" s="1">
        <v>58343</v>
      </c>
      <c r="B984" s="1" t="s">
        <v>917</v>
      </c>
    </row>
    <row r="985" spans="1:2">
      <c r="A985" s="1">
        <v>58349</v>
      </c>
      <c r="B985" s="1" t="s">
        <v>913</v>
      </c>
    </row>
    <row r="986" spans="1:2">
      <c r="A986" s="1">
        <v>5835</v>
      </c>
      <c r="B986" s="1" t="s">
        <v>918</v>
      </c>
    </row>
    <row r="987" spans="1:2">
      <c r="A987" s="1">
        <v>58351</v>
      </c>
      <c r="B987" s="1" t="s">
        <v>897</v>
      </c>
    </row>
    <row r="988" spans="1:2">
      <c r="A988" s="1">
        <v>58352</v>
      </c>
      <c r="B988" s="1" t="s">
        <v>911</v>
      </c>
    </row>
    <row r="989" spans="1:2">
      <c r="A989" s="1">
        <v>58353</v>
      </c>
      <c r="B989" s="1" t="s">
        <v>917</v>
      </c>
    </row>
    <row r="990" spans="1:2">
      <c r="A990" s="1">
        <v>58359</v>
      </c>
      <c r="B990" s="1" t="s">
        <v>913</v>
      </c>
    </row>
    <row r="991" spans="1:2">
      <c r="A991" s="1">
        <v>5836</v>
      </c>
      <c r="B991" s="1" t="s">
        <v>919</v>
      </c>
    </row>
    <row r="992" spans="1:2">
      <c r="A992" s="1">
        <v>58361</v>
      </c>
      <c r="B992" s="1" t="s">
        <v>897</v>
      </c>
    </row>
    <row r="993" spans="1:2">
      <c r="A993" s="1">
        <v>58362</v>
      </c>
      <c r="B993" s="1" t="s">
        <v>917</v>
      </c>
    </row>
    <row r="994" spans="1:2">
      <c r="A994" s="1">
        <v>58369</v>
      </c>
      <c r="B994" s="1" t="s">
        <v>899</v>
      </c>
    </row>
    <row r="995" spans="1:2">
      <c r="A995" s="1">
        <v>5837</v>
      </c>
      <c r="B995" s="1" t="s">
        <v>920</v>
      </c>
    </row>
    <row r="996" spans="1:2">
      <c r="A996" s="1">
        <v>5838</v>
      </c>
      <c r="B996" s="1" t="s">
        <v>921</v>
      </c>
    </row>
    <row r="997" spans="1:2">
      <c r="A997" s="1">
        <v>5839</v>
      </c>
      <c r="B997" s="1" t="s">
        <v>922</v>
      </c>
    </row>
    <row r="998" spans="1:2">
      <c r="A998" s="1">
        <v>584</v>
      </c>
      <c r="B998" s="1" t="s">
        <v>923</v>
      </c>
    </row>
    <row r="999" spans="1:2">
      <c r="A999" s="1">
        <v>5841</v>
      </c>
      <c r="B999" s="1" t="s">
        <v>924</v>
      </c>
    </row>
    <row r="1000" spans="1:2">
      <c r="A1000" s="1">
        <v>5842</v>
      </c>
      <c r="B1000" s="1" t="s">
        <v>925</v>
      </c>
    </row>
    <row r="1001" spans="1:2">
      <c r="A1001" s="1">
        <v>58421</v>
      </c>
      <c r="B1001" s="1" t="s">
        <v>926</v>
      </c>
    </row>
    <row r="1002" spans="1:2">
      <c r="A1002" s="1">
        <v>58422</v>
      </c>
      <c r="B1002" s="1" t="s">
        <v>927</v>
      </c>
    </row>
    <row r="1003" spans="1:2">
      <c r="A1003" s="1">
        <v>5843</v>
      </c>
      <c r="B1003" s="1" t="s">
        <v>928</v>
      </c>
    </row>
    <row r="1004" spans="1:2">
      <c r="A1004" s="1">
        <v>58431</v>
      </c>
      <c r="B1004" s="1" t="s">
        <v>926</v>
      </c>
    </row>
    <row r="1005" spans="1:2">
      <c r="A1005" s="1">
        <v>58432</v>
      </c>
      <c r="B1005" s="1" t="s">
        <v>927</v>
      </c>
    </row>
    <row r="1006" spans="1:2">
      <c r="A1006" s="1">
        <v>5849</v>
      </c>
      <c r="B1006" s="1" t="s">
        <v>929</v>
      </c>
    </row>
    <row r="1007" spans="1:2">
      <c r="A1007" s="1">
        <v>58491</v>
      </c>
      <c r="B1007" s="1" t="s">
        <v>930</v>
      </c>
    </row>
    <row r="1008" spans="1:2">
      <c r="A1008" s="1">
        <v>58492</v>
      </c>
      <c r="B1008" s="1" t="s">
        <v>931</v>
      </c>
    </row>
    <row r="1009" spans="1:2">
      <c r="A1009" s="1">
        <v>58493</v>
      </c>
      <c r="B1009" s="1" t="s">
        <v>932</v>
      </c>
    </row>
    <row r="1010" spans="1:2">
      <c r="A1010" s="1">
        <v>585</v>
      </c>
      <c r="B1010" s="1" t="s">
        <v>933</v>
      </c>
    </row>
    <row r="1011" spans="1:2">
      <c r="A1011" s="1">
        <v>5851</v>
      </c>
      <c r="B1011" s="1" t="s">
        <v>934</v>
      </c>
    </row>
    <row r="1012" spans="1:2">
      <c r="A1012" s="1">
        <v>5852</v>
      </c>
      <c r="B1012" s="1" t="s">
        <v>935</v>
      </c>
    </row>
    <row r="1013" spans="1:2">
      <c r="A1013" s="1">
        <v>58521</v>
      </c>
      <c r="B1013" s="1" t="s">
        <v>936</v>
      </c>
    </row>
    <row r="1014" spans="1:2">
      <c r="A1014" s="1">
        <v>58522</v>
      </c>
      <c r="B1014" s="1" t="s">
        <v>937</v>
      </c>
    </row>
    <row r="1015" spans="1:2">
      <c r="A1015" s="1">
        <v>58529</v>
      </c>
      <c r="B1015" s="1" t="s">
        <v>938</v>
      </c>
    </row>
    <row r="1016" spans="1:2">
      <c r="A1016" s="1">
        <v>59</v>
      </c>
      <c r="B1016" s="1" t="s">
        <v>939</v>
      </c>
    </row>
    <row r="1017" spans="1:2">
      <c r="A1017" s="1">
        <v>591</v>
      </c>
      <c r="B1017" s="1" t="s">
        <v>940</v>
      </c>
    </row>
    <row r="1018" spans="1:2">
      <c r="A1018" s="1">
        <v>5911</v>
      </c>
      <c r="B1018" s="1" t="s">
        <v>941</v>
      </c>
    </row>
    <row r="1019" spans="1:2">
      <c r="A1019" s="1">
        <v>5912</v>
      </c>
      <c r="B1019" s="1" t="s">
        <v>942</v>
      </c>
    </row>
    <row r="1020" spans="1:2">
      <c r="A1020" s="1">
        <v>5913</v>
      </c>
      <c r="B1020" s="1" t="s">
        <v>943</v>
      </c>
    </row>
    <row r="1021" spans="1:2">
      <c r="A1021" s="1">
        <v>5914</v>
      </c>
      <c r="B1021" s="1" t="s">
        <v>944</v>
      </c>
    </row>
    <row r="1022" spans="1:2">
      <c r="A1022" s="1">
        <v>59141</v>
      </c>
      <c r="B1022" s="1" t="s">
        <v>945</v>
      </c>
    </row>
    <row r="1023" spans="1:2">
      <c r="A1023" s="1">
        <v>59149</v>
      </c>
      <c r="B1023" s="1" t="s">
        <v>946</v>
      </c>
    </row>
    <row r="1024" spans="1:2">
      <c r="A1024" s="1">
        <v>592</v>
      </c>
      <c r="B1024" s="1" t="s">
        <v>947</v>
      </c>
    </row>
    <row r="1025" spans="1:2">
      <c r="A1025" s="1">
        <v>5921</v>
      </c>
      <c r="B1025" s="1" t="s">
        <v>948</v>
      </c>
    </row>
    <row r="1026" spans="1:2">
      <c r="A1026" s="1">
        <v>59211</v>
      </c>
      <c r="B1026" s="1" t="s">
        <v>949</v>
      </c>
    </row>
    <row r="1027" spans="1:2">
      <c r="A1027" s="1">
        <v>59212</v>
      </c>
      <c r="B1027" s="1" t="s">
        <v>950</v>
      </c>
    </row>
    <row r="1028" spans="1:2">
      <c r="A1028" s="1">
        <v>5922</v>
      </c>
      <c r="B1028" s="1" t="s">
        <v>951</v>
      </c>
    </row>
    <row r="1029" spans="1:2">
      <c r="A1029" s="1">
        <v>59221</v>
      </c>
      <c r="B1029" s="1" t="s">
        <v>952</v>
      </c>
    </row>
    <row r="1030" spans="1:2">
      <c r="A1030" s="1">
        <v>59222</v>
      </c>
      <c r="B1030" s="1" t="s">
        <v>953</v>
      </c>
    </row>
    <row r="1031" spans="1:2">
      <c r="A1031" s="1">
        <v>59223</v>
      </c>
      <c r="B1031" s="1" t="s">
        <v>954</v>
      </c>
    </row>
    <row r="1032" spans="1:2">
      <c r="A1032" s="1">
        <v>59224</v>
      </c>
      <c r="B1032" s="1" t="s">
        <v>955</v>
      </c>
    </row>
    <row r="1033" spans="1:2">
      <c r="A1033" s="1">
        <v>59225</v>
      </c>
      <c r="B1033" s="1" t="s">
        <v>956</v>
      </c>
    </row>
    <row r="1034" spans="1:2">
      <c r="A1034" s="1">
        <v>59229</v>
      </c>
      <c r="B1034" s="1" t="s">
        <v>957</v>
      </c>
    </row>
    <row r="1035" spans="1:2">
      <c r="A1035" s="1">
        <v>598</v>
      </c>
      <c r="B1035" s="1" t="s">
        <v>958</v>
      </c>
    </row>
    <row r="1036" spans="1:2">
      <c r="A1036" s="1">
        <v>5981</v>
      </c>
      <c r="B1036" s="1" t="s">
        <v>959</v>
      </c>
    </row>
    <row r="1037" spans="1:2">
      <c r="A1037" s="1">
        <v>59811</v>
      </c>
      <c r="B1037" s="1" t="s">
        <v>960</v>
      </c>
    </row>
    <row r="1038" spans="1:2">
      <c r="A1038" s="1">
        <v>59812</v>
      </c>
      <c r="B1038" s="1" t="s">
        <v>961</v>
      </c>
    </row>
    <row r="1039" spans="1:2">
      <c r="A1039" s="1">
        <v>59813</v>
      </c>
      <c r="B1039" s="1" t="s">
        <v>962</v>
      </c>
    </row>
    <row r="1040" spans="1:2">
      <c r="A1040" s="1">
        <v>59814</v>
      </c>
      <c r="B1040" s="1" t="s">
        <v>963</v>
      </c>
    </row>
    <row r="1041" spans="1:2">
      <c r="A1041" s="1">
        <v>59819</v>
      </c>
      <c r="B1041" s="1" t="s">
        <v>964</v>
      </c>
    </row>
    <row r="1042" spans="1:2">
      <c r="A1042" s="1">
        <v>5982</v>
      </c>
      <c r="B1042" s="1" t="s">
        <v>965</v>
      </c>
    </row>
    <row r="1043" spans="1:2">
      <c r="A1043" s="1">
        <v>5983</v>
      </c>
      <c r="B1043" s="1" t="s">
        <v>966</v>
      </c>
    </row>
    <row r="1044" spans="1:2">
      <c r="A1044" s="1">
        <v>59831</v>
      </c>
      <c r="B1044" s="1" t="s">
        <v>967</v>
      </c>
    </row>
    <row r="1045" spans="1:2">
      <c r="A1045" s="1">
        <v>59832</v>
      </c>
      <c r="B1045" s="1" t="s">
        <v>968</v>
      </c>
    </row>
    <row r="1046" spans="1:2">
      <c r="A1046" s="1">
        <v>59833</v>
      </c>
      <c r="B1046" s="1" t="s">
        <v>969</v>
      </c>
    </row>
    <row r="1047" spans="1:2">
      <c r="A1047" s="1">
        <v>5989</v>
      </c>
      <c r="B1047" s="1" t="s">
        <v>970</v>
      </c>
    </row>
    <row r="1048" spans="1:2">
      <c r="A1048" s="1">
        <v>59891</v>
      </c>
      <c r="B1048" s="1" t="s">
        <v>971</v>
      </c>
    </row>
    <row r="1049" spans="1:2">
      <c r="A1049" s="1">
        <v>59892</v>
      </c>
      <c r="B1049" s="1" t="s">
        <v>972</v>
      </c>
    </row>
    <row r="1050" spans="1:2">
      <c r="A1050" s="1">
        <v>59893</v>
      </c>
      <c r="B1050" s="1" t="s">
        <v>973</v>
      </c>
    </row>
    <row r="1051" spans="1:2">
      <c r="A1051" s="1">
        <v>59894</v>
      </c>
      <c r="B1051" s="1" t="s">
        <v>974</v>
      </c>
    </row>
    <row r="1052" spans="1:2">
      <c r="A1052" s="1">
        <v>59895</v>
      </c>
      <c r="B1052" s="1" t="s">
        <v>975</v>
      </c>
    </row>
    <row r="1053" spans="1:2">
      <c r="A1053" s="1">
        <v>59896</v>
      </c>
      <c r="B1053" s="1" t="s">
        <v>976</v>
      </c>
    </row>
    <row r="1054" spans="1:2">
      <c r="A1054" s="1">
        <v>59897</v>
      </c>
      <c r="B1054" s="1" t="s">
        <v>977</v>
      </c>
    </row>
    <row r="1055" spans="1:2">
      <c r="A1055" s="1">
        <v>59898</v>
      </c>
      <c r="B1055" s="1" t="s">
        <v>978</v>
      </c>
    </row>
    <row r="1056" spans="1:2">
      <c r="A1056" s="1">
        <v>59899</v>
      </c>
      <c r="B1056" s="1" t="s">
        <v>979</v>
      </c>
    </row>
    <row r="1057" spans="1:2">
      <c r="A1057" s="1">
        <v>6</v>
      </c>
      <c r="B1057" s="1" t="s">
        <v>980</v>
      </c>
    </row>
    <row r="1058" spans="1:2">
      <c r="A1058" s="1">
        <v>61</v>
      </c>
      <c r="B1058" s="1" t="s">
        <v>981</v>
      </c>
    </row>
    <row r="1059" spans="1:2">
      <c r="A1059" s="1">
        <v>611</v>
      </c>
      <c r="B1059" s="1" t="s">
        <v>982</v>
      </c>
    </row>
    <row r="1060" spans="1:2">
      <c r="A1060" s="1">
        <v>6112</v>
      </c>
      <c r="B1060" s="1" t="s">
        <v>983</v>
      </c>
    </row>
    <row r="1061" spans="1:2">
      <c r="A1061" s="1">
        <v>6113</v>
      </c>
      <c r="B1061" s="1" t="s">
        <v>984</v>
      </c>
    </row>
    <row r="1062" spans="1:2">
      <c r="A1062" s="1">
        <v>6114</v>
      </c>
      <c r="B1062" s="1" t="s">
        <v>985</v>
      </c>
    </row>
    <row r="1063" spans="1:2">
      <c r="A1063" s="1">
        <v>6115</v>
      </c>
      <c r="B1063" s="1" t="s">
        <v>986</v>
      </c>
    </row>
    <row r="1064" spans="1:2">
      <c r="A1064" s="1">
        <v>6116</v>
      </c>
      <c r="B1064" s="1" t="s">
        <v>987</v>
      </c>
    </row>
    <row r="1065" spans="1:2">
      <c r="A1065" s="1">
        <v>61161</v>
      </c>
      <c r="B1065" s="1" t="s">
        <v>988</v>
      </c>
    </row>
    <row r="1066" spans="1:2">
      <c r="A1066" s="1">
        <v>61169</v>
      </c>
      <c r="B1066" s="1" t="s">
        <v>989</v>
      </c>
    </row>
    <row r="1067" spans="1:2">
      <c r="A1067" s="1">
        <v>6118</v>
      </c>
      <c r="B1067" s="1" t="s">
        <v>990</v>
      </c>
    </row>
    <row r="1068" spans="1:2">
      <c r="A1068" s="1">
        <v>61181</v>
      </c>
      <c r="B1068" s="1" t="s">
        <v>991</v>
      </c>
    </row>
    <row r="1069" spans="1:2">
      <c r="A1069" s="1">
        <v>61182</v>
      </c>
      <c r="B1069" s="1" t="s">
        <v>992</v>
      </c>
    </row>
    <row r="1070" spans="1:2">
      <c r="A1070" s="1">
        <v>61183</v>
      </c>
      <c r="B1070" s="1" t="s">
        <v>993</v>
      </c>
    </row>
    <row r="1071" spans="1:2">
      <c r="A1071" s="1">
        <v>612</v>
      </c>
      <c r="B1071" s="1" t="s">
        <v>994</v>
      </c>
    </row>
    <row r="1072" spans="1:2">
      <c r="A1072" s="1">
        <v>6121</v>
      </c>
      <c r="B1072" s="1" t="s">
        <v>995</v>
      </c>
    </row>
    <row r="1073" spans="1:2">
      <c r="A1073" s="1">
        <v>6122</v>
      </c>
      <c r="B1073" s="1" t="s">
        <v>996</v>
      </c>
    </row>
    <row r="1074" spans="1:2">
      <c r="A1074" s="1">
        <v>6123</v>
      </c>
      <c r="B1074" s="1" t="s">
        <v>997</v>
      </c>
    </row>
    <row r="1075" spans="1:2">
      <c r="A1075" s="1">
        <v>6129</v>
      </c>
      <c r="B1075" s="1" t="s">
        <v>998</v>
      </c>
    </row>
    <row r="1076" spans="1:2">
      <c r="A1076" s="1">
        <v>613</v>
      </c>
      <c r="B1076" s="1" t="s">
        <v>999</v>
      </c>
    </row>
    <row r="1077" spans="1:2">
      <c r="A1077" s="1">
        <v>6130</v>
      </c>
      <c r="B1077" s="1" t="s">
        <v>999</v>
      </c>
    </row>
    <row r="1078" spans="1:2">
      <c r="A1078" s="1">
        <v>62</v>
      </c>
      <c r="B1078" s="1" t="s">
        <v>1000</v>
      </c>
    </row>
    <row r="1079" spans="1:2">
      <c r="A1079" s="1">
        <v>621</v>
      </c>
      <c r="B1079" s="1" t="s">
        <v>1001</v>
      </c>
    </row>
    <row r="1080" spans="1:2">
      <c r="A1080" s="1">
        <v>6210</v>
      </c>
      <c r="B1080" s="1" t="s">
        <v>1001</v>
      </c>
    </row>
    <row r="1081" spans="1:2">
      <c r="A1081" s="1">
        <v>62101</v>
      </c>
      <c r="B1081" s="1" t="s">
        <v>1002</v>
      </c>
    </row>
    <row r="1082" spans="1:2">
      <c r="A1082" s="1">
        <v>62102</v>
      </c>
      <c r="B1082" s="1" t="s">
        <v>1003</v>
      </c>
    </row>
    <row r="1083" spans="1:2">
      <c r="A1083" s="1">
        <v>62103</v>
      </c>
      <c r="B1083" s="1" t="s">
        <v>1004</v>
      </c>
    </row>
    <row r="1084" spans="1:2">
      <c r="A1084" s="1">
        <v>62104</v>
      </c>
      <c r="B1084" s="1" t="s">
        <v>1005</v>
      </c>
    </row>
    <row r="1085" spans="1:2">
      <c r="A1085" s="1">
        <v>62105</v>
      </c>
      <c r="B1085" s="1" t="s">
        <v>1006</v>
      </c>
    </row>
    <row r="1086" spans="1:2">
      <c r="A1086" s="1">
        <v>62106</v>
      </c>
      <c r="B1086" s="1" t="s">
        <v>1007</v>
      </c>
    </row>
    <row r="1087" spans="1:2">
      <c r="A1087" s="1">
        <v>625</v>
      </c>
      <c r="B1087" s="1" t="s">
        <v>1008</v>
      </c>
    </row>
    <row r="1088" spans="1:2">
      <c r="A1088" s="1">
        <v>6251</v>
      </c>
      <c r="B1088" s="1" t="s">
        <v>1009</v>
      </c>
    </row>
    <row r="1089" spans="1:2">
      <c r="A1089" s="1">
        <v>6252</v>
      </c>
      <c r="B1089" s="1" t="s">
        <v>1010</v>
      </c>
    </row>
    <row r="1090" spans="1:2">
      <c r="A1090" s="1">
        <v>6253</v>
      </c>
      <c r="B1090" s="1" t="s">
        <v>1011</v>
      </c>
    </row>
    <row r="1091" spans="1:2">
      <c r="A1091" s="1">
        <v>6254</v>
      </c>
      <c r="B1091" s="1" t="s">
        <v>1012</v>
      </c>
    </row>
    <row r="1092" spans="1:2">
      <c r="A1092" s="1">
        <v>6259</v>
      </c>
      <c r="B1092" s="1" t="s">
        <v>1013</v>
      </c>
    </row>
    <row r="1093" spans="1:2">
      <c r="A1093" s="1">
        <v>62591</v>
      </c>
      <c r="B1093" s="1" t="s">
        <v>1014</v>
      </c>
    </row>
    <row r="1094" spans="1:2">
      <c r="A1094" s="1">
        <v>62599</v>
      </c>
      <c r="B1094" s="1" t="s">
        <v>1015</v>
      </c>
    </row>
    <row r="1095" spans="1:2">
      <c r="A1095" s="1">
        <v>628</v>
      </c>
      <c r="B1095" s="1" t="s">
        <v>1016</v>
      </c>
    </row>
    <row r="1096" spans="1:2">
      <c r="A1096" s="1">
        <v>6281</v>
      </c>
      <c r="B1096" s="1" t="s">
        <v>1017</v>
      </c>
    </row>
    <row r="1097" spans="1:2">
      <c r="A1097" s="1">
        <v>6282</v>
      </c>
      <c r="B1097" s="1" t="s">
        <v>1018</v>
      </c>
    </row>
    <row r="1098" spans="1:2">
      <c r="A1098" s="1">
        <v>6289</v>
      </c>
      <c r="B1098" s="1" t="s">
        <v>1019</v>
      </c>
    </row>
    <row r="1099" spans="1:2">
      <c r="A1099" s="1">
        <v>62898</v>
      </c>
      <c r="B1099" s="1" t="s">
        <v>1020</v>
      </c>
    </row>
    <row r="1100" spans="1:2">
      <c r="A1100" s="1">
        <v>62899</v>
      </c>
      <c r="B1100" s="1" t="s">
        <v>1021</v>
      </c>
    </row>
    <row r="1101" spans="1:2">
      <c r="A1101" s="1">
        <v>63</v>
      </c>
      <c r="B1101" s="1" t="s">
        <v>1022</v>
      </c>
    </row>
    <row r="1102" spans="1:2">
      <c r="A1102" s="1">
        <v>633</v>
      </c>
      <c r="B1102" s="1" t="s">
        <v>1023</v>
      </c>
    </row>
    <row r="1103" spans="1:2">
      <c r="A1103" s="1">
        <v>6330</v>
      </c>
      <c r="B1103" s="1" t="s">
        <v>1023</v>
      </c>
    </row>
    <row r="1104" spans="1:2">
      <c r="A1104" s="1">
        <v>63301</v>
      </c>
      <c r="B1104" s="1" t="s">
        <v>1024</v>
      </c>
    </row>
    <row r="1105" spans="1:2">
      <c r="A1105" s="1">
        <v>63302</v>
      </c>
      <c r="B1105" s="1" t="s">
        <v>1025</v>
      </c>
    </row>
    <row r="1106" spans="1:2">
      <c r="A1106" s="1">
        <v>634</v>
      </c>
      <c r="B1106" s="1" t="s">
        <v>1026</v>
      </c>
    </row>
    <row r="1107" spans="1:2">
      <c r="A1107" s="1">
        <v>6341</v>
      </c>
      <c r="B1107" s="1" t="s">
        <v>1027</v>
      </c>
    </row>
    <row r="1108" spans="1:2">
      <c r="A1108" s="1">
        <v>6342</v>
      </c>
      <c r="B1108" s="1" t="s">
        <v>1028</v>
      </c>
    </row>
    <row r="1109" spans="1:2">
      <c r="A1109" s="1">
        <v>6343</v>
      </c>
      <c r="B1109" s="1" t="s">
        <v>1029</v>
      </c>
    </row>
    <row r="1110" spans="1:2">
      <c r="A1110" s="1">
        <v>63431</v>
      </c>
      <c r="B1110" s="1" t="s">
        <v>1030</v>
      </c>
    </row>
    <row r="1111" spans="1:2">
      <c r="A1111" s="1">
        <v>63432</v>
      </c>
      <c r="B1111" s="1" t="s">
        <v>1031</v>
      </c>
    </row>
    <row r="1112" spans="1:2">
      <c r="A1112" s="1">
        <v>6344</v>
      </c>
      <c r="B1112" s="1" t="s">
        <v>1032</v>
      </c>
    </row>
    <row r="1113" spans="1:2">
      <c r="A1113" s="1">
        <v>63441</v>
      </c>
      <c r="B1113" s="1" t="s">
        <v>1033</v>
      </c>
    </row>
    <row r="1114" spans="1:2">
      <c r="A1114" s="1">
        <v>63442</v>
      </c>
      <c r="B1114" s="1" t="s">
        <v>1034</v>
      </c>
    </row>
    <row r="1115" spans="1:2">
      <c r="A1115" s="1">
        <v>63443</v>
      </c>
      <c r="B1115" s="1" t="s">
        <v>1035</v>
      </c>
    </row>
    <row r="1116" spans="1:2">
      <c r="A1116" s="1">
        <v>6349</v>
      </c>
      <c r="B1116" s="1" t="s">
        <v>1036</v>
      </c>
    </row>
    <row r="1117" spans="1:2">
      <c r="A1117" s="1">
        <v>63491</v>
      </c>
      <c r="B1117" s="1" t="s">
        <v>1037</v>
      </c>
    </row>
    <row r="1118" spans="1:2">
      <c r="A1118" s="1">
        <v>63492</v>
      </c>
      <c r="B1118" s="1" t="s">
        <v>1038</v>
      </c>
    </row>
    <row r="1119" spans="1:2">
      <c r="A1119" s="1">
        <v>63493</v>
      </c>
      <c r="B1119" s="1" t="s">
        <v>1039</v>
      </c>
    </row>
    <row r="1120" spans="1:2">
      <c r="A1120" s="1">
        <v>635</v>
      </c>
      <c r="B1120" s="1" t="s">
        <v>1040</v>
      </c>
    </row>
    <row r="1121" spans="1:2">
      <c r="A1121" s="1">
        <v>6351</v>
      </c>
      <c r="B1121" s="1" t="s">
        <v>1041</v>
      </c>
    </row>
    <row r="1122" spans="1:2">
      <c r="A1122" s="1">
        <v>6352</v>
      </c>
      <c r="B1122" s="1" t="s">
        <v>1042</v>
      </c>
    </row>
    <row r="1123" spans="1:2">
      <c r="A1123" s="1">
        <v>6353</v>
      </c>
      <c r="B1123" s="1" t="s">
        <v>1043</v>
      </c>
    </row>
    <row r="1124" spans="1:2">
      <c r="A1124" s="1">
        <v>6354</v>
      </c>
      <c r="B1124" s="1" t="s">
        <v>1044</v>
      </c>
    </row>
    <row r="1125" spans="1:2">
      <c r="A1125" s="1">
        <v>63541</v>
      </c>
      <c r="B1125" s="1" t="s">
        <v>1045</v>
      </c>
    </row>
    <row r="1126" spans="1:2">
      <c r="A1126" s="1">
        <v>63542</v>
      </c>
      <c r="B1126" s="1" t="s">
        <v>1046</v>
      </c>
    </row>
    <row r="1127" spans="1:2">
      <c r="A1127" s="1">
        <v>63549</v>
      </c>
      <c r="B1127" s="1" t="s">
        <v>1047</v>
      </c>
    </row>
    <row r="1128" spans="1:2">
      <c r="A1128" s="1">
        <v>6359</v>
      </c>
      <c r="B1128" s="1" t="s">
        <v>1048</v>
      </c>
    </row>
    <row r="1129" spans="1:2">
      <c r="A1129" s="1">
        <v>63591</v>
      </c>
      <c r="B1129" s="1" t="s">
        <v>1049</v>
      </c>
    </row>
    <row r="1130" spans="1:2">
      <c r="A1130" s="1">
        <v>63592</v>
      </c>
      <c r="B1130" s="1" t="s">
        <v>1050</v>
      </c>
    </row>
    <row r="1131" spans="1:2">
      <c r="A1131" s="1">
        <v>63599</v>
      </c>
      <c r="B1131" s="1" t="s">
        <v>1051</v>
      </c>
    </row>
    <row r="1132" spans="1:2">
      <c r="A1132" s="1">
        <v>64</v>
      </c>
      <c r="B1132" s="1" t="s">
        <v>1052</v>
      </c>
    </row>
    <row r="1133" spans="1:2">
      <c r="A1133" s="1">
        <v>641</v>
      </c>
      <c r="B1133" s="1" t="s">
        <v>1053</v>
      </c>
    </row>
    <row r="1134" spans="1:2">
      <c r="A1134" s="1">
        <v>6411</v>
      </c>
      <c r="B1134" s="1" t="s">
        <v>1054</v>
      </c>
    </row>
    <row r="1135" spans="1:2">
      <c r="A1135" s="1">
        <v>6412</v>
      </c>
      <c r="B1135" s="1" t="s">
        <v>1055</v>
      </c>
    </row>
    <row r="1136" spans="1:2">
      <c r="A1136" s="1">
        <v>64121</v>
      </c>
      <c r="B1136" s="1" t="s">
        <v>1056</v>
      </c>
    </row>
    <row r="1137" spans="1:2">
      <c r="A1137" s="1">
        <v>64122</v>
      </c>
      <c r="B1137" s="1" t="s">
        <v>1057</v>
      </c>
    </row>
    <row r="1138" spans="1:2">
      <c r="A1138" s="1">
        <v>6413</v>
      </c>
      <c r="B1138" s="1" t="s">
        <v>1058</v>
      </c>
    </row>
    <row r="1139" spans="1:2">
      <c r="A1139" s="1">
        <v>64131</v>
      </c>
      <c r="B1139" s="1" t="s">
        <v>1059</v>
      </c>
    </row>
    <row r="1140" spans="1:2">
      <c r="A1140" s="1">
        <v>64132</v>
      </c>
      <c r="B1140" s="1" t="s">
        <v>1060</v>
      </c>
    </row>
    <row r="1141" spans="1:2">
      <c r="A1141" s="1">
        <v>64139</v>
      </c>
      <c r="B1141" s="1" t="s">
        <v>1061</v>
      </c>
    </row>
    <row r="1142" spans="1:2">
      <c r="A1142" s="1">
        <v>6415</v>
      </c>
      <c r="B1142" s="1" t="s">
        <v>1062</v>
      </c>
    </row>
    <row r="1143" spans="1:2">
      <c r="A1143" s="1">
        <v>64151</v>
      </c>
      <c r="B1143" s="1" t="s">
        <v>1063</v>
      </c>
    </row>
    <row r="1144" spans="1:2">
      <c r="A1144" s="1">
        <v>64152</v>
      </c>
      <c r="B1144" s="1" t="s">
        <v>1064</v>
      </c>
    </row>
    <row r="1145" spans="1:2">
      <c r="A1145" s="1">
        <v>64153</v>
      </c>
      <c r="B1145" s="1" t="s">
        <v>1065</v>
      </c>
    </row>
    <row r="1146" spans="1:2">
      <c r="A1146" s="1">
        <v>64159</v>
      </c>
      <c r="B1146" s="1" t="s">
        <v>1066</v>
      </c>
    </row>
    <row r="1147" spans="1:2">
      <c r="A1147" s="1">
        <v>6416</v>
      </c>
      <c r="B1147" s="1" t="s">
        <v>1067</v>
      </c>
    </row>
    <row r="1148" spans="1:2">
      <c r="A1148" s="1">
        <v>64161</v>
      </c>
      <c r="B1148" s="1" t="s">
        <v>1068</v>
      </c>
    </row>
    <row r="1149" spans="1:2">
      <c r="A1149" s="1">
        <v>64162</v>
      </c>
      <c r="B1149" s="1" t="s">
        <v>1069</v>
      </c>
    </row>
    <row r="1150" spans="1:2">
      <c r="A1150" s="1">
        <v>6417</v>
      </c>
      <c r="B1150" s="1" t="s">
        <v>1070</v>
      </c>
    </row>
    <row r="1151" spans="1:2">
      <c r="A1151" s="1">
        <v>64171</v>
      </c>
      <c r="B1151" s="1" t="s">
        <v>1071</v>
      </c>
    </row>
    <row r="1152" spans="1:2">
      <c r="A1152" s="1">
        <v>64172</v>
      </c>
      <c r="B1152" s="1" t="s">
        <v>1072</v>
      </c>
    </row>
    <row r="1153" spans="1:2">
      <c r="A1153" s="1">
        <v>64173</v>
      </c>
      <c r="B1153" s="1" t="s">
        <v>1073</v>
      </c>
    </row>
    <row r="1154" spans="1:2">
      <c r="A1154" s="1">
        <v>64174</v>
      </c>
      <c r="B1154" s="1" t="s">
        <v>1074</v>
      </c>
    </row>
    <row r="1155" spans="1:2">
      <c r="A1155" s="1">
        <v>6418</v>
      </c>
      <c r="B1155" s="1" t="s">
        <v>1075</v>
      </c>
    </row>
    <row r="1156" spans="1:2">
      <c r="A1156" s="1">
        <v>64181</v>
      </c>
      <c r="B1156" s="1" t="s">
        <v>1076</v>
      </c>
    </row>
    <row r="1157" spans="1:2">
      <c r="A1157" s="1">
        <v>64182</v>
      </c>
      <c r="B1157" s="1" t="s">
        <v>1077</v>
      </c>
    </row>
    <row r="1158" spans="1:2">
      <c r="A1158" s="1">
        <v>64189</v>
      </c>
      <c r="B1158" s="1" t="s">
        <v>1078</v>
      </c>
    </row>
    <row r="1159" spans="1:2">
      <c r="A1159" s="1">
        <v>6419</v>
      </c>
      <c r="B1159" s="1" t="s">
        <v>1079</v>
      </c>
    </row>
    <row r="1160" spans="1:2">
      <c r="A1160" s="1">
        <v>64192</v>
      </c>
      <c r="B1160" s="1" t="s">
        <v>1080</v>
      </c>
    </row>
    <row r="1161" spans="1:2">
      <c r="A1161" s="1">
        <v>64196</v>
      </c>
      <c r="B1161" s="1" t="s">
        <v>1081</v>
      </c>
    </row>
    <row r="1162" spans="1:2">
      <c r="A1162" s="1">
        <v>64197</v>
      </c>
      <c r="B1162" s="1" t="s">
        <v>1082</v>
      </c>
    </row>
    <row r="1163" spans="1:2">
      <c r="A1163" s="1">
        <v>642</v>
      </c>
      <c r="B1163" s="1" t="s">
        <v>1083</v>
      </c>
    </row>
    <row r="1164" spans="1:2">
      <c r="A1164" s="1">
        <v>6421</v>
      </c>
      <c r="B1164" s="1" t="s">
        <v>1084</v>
      </c>
    </row>
    <row r="1165" spans="1:2">
      <c r="A1165" s="1">
        <v>6422</v>
      </c>
      <c r="B1165" s="1" t="s">
        <v>1085</v>
      </c>
    </row>
    <row r="1166" spans="1:2">
      <c r="A1166" s="1">
        <v>6423</v>
      </c>
      <c r="B1166" s="1" t="s">
        <v>1086</v>
      </c>
    </row>
    <row r="1167" spans="1:2">
      <c r="A1167" s="1">
        <v>6424</v>
      </c>
      <c r="B1167" s="1" t="s">
        <v>1087</v>
      </c>
    </row>
    <row r="1168" spans="1:2">
      <c r="A1168" s="1">
        <v>64241</v>
      </c>
      <c r="B1168" s="1" t="s">
        <v>1088</v>
      </c>
    </row>
    <row r="1169" spans="1:2">
      <c r="A1169" s="1">
        <v>64242</v>
      </c>
      <c r="B1169" s="1" t="s">
        <v>1089</v>
      </c>
    </row>
    <row r="1170" spans="1:2">
      <c r="A1170" s="1">
        <v>64243</v>
      </c>
      <c r="B1170" s="1" t="s">
        <v>1090</v>
      </c>
    </row>
    <row r="1171" spans="1:2">
      <c r="A1171" s="1">
        <v>64244</v>
      </c>
      <c r="B1171" s="1" t="s">
        <v>1091</v>
      </c>
    </row>
    <row r="1172" spans="1:2">
      <c r="A1172" s="1">
        <v>64249</v>
      </c>
      <c r="B1172" s="1" t="s">
        <v>1092</v>
      </c>
    </row>
    <row r="1173" spans="1:2">
      <c r="A1173" s="1">
        <v>6428</v>
      </c>
      <c r="B1173" s="1" t="s">
        <v>1093</v>
      </c>
    </row>
    <row r="1174" spans="1:2">
      <c r="A1174" s="1">
        <v>64281</v>
      </c>
      <c r="B1174" s="1" t="s">
        <v>1094</v>
      </c>
    </row>
    <row r="1175" spans="1:2">
      <c r="A1175" s="1">
        <v>64282</v>
      </c>
      <c r="B1175" s="1" t="s">
        <v>1095</v>
      </c>
    </row>
    <row r="1176" spans="1:2">
      <c r="A1176" s="1">
        <v>64283</v>
      </c>
      <c r="B1176" s="1" t="s">
        <v>1096</v>
      </c>
    </row>
    <row r="1177" spans="1:2">
      <c r="A1177" s="1">
        <v>64284</v>
      </c>
      <c r="B1177" s="1" t="s">
        <v>1097</v>
      </c>
    </row>
    <row r="1178" spans="1:2">
      <c r="A1178" s="1">
        <v>64285</v>
      </c>
      <c r="B1178" s="1" t="s">
        <v>1098</v>
      </c>
    </row>
    <row r="1179" spans="1:2">
      <c r="A1179" s="1">
        <v>64289</v>
      </c>
      <c r="B1179" s="1" t="s">
        <v>1099</v>
      </c>
    </row>
    <row r="1180" spans="1:2">
      <c r="A1180" s="1">
        <v>65</v>
      </c>
      <c r="B1180" s="1" t="s">
        <v>1100</v>
      </c>
    </row>
    <row r="1181" spans="1:2">
      <c r="A1181" s="1">
        <v>651</v>
      </c>
      <c r="B1181" s="1" t="s">
        <v>1101</v>
      </c>
    </row>
    <row r="1182" spans="1:2">
      <c r="A1182" s="1">
        <v>6511</v>
      </c>
      <c r="B1182" s="1" t="s">
        <v>1102</v>
      </c>
    </row>
    <row r="1183" spans="1:2">
      <c r="A1183" s="1">
        <v>65111</v>
      </c>
      <c r="B1183" s="1" t="s">
        <v>1103</v>
      </c>
    </row>
    <row r="1184" spans="1:2">
      <c r="A1184" s="1">
        <v>65116</v>
      </c>
      <c r="B1184" s="1" t="s">
        <v>1104</v>
      </c>
    </row>
    <row r="1185" spans="1:2">
      <c r="A1185" s="1">
        <v>65117</v>
      </c>
      <c r="B1185" s="1" t="s">
        <v>1105</v>
      </c>
    </row>
    <row r="1186" spans="1:2">
      <c r="A1186" s="1">
        <v>6512</v>
      </c>
      <c r="B1186" s="1" t="s">
        <v>1106</v>
      </c>
    </row>
    <row r="1187" spans="1:2">
      <c r="A1187" s="1">
        <v>65121</v>
      </c>
      <c r="B1187" s="1" t="s">
        <v>1107</v>
      </c>
    </row>
    <row r="1188" spans="1:2">
      <c r="A1188" s="1">
        <v>65122</v>
      </c>
      <c r="B1188" s="1" t="s">
        <v>1108</v>
      </c>
    </row>
    <row r="1189" spans="1:2">
      <c r="A1189" s="1">
        <v>65123</v>
      </c>
      <c r="B1189" s="1" t="s">
        <v>1109</v>
      </c>
    </row>
    <row r="1190" spans="1:2">
      <c r="A1190" s="1">
        <v>65124</v>
      </c>
      <c r="B1190" s="1" t="s">
        <v>1110</v>
      </c>
    </row>
    <row r="1191" spans="1:2">
      <c r="A1191" s="1">
        <v>65125</v>
      </c>
      <c r="B1191" s="1" t="s">
        <v>1111</v>
      </c>
    </row>
    <row r="1192" spans="1:2">
      <c r="A1192" s="1">
        <v>65126</v>
      </c>
      <c r="B1192" s="1" t="s">
        <v>1112</v>
      </c>
    </row>
    <row r="1193" spans="1:2">
      <c r="A1193" s="1">
        <v>65127</v>
      </c>
      <c r="B1193" s="1" t="s">
        <v>1113</v>
      </c>
    </row>
    <row r="1194" spans="1:2">
      <c r="A1194" s="1">
        <v>65128</v>
      </c>
      <c r="B1194" s="1" t="s">
        <v>1114</v>
      </c>
    </row>
    <row r="1195" spans="1:2">
      <c r="A1195" s="1">
        <v>65129</v>
      </c>
      <c r="B1195" s="1" t="s">
        <v>1115</v>
      </c>
    </row>
    <row r="1196" spans="1:2">
      <c r="A1196" s="1">
        <v>6513</v>
      </c>
      <c r="B1196" s="1" t="s">
        <v>1116</v>
      </c>
    </row>
    <row r="1197" spans="1:2">
      <c r="A1197" s="1">
        <v>65131</v>
      </c>
      <c r="B1197" s="1" t="s">
        <v>1117</v>
      </c>
    </row>
    <row r="1198" spans="1:2">
      <c r="A1198" s="1">
        <v>65132</v>
      </c>
      <c r="B1198" s="1" t="s">
        <v>1118</v>
      </c>
    </row>
    <row r="1199" spans="1:2">
      <c r="A1199" s="1">
        <v>65133</v>
      </c>
      <c r="B1199" s="1" t="s">
        <v>1119</v>
      </c>
    </row>
    <row r="1200" spans="1:2">
      <c r="A1200" s="1">
        <v>65134</v>
      </c>
      <c r="B1200" s="1" t="s">
        <v>1120</v>
      </c>
    </row>
    <row r="1201" spans="1:2">
      <c r="A1201" s="1">
        <v>65135</v>
      </c>
      <c r="B1201" s="1" t="s">
        <v>1121</v>
      </c>
    </row>
    <row r="1202" spans="1:2">
      <c r="A1202" s="1">
        <v>6514</v>
      </c>
      <c r="B1202" s="1" t="s">
        <v>1122</v>
      </c>
    </row>
    <row r="1203" spans="1:2">
      <c r="A1203" s="1">
        <v>65141</v>
      </c>
      <c r="B1203" s="1" t="s">
        <v>1123</v>
      </c>
    </row>
    <row r="1204" spans="1:2">
      <c r="A1204" s="1">
        <v>65142</v>
      </c>
      <c r="B1204" s="1" t="s">
        <v>1124</v>
      </c>
    </row>
    <row r="1205" spans="1:2">
      <c r="A1205" s="1">
        <v>65143</v>
      </c>
      <c r="B1205" s="1" t="s">
        <v>1125</v>
      </c>
    </row>
    <row r="1206" spans="1:2">
      <c r="A1206" s="1">
        <v>65144</v>
      </c>
      <c r="B1206" s="1" t="s">
        <v>1126</v>
      </c>
    </row>
    <row r="1207" spans="1:2">
      <c r="A1207" s="1">
        <v>65145</v>
      </c>
      <c r="B1207" s="1" t="s">
        <v>1127</v>
      </c>
    </row>
    <row r="1208" spans="1:2">
      <c r="A1208" s="1">
        <v>65146</v>
      </c>
      <c r="B1208" s="1" t="s">
        <v>1128</v>
      </c>
    </row>
    <row r="1209" spans="1:2">
      <c r="A1209" s="1">
        <v>65147</v>
      </c>
      <c r="B1209" s="1" t="s">
        <v>1129</v>
      </c>
    </row>
    <row r="1210" spans="1:2">
      <c r="A1210" s="1">
        <v>65148</v>
      </c>
      <c r="B1210" s="1" t="s">
        <v>1130</v>
      </c>
    </row>
    <row r="1211" spans="1:2">
      <c r="A1211" s="1">
        <v>65149</v>
      </c>
      <c r="B1211" s="1" t="s">
        <v>1131</v>
      </c>
    </row>
    <row r="1212" spans="1:2">
      <c r="A1212" s="1">
        <v>6515</v>
      </c>
      <c r="B1212" s="1" t="s">
        <v>1132</v>
      </c>
    </row>
    <row r="1213" spans="1:2">
      <c r="A1213" s="1">
        <v>65151</v>
      </c>
      <c r="B1213" s="1" t="s">
        <v>1133</v>
      </c>
    </row>
    <row r="1214" spans="1:2">
      <c r="A1214" s="1">
        <v>65152</v>
      </c>
      <c r="B1214" s="1" t="s">
        <v>1134</v>
      </c>
    </row>
    <row r="1215" spans="1:2">
      <c r="A1215" s="1">
        <v>6516</v>
      </c>
      <c r="B1215" s="1" t="s">
        <v>1135</v>
      </c>
    </row>
    <row r="1216" spans="1:2">
      <c r="A1216" s="1">
        <v>65166</v>
      </c>
      <c r="B1216" s="1" t="s">
        <v>1136</v>
      </c>
    </row>
    <row r="1217" spans="1:2">
      <c r="A1217" s="1">
        <v>65167</v>
      </c>
      <c r="B1217" s="1" t="s">
        <v>1137</v>
      </c>
    </row>
    <row r="1218" spans="1:2">
      <c r="A1218" s="1">
        <v>65168</v>
      </c>
      <c r="B1218" s="1" t="s">
        <v>1138</v>
      </c>
    </row>
    <row r="1219" spans="1:2">
      <c r="A1219" s="1">
        <v>65169</v>
      </c>
      <c r="B1219" s="1" t="s">
        <v>1121</v>
      </c>
    </row>
    <row r="1220" spans="1:2">
      <c r="A1220" s="1">
        <v>6517</v>
      </c>
      <c r="B1220" s="1" t="s">
        <v>1139</v>
      </c>
    </row>
    <row r="1221" spans="1:2">
      <c r="A1221" s="1">
        <v>65171</v>
      </c>
      <c r="B1221" s="1" t="s">
        <v>1140</v>
      </c>
    </row>
    <row r="1222" spans="1:2">
      <c r="A1222" s="1">
        <v>65172</v>
      </c>
      <c r="B1222" s="1" t="s">
        <v>1141</v>
      </c>
    </row>
    <row r="1223" spans="1:2">
      <c r="A1223" s="1">
        <v>65173</v>
      </c>
      <c r="B1223" s="1" t="s">
        <v>1142</v>
      </c>
    </row>
    <row r="1224" spans="1:2">
      <c r="A1224" s="1">
        <v>65174</v>
      </c>
      <c r="B1224" s="1" t="s">
        <v>1143</v>
      </c>
    </row>
    <row r="1225" spans="1:2">
      <c r="A1225" s="1">
        <v>65175</v>
      </c>
      <c r="B1225" s="1" t="s">
        <v>1144</v>
      </c>
    </row>
    <row r="1226" spans="1:2">
      <c r="A1226" s="1">
        <v>65176</v>
      </c>
      <c r="B1226" s="1" t="s">
        <v>1145</v>
      </c>
    </row>
    <row r="1227" spans="1:2">
      <c r="A1227" s="1">
        <v>65177</v>
      </c>
      <c r="B1227" s="1" t="s">
        <v>1146</v>
      </c>
    </row>
    <row r="1228" spans="1:2">
      <c r="A1228" s="1">
        <v>65178</v>
      </c>
      <c r="B1228" s="1" t="s">
        <v>1147</v>
      </c>
    </row>
    <row r="1229" spans="1:2">
      <c r="A1229" s="1">
        <v>6518</v>
      </c>
      <c r="B1229" s="1" t="s">
        <v>1148</v>
      </c>
    </row>
    <row r="1230" spans="1:2">
      <c r="A1230" s="1">
        <v>65181</v>
      </c>
      <c r="B1230" s="1" t="s">
        <v>1133</v>
      </c>
    </row>
    <row r="1231" spans="1:2">
      <c r="A1231" s="1">
        <v>65182</v>
      </c>
      <c r="B1231" s="1" t="s">
        <v>1149</v>
      </c>
    </row>
    <row r="1232" spans="1:2">
      <c r="A1232" s="1">
        <v>6519</v>
      </c>
      <c r="B1232" s="1" t="s">
        <v>1150</v>
      </c>
    </row>
    <row r="1233" spans="1:2">
      <c r="A1233" s="1">
        <v>65191</v>
      </c>
      <c r="B1233" s="1" t="s">
        <v>1151</v>
      </c>
    </row>
    <row r="1234" spans="1:2">
      <c r="A1234" s="1">
        <v>65195</v>
      </c>
      <c r="B1234" s="1" t="s">
        <v>1152</v>
      </c>
    </row>
    <row r="1235" spans="1:2">
      <c r="A1235" s="1">
        <v>65196</v>
      </c>
      <c r="B1235" s="1" t="s">
        <v>1153</v>
      </c>
    </row>
    <row r="1236" spans="1:2">
      <c r="A1236" s="1">
        <v>65197</v>
      </c>
      <c r="B1236" s="1" t="s">
        <v>1154</v>
      </c>
    </row>
    <row r="1237" spans="1:2">
      <c r="A1237" s="1">
        <v>65198</v>
      </c>
      <c r="B1237" s="1" t="s">
        <v>1155</v>
      </c>
    </row>
    <row r="1238" spans="1:2">
      <c r="A1238" s="1">
        <v>65199</v>
      </c>
      <c r="B1238" s="1" t="s">
        <v>1156</v>
      </c>
    </row>
    <row r="1239" spans="1:2">
      <c r="A1239" s="1">
        <v>652</v>
      </c>
      <c r="B1239" s="1" t="s">
        <v>1157</v>
      </c>
    </row>
    <row r="1240" spans="1:2">
      <c r="A1240" s="1">
        <v>6521</v>
      </c>
      <c r="B1240" s="1" t="s">
        <v>1158</v>
      </c>
    </row>
    <row r="1241" spans="1:2">
      <c r="A1241" s="1">
        <v>65211</v>
      </c>
      <c r="B1241" s="1" t="s">
        <v>1159</v>
      </c>
    </row>
    <row r="1242" spans="1:2">
      <c r="A1242" s="1">
        <v>65212</v>
      </c>
      <c r="B1242" s="1" t="s">
        <v>1160</v>
      </c>
    </row>
    <row r="1243" spans="1:2">
      <c r="A1243" s="1">
        <v>65214</v>
      </c>
      <c r="B1243" s="1" t="s">
        <v>1161</v>
      </c>
    </row>
    <row r="1244" spans="1:2">
      <c r="A1244" s="1">
        <v>65215</v>
      </c>
      <c r="B1244" s="1" t="s">
        <v>1162</v>
      </c>
    </row>
    <row r="1245" spans="1:2">
      <c r="A1245" s="1">
        <v>6522</v>
      </c>
      <c r="B1245" s="1" t="s">
        <v>1163</v>
      </c>
    </row>
    <row r="1246" spans="1:2">
      <c r="A1246" s="1">
        <v>65221</v>
      </c>
      <c r="B1246" s="1" t="s">
        <v>1164</v>
      </c>
    </row>
    <row r="1247" spans="1:2">
      <c r="A1247" s="1">
        <v>65222</v>
      </c>
      <c r="B1247" s="1" t="s">
        <v>1165</v>
      </c>
    </row>
    <row r="1248" spans="1:2">
      <c r="A1248" s="1">
        <v>65223</v>
      </c>
      <c r="B1248" s="1" t="s">
        <v>1166</v>
      </c>
    </row>
    <row r="1249" spans="1:2">
      <c r="A1249" s="1">
        <v>65224</v>
      </c>
      <c r="B1249" s="1" t="s">
        <v>1167</v>
      </c>
    </row>
    <row r="1250" spans="1:2">
      <c r="A1250" s="1">
        <v>65225</v>
      </c>
      <c r="B1250" s="1" t="s">
        <v>1168</v>
      </c>
    </row>
    <row r="1251" spans="1:2">
      <c r="A1251" s="1">
        <v>653</v>
      </c>
      <c r="B1251" s="1" t="s">
        <v>1169</v>
      </c>
    </row>
    <row r="1252" spans="1:2">
      <c r="A1252" s="1">
        <v>6531</v>
      </c>
      <c r="B1252" s="1" t="s">
        <v>1170</v>
      </c>
    </row>
    <row r="1253" spans="1:2">
      <c r="A1253" s="1">
        <v>65314</v>
      </c>
      <c r="B1253" s="1" t="s">
        <v>1171</v>
      </c>
    </row>
    <row r="1254" spans="1:2">
      <c r="A1254" s="1">
        <v>65315</v>
      </c>
      <c r="B1254" s="1" t="s">
        <v>1172</v>
      </c>
    </row>
    <row r="1255" spans="1:2">
      <c r="A1255" s="1">
        <v>65316</v>
      </c>
      <c r="B1255" s="1" t="s">
        <v>1173</v>
      </c>
    </row>
    <row r="1256" spans="1:2">
      <c r="A1256" s="1">
        <v>6532</v>
      </c>
      <c r="B1256" s="1" t="s">
        <v>1174</v>
      </c>
    </row>
    <row r="1257" spans="1:2">
      <c r="A1257" s="1">
        <v>6534</v>
      </c>
      <c r="B1257" s="1" t="s">
        <v>1175</v>
      </c>
    </row>
    <row r="1258" spans="1:2">
      <c r="A1258" s="1">
        <v>65341</v>
      </c>
      <c r="B1258" s="1" t="s">
        <v>1176</v>
      </c>
    </row>
    <row r="1259" spans="1:2">
      <c r="A1259" s="1">
        <v>65342</v>
      </c>
      <c r="B1259" s="1" t="s">
        <v>1177</v>
      </c>
    </row>
    <row r="1260" spans="1:2">
      <c r="A1260" s="1">
        <v>65343</v>
      </c>
      <c r="B1260" s="1" t="s">
        <v>1178</v>
      </c>
    </row>
    <row r="1261" spans="1:2">
      <c r="A1261" s="1">
        <v>65349</v>
      </c>
      <c r="B1261" s="1" t="s">
        <v>1179</v>
      </c>
    </row>
    <row r="1262" spans="1:2">
      <c r="A1262" s="1">
        <v>6535</v>
      </c>
      <c r="B1262" s="1" t="s">
        <v>1180</v>
      </c>
    </row>
    <row r="1263" spans="1:2">
      <c r="A1263" s="1">
        <v>65354</v>
      </c>
      <c r="B1263" s="1" t="s">
        <v>1181</v>
      </c>
    </row>
    <row r="1264" spans="1:2">
      <c r="A1264" s="1">
        <v>65355</v>
      </c>
      <c r="B1264" s="1" t="s">
        <v>1182</v>
      </c>
    </row>
    <row r="1265" spans="1:2">
      <c r="A1265" s="1">
        <v>65356</v>
      </c>
      <c r="B1265" s="1" t="s">
        <v>1183</v>
      </c>
    </row>
    <row r="1266" spans="1:2">
      <c r="A1266" s="1">
        <v>6536</v>
      </c>
      <c r="B1266" s="1" t="s">
        <v>1184</v>
      </c>
    </row>
    <row r="1267" spans="1:2">
      <c r="A1267" s="1">
        <v>6538</v>
      </c>
      <c r="B1267" s="1" t="s">
        <v>1185</v>
      </c>
    </row>
    <row r="1268" spans="1:2">
      <c r="A1268" s="1">
        <v>65381</v>
      </c>
      <c r="B1268" s="1" t="s">
        <v>1186</v>
      </c>
    </row>
    <row r="1269" spans="1:2">
      <c r="A1269" s="1">
        <v>65382</v>
      </c>
      <c r="B1269" s="1" t="s">
        <v>1187</v>
      </c>
    </row>
    <row r="1270" spans="1:2">
      <c r="A1270" s="1">
        <v>65383</v>
      </c>
      <c r="B1270" s="1" t="s">
        <v>1188</v>
      </c>
    </row>
    <row r="1271" spans="1:2">
      <c r="A1271" s="1">
        <v>65389</v>
      </c>
      <c r="B1271" s="1" t="s">
        <v>1189</v>
      </c>
    </row>
    <row r="1272" spans="1:2">
      <c r="A1272" s="1">
        <v>6539</v>
      </c>
      <c r="B1272" s="1" t="s">
        <v>1190</v>
      </c>
    </row>
    <row r="1273" spans="1:2">
      <c r="A1273" s="1">
        <v>65397</v>
      </c>
      <c r="B1273" s="1" t="s">
        <v>1191</v>
      </c>
    </row>
    <row r="1274" spans="1:2">
      <c r="A1274" s="1">
        <v>65398</v>
      </c>
      <c r="B1274" s="1" t="s">
        <v>408</v>
      </c>
    </row>
    <row r="1275" spans="1:2">
      <c r="A1275" s="1">
        <v>654</v>
      </c>
      <c r="B1275" s="1" t="s">
        <v>1192</v>
      </c>
    </row>
    <row r="1276" spans="1:2">
      <c r="A1276" s="1">
        <v>6541</v>
      </c>
      <c r="B1276" s="1" t="s">
        <v>1193</v>
      </c>
    </row>
    <row r="1277" spans="1:2">
      <c r="A1277" s="1">
        <v>6542</v>
      </c>
      <c r="B1277" s="1" t="s">
        <v>1194</v>
      </c>
    </row>
    <row r="1278" spans="1:2">
      <c r="A1278" s="1">
        <v>65421</v>
      </c>
      <c r="B1278" s="1" t="s">
        <v>1195</v>
      </c>
    </row>
    <row r="1279" spans="1:2">
      <c r="A1279" s="1">
        <v>65422</v>
      </c>
      <c r="B1279" s="1" t="s">
        <v>1196</v>
      </c>
    </row>
    <row r="1280" spans="1:2">
      <c r="A1280" s="1">
        <v>6543</v>
      </c>
      <c r="B1280" s="1" t="s">
        <v>1197</v>
      </c>
    </row>
    <row r="1281" spans="1:2">
      <c r="A1281" s="1">
        <v>65431</v>
      </c>
      <c r="B1281" s="1" t="s">
        <v>1198</v>
      </c>
    </row>
    <row r="1282" spans="1:2">
      <c r="A1282" s="1">
        <v>65432</v>
      </c>
      <c r="B1282" s="1" t="s">
        <v>1199</v>
      </c>
    </row>
    <row r="1283" spans="1:2">
      <c r="A1283" s="1">
        <v>65433</v>
      </c>
      <c r="B1283" s="1" t="s">
        <v>1200</v>
      </c>
    </row>
    <row r="1284" spans="1:2">
      <c r="A1284" s="1">
        <v>65434</v>
      </c>
      <c r="B1284" s="1" t="s">
        <v>1201</v>
      </c>
    </row>
    <row r="1285" spans="1:2">
      <c r="A1285" s="1">
        <v>6544</v>
      </c>
      <c r="B1285" s="1" t="s">
        <v>1202</v>
      </c>
    </row>
    <row r="1286" spans="1:2">
      <c r="A1286" s="1">
        <v>6545</v>
      </c>
      <c r="B1286" s="1" t="s">
        <v>1203</v>
      </c>
    </row>
    <row r="1287" spans="1:2">
      <c r="A1287" s="1">
        <v>6546</v>
      </c>
      <c r="B1287" s="1" t="s">
        <v>1204</v>
      </c>
    </row>
    <row r="1288" spans="1:2">
      <c r="A1288" s="1">
        <v>6549</v>
      </c>
      <c r="B1288" s="1" t="s">
        <v>1205</v>
      </c>
    </row>
    <row r="1289" spans="1:2">
      <c r="A1289" s="1">
        <v>65491</v>
      </c>
      <c r="B1289" s="1" t="s">
        <v>1206</v>
      </c>
    </row>
    <row r="1290" spans="1:2">
      <c r="A1290" s="1">
        <v>65492</v>
      </c>
      <c r="B1290" s="1" t="s">
        <v>1207</v>
      </c>
    </row>
    <row r="1291" spans="1:2">
      <c r="A1291" s="1">
        <v>65498</v>
      </c>
      <c r="B1291" s="1" t="s">
        <v>1208</v>
      </c>
    </row>
    <row r="1292" spans="1:2">
      <c r="A1292" s="1">
        <v>65499</v>
      </c>
      <c r="B1292" s="1" t="s">
        <v>1209</v>
      </c>
    </row>
    <row r="1293" spans="1:2">
      <c r="A1293" s="1">
        <v>655</v>
      </c>
      <c r="B1293" s="1" t="s">
        <v>1210</v>
      </c>
    </row>
    <row r="1294" spans="1:2">
      <c r="A1294" s="1">
        <v>6551</v>
      </c>
      <c r="B1294" s="1" t="s">
        <v>1211</v>
      </c>
    </row>
    <row r="1295" spans="1:2">
      <c r="A1295" s="1">
        <v>6552</v>
      </c>
      <c r="B1295" s="1" t="s">
        <v>1212</v>
      </c>
    </row>
    <row r="1296" spans="1:2">
      <c r="A1296" s="1">
        <v>65521</v>
      </c>
      <c r="B1296" s="1" t="s">
        <v>1213</v>
      </c>
    </row>
    <row r="1297" spans="1:2">
      <c r="A1297" s="1">
        <v>65522</v>
      </c>
      <c r="B1297" s="1" t="s">
        <v>1214</v>
      </c>
    </row>
    <row r="1298" spans="1:2">
      <c r="A1298" s="1">
        <v>65523</v>
      </c>
      <c r="B1298" s="1" t="s">
        <v>1215</v>
      </c>
    </row>
    <row r="1299" spans="1:2">
      <c r="A1299" s="1">
        <v>65529</v>
      </c>
      <c r="B1299" s="1" t="s">
        <v>1216</v>
      </c>
    </row>
    <row r="1300" spans="1:2">
      <c r="A1300" s="1">
        <v>6553</v>
      </c>
      <c r="B1300" s="1" t="s">
        <v>1217</v>
      </c>
    </row>
    <row r="1301" spans="1:2">
      <c r="A1301" s="1">
        <v>656</v>
      </c>
      <c r="B1301" s="1" t="s">
        <v>1218</v>
      </c>
    </row>
    <row r="1302" spans="1:2">
      <c r="A1302" s="1">
        <v>6560</v>
      </c>
      <c r="B1302" s="1" t="s">
        <v>1218</v>
      </c>
    </row>
    <row r="1303" spans="1:2">
      <c r="A1303" s="1">
        <v>65601</v>
      </c>
      <c r="B1303" s="1" t="s">
        <v>1219</v>
      </c>
    </row>
    <row r="1304" spans="1:2">
      <c r="A1304" s="1">
        <v>65602</v>
      </c>
      <c r="B1304" s="1" t="s">
        <v>1220</v>
      </c>
    </row>
    <row r="1305" spans="1:2">
      <c r="A1305" s="1">
        <v>65603</v>
      </c>
      <c r="B1305" s="1" t="s">
        <v>1221</v>
      </c>
    </row>
    <row r="1306" spans="1:2">
      <c r="A1306" s="1">
        <v>65604</v>
      </c>
      <c r="B1306" s="1" t="s">
        <v>1222</v>
      </c>
    </row>
    <row r="1307" spans="1:2">
      <c r="A1307" s="1">
        <v>65605</v>
      </c>
      <c r="B1307" s="1" t="s">
        <v>1223</v>
      </c>
    </row>
    <row r="1308" spans="1:2">
      <c r="A1308" s="1">
        <v>65606</v>
      </c>
      <c r="B1308" s="1" t="s">
        <v>1224</v>
      </c>
    </row>
    <row r="1309" spans="1:2">
      <c r="A1309" s="1">
        <v>657</v>
      </c>
      <c r="B1309" s="1" t="s">
        <v>1225</v>
      </c>
    </row>
    <row r="1310" spans="1:2">
      <c r="A1310" s="1">
        <v>6571</v>
      </c>
      <c r="B1310" s="1" t="s">
        <v>1226</v>
      </c>
    </row>
    <row r="1311" spans="1:2">
      <c r="A1311" s="1">
        <v>6572</v>
      </c>
      <c r="B1311" s="1" t="s">
        <v>1227</v>
      </c>
    </row>
    <row r="1312" spans="1:2">
      <c r="A1312" s="1">
        <v>6573</v>
      </c>
      <c r="B1312" s="1" t="s">
        <v>1228</v>
      </c>
    </row>
    <row r="1313" spans="1:2">
      <c r="A1313" s="1">
        <v>65731</v>
      </c>
      <c r="B1313" s="1" t="s">
        <v>1229</v>
      </c>
    </row>
    <row r="1314" spans="1:2">
      <c r="A1314" s="1">
        <v>65732</v>
      </c>
      <c r="B1314" s="1" t="s">
        <v>1230</v>
      </c>
    </row>
    <row r="1315" spans="1:2">
      <c r="A1315" s="1">
        <v>65733</v>
      </c>
      <c r="B1315" s="1" t="s">
        <v>1231</v>
      </c>
    </row>
    <row r="1316" spans="1:2">
      <c r="A1316" s="1">
        <v>65739</v>
      </c>
      <c r="B1316" s="1" t="s">
        <v>1232</v>
      </c>
    </row>
    <row r="1317" spans="1:2">
      <c r="A1317" s="1">
        <v>6574</v>
      </c>
      <c r="B1317" s="1" t="s">
        <v>1233</v>
      </c>
    </row>
    <row r="1318" spans="1:2">
      <c r="A1318" s="1">
        <v>6575</v>
      </c>
      <c r="B1318" s="1" t="s">
        <v>1234</v>
      </c>
    </row>
    <row r="1319" spans="1:2">
      <c r="A1319" s="1">
        <v>65751</v>
      </c>
      <c r="B1319" s="1" t="s">
        <v>1235</v>
      </c>
    </row>
    <row r="1320" spans="1:2">
      <c r="A1320" s="1">
        <v>65752</v>
      </c>
      <c r="B1320" s="1" t="s">
        <v>1236</v>
      </c>
    </row>
    <row r="1321" spans="1:2">
      <c r="A1321" s="1">
        <v>65759</v>
      </c>
      <c r="B1321" s="1" t="s">
        <v>1237</v>
      </c>
    </row>
    <row r="1322" spans="1:2">
      <c r="A1322" s="1">
        <v>6576</v>
      </c>
      <c r="B1322" s="1" t="s">
        <v>1238</v>
      </c>
    </row>
    <row r="1323" spans="1:2">
      <c r="A1323" s="1">
        <v>65761</v>
      </c>
      <c r="B1323" s="1" t="s">
        <v>1239</v>
      </c>
    </row>
    <row r="1324" spans="1:2">
      <c r="A1324" s="1">
        <v>65762</v>
      </c>
      <c r="B1324" s="1" t="s">
        <v>1240</v>
      </c>
    </row>
    <row r="1325" spans="1:2">
      <c r="A1325" s="1">
        <v>6577</v>
      </c>
      <c r="B1325" s="1" t="s">
        <v>1241</v>
      </c>
    </row>
    <row r="1326" spans="1:2">
      <c r="A1326" s="1">
        <v>65771</v>
      </c>
      <c r="B1326" s="1" t="s">
        <v>1242</v>
      </c>
    </row>
    <row r="1327" spans="1:2">
      <c r="A1327" s="1">
        <v>65772</v>
      </c>
      <c r="B1327" s="1" t="s">
        <v>1243</v>
      </c>
    </row>
    <row r="1328" spans="1:2">
      <c r="A1328" s="1">
        <v>65773</v>
      </c>
      <c r="B1328" s="1" t="s">
        <v>1244</v>
      </c>
    </row>
    <row r="1329" spans="1:2">
      <c r="A1329" s="1">
        <v>6579</v>
      </c>
      <c r="B1329" s="1" t="s">
        <v>1245</v>
      </c>
    </row>
    <row r="1330" spans="1:2">
      <c r="A1330" s="1">
        <v>65791</v>
      </c>
      <c r="B1330" s="1" t="s">
        <v>1246</v>
      </c>
    </row>
    <row r="1331" spans="1:2">
      <c r="A1331" s="1">
        <v>65792</v>
      </c>
      <c r="B1331" s="1" t="s">
        <v>1247</v>
      </c>
    </row>
    <row r="1332" spans="1:2">
      <c r="A1332" s="1">
        <v>658</v>
      </c>
      <c r="B1332" s="1" t="s">
        <v>1248</v>
      </c>
    </row>
    <row r="1333" spans="1:2">
      <c r="A1333" s="1">
        <v>6581</v>
      </c>
      <c r="B1333" s="1" t="s">
        <v>1249</v>
      </c>
    </row>
    <row r="1334" spans="1:2">
      <c r="A1334" s="1">
        <v>6582</v>
      </c>
      <c r="B1334" s="1" t="s">
        <v>1250</v>
      </c>
    </row>
    <row r="1335" spans="1:2">
      <c r="A1335" s="1">
        <v>65821</v>
      </c>
      <c r="B1335" s="1" t="s">
        <v>1214</v>
      </c>
    </row>
    <row r="1336" spans="1:2">
      <c r="A1336" s="1">
        <v>65829</v>
      </c>
      <c r="B1336" s="1" t="s">
        <v>1251</v>
      </c>
    </row>
    <row r="1337" spans="1:2">
      <c r="A1337" s="1">
        <v>6583</v>
      </c>
      <c r="B1337" s="1" t="s">
        <v>1252</v>
      </c>
    </row>
    <row r="1338" spans="1:2">
      <c r="A1338" s="1">
        <v>65831</v>
      </c>
      <c r="B1338" s="1" t="s">
        <v>1213</v>
      </c>
    </row>
    <row r="1339" spans="1:2">
      <c r="A1339" s="1">
        <v>65832</v>
      </c>
      <c r="B1339" s="1" t="s">
        <v>1214</v>
      </c>
    </row>
    <row r="1340" spans="1:2">
      <c r="A1340" s="1">
        <v>65833</v>
      </c>
      <c r="B1340" s="1" t="s">
        <v>1253</v>
      </c>
    </row>
    <row r="1341" spans="1:2">
      <c r="A1341" s="1">
        <v>65839</v>
      </c>
      <c r="B1341" s="1" t="s">
        <v>1216</v>
      </c>
    </row>
    <row r="1342" spans="1:2">
      <c r="A1342" s="1">
        <v>6584</v>
      </c>
      <c r="B1342" s="1" t="s">
        <v>1254</v>
      </c>
    </row>
    <row r="1343" spans="1:2">
      <c r="A1343" s="1">
        <v>65841</v>
      </c>
      <c r="B1343" s="1" t="s">
        <v>1255</v>
      </c>
    </row>
    <row r="1344" spans="1:2">
      <c r="A1344" s="1">
        <v>65842</v>
      </c>
      <c r="B1344" s="1" t="s">
        <v>1256</v>
      </c>
    </row>
    <row r="1345" spans="1:2">
      <c r="A1345" s="1">
        <v>65843</v>
      </c>
      <c r="B1345" s="1" t="s">
        <v>1257</v>
      </c>
    </row>
    <row r="1346" spans="1:2">
      <c r="A1346" s="1">
        <v>65844</v>
      </c>
      <c r="B1346" s="1" t="s">
        <v>1258</v>
      </c>
    </row>
    <row r="1347" spans="1:2">
      <c r="A1347" s="1">
        <v>65845</v>
      </c>
      <c r="B1347" s="1" t="s">
        <v>1259</v>
      </c>
    </row>
    <row r="1348" spans="1:2">
      <c r="A1348" s="1">
        <v>65846</v>
      </c>
      <c r="B1348" s="1" t="s">
        <v>1260</v>
      </c>
    </row>
    <row r="1349" spans="1:2">
      <c r="A1349" s="1">
        <v>65848</v>
      </c>
      <c r="B1349" s="1" t="s">
        <v>1261</v>
      </c>
    </row>
    <row r="1350" spans="1:2">
      <c r="A1350" s="1">
        <v>65849</v>
      </c>
      <c r="B1350" s="1" t="s">
        <v>1262</v>
      </c>
    </row>
    <row r="1351" spans="1:2">
      <c r="A1351" s="1">
        <v>6589</v>
      </c>
      <c r="B1351" s="1" t="s">
        <v>1263</v>
      </c>
    </row>
    <row r="1352" spans="1:2">
      <c r="A1352" s="1">
        <v>65891</v>
      </c>
      <c r="B1352" s="1" t="s">
        <v>1264</v>
      </c>
    </row>
    <row r="1353" spans="1:2">
      <c r="A1353" s="1">
        <v>65898</v>
      </c>
      <c r="B1353" s="1" t="s">
        <v>1265</v>
      </c>
    </row>
    <row r="1354" spans="1:2">
      <c r="A1354" s="1">
        <v>65899</v>
      </c>
      <c r="B1354" s="1" t="s">
        <v>1266</v>
      </c>
    </row>
    <row r="1355" spans="1:2">
      <c r="A1355" s="1">
        <v>659</v>
      </c>
      <c r="B1355" s="1" t="s">
        <v>1267</v>
      </c>
    </row>
    <row r="1356" spans="1:2">
      <c r="A1356" s="1">
        <v>6591</v>
      </c>
      <c r="B1356" s="1" t="s">
        <v>1268</v>
      </c>
    </row>
    <row r="1357" spans="1:2">
      <c r="A1357" s="1">
        <v>65911</v>
      </c>
      <c r="B1357" s="1" t="s">
        <v>1269</v>
      </c>
    </row>
    <row r="1358" spans="1:2">
      <c r="A1358" s="1">
        <v>65912</v>
      </c>
      <c r="B1358" s="1" t="s">
        <v>1270</v>
      </c>
    </row>
    <row r="1359" spans="1:2">
      <c r="A1359" s="1">
        <v>6592</v>
      </c>
      <c r="B1359" s="1" t="s">
        <v>1271</v>
      </c>
    </row>
    <row r="1360" spans="1:2">
      <c r="A1360" s="1">
        <v>65921</v>
      </c>
      <c r="B1360" s="1" t="s">
        <v>1213</v>
      </c>
    </row>
    <row r="1361" spans="1:2">
      <c r="A1361" s="1">
        <v>65929</v>
      </c>
      <c r="B1361" s="1" t="s">
        <v>1272</v>
      </c>
    </row>
    <row r="1362" spans="1:2">
      <c r="A1362" s="1">
        <v>6593</v>
      </c>
      <c r="B1362" s="1" t="s">
        <v>1273</v>
      </c>
    </row>
    <row r="1363" spans="1:2">
      <c r="A1363" s="1">
        <v>6594</v>
      </c>
      <c r="B1363" s="1" t="s">
        <v>1274</v>
      </c>
    </row>
    <row r="1364" spans="1:2">
      <c r="A1364" s="1">
        <v>65941</v>
      </c>
      <c r="B1364" s="1" t="s">
        <v>1275</v>
      </c>
    </row>
    <row r="1365" spans="1:2">
      <c r="A1365" s="1">
        <v>65942</v>
      </c>
      <c r="B1365" s="1" t="s">
        <v>1276</v>
      </c>
    </row>
    <row r="1366" spans="1:2">
      <c r="A1366" s="1">
        <v>65949</v>
      </c>
      <c r="B1366" s="1" t="s">
        <v>1277</v>
      </c>
    </row>
    <row r="1367" spans="1:2">
      <c r="A1367" s="1">
        <v>6595</v>
      </c>
      <c r="B1367" s="1" t="s">
        <v>1278</v>
      </c>
    </row>
    <row r="1368" spans="1:2">
      <c r="A1368" s="1">
        <v>65951</v>
      </c>
      <c r="B1368" s="1" t="s">
        <v>1275</v>
      </c>
    </row>
    <row r="1369" spans="1:2">
      <c r="A1369" s="1">
        <v>65952</v>
      </c>
      <c r="B1369" s="1" t="s">
        <v>1276</v>
      </c>
    </row>
    <row r="1370" spans="1:2">
      <c r="A1370" s="1">
        <v>65959</v>
      </c>
      <c r="B1370" s="1" t="s">
        <v>1277</v>
      </c>
    </row>
    <row r="1371" spans="1:2">
      <c r="A1371" s="1">
        <v>6596</v>
      </c>
      <c r="B1371" s="1" t="s">
        <v>1279</v>
      </c>
    </row>
    <row r="1372" spans="1:2">
      <c r="A1372" s="1">
        <v>65961</v>
      </c>
      <c r="B1372" s="1" t="s">
        <v>1275</v>
      </c>
    </row>
    <row r="1373" spans="1:2">
      <c r="A1373" s="1">
        <v>65962</v>
      </c>
      <c r="B1373" s="1" t="s">
        <v>1280</v>
      </c>
    </row>
    <row r="1374" spans="1:2">
      <c r="A1374" s="1">
        <v>65963</v>
      </c>
      <c r="B1374" s="1" t="s">
        <v>1281</v>
      </c>
    </row>
    <row r="1375" spans="1:2">
      <c r="A1375" s="1">
        <v>6597</v>
      </c>
      <c r="B1375" s="1" t="s">
        <v>1282</v>
      </c>
    </row>
    <row r="1376" spans="1:2">
      <c r="A1376" s="1">
        <v>66</v>
      </c>
      <c r="B1376" s="1" t="s">
        <v>1283</v>
      </c>
    </row>
    <row r="1377" spans="1:2">
      <c r="A1377" s="1">
        <v>661</v>
      </c>
      <c r="B1377" s="1" t="s">
        <v>1284</v>
      </c>
    </row>
    <row r="1378" spans="1:2">
      <c r="A1378" s="1">
        <v>6611</v>
      </c>
      <c r="B1378" s="1" t="s">
        <v>1285</v>
      </c>
    </row>
    <row r="1379" spans="1:2">
      <c r="A1379" s="1">
        <v>6612</v>
      </c>
      <c r="B1379" s="1" t="s">
        <v>1286</v>
      </c>
    </row>
    <row r="1380" spans="1:2">
      <c r="A1380" s="1">
        <v>6613</v>
      </c>
      <c r="B1380" s="1" t="s">
        <v>1287</v>
      </c>
    </row>
    <row r="1381" spans="1:2">
      <c r="A1381" s="1">
        <v>66131</v>
      </c>
      <c r="B1381" s="1" t="s">
        <v>1288</v>
      </c>
    </row>
    <row r="1382" spans="1:2">
      <c r="A1382" s="1">
        <v>66132</v>
      </c>
      <c r="B1382" s="1" t="s">
        <v>1287</v>
      </c>
    </row>
    <row r="1383" spans="1:2">
      <c r="A1383" s="1">
        <v>66133</v>
      </c>
      <c r="B1383" s="1" t="s">
        <v>1289</v>
      </c>
    </row>
    <row r="1384" spans="1:2">
      <c r="A1384" s="1">
        <v>6618</v>
      </c>
      <c r="B1384" s="1" t="s">
        <v>1290</v>
      </c>
    </row>
    <row r="1385" spans="1:2">
      <c r="A1385" s="1">
        <v>66181</v>
      </c>
      <c r="B1385" s="1" t="s">
        <v>1291</v>
      </c>
    </row>
    <row r="1386" spans="1:2">
      <c r="A1386" s="1">
        <v>66182</v>
      </c>
      <c r="B1386" s="1" t="s">
        <v>1292</v>
      </c>
    </row>
    <row r="1387" spans="1:2">
      <c r="A1387" s="1">
        <v>66183</v>
      </c>
      <c r="B1387" s="1" t="s">
        <v>1293</v>
      </c>
    </row>
    <row r="1388" spans="1:2">
      <c r="A1388" s="1">
        <v>662</v>
      </c>
      <c r="B1388" s="1" t="s">
        <v>1294</v>
      </c>
    </row>
    <row r="1389" spans="1:2">
      <c r="A1389" s="1">
        <v>6623</v>
      </c>
      <c r="B1389" s="1" t="s">
        <v>1295</v>
      </c>
    </row>
    <row r="1390" spans="1:2">
      <c r="A1390" s="1">
        <v>66231</v>
      </c>
      <c r="B1390" s="1" t="s">
        <v>1296</v>
      </c>
    </row>
    <row r="1391" spans="1:2">
      <c r="A1391" s="1">
        <v>66232</v>
      </c>
      <c r="B1391" s="1" t="s">
        <v>1297</v>
      </c>
    </row>
    <row r="1392" spans="1:2">
      <c r="A1392" s="1">
        <v>66233</v>
      </c>
      <c r="B1392" s="1" t="s">
        <v>1298</v>
      </c>
    </row>
    <row r="1393" spans="1:2">
      <c r="A1393" s="1">
        <v>6624</v>
      </c>
      <c r="B1393" s="1" t="s">
        <v>1299</v>
      </c>
    </row>
    <row r="1394" spans="1:2">
      <c r="A1394" s="1">
        <v>66241</v>
      </c>
      <c r="B1394" s="1" t="s">
        <v>1300</v>
      </c>
    </row>
    <row r="1395" spans="1:2">
      <c r="A1395" s="1">
        <v>66242</v>
      </c>
      <c r="B1395" s="1" t="s">
        <v>1301</v>
      </c>
    </row>
    <row r="1396" spans="1:2">
      <c r="A1396" s="1">
        <v>66243</v>
      </c>
      <c r="B1396" s="1" t="s">
        <v>1302</v>
      </c>
    </row>
    <row r="1397" spans="1:2">
      <c r="A1397" s="1">
        <v>66244</v>
      </c>
      <c r="B1397" s="1" t="s">
        <v>1303</v>
      </c>
    </row>
    <row r="1398" spans="1:2">
      <c r="A1398" s="1">
        <v>66245</v>
      </c>
      <c r="B1398" s="1" t="s">
        <v>1304</v>
      </c>
    </row>
    <row r="1399" spans="1:2">
      <c r="A1399" s="1">
        <v>663</v>
      </c>
      <c r="B1399" s="1" t="s">
        <v>1305</v>
      </c>
    </row>
    <row r="1400" spans="1:2">
      <c r="A1400" s="1">
        <v>6631</v>
      </c>
      <c r="B1400" s="1" t="s">
        <v>1306</v>
      </c>
    </row>
    <row r="1401" spans="1:2">
      <c r="A1401" s="1">
        <v>6632</v>
      </c>
      <c r="B1401" s="1" t="s">
        <v>1307</v>
      </c>
    </row>
    <row r="1402" spans="1:2">
      <c r="A1402" s="1">
        <v>6633</v>
      </c>
      <c r="B1402" s="1" t="s">
        <v>1308</v>
      </c>
    </row>
    <row r="1403" spans="1:2">
      <c r="A1403" s="1">
        <v>66331</v>
      </c>
      <c r="B1403" s="1" t="s">
        <v>1309</v>
      </c>
    </row>
    <row r="1404" spans="1:2">
      <c r="A1404" s="1">
        <v>66332</v>
      </c>
      <c r="B1404" s="1" t="s">
        <v>1310</v>
      </c>
    </row>
    <row r="1405" spans="1:2">
      <c r="A1405" s="1">
        <v>66333</v>
      </c>
      <c r="B1405" s="1" t="s">
        <v>1311</v>
      </c>
    </row>
    <row r="1406" spans="1:2">
      <c r="A1406" s="1">
        <v>66339</v>
      </c>
      <c r="B1406" s="1" t="s">
        <v>1312</v>
      </c>
    </row>
    <row r="1407" spans="1:2">
      <c r="A1407" s="1">
        <v>6635</v>
      </c>
      <c r="B1407" s="1" t="s">
        <v>1313</v>
      </c>
    </row>
    <row r="1408" spans="1:2">
      <c r="A1408" s="1">
        <v>6637</v>
      </c>
      <c r="B1408" s="1" t="s">
        <v>1314</v>
      </c>
    </row>
    <row r="1409" spans="1:2">
      <c r="A1409" s="1">
        <v>6638</v>
      </c>
      <c r="B1409" s="1" t="s">
        <v>1315</v>
      </c>
    </row>
    <row r="1410" spans="1:2">
      <c r="A1410" s="1">
        <v>66381</v>
      </c>
      <c r="B1410" s="1" t="s">
        <v>1316</v>
      </c>
    </row>
    <row r="1411" spans="1:2">
      <c r="A1411" s="1">
        <v>66382</v>
      </c>
      <c r="B1411" s="1" t="s">
        <v>1317</v>
      </c>
    </row>
    <row r="1412" spans="1:2">
      <c r="A1412" s="1">
        <v>6639</v>
      </c>
      <c r="B1412" s="1" t="s">
        <v>1318</v>
      </c>
    </row>
    <row r="1413" spans="1:2">
      <c r="A1413" s="1">
        <v>66391</v>
      </c>
      <c r="B1413" s="1" t="s">
        <v>1319</v>
      </c>
    </row>
    <row r="1414" spans="1:2">
      <c r="A1414" s="1">
        <v>66392</v>
      </c>
      <c r="B1414" s="1" t="s">
        <v>1320</v>
      </c>
    </row>
    <row r="1415" spans="1:2">
      <c r="A1415" s="1">
        <v>664</v>
      </c>
      <c r="B1415" s="1" t="s">
        <v>1321</v>
      </c>
    </row>
    <row r="1416" spans="1:2">
      <c r="A1416" s="1">
        <v>6641</v>
      </c>
      <c r="B1416" s="1" t="s">
        <v>1322</v>
      </c>
    </row>
    <row r="1417" spans="1:2">
      <c r="A1417" s="1">
        <v>66414</v>
      </c>
      <c r="B1417" s="1" t="s">
        <v>1323</v>
      </c>
    </row>
    <row r="1418" spans="1:2">
      <c r="A1418" s="1">
        <v>66415</v>
      </c>
      <c r="B1418" s="1" t="s">
        <v>1324</v>
      </c>
    </row>
    <row r="1419" spans="1:2">
      <c r="A1419" s="1">
        <v>6642</v>
      </c>
      <c r="B1419" s="1" t="s">
        <v>1325</v>
      </c>
    </row>
    <row r="1420" spans="1:2">
      <c r="A1420" s="1">
        <v>6643</v>
      </c>
      <c r="B1420" s="1" t="s">
        <v>1326</v>
      </c>
    </row>
    <row r="1421" spans="1:2">
      <c r="A1421" s="1">
        <v>6644</v>
      </c>
      <c r="B1421" s="1" t="s">
        <v>1327</v>
      </c>
    </row>
    <row r="1422" spans="1:2">
      <c r="A1422" s="1">
        <v>6645</v>
      </c>
      <c r="B1422" s="1" t="s">
        <v>1328</v>
      </c>
    </row>
    <row r="1423" spans="1:2">
      <c r="A1423" s="1">
        <v>6646</v>
      </c>
      <c r="B1423" s="1" t="s">
        <v>1329</v>
      </c>
    </row>
    <row r="1424" spans="1:2">
      <c r="A1424" s="1">
        <v>6647</v>
      </c>
      <c r="B1424" s="1" t="s">
        <v>1330</v>
      </c>
    </row>
    <row r="1425" spans="1:2">
      <c r="A1425" s="1">
        <v>6648</v>
      </c>
      <c r="B1425" s="1" t="s">
        <v>1331</v>
      </c>
    </row>
    <row r="1426" spans="1:2">
      <c r="A1426" s="1">
        <v>6649</v>
      </c>
      <c r="B1426" s="1" t="s">
        <v>1332</v>
      </c>
    </row>
    <row r="1427" spans="1:2">
      <c r="A1427" s="1">
        <v>66491</v>
      </c>
      <c r="B1427" s="1" t="s">
        <v>1333</v>
      </c>
    </row>
    <row r="1428" spans="1:2">
      <c r="A1428" s="1">
        <v>66492</v>
      </c>
      <c r="B1428" s="1" t="s">
        <v>1334</v>
      </c>
    </row>
    <row r="1429" spans="1:2">
      <c r="A1429" s="1">
        <v>66493</v>
      </c>
      <c r="B1429" s="1" t="s">
        <v>1335</v>
      </c>
    </row>
    <row r="1430" spans="1:2">
      <c r="A1430" s="1">
        <v>66494</v>
      </c>
      <c r="B1430" s="1" t="s">
        <v>1336</v>
      </c>
    </row>
    <row r="1431" spans="1:2">
      <c r="A1431" s="1">
        <v>665</v>
      </c>
      <c r="B1431" s="1" t="s">
        <v>1337</v>
      </c>
    </row>
    <row r="1432" spans="1:2">
      <c r="A1432" s="1">
        <v>6651</v>
      </c>
      <c r="B1432" s="1" t="s">
        <v>1338</v>
      </c>
    </row>
    <row r="1433" spans="1:2">
      <c r="A1433" s="1">
        <v>66511</v>
      </c>
      <c r="B1433" s="1" t="s">
        <v>1339</v>
      </c>
    </row>
    <row r="1434" spans="1:2">
      <c r="A1434" s="1">
        <v>66512</v>
      </c>
      <c r="B1434" s="1" t="s">
        <v>1340</v>
      </c>
    </row>
    <row r="1435" spans="1:2">
      <c r="A1435" s="1">
        <v>6652</v>
      </c>
      <c r="B1435" s="1" t="s">
        <v>1341</v>
      </c>
    </row>
    <row r="1436" spans="1:2">
      <c r="A1436" s="1">
        <v>6658</v>
      </c>
      <c r="B1436" s="1" t="s">
        <v>1342</v>
      </c>
    </row>
    <row r="1437" spans="1:2">
      <c r="A1437" s="1">
        <v>66581</v>
      </c>
      <c r="B1437" s="1" t="s">
        <v>1343</v>
      </c>
    </row>
    <row r="1438" spans="1:2">
      <c r="A1438" s="1">
        <v>66582</v>
      </c>
      <c r="B1438" s="1" t="s">
        <v>1344</v>
      </c>
    </row>
    <row r="1439" spans="1:2">
      <c r="A1439" s="1">
        <v>66589</v>
      </c>
      <c r="B1439" s="1" t="s">
        <v>1345</v>
      </c>
    </row>
    <row r="1440" spans="1:2">
      <c r="A1440" s="1">
        <v>666</v>
      </c>
      <c r="B1440" s="1" t="s">
        <v>1346</v>
      </c>
    </row>
    <row r="1441" spans="1:2">
      <c r="A1441" s="1">
        <v>6664</v>
      </c>
      <c r="B1441" s="1" t="s">
        <v>1347</v>
      </c>
    </row>
    <row r="1442" spans="1:2">
      <c r="A1442" s="1">
        <v>6665</v>
      </c>
      <c r="B1442" s="1" t="s">
        <v>1348</v>
      </c>
    </row>
    <row r="1443" spans="1:2">
      <c r="A1443" s="1">
        <v>6666</v>
      </c>
      <c r="B1443" s="1" t="s">
        <v>1349</v>
      </c>
    </row>
    <row r="1444" spans="1:2">
      <c r="A1444" s="1">
        <v>667</v>
      </c>
      <c r="B1444" s="1" t="s">
        <v>1350</v>
      </c>
    </row>
    <row r="1445" spans="1:2">
      <c r="A1445" s="1">
        <v>6671</v>
      </c>
      <c r="B1445" s="1" t="s">
        <v>1351</v>
      </c>
    </row>
    <row r="1446" spans="1:2">
      <c r="A1446" s="1">
        <v>6672</v>
      </c>
      <c r="B1446" s="1" t="s">
        <v>1352</v>
      </c>
    </row>
    <row r="1447" spans="1:2">
      <c r="A1447" s="1">
        <v>66721</v>
      </c>
      <c r="B1447" s="1" t="s">
        <v>1353</v>
      </c>
    </row>
    <row r="1448" spans="1:2">
      <c r="A1448" s="1">
        <v>66722</v>
      </c>
      <c r="B1448" s="1" t="s">
        <v>1354</v>
      </c>
    </row>
    <row r="1449" spans="1:2">
      <c r="A1449" s="1">
        <v>66729</v>
      </c>
      <c r="B1449" s="1" t="s">
        <v>1355</v>
      </c>
    </row>
    <row r="1450" spans="1:2">
      <c r="A1450" s="1">
        <v>6673</v>
      </c>
      <c r="B1450" s="1" t="s">
        <v>1356</v>
      </c>
    </row>
    <row r="1451" spans="1:2">
      <c r="A1451" s="1">
        <v>6674</v>
      </c>
      <c r="B1451" s="1" t="s">
        <v>1357</v>
      </c>
    </row>
    <row r="1452" spans="1:2">
      <c r="A1452" s="1">
        <v>67</v>
      </c>
      <c r="B1452" s="1" t="s">
        <v>1358</v>
      </c>
    </row>
    <row r="1453" spans="1:2">
      <c r="A1453" s="1">
        <v>671</v>
      </c>
      <c r="B1453" s="1" t="s">
        <v>1359</v>
      </c>
    </row>
    <row r="1454" spans="1:2">
      <c r="A1454" s="1">
        <v>6712</v>
      </c>
      <c r="B1454" s="1" t="s">
        <v>1360</v>
      </c>
    </row>
    <row r="1455" spans="1:2">
      <c r="A1455" s="1">
        <v>6713</v>
      </c>
      <c r="B1455" s="1" t="s">
        <v>1361</v>
      </c>
    </row>
    <row r="1456" spans="1:2">
      <c r="A1456" s="1">
        <v>67131</v>
      </c>
      <c r="B1456" s="1" t="s">
        <v>1362</v>
      </c>
    </row>
    <row r="1457" spans="1:2">
      <c r="A1457" s="1">
        <v>67132</v>
      </c>
      <c r="B1457" s="1" t="s">
        <v>1363</v>
      </c>
    </row>
    <row r="1458" spans="1:2">
      <c r="A1458" s="1">
        <v>67133</v>
      </c>
      <c r="B1458" s="1" t="s">
        <v>1364</v>
      </c>
    </row>
    <row r="1459" spans="1:2">
      <c r="A1459" s="1">
        <v>6716</v>
      </c>
      <c r="B1459" s="1" t="s">
        <v>1365</v>
      </c>
    </row>
    <row r="1460" spans="1:2">
      <c r="A1460" s="1">
        <v>67161</v>
      </c>
      <c r="B1460" s="1" t="s">
        <v>1366</v>
      </c>
    </row>
    <row r="1461" spans="1:2">
      <c r="A1461" s="1">
        <v>67162</v>
      </c>
      <c r="B1461" s="1" t="s">
        <v>1367</v>
      </c>
    </row>
    <row r="1462" spans="1:2">
      <c r="A1462" s="1">
        <v>67169</v>
      </c>
      <c r="B1462" s="1" t="s">
        <v>1368</v>
      </c>
    </row>
    <row r="1463" spans="1:2">
      <c r="A1463" s="1">
        <v>672</v>
      </c>
      <c r="B1463" s="1" t="s">
        <v>1369</v>
      </c>
    </row>
    <row r="1464" spans="1:2">
      <c r="A1464" s="1">
        <v>6724</v>
      </c>
      <c r="B1464" s="1" t="s">
        <v>1370</v>
      </c>
    </row>
    <row r="1465" spans="1:2">
      <c r="A1465" s="1">
        <v>67241</v>
      </c>
      <c r="B1465" s="1" t="s">
        <v>1371</v>
      </c>
    </row>
    <row r="1466" spans="1:2">
      <c r="A1466" s="1">
        <v>67242</v>
      </c>
      <c r="B1466" s="1" t="s">
        <v>1372</v>
      </c>
    </row>
    <row r="1467" spans="1:2">
      <c r="A1467" s="1">
        <v>67243</v>
      </c>
      <c r="B1467" s="1" t="s">
        <v>1373</v>
      </c>
    </row>
    <row r="1468" spans="1:2">
      <c r="A1468" s="1">
        <v>67244</v>
      </c>
      <c r="B1468" s="1" t="s">
        <v>1374</v>
      </c>
    </row>
    <row r="1469" spans="1:2">
      <c r="A1469" s="1">
        <v>67245</v>
      </c>
      <c r="B1469" s="1" t="s">
        <v>1375</v>
      </c>
    </row>
    <row r="1470" spans="1:2">
      <c r="A1470" s="1">
        <v>6725</v>
      </c>
      <c r="B1470" s="1" t="s">
        <v>1376</v>
      </c>
    </row>
    <row r="1471" spans="1:2">
      <c r="A1471" s="1">
        <v>67251</v>
      </c>
      <c r="B1471" s="1" t="s">
        <v>1377</v>
      </c>
    </row>
    <row r="1472" spans="1:2">
      <c r="A1472" s="1">
        <v>67252</v>
      </c>
      <c r="B1472" s="1" t="s">
        <v>1378</v>
      </c>
    </row>
    <row r="1473" spans="1:2">
      <c r="A1473" s="1">
        <v>67254</v>
      </c>
      <c r="B1473" s="1" t="s">
        <v>1379</v>
      </c>
    </row>
    <row r="1474" spans="1:2">
      <c r="A1474" s="1">
        <v>67255</v>
      </c>
      <c r="B1474" s="1" t="s">
        <v>1380</v>
      </c>
    </row>
    <row r="1475" spans="1:2">
      <c r="A1475" s="1">
        <v>6727</v>
      </c>
      <c r="B1475" s="1" t="s">
        <v>1381</v>
      </c>
    </row>
    <row r="1476" spans="1:2">
      <c r="A1476" s="1">
        <v>67271</v>
      </c>
      <c r="B1476" s="1" t="s">
        <v>1377</v>
      </c>
    </row>
    <row r="1477" spans="1:2">
      <c r="A1477" s="1">
        <v>67272</v>
      </c>
      <c r="B1477" s="1" t="s">
        <v>1378</v>
      </c>
    </row>
    <row r="1478" spans="1:2">
      <c r="A1478" s="1">
        <v>67274</v>
      </c>
      <c r="B1478" s="1" t="s">
        <v>1382</v>
      </c>
    </row>
    <row r="1479" spans="1:2">
      <c r="A1479" s="1">
        <v>67275</v>
      </c>
      <c r="B1479" s="1" t="s">
        <v>1383</v>
      </c>
    </row>
    <row r="1480" spans="1:2">
      <c r="A1480" s="1">
        <v>673</v>
      </c>
      <c r="B1480" s="1" t="s">
        <v>1384</v>
      </c>
    </row>
    <row r="1481" spans="1:2">
      <c r="A1481" s="1">
        <v>6731</v>
      </c>
      <c r="B1481" s="1" t="s">
        <v>1385</v>
      </c>
    </row>
    <row r="1482" spans="1:2">
      <c r="A1482" s="1">
        <v>67311</v>
      </c>
      <c r="B1482" s="1" t="s">
        <v>1377</v>
      </c>
    </row>
    <row r="1483" spans="1:2">
      <c r="A1483" s="1">
        <v>67312</v>
      </c>
      <c r="B1483" s="1" t="s">
        <v>1378</v>
      </c>
    </row>
    <row r="1484" spans="1:2">
      <c r="A1484" s="1">
        <v>67314</v>
      </c>
      <c r="B1484" s="1" t="s">
        <v>1379</v>
      </c>
    </row>
    <row r="1485" spans="1:2">
      <c r="A1485" s="1">
        <v>67315</v>
      </c>
      <c r="B1485" s="1" t="s">
        <v>1380</v>
      </c>
    </row>
    <row r="1486" spans="1:2">
      <c r="A1486" s="1">
        <v>6732</v>
      </c>
      <c r="B1486" s="1" t="s">
        <v>1386</v>
      </c>
    </row>
    <row r="1487" spans="1:2">
      <c r="A1487" s="1">
        <v>67322</v>
      </c>
      <c r="B1487" s="1" t="s">
        <v>1378</v>
      </c>
    </row>
    <row r="1488" spans="1:2">
      <c r="A1488" s="1">
        <v>67324</v>
      </c>
      <c r="B1488" s="1" t="s">
        <v>1379</v>
      </c>
    </row>
    <row r="1489" spans="1:2">
      <c r="A1489" s="1">
        <v>67325</v>
      </c>
      <c r="B1489" s="1" t="s">
        <v>1380</v>
      </c>
    </row>
    <row r="1490" spans="1:2">
      <c r="A1490" s="1">
        <v>67326</v>
      </c>
      <c r="B1490" s="1" t="s">
        <v>1387</v>
      </c>
    </row>
    <row r="1491" spans="1:2">
      <c r="A1491" s="1">
        <v>67327</v>
      </c>
      <c r="B1491" s="1" t="s">
        <v>1388</v>
      </c>
    </row>
    <row r="1492" spans="1:2">
      <c r="A1492" s="1">
        <v>6733</v>
      </c>
      <c r="B1492" s="1" t="s">
        <v>1389</v>
      </c>
    </row>
    <row r="1493" spans="1:2">
      <c r="A1493" s="1">
        <v>67331</v>
      </c>
      <c r="B1493" s="1" t="s">
        <v>1390</v>
      </c>
    </row>
    <row r="1494" spans="1:2">
      <c r="A1494" s="1">
        <v>67332</v>
      </c>
      <c r="B1494" s="1" t="s">
        <v>1391</v>
      </c>
    </row>
    <row r="1495" spans="1:2">
      <c r="A1495" s="1">
        <v>67333</v>
      </c>
      <c r="B1495" s="1" t="s">
        <v>1392</v>
      </c>
    </row>
    <row r="1496" spans="1:2">
      <c r="A1496" s="1">
        <v>67334</v>
      </c>
      <c r="B1496" s="1" t="s">
        <v>1393</v>
      </c>
    </row>
    <row r="1497" spans="1:2">
      <c r="A1497" s="1">
        <v>67335</v>
      </c>
      <c r="B1497" s="1" t="s">
        <v>1394</v>
      </c>
    </row>
    <row r="1498" spans="1:2">
      <c r="A1498" s="1">
        <v>67336</v>
      </c>
      <c r="B1498" s="1" t="s">
        <v>1395</v>
      </c>
    </row>
    <row r="1499" spans="1:2">
      <c r="A1499" s="1">
        <v>67337</v>
      </c>
      <c r="B1499" s="1" t="s">
        <v>1396</v>
      </c>
    </row>
    <row r="1500" spans="1:2">
      <c r="A1500" s="1">
        <v>67338</v>
      </c>
      <c r="B1500" s="1" t="s">
        <v>1397</v>
      </c>
    </row>
    <row r="1501" spans="1:2">
      <c r="A1501" s="1">
        <v>67339</v>
      </c>
      <c r="B1501" s="1" t="s">
        <v>1398</v>
      </c>
    </row>
    <row r="1502" spans="1:2">
      <c r="A1502" s="1">
        <v>674</v>
      </c>
      <c r="B1502" s="1" t="s">
        <v>1399</v>
      </c>
    </row>
    <row r="1503" spans="1:2">
      <c r="A1503" s="1">
        <v>6741</v>
      </c>
      <c r="B1503" s="1" t="s">
        <v>1400</v>
      </c>
    </row>
    <row r="1504" spans="1:2">
      <c r="A1504" s="1">
        <v>67414</v>
      </c>
      <c r="B1504" s="1" t="s">
        <v>1377</v>
      </c>
    </row>
    <row r="1505" spans="1:2">
      <c r="A1505" s="1">
        <v>67415</v>
      </c>
      <c r="B1505" s="1" t="s">
        <v>1401</v>
      </c>
    </row>
    <row r="1506" spans="1:2">
      <c r="A1506" s="1">
        <v>6744</v>
      </c>
      <c r="B1506" s="1" t="s">
        <v>1402</v>
      </c>
    </row>
    <row r="1507" spans="1:2">
      <c r="A1507" s="1">
        <v>67441</v>
      </c>
      <c r="B1507" s="1" t="s">
        <v>1377</v>
      </c>
    </row>
    <row r="1508" spans="1:2">
      <c r="A1508" s="1">
        <v>67442</v>
      </c>
      <c r="B1508" s="1" t="s">
        <v>1378</v>
      </c>
    </row>
    <row r="1509" spans="1:2">
      <c r="A1509" s="1">
        <v>67443</v>
      </c>
      <c r="B1509" s="1" t="s">
        <v>1379</v>
      </c>
    </row>
    <row r="1510" spans="1:2">
      <c r="A1510" s="1">
        <v>67444</v>
      </c>
      <c r="B1510" s="1" t="s">
        <v>1380</v>
      </c>
    </row>
    <row r="1511" spans="1:2">
      <c r="A1511" s="1">
        <v>6745</v>
      </c>
      <c r="B1511" s="1" t="s">
        <v>1403</v>
      </c>
    </row>
    <row r="1512" spans="1:2">
      <c r="A1512" s="1">
        <v>67451</v>
      </c>
      <c r="B1512" s="1" t="s">
        <v>1377</v>
      </c>
    </row>
    <row r="1513" spans="1:2">
      <c r="A1513" s="1">
        <v>67452</v>
      </c>
      <c r="B1513" s="1" t="s">
        <v>1378</v>
      </c>
    </row>
    <row r="1514" spans="1:2">
      <c r="A1514" s="1">
        <v>67453</v>
      </c>
      <c r="B1514" s="1" t="s">
        <v>1379</v>
      </c>
    </row>
    <row r="1515" spans="1:2">
      <c r="A1515" s="1">
        <v>67454</v>
      </c>
      <c r="B1515" s="1" t="s">
        <v>1380</v>
      </c>
    </row>
    <row r="1516" spans="1:2">
      <c r="A1516" s="1">
        <v>6746</v>
      </c>
      <c r="B1516" s="1" t="s">
        <v>1404</v>
      </c>
    </row>
    <row r="1517" spans="1:2">
      <c r="A1517" s="1">
        <v>67461</v>
      </c>
      <c r="B1517" s="1" t="s">
        <v>1377</v>
      </c>
    </row>
    <row r="1518" spans="1:2">
      <c r="A1518" s="1">
        <v>67462</v>
      </c>
      <c r="B1518" s="1" t="s">
        <v>1378</v>
      </c>
    </row>
    <row r="1519" spans="1:2">
      <c r="A1519" s="1">
        <v>67463</v>
      </c>
      <c r="B1519" s="1" t="s">
        <v>1379</v>
      </c>
    </row>
    <row r="1520" spans="1:2">
      <c r="A1520" s="1">
        <v>67464</v>
      </c>
      <c r="B1520" s="1" t="s">
        <v>1380</v>
      </c>
    </row>
    <row r="1521" spans="1:2">
      <c r="A1521" s="1">
        <v>6747</v>
      </c>
      <c r="B1521" s="1" t="s">
        <v>1405</v>
      </c>
    </row>
    <row r="1522" spans="1:2">
      <c r="A1522" s="1">
        <v>6749</v>
      </c>
      <c r="B1522" s="1" t="s">
        <v>1406</v>
      </c>
    </row>
    <row r="1523" spans="1:2">
      <c r="A1523" s="1">
        <v>67491</v>
      </c>
      <c r="B1523" s="1" t="s">
        <v>1407</v>
      </c>
    </row>
    <row r="1524" spans="1:2">
      <c r="A1524" s="1">
        <v>67492</v>
      </c>
      <c r="B1524" s="1" t="s">
        <v>1378</v>
      </c>
    </row>
    <row r="1525" spans="1:2">
      <c r="A1525" s="1">
        <v>67493</v>
      </c>
      <c r="B1525" s="1" t="s">
        <v>1379</v>
      </c>
    </row>
    <row r="1526" spans="1:2">
      <c r="A1526" s="1">
        <v>67494</v>
      </c>
      <c r="B1526" s="1" t="s">
        <v>1380</v>
      </c>
    </row>
    <row r="1527" spans="1:2">
      <c r="A1527" s="1">
        <v>675</v>
      </c>
      <c r="B1527" s="1" t="s">
        <v>1408</v>
      </c>
    </row>
    <row r="1528" spans="1:2">
      <c r="A1528" s="1">
        <v>6750</v>
      </c>
      <c r="B1528" s="1" t="s">
        <v>1408</v>
      </c>
    </row>
    <row r="1529" spans="1:2">
      <c r="A1529" s="1">
        <v>67501</v>
      </c>
      <c r="B1529" s="1" t="s">
        <v>1377</v>
      </c>
    </row>
    <row r="1530" spans="1:2">
      <c r="A1530" s="1">
        <v>67502</v>
      </c>
      <c r="B1530" s="1" t="s">
        <v>1378</v>
      </c>
    </row>
    <row r="1531" spans="1:2">
      <c r="A1531" s="1">
        <v>67504</v>
      </c>
      <c r="B1531" s="1" t="s">
        <v>1379</v>
      </c>
    </row>
    <row r="1532" spans="1:2">
      <c r="A1532" s="1">
        <v>67505</v>
      </c>
      <c r="B1532" s="1" t="s">
        <v>1380</v>
      </c>
    </row>
    <row r="1533" spans="1:2">
      <c r="A1533" s="1">
        <v>676</v>
      </c>
      <c r="B1533" s="1" t="s">
        <v>1409</v>
      </c>
    </row>
    <row r="1534" spans="1:2">
      <c r="A1534" s="1">
        <v>6760</v>
      </c>
      <c r="B1534" s="1" t="s">
        <v>1409</v>
      </c>
    </row>
    <row r="1535" spans="1:2">
      <c r="A1535" s="1">
        <v>67601</v>
      </c>
      <c r="B1535" s="1" t="s">
        <v>1410</v>
      </c>
    </row>
    <row r="1536" spans="1:2">
      <c r="A1536" s="1">
        <v>67602</v>
      </c>
      <c r="B1536" s="1" t="s">
        <v>1411</v>
      </c>
    </row>
    <row r="1537" spans="1:2">
      <c r="A1537" s="1">
        <v>677</v>
      </c>
      <c r="B1537" s="1" t="s">
        <v>1412</v>
      </c>
    </row>
    <row r="1538" spans="1:2">
      <c r="A1538" s="1">
        <v>6770</v>
      </c>
      <c r="B1538" s="1" t="s">
        <v>1412</v>
      </c>
    </row>
    <row r="1539" spans="1:2">
      <c r="A1539" s="1">
        <v>67701</v>
      </c>
      <c r="B1539" s="1" t="s">
        <v>1377</v>
      </c>
    </row>
    <row r="1540" spans="1:2">
      <c r="A1540" s="1">
        <v>67702</v>
      </c>
      <c r="B1540" s="1" t="s">
        <v>1378</v>
      </c>
    </row>
    <row r="1541" spans="1:2">
      <c r="A1541" s="1">
        <v>67704</v>
      </c>
      <c r="B1541" s="1" t="s">
        <v>1379</v>
      </c>
    </row>
    <row r="1542" spans="1:2">
      <c r="A1542" s="1">
        <v>67705</v>
      </c>
      <c r="B1542" s="1" t="s">
        <v>1380</v>
      </c>
    </row>
    <row r="1543" spans="1:2">
      <c r="A1543" s="1">
        <v>678</v>
      </c>
      <c r="B1543" s="1" t="s">
        <v>1413</v>
      </c>
    </row>
    <row r="1544" spans="1:2">
      <c r="A1544" s="1">
        <v>6781</v>
      </c>
      <c r="B1544" s="1" t="s">
        <v>1414</v>
      </c>
    </row>
    <row r="1545" spans="1:2">
      <c r="A1545" s="1">
        <v>6782</v>
      </c>
      <c r="B1545" s="1" t="s">
        <v>1415</v>
      </c>
    </row>
    <row r="1546" spans="1:2">
      <c r="A1546" s="1">
        <v>6783</v>
      </c>
      <c r="B1546" s="1" t="s">
        <v>1416</v>
      </c>
    </row>
    <row r="1547" spans="1:2">
      <c r="A1547" s="1">
        <v>6784</v>
      </c>
      <c r="B1547" s="1" t="s">
        <v>1417</v>
      </c>
    </row>
    <row r="1548" spans="1:2">
      <c r="A1548" s="1">
        <v>6785</v>
      </c>
      <c r="B1548" s="1" t="s">
        <v>1418</v>
      </c>
    </row>
    <row r="1549" spans="1:2">
      <c r="A1549" s="1">
        <v>679</v>
      </c>
      <c r="B1549" s="1" t="s">
        <v>1419</v>
      </c>
    </row>
    <row r="1550" spans="1:2">
      <c r="A1550" s="1">
        <v>6793</v>
      </c>
      <c r="B1550" s="1" t="s">
        <v>1420</v>
      </c>
    </row>
    <row r="1551" spans="1:2">
      <c r="A1551" s="1">
        <v>6794</v>
      </c>
      <c r="B1551" s="1" t="s">
        <v>1421</v>
      </c>
    </row>
    <row r="1552" spans="1:2">
      <c r="A1552" s="1">
        <v>67941</v>
      </c>
      <c r="B1552" s="1" t="s">
        <v>1422</v>
      </c>
    </row>
    <row r="1553" spans="1:2">
      <c r="A1553" s="1">
        <v>67942</v>
      </c>
      <c r="B1553" s="1" t="s">
        <v>1423</v>
      </c>
    </row>
    <row r="1554" spans="1:2">
      <c r="A1554" s="1">
        <v>68</v>
      </c>
      <c r="B1554" s="1" t="s">
        <v>1424</v>
      </c>
    </row>
    <row r="1555" spans="1:2">
      <c r="A1555" s="1">
        <v>681</v>
      </c>
      <c r="B1555" s="1" t="s">
        <v>1425</v>
      </c>
    </row>
    <row r="1556" spans="1:2">
      <c r="A1556" s="1">
        <v>6811</v>
      </c>
      <c r="B1556" s="1" t="s">
        <v>1426</v>
      </c>
    </row>
    <row r="1557" spans="1:2">
      <c r="A1557" s="1">
        <v>68112</v>
      </c>
      <c r="B1557" s="1" t="s">
        <v>1427</v>
      </c>
    </row>
    <row r="1558" spans="1:2">
      <c r="A1558" s="1">
        <v>68113</v>
      </c>
      <c r="B1558" s="1" t="s">
        <v>1428</v>
      </c>
    </row>
    <row r="1559" spans="1:2">
      <c r="A1559" s="1">
        <v>68114</v>
      </c>
      <c r="B1559" s="1" t="s">
        <v>1429</v>
      </c>
    </row>
    <row r="1560" spans="1:2">
      <c r="A1560" s="1">
        <v>6812</v>
      </c>
      <c r="B1560" s="1" t="s">
        <v>1430</v>
      </c>
    </row>
    <row r="1561" spans="1:2">
      <c r="A1561" s="1">
        <v>68122</v>
      </c>
      <c r="B1561" s="1" t="s">
        <v>1431</v>
      </c>
    </row>
    <row r="1562" spans="1:2">
      <c r="A1562" s="1">
        <v>68123</v>
      </c>
      <c r="B1562" s="1" t="s">
        <v>1432</v>
      </c>
    </row>
    <row r="1563" spans="1:2">
      <c r="A1563" s="1">
        <v>68124</v>
      </c>
      <c r="B1563" s="1" t="s">
        <v>1433</v>
      </c>
    </row>
    <row r="1564" spans="1:2">
      <c r="A1564" s="1">
        <v>68125</v>
      </c>
      <c r="B1564" s="1" t="s">
        <v>1434</v>
      </c>
    </row>
    <row r="1565" spans="1:2">
      <c r="A1565" s="1">
        <v>682</v>
      </c>
      <c r="B1565" s="1" t="s">
        <v>1435</v>
      </c>
    </row>
    <row r="1566" spans="1:2">
      <c r="A1566" s="1">
        <v>6821</v>
      </c>
      <c r="B1566" s="1" t="s">
        <v>1436</v>
      </c>
    </row>
    <row r="1567" spans="1:2">
      <c r="A1567" s="1">
        <v>68211</v>
      </c>
      <c r="B1567" s="1" t="s">
        <v>1437</v>
      </c>
    </row>
    <row r="1568" spans="1:2">
      <c r="A1568" s="1">
        <v>68212</v>
      </c>
      <c r="B1568" s="1" t="s">
        <v>1438</v>
      </c>
    </row>
    <row r="1569" spans="1:2">
      <c r="A1569" s="1">
        <v>68213</v>
      </c>
      <c r="B1569" s="1" t="s">
        <v>1439</v>
      </c>
    </row>
    <row r="1570" spans="1:2">
      <c r="A1570" s="1">
        <v>6822</v>
      </c>
      <c r="B1570" s="1" t="s">
        <v>1440</v>
      </c>
    </row>
    <row r="1571" spans="1:2">
      <c r="A1571" s="1">
        <v>68221</v>
      </c>
      <c r="B1571" s="1" t="s">
        <v>1441</v>
      </c>
    </row>
    <row r="1572" spans="1:2">
      <c r="A1572" s="1">
        <v>68222</v>
      </c>
      <c r="B1572" s="1" t="s">
        <v>1442</v>
      </c>
    </row>
    <row r="1573" spans="1:2">
      <c r="A1573" s="1">
        <v>68223</v>
      </c>
      <c r="B1573" s="1" t="s">
        <v>1443</v>
      </c>
    </row>
    <row r="1574" spans="1:2">
      <c r="A1574" s="1">
        <v>68224</v>
      </c>
      <c r="B1574" s="1" t="s">
        <v>1444</v>
      </c>
    </row>
    <row r="1575" spans="1:2">
      <c r="A1575" s="1">
        <v>68225</v>
      </c>
      <c r="B1575" s="1" t="s">
        <v>1445</v>
      </c>
    </row>
    <row r="1576" spans="1:2">
      <c r="A1576" s="1">
        <v>68226</v>
      </c>
      <c r="B1576" s="1" t="s">
        <v>1446</v>
      </c>
    </row>
    <row r="1577" spans="1:2">
      <c r="A1577" s="1">
        <v>683</v>
      </c>
      <c r="B1577" s="1" t="s">
        <v>1447</v>
      </c>
    </row>
    <row r="1578" spans="1:2">
      <c r="A1578" s="1">
        <v>6831</v>
      </c>
      <c r="B1578" s="1" t="s">
        <v>1448</v>
      </c>
    </row>
    <row r="1579" spans="1:2">
      <c r="A1579" s="1">
        <v>6832</v>
      </c>
      <c r="B1579" s="1" t="s">
        <v>1449</v>
      </c>
    </row>
    <row r="1580" spans="1:2">
      <c r="A1580" s="1">
        <v>68321</v>
      </c>
      <c r="B1580" s="1" t="s">
        <v>1450</v>
      </c>
    </row>
    <row r="1581" spans="1:2">
      <c r="A1581" s="1">
        <v>68322</v>
      </c>
      <c r="B1581" s="1" t="s">
        <v>1451</v>
      </c>
    </row>
    <row r="1582" spans="1:2">
      <c r="A1582" s="1">
        <v>68323</v>
      </c>
      <c r="B1582" s="1" t="s">
        <v>1452</v>
      </c>
    </row>
    <row r="1583" spans="1:2">
      <c r="A1583" s="1">
        <v>68324</v>
      </c>
      <c r="B1583" s="1" t="s">
        <v>1453</v>
      </c>
    </row>
    <row r="1584" spans="1:2">
      <c r="A1584" s="1">
        <v>684</v>
      </c>
      <c r="B1584" s="1" t="s">
        <v>1454</v>
      </c>
    </row>
    <row r="1585" spans="1:2">
      <c r="A1585" s="1">
        <v>6841</v>
      </c>
      <c r="B1585" s="1" t="s">
        <v>1455</v>
      </c>
    </row>
    <row r="1586" spans="1:2">
      <c r="A1586" s="1">
        <v>6842</v>
      </c>
      <c r="B1586" s="1" t="s">
        <v>1456</v>
      </c>
    </row>
    <row r="1587" spans="1:2">
      <c r="A1587" s="1">
        <v>68421</v>
      </c>
      <c r="B1587" s="1" t="s">
        <v>1457</v>
      </c>
    </row>
    <row r="1588" spans="1:2">
      <c r="A1588" s="1">
        <v>68422</v>
      </c>
      <c r="B1588" s="1" t="s">
        <v>1458</v>
      </c>
    </row>
    <row r="1589" spans="1:2">
      <c r="A1589" s="1">
        <v>68423</v>
      </c>
      <c r="B1589" s="1" t="s">
        <v>1459</v>
      </c>
    </row>
    <row r="1590" spans="1:2">
      <c r="A1590" s="1">
        <v>68424</v>
      </c>
      <c r="B1590" s="1" t="s">
        <v>1460</v>
      </c>
    </row>
    <row r="1591" spans="1:2">
      <c r="A1591" s="1">
        <v>68425</v>
      </c>
      <c r="B1591" s="1" t="s">
        <v>1461</v>
      </c>
    </row>
    <row r="1592" spans="1:2">
      <c r="A1592" s="1">
        <v>68426</v>
      </c>
      <c r="B1592" s="1" t="s">
        <v>1462</v>
      </c>
    </row>
    <row r="1593" spans="1:2">
      <c r="A1593" s="1">
        <v>685</v>
      </c>
      <c r="B1593" s="1" t="s">
        <v>1463</v>
      </c>
    </row>
    <row r="1594" spans="1:2">
      <c r="A1594" s="1">
        <v>6851</v>
      </c>
      <c r="B1594" s="1" t="s">
        <v>1464</v>
      </c>
    </row>
    <row r="1595" spans="1:2">
      <c r="A1595" s="1">
        <v>68511</v>
      </c>
      <c r="B1595" s="1" t="s">
        <v>1465</v>
      </c>
    </row>
    <row r="1596" spans="1:2">
      <c r="A1596" s="1">
        <v>68512</v>
      </c>
      <c r="B1596" s="1" t="s">
        <v>1466</v>
      </c>
    </row>
    <row r="1597" spans="1:2">
      <c r="A1597" s="1">
        <v>68513</v>
      </c>
      <c r="B1597" s="1" t="s">
        <v>1467</v>
      </c>
    </row>
    <row r="1598" spans="1:2">
      <c r="A1598" s="1">
        <v>6852</v>
      </c>
      <c r="B1598" s="1" t="s">
        <v>1468</v>
      </c>
    </row>
    <row r="1599" spans="1:2">
      <c r="A1599" s="1">
        <v>68521</v>
      </c>
      <c r="B1599" s="1" t="s">
        <v>1469</v>
      </c>
    </row>
    <row r="1600" spans="1:2">
      <c r="A1600" s="1">
        <v>68522</v>
      </c>
      <c r="B1600" s="1" t="s">
        <v>1470</v>
      </c>
    </row>
    <row r="1601" spans="1:2">
      <c r="A1601" s="1">
        <v>68523</v>
      </c>
      <c r="B1601" s="1" t="s">
        <v>1471</v>
      </c>
    </row>
    <row r="1602" spans="1:2">
      <c r="A1602" s="1">
        <v>68524</v>
      </c>
      <c r="B1602" s="1" t="s">
        <v>1472</v>
      </c>
    </row>
    <row r="1603" spans="1:2">
      <c r="A1603" s="1">
        <v>686</v>
      </c>
      <c r="B1603" s="1" t="s">
        <v>1473</v>
      </c>
    </row>
    <row r="1604" spans="1:2">
      <c r="A1604" s="1">
        <v>6861</v>
      </c>
      <c r="B1604" s="1" t="s">
        <v>1474</v>
      </c>
    </row>
    <row r="1605" spans="1:2">
      <c r="A1605" s="1">
        <v>6863</v>
      </c>
      <c r="B1605" s="1" t="s">
        <v>1475</v>
      </c>
    </row>
    <row r="1606" spans="1:2">
      <c r="A1606" s="1">
        <v>68631</v>
      </c>
      <c r="B1606" s="1" t="s">
        <v>1476</v>
      </c>
    </row>
    <row r="1607" spans="1:2">
      <c r="A1607" s="1">
        <v>68632</v>
      </c>
      <c r="B1607" s="1" t="s">
        <v>1477</v>
      </c>
    </row>
    <row r="1608" spans="1:2">
      <c r="A1608" s="1">
        <v>68633</v>
      </c>
      <c r="B1608" s="1" t="s">
        <v>1478</v>
      </c>
    </row>
    <row r="1609" spans="1:2">
      <c r="A1609" s="1">
        <v>68634</v>
      </c>
      <c r="B1609" s="1" t="s">
        <v>1479</v>
      </c>
    </row>
    <row r="1610" spans="1:2">
      <c r="A1610" s="1">
        <v>687</v>
      </c>
      <c r="B1610" s="1" t="s">
        <v>1480</v>
      </c>
    </row>
    <row r="1611" spans="1:2">
      <c r="A1611" s="1">
        <v>6871</v>
      </c>
      <c r="B1611" s="1" t="s">
        <v>1481</v>
      </c>
    </row>
    <row r="1612" spans="1:2">
      <c r="A1612" s="1">
        <v>6872</v>
      </c>
      <c r="B1612" s="1" t="s">
        <v>1482</v>
      </c>
    </row>
    <row r="1613" spans="1:2">
      <c r="A1613" s="1">
        <v>68721</v>
      </c>
      <c r="B1613" s="1" t="s">
        <v>1483</v>
      </c>
    </row>
    <row r="1614" spans="1:2">
      <c r="A1614" s="1">
        <v>68722</v>
      </c>
      <c r="B1614" s="1" t="s">
        <v>1484</v>
      </c>
    </row>
    <row r="1615" spans="1:2">
      <c r="A1615" s="1">
        <v>68723</v>
      </c>
      <c r="B1615" s="1" t="s">
        <v>1485</v>
      </c>
    </row>
    <row r="1616" spans="1:2">
      <c r="A1616" s="1">
        <v>68724</v>
      </c>
      <c r="B1616" s="1" t="s">
        <v>1486</v>
      </c>
    </row>
    <row r="1617" spans="1:2">
      <c r="A1617" s="1">
        <v>688</v>
      </c>
      <c r="B1617" s="1" t="s">
        <v>1487</v>
      </c>
    </row>
    <row r="1618" spans="1:2">
      <c r="A1618" s="1">
        <v>6880</v>
      </c>
      <c r="B1618" s="1" t="s">
        <v>1487</v>
      </c>
    </row>
    <row r="1619" spans="1:2">
      <c r="A1619" s="1">
        <v>689</v>
      </c>
      <c r="B1619" s="1" t="s">
        <v>1488</v>
      </c>
    </row>
    <row r="1620" spans="1:2">
      <c r="A1620" s="1">
        <v>6891</v>
      </c>
      <c r="B1620" s="1" t="s">
        <v>1489</v>
      </c>
    </row>
    <row r="1621" spans="1:2">
      <c r="A1621" s="1">
        <v>68911</v>
      </c>
      <c r="B1621" s="1" t="s">
        <v>1490</v>
      </c>
    </row>
    <row r="1622" spans="1:2">
      <c r="A1622" s="1">
        <v>68912</v>
      </c>
      <c r="B1622" s="1" t="s">
        <v>1491</v>
      </c>
    </row>
    <row r="1623" spans="1:2">
      <c r="A1623" s="1">
        <v>68913</v>
      </c>
      <c r="B1623" s="1" t="s">
        <v>1492</v>
      </c>
    </row>
    <row r="1624" spans="1:2">
      <c r="A1624" s="1">
        <v>68914</v>
      </c>
      <c r="B1624" s="1" t="s">
        <v>1493</v>
      </c>
    </row>
    <row r="1625" spans="1:2">
      <c r="A1625" s="1">
        <v>68915</v>
      </c>
      <c r="B1625" s="1" t="s">
        <v>1494</v>
      </c>
    </row>
    <row r="1626" spans="1:2">
      <c r="A1626" s="1">
        <v>6899</v>
      </c>
      <c r="B1626" s="1" t="s">
        <v>1495</v>
      </c>
    </row>
    <row r="1627" spans="1:2">
      <c r="A1627" s="1">
        <v>68991</v>
      </c>
      <c r="B1627" s="1" t="s">
        <v>1496</v>
      </c>
    </row>
    <row r="1628" spans="1:2">
      <c r="A1628" s="1">
        <v>68999</v>
      </c>
      <c r="B1628" s="1" t="s">
        <v>1497</v>
      </c>
    </row>
    <row r="1629" spans="1:2">
      <c r="A1629" s="1">
        <v>69</v>
      </c>
      <c r="B1629" s="1" t="s">
        <v>1498</v>
      </c>
    </row>
    <row r="1630" spans="1:2">
      <c r="A1630" s="1">
        <v>691</v>
      </c>
      <c r="B1630" s="1" t="s">
        <v>1499</v>
      </c>
    </row>
    <row r="1631" spans="1:2">
      <c r="A1631" s="1">
        <v>6911</v>
      </c>
      <c r="B1631" s="1" t="s">
        <v>1500</v>
      </c>
    </row>
    <row r="1632" spans="1:2">
      <c r="A1632" s="1">
        <v>6912</v>
      </c>
      <c r="B1632" s="1" t="s">
        <v>1501</v>
      </c>
    </row>
    <row r="1633" spans="1:2">
      <c r="A1633" s="1">
        <v>692</v>
      </c>
      <c r="B1633" s="1" t="s">
        <v>1502</v>
      </c>
    </row>
    <row r="1634" spans="1:2">
      <c r="A1634" s="1">
        <v>6921</v>
      </c>
      <c r="B1634" s="1" t="s">
        <v>1503</v>
      </c>
    </row>
    <row r="1635" spans="1:2">
      <c r="A1635" s="1">
        <v>69211</v>
      </c>
      <c r="B1635" s="1" t="s">
        <v>1504</v>
      </c>
    </row>
    <row r="1636" spans="1:2">
      <c r="A1636" s="1">
        <v>69213</v>
      </c>
      <c r="B1636" s="1" t="s">
        <v>1505</v>
      </c>
    </row>
    <row r="1637" spans="1:2">
      <c r="A1637" s="1">
        <v>6924</v>
      </c>
      <c r="B1637" s="1" t="s">
        <v>1506</v>
      </c>
    </row>
    <row r="1638" spans="1:2">
      <c r="A1638" s="1">
        <v>69241</v>
      </c>
      <c r="B1638" s="1" t="s">
        <v>1507</v>
      </c>
    </row>
    <row r="1639" spans="1:2">
      <c r="A1639" s="1">
        <v>69242</v>
      </c>
      <c r="B1639" s="1" t="s">
        <v>1508</v>
      </c>
    </row>
    <row r="1640" spans="1:2">
      <c r="A1640" s="1">
        <v>69243</v>
      </c>
      <c r="B1640" s="1" t="s">
        <v>1509</v>
      </c>
    </row>
    <row r="1641" spans="1:2">
      <c r="A1641" s="1">
        <v>69244</v>
      </c>
      <c r="B1641" s="1" t="s">
        <v>1510</v>
      </c>
    </row>
    <row r="1642" spans="1:2">
      <c r="A1642" s="1">
        <v>693</v>
      </c>
      <c r="B1642" s="1" t="s">
        <v>1511</v>
      </c>
    </row>
    <row r="1643" spans="1:2">
      <c r="A1643" s="1">
        <v>6931</v>
      </c>
      <c r="B1643" s="1" t="s">
        <v>1512</v>
      </c>
    </row>
    <row r="1644" spans="1:2">
      <c r="A1644" s="1">
        <v>69311</v>
      </c>
      <c r="B1644" s="1" t="s">
        <v>1504</v>
      </c>
    </row>
    <row r="1645" spans="1:2">
      <c r="A1645" s="1">
        <v>69312</v>
      </c>
      <c r="B1645" s="1" t="s">
        <v>1513</v>
      </c>
    </row>
    <row r="1646" spans="1:2">
      <c r="A1646" s="1">
        <v>69313</v>
      </c>
      <c r="B1646" s="1" t="s">
        <v>1505</v>
      </c>
    </row>
    <row r="1647" spans="1:2">
      <c r="A1647" s="1">
        <v>6932</v>
      </c>
      <c r="B1647" s="1" t="s">
        <v>1514</v>
      </c>
    </row>
    <row r="1648" spans="1:2">
      <c r="A1648" s="1">
        <v>6935</v>
      </c>
      <c r="B1648" s="1" t="s">
        <v>1515</v>
      </c>
    </row>
    <row r="1649" spans="1:2">
      <c r="A1649" s="1">
        <v>69351</v>
      </c>
      <c r="B1649" s="1" t="s">
        <v>1516</v>
      </c>
    </row>
    <row r="1650" spans="1:2">
      <c r="A1650" s="1">
        <v>69352</v>
      </c>
      <c r="B1650" s="1" t="s">
        <v>1513</v>
      </c>
    </row>
    <row r="1651" spans="1:2">
      <c r="A1651" s="1">
        <v>694</v>
      </c>
      <c r="B1651" s="1" t="s">
        <v>1517</v>
      </c>
    </row>
    <row r="1652" spans="1:2">
      <c r="A1652" s="1">
        <v>6940</v>
      </c>
      <c r="B1652" s="1" t="s">
        <v>1517</v>
      </c>
    </row>
    <row r="1653" spans="1:2">
      <c r="A1653" s="1">
        <v>69401</v>
      </c>
      <c r="B1653" s="1" t="s">
        <v>1518</v>
      </c>
    </row>
    <row r="1654" spans="1:2">
      <c r="A1654" s="1">
        <v>69402</v>
      </c>
      <c r="B1654" s="1" t="s">
        <v>1519</v>
      </c>
    </row>
    <row r="1655" spans="1:2">
      <c r="A1655" s="1">
        <v>69403</v>
      </c>
      <c r="B1655" s="1" t="s">
        <v>1520</v>
      </c>
    </row>
    <row r="1656" spans="1:2">
      <c r="A1656" s="1">
        <v>695</v>
      </c>
      <c r="B1656" s="1" t="s">
        <v>1521</v>
      </c>
    </row>
    <row r="1657" spans="1:2">
      <c r="A1657" s="1">
        <v>6951</v>
      </c>
      <c r="B1657" s="1" t="s">
        <v>1522</v>
      </c>
    </row>
    <row r="1658" spans="1:2">
      <c r="A1658" s="1">
        <v>6953</v>
      </c>
      <c r="B1658" s="1" t="s">
        <v>1523</v>
      </c>
    </row>
    <row r="1659" spans="1:2">
      <c r="A1659" s="1">
        <v>69531</v>
      </c>
      <c r="B1659" s="1" t="s">
        <v>1524</v>
      </c>
    </row>
    <row r="1660" spans="1:2">
      <c r="A1660" s="1">
        <v>69532</v>
      </c>
      <c r="B1660" s="1" t="s">
        <v>1525</v>
      </c>
    </row>
    <row r="1661" spans="1:2">
      <c r="A1661" s="1">
        <v>69533</v>
      </c>
      <c r="B1661" s="1" t="s">
        <v>1526</v>
      </c>
    </row>
    <row r="1662" spans="1:2">
      <c r="A1662" s="1">
        <v>69534</v>
      </c>
      <c r="B1662" s="1" t="s">
        <v>1527</v>
      </c>
    </row>
    <row r="1663" spans="1:2">
      <c r="A1663" s="1">
        <v>69539</v>
      </c>
      <c r="B1663" s="1" t="s">
        <v>1528</v>
      </c>
    </row>
    <row r="1664" spans="1:2">
      <c r="A1664" s="1">
        <v>6954</v>
      </c>
      <c r="B1664" s="1" t="s">
        <v>1529</v>
      </c>
    </row>
    <row r="1665" spans="1:2">
      <c r="A1665" s="1">
        <v>69541</v>
      </c>
      <c r="B1665" s="1" t="s">
        <v>1530</v>
      </c>
    </row>
    <row r="1666" spans="1:2">
      <c r="A1666" s="1">
        <v>69542</v>
      </c>
      <c r="B1666" s="1" t="s">
        <v>1531</v>
      </c>
    </row>
    <row r="1667" spans="1:2">
      <c r="A1667" s="1">
        <v>69543</v>
      </c>
      <c r="B1667" s="1" t="s">
        <v>1532</v>
      </c>
    </row>
    <row r="1668" spans="1:2">
      <c r="A1668" s="1">
        <v>696</v>
      </c>
      <c r="B1668" s="1" t="s">
        <v>1533</v>
      </c>
    </row>
    <row r="1669" spans="1:2">
      <c r="A1669" s="1">
        <v>6960</v>
      </c>
      <c r="B1669" s="1" t="s">
        <v>1533</v>
      </c>
    </row>
    <row r="1670" spans="1:2">
      <c r="A1670" s="1">
        <v>69603</v>
      </c>
      <c r="B1670" s="1" t="s">
        <v>1534</v>
      </c>
    </row>
    <row r="1671" spans="1:2">
      <c r="A1671" s="1">
        <v>69604</v>
      </c>
      <c r="B1671" s="1" t="s">
        <v>1535</v>
      </c>
    </row>
    <row r="1672" spans="1:2">
      <c r="A1672" s="1">
        <v>69605</v>
      </c>
      <c r="B1672" s="1" t="s">
        <v>1536</v>
      </c>
    </row>
    <row r="1673" spans="1:2">
      <c r="A1673" s="1">
        <v>69606</v>
      </c>
      <c r="B1673" s="1" t="s">
        <v>1537</v>
      </c>
    </row>
    <row r="1674" spans="1:2">
      <c r="A1674" s="1">
        <v>69607</v>
      </c>
      <c r="B1674" s="1" t="s">
        <v>1538</v>
      </c>
    </row>
    <row r="1675" spans="1:2">
      <c r="A1675" s="1">
        <v>69608</v>
      </c>
      <c r="B1675" s="1" t="s">
        <v>1539</v>
      </c>
    </row>
    <row r="1676" spans="1:2">
      <c r="A1676" s="1">
        <v>697</v>
      </c>
      <c r="B1676" s="1" t="s">
        <v>1540</v>
      </c>
    </row>
    <row r="1677" spans="1:2">
      <c r="A1677" s="1">
        <v>6973</v>
      </c>
      <c r="B1677" s="1" t="s">
        <v>1541</v>
      </c>
    </row>
    <row r="1678" spans="1:2">
      <c r="A1678" s="1">
        <v>69731</v>
      </c>
      <c r="B1678" s="1" t="s">
        <v>1542</v>
      </c>
    </row>
    <row r="1679" spans="1:2">
      <c r="A1679" s="1">
        <v>69732</v>
      </c>
      <c r="B1679" s="1" t="s">
        <v>1543</v>
      </c>
    </row>
    <row r="1680" spans="1:2">
      <c r="A1680" s="1">
        <v>69733</v>
      </c>
      <c r="B1680" s="1" t="s">
        <v>1544</v>
      </c>
    </row>
    <row r="1681" spans="1:2">
      <c r="A1681" s="1">
        <v>69734</v>
      </c>
      <c r="B1681" s="1" t="s">
        <v>1545</v>
      </c>
    </row>
    <row r="1682" spans="1:2">
      <c r="A1682" s="1">
        <v>69735</v>
      </c>
      <c r="B1682" s="1" t="s">
        <v>1546</v>
      </c>
    </row>
    <row r="1683" spans="1:2">
      <c r="A1683" s="1">
        <v>6974</v>
      </c>
      <c r="B1683" s="1" t="s">
        <v>1547</v>
      </c>
    </row>
    <row r="1684" spans="1:2">
      <c r="A1684" s="1">
        <v>69741</v>
      </c>
      <c r="B1684" s="1" t="s">
        <v>1504</v>
      </c>
    </row>
    <row r="1685" spans="1:2">
      <c r="A1685" s="1">
        <v>69742</v>
      </c>
      <c r="B1685" s="1" t="s">
        <v>1513</v>
      </c>
    </row>
    <row r="1686" spans="1:2">
      <c r="A1686" s="1">
        <v>69743</v>
      </c>
      <c r="B1686" s="1" t="s">
        <v>1505</v>
      </c>
    </row>
    <row r="1687" spans="1:2">
      <c r="A1687" s="1">
        <v>6975</v>
      </c>
      <c r="B1687" s="1" t="s">
        <v>1548</v>
      </c>
    </row>
    <row r="1688" spans="1:2">
      <c r="A1688" s="1">
        <v>69751</v>
      </c>
      <c r="B1688" s="1" t="s">
        <v>1549</v>
      </c>
    </row>
    <row r="1689" spans="1:2">
      <c r="A1689" s="1">
        <v>69752</v>
      </c>
      <c r="B1689" s="1" t="s">
        <v>1550</v>
      </c>
    </row>
    <row r="1690" spans="1:2">
      <c r="A1690" s="1">
        <v>69753</v>
      </c>
      <c r="B1690" s="1" t="s">
        <v>1551</v>
      </c>
    </row>
    <row r="1691" spans="1:2">
      <c r="A1691" s="1">
        <v>6978</v>
      </c>
      <c r="B1691" s="1" t="s">
        <v>1552</v>
      </c>
    </row>
    <row r="1692" spans="1:2">
      <c r="A1692" s="1">
        <v>69781</v>
      </c>
      <c r="B1692" s="1" t="s">
        <v>1553</v>
      </c>
    </row>
    <row r="1693" spans="1:2">
      <c r="A1693" s="1">
        <v>69782</v>
      </c>
      <c r="B1693" s="1" t="s">
        <v>1554</v>
      </c>
    </row>
    <row r="1694" spans="1:2">
      <c r="A1694" s="1">
        <v>699</v>
      </c>
      <c r="B1694" s="1" t="s">
        <v>1555</v>
      </c>
    </row>
    <row r="1695" spans="1:2">
      <c r="A1695" s="1">
        <v>6991</v>
      </c>
      <c r="B1695" s="1" t="s">
        <v>1556</v>
      </c>
    </row>
    <row r="1696" spans="1:2">
      <c r="A1696" s="1">
        <v>69911</v>
      </c>
      <c r="B1696" s="1" t="s">
        <v>1557</v>
      </c>
    </row>
    <row r="1697" spans="1:2">
      <c r="A1697" s="1">
        <v>69912</v>
      </c>
      <c r="B1697" s="1" t="s">
        <v>1558</v>
      </c>
    </row>
    <row r="1698" spans="1:2">
      <c r="A1698" s="1">
        <v>69913</v>
      </c>
      <c r="B1698" s="1" t="s">
        <v>1559</v>
      </c>
    </row>
    <row r="1699" spans="1:2">
      <c r="A1699" s="1">
        <v>6992</v>
      </c>
      <c r="B1699" s="1" t="s">
        <v>1560</v>
      </c>
    </row>
    <row r="1700" spans="1:2">
      <c r="A1700" s="1">
        <v>6993</v>
      </c>
      <c r="B1700" s="1" t="s">
        <v>1561</v>
      </c>
    </row>
    <row r="1701" spans="1:2">
      <c r="A1701" s="1">
        <v>69931</v>
      </c>
      <c r="B1701" s="1" t="s">
        <v>1562</v>
      </c>
    </row>
    <row r="1702" spans="1:2">
      <c r="A1702" s="1">
        <v>69932</v>
      </c>
      <c r="B1702" s="1" t="s">
        <v>1563</v>
      </c>
    </row>
    <row r="1703" spans="1:2">
      <c r="A1703" s="1">
        <v>69933</v>
      </c>
      <c r="B1703" s="1" t="s">
        <v>1564</v>
      </c>
    </row>
    <row r="1704" spans="1:2">
      <c r="A1704" s="1">
        <v>6994</v>
      </c>
      <c r="B1704" s="1" t="s">
        <v>1565</v>
      </c>
    </row>
    <row r="1705" spans="1:2">
      <c r="A1705" s="1">
        <v>69941</v>
      </c>
      <c r="B1705" s="1" t="s">
        <v>1566</v>
      </c>
    </row>
    <row r="1706" spans="1:2">
      <c r="A1706" s="1">
        <v>69942</v>
      </c>
      <c r="B1706" s="1" t="s">
        <v>1567</v>
      </c>
    </row>
    <row r="1707" spans="1:2">
      <c r="A1707" s="1">
        <v>6996</v>
      </c>
      <c r="B1707" s="1" t="s">
        <v>1568</v>
      </c>
    </row>
    <row r="1708" spans="1:2">
      <c r="A1708" s="1">
        <v>69961</v>
      </c>
      <c r="B1708" s="1" t="s">
        <v>1569</v>
      </c>
    </row>
    <row r="1709" spans="1:2">
      <c r="A1709" s="1">
        <v>69962</v>
      </c>
      <c r="B1709" s="1" t="s">
        <v>1570</v>
      </c>
    </row>
    <row r="1710" spans="1:2">
      <c r="A1710" s="1">
        <v>69963</v>
      </c>
      <c r="B1710" s="1" t="s">
        <v>1571</v>
      </c>
    </row>
    <row r="1711" spans="1:2">
      <c r="A1711" s="1">
        <v>69964</v>
      </c>
      <c r="B1711" s="1" t="s">
        <v>1572</v>
      </c>
    </row>
    <row r="1712" spans="1:2">
      <c r="A1712" s="1">
        <v>69965</v>
      </c>
      <c r="B1712" s="1" t="s">
        <v>1573</v>
      </c>
    </row>
    <row r="1713" spans="1:2">
      <c r="A1713" s="1">
        <v>6997</v>
      </c>
      <c r="B1713" s="1" t="s">
        <v>1574</v>
      </c>
    </row>
    <row r="1714" spans="1:2">
      <c r="A1714" s="1">
        <v>69971</v>
      </c>
      <c r="B1714" s="1" t="s">
        <v>1575</v>
      </c>
    </row>
    <row r="1715" spans="1:2">
      <c r="A1715" s="1">
        <v>69979</v>
      </c>
      <c r="B1715" s="1" t="s">
        <v>1576</v>
      </c>
    </row>
    <row r="1716" spans="1:2">
      <c r="A1716" s="1">
        <v>6998</v>
      </c>
      <c r="B1716" s="1" t="s">
        <v>1577</v>
      </c>
    </row>
    <row r="1717" spans="1:2">
      <c r="A1717" s="1">
        <v>69981</v>
      </c>
      <c r="B1717" s="1" t="s">
        <v>1513</v>
      </c>
    </row>
    <row r="1718" spans="1:2">
      <c r="A1718" s="1">
        <v>69982</v>
      </c>
      <c r="B1718" s="1" t="s">
        <v>1578</v>
      </c>
    </row>
    <row r="1719" spans="1:2">
      <c r="A1719" s="1">
        <v>69983</v>
      </c>
      <c r="B1719" s="1" t="s">
        <v>1505</v>
      </c>
    </row>
    <row r="1720" spans="1:2">
      <c r="A1720" s="1">
        <v>69984</v>
      </c>
      <c r="B1720" s="1" t="s">
        <v>1579</v>
      </c>
    </row>
    <row r="1721" spans="1:2">
      <c r="A1721" s="1">
        <v>69985</v>
      </c>
      <c r="B1721" s="1" t="s">
        <v>1580</v>
      </c>
    </row>
    <row r="1722" spans="1:2">
      <c r="A1722" s="1">
        <v>69986</v>
      </c>
      <c r="B1722" s="1" t="s">
        <v>1581</v>
      </c>
    </row>
    <row r="1723" spans="1:2">
      <c r="A1723" s="1">
        <v>6999</v>
      </c>
      <c r="B1723" s="1" t="s">
        <v>1582</v>
      </c>
    </row>
    <row r="1724" spans="1:2">
      <c r="A1724" s="1">
        <v>69991</v>
      </c>
      <c r="B1724" s="1" t="s">
        <v>1583</v>
      </c>
    </row>
    <row r="1725" spans="1:2">
      <c r="A1725" s="1">
        <v>69992</v>
      </c>
      <c r="B1725" s="1" t="s">
        <v>1584</v>
      </c>
    </row>
    <row r="1726" spans="1:2">
      <c r="A1726" s="1">
        <v>69993</v>
      </c>
      <c r="B1726" s="1" t="s">
        <v>1585</v>
      </c>
    </row>
    <row r="1727" spans="1:2">
      <c r="A1727" s="1">
        <v>69994</v>
      </c>
      <c r="B1727" s="1" t="s">
        <v>1586</v>
      </c>
    </row>
    <row r="1728" spans="1:2">
      <c r="A1728" s="1">
        <v>69995</v>
      </c>
      <c r="B1728" s="1" t="s">
        <v>1587</v>
      </c>
    </row>
    <row r="1729" spans="1:2">
      <c r="A1729" s="1">
        <v>69999</v>
      </c>
      <c r="B1729" s="1" t="s">
        <v>1588</v>
      </c>
    </row>
    <row r="1730" spans="1:2">
      <c r="A1730" s="1">
        <v>7</v>
      </c>
      <c r="B1730" s="1" t="s">
        <v>1589</v>
      </c>
    </row>
    <row r="1731" spans="1:2">
      <c r="A1731" s="1">
        <v>71</v>
      </c>
      <c r="B1731" s="1" t="s">
        <v>1590</v>
      </c>
    </row>
    <row r="1732" spans="1:2">
      <c r="A1732" s="1">
        <v>711</v>
      </c>
      <c r="B1732" s="1" t="s">
        <v>1591</v>
      </c>
    </row>
    <row r="1733" spans="1:2">
      <c r="A1733" s="1">
        <v>7111</v>
      </c>
      <c r="B1733" s="1" t="s">
        <v>1592</v>
      </c>
    </row>
    <row r="1734" spans="1:2">
      <c r="A1734" s="1">
        <v>7112</v>
      </c>
      <c r="B1734" s="1" t="s">
        <v>1593</v>
      </c>
    </row>
    <row r="1735" spans="1:2">
      <c r="A1735" s="1">
        <v>7119</v>
      </c>
      <c r="B1735" s="1" t="s">
        <v>1594</v>
      </c>
    </row>
    <row r="1736" spans="1:2">
      <c r="A1736" s="1">
        <v>71191</v>
      </c>
      <c r="B1736" s="1" t="s">
        <v>1595</v>
      </c>
    </row>
    <row r="1737" spans="1:2">
      <c r="A1737" s="1">
        <v>71199</v>
      </c>
      <c r="B1737" s="1" t="s">
        <v>1596</v>
      </c>
    </row>
    <row r="1738" spans="1:2">
      <c r="A1738" s="1">
        <v>712</v>
      </c>
      <c r="B1738" s="1" t="s">
        <v>1597</v>
      </c>
    </row>
    <row r="1739" spans="1:2">
      <c r="A1739" s="1">
        <v>7126</v>
      </c>
      <c r="B1739" s="1" t="s">
        <v>1598</v>
      </c>
    </row>
    <row r="1740" spans="1:2">
      <c r="A1740" s="1">
        <v>7129</v>
      </c>
      <c r="B1740" s="1" t="s">
        <v>1599</v>
      </c>
    </row>
    <row r="1741" spans="1:2">
      <c r="A1741" s="1">
        <v>713</v>
      </c>
      <c r="B1741" s="1" t="s">
        <v>1600</v>
      </c>
    </row>
    <row r="1742" spans="1:2">
      <c r="A1742" s="1">
        <v>7131</v>
      </c>
      <c r="B1742" s="1" t="s">
        <v>1601</v>
      </c>
    </row>
    <row r="1743" spans="1:2">
      <c r="A1743" s="1">
        <v>71311</v>
      </c>
      <c r="B1743" s="1" t="s">
        <v>1602</v>
      </c>
    </row>
    <row r="1744" spans="1:2">
      <c r="A1744" s="1">
        <v>71319</v>
      </c>
      <c r="B1744" s="1" t="s">
        <v>1603</v>
      </c>
    </row>
    <row r="1745" spans="1:2">
      <c r="A1745" s="1">
        <v>7132</v>
      </c>
      <c r="B1745" s="1" t="s">
        <v>1604</v>
      </c>
    </row>
    <row r="1746" spans="1:2">
      <c r="A1746" s="1">
        <v>7133</v>
      </c>
      <c r="B1746" s="1" t="s">
        <v>1605</v>
      </c>
    </row>
    <row r="1747" spans="1:2">
      <c r="A1747" s="1">
        <v>71331</v>
      </c>
      <c r="B1747" s="1" t="s">
        <v>1606</v>
      </c>
    </row>
    <row r="1748" spans="1:2">
      <c r="A1748" s="1">
        <v>71332</v>
      </c>
      <c r="B1748" s="1" t="s">
        <v>1607</v>
      </c>
    </row>
    <row r="1749" spans="1:2">
      <c r="A1749" s="1">
        <v>7138</v>
      </c>
      <c r="B1749" s="1" t="s">
        <v>1608</v>
      </c>
    </row>
    <row r="1750" spans="1:2">
      <c r="A1750" s="1">
        <v>7139</v>
      </c>
      <c r="B1750" s="1" t="s">
        <v>1609</v>
      </c>
    </row>
    <row r="1751" spans="1:2">
      <c r="A1751" s="1">
        <v>714</v>
      </c>
      <c r="B1751" s="1" t="s">
        <v>1610</v>
      </c>
    </row>
    <row r="1752" spans="1:2">
      <c r="A1752" s="1">
        <v>7144</v>
      </c>
      <c r="B1752" s="1" t="s">
        <v>1611</v>
      </c>
    </row>
    <row r="1753" spans="1:2">
      <c r="A1753" s="1">
        <v>7148</v>
      </c>
      <c r="B1753" s="1" t="s">
        <v>1612</v>
      </c>
    </row>
    <row r="1754" spans="1:2">
      <c r="A1754" s="1">
        <v>71481</v>
      </c>
      <c r="B1754" s="1" t="s">
        <v>1613</v>
      </c>
    </row>
    <row r="1755" spans="1:2">
      <c r="A1755" s="1">
        <v>71488</v>
      </c>
      <c r="B1755" s="1" t="s">
        <v>1614</v>
      </c>
    </row>
    <row r="1756" spans="1:2">
      <c r="A1756" s="1">
        <v>7149</v>
      </c>
      <c r="B1756" s="1" t="s">
        <v>1615</v>
      </c>
    </row>
    <row r="1757" spans="1:2">
      <c r="A1757" s="1">
        <v>71491</v>
      </c>
      <c r="B1757" s="1" t="s">
        <v>1616</v>
      </c>
    </row>
    <row r="1758" spans="1:2">
      <c r="A1758" s="1">
        <v>71499</v>
      </c>
      <c r="B1758" s="1" t="s">
        <v>1617</v>
      </c>
    </row>
    <row r="1759" spans="1:2">
      <c r="A1759" s="1">
        <v>716</v>
      </c>
      <c r="B1759" s="1" t="s">
        <v>1618</v>
      </c>
    </row>
    <row r="1760" spans="1:2">
      <c r="A1760" s="1">
        <v>7161</v>
      </c>
      <c r="B1760" s="1" t="s">
        <v>1619</v>
      </c>
    </row>
    <row r="1761" spans="1:2">
      <c r="A1761" s="1">
        <v>7162</v>
      </c>
      <c r="B1761" s="1" t="s">
        <v>1620</v>
      </c>
    </row>
    <row r="1762" spans="1:2">
      <c r="A1762" s="1">
        <v>71621</v>
      </c>
      <c r="B1762" s="1" t="s">
        <v>1621</v>
      </c>
    </row>
    <row r="1763" spans="1:2">
      <c r="A1763" s="1">
        <v>71622</v>
      </c>
      <c r="B1763" s="1" t="s">
        <v>1622</v>
      </c>
    </row>
    <row r="1764" spans="1:2">
      <c r="A1764" s="1">
        <v>71623</v>
      </c>
      <c r="B1764" s="1" t="s">
        <v>1623</v>
      </c>
    </row>
    <row r="1765" spans="1:2">
      <c r="A1765" s="1">
        <v>7163</v>
      </c>
      <c r="B1765" s="1" t="s">
        <v>1624</v>
      </c>
    </row>
    <row r="1766" spans="1:2">
      <c r="A1766" s="1">
        <v>7169</v>
      </c>
      <c r="B1766" s="1" t="s">
        <v>1625</v>
      </c>
    </row>
    <row r="1767" spans="1:2">
      <c r="A1767" s="1">
        <v>718</v>
      </c>
      <c r="B1767" s="1" t="s">
        <v>1626</v>
      </c>
    </row>
    <row r="1768" spans="1:2">
      <c r="A1768" s="1">
        <v>7187</v>
      </c>
      <c r="B1768" s="1" t="s">
        <v>1627</v>
      </c>
    </row>
    <row r="1769" spans="1:2">
      <c r="A1769" s="1">
        <v>7188</v>
      </c>
      <c r="B1769" s="1" t="s">
        <v>1628</v>
      </c>
    </row>
    <row r="1770" spans="1:2">
      <c r="A1770" s="1">
        <v>71881</v>
      </c>
      <c r="B1770" s="1" t="s">
        <v>1629</v>
      </c>
    </row>
    <row r="1771" spans="1:2">
      <c r="A1771" s="1">
        <v>71882</v>
      </c>
      <c r="B1771" s="1" t="s">
        <v>1630</v>
      </c>
    </row>
    <row r="1772" spans="1:2">
      <c r="A1772" s="1">
        <v>71888</v>
      </c>
      <c r="B1772" s="1" t="s">
        <v>1631</v>
      </c>
    </row>
    <row r="1773" spans="1:2">
      <c r="A1773" s="1">
        <v>71889</v>
      </c>
      <c r="B1773" s="1" t="s">
        <v>1632</v>
      </c>
    </row>
    <row r="1774" spans="1:2">
      <c r="A1774" s="1">
        <v>72</v>
      </c>
      <c r="B1774" s="1" t="s">
        <v>1633</v>
      </c>
    </row>
    <row r="1775" spans="1:2">
      <c r="A1775" s="1">
        <v>721</v>
      </c>
      <c r="B1775" s="1" t="s">
        <v>1634</v>
      </c>
    </row>
    <row r="1776" spans="1:2">
      <c r="A1776" s="1">
        <v>7211</v>
      </c>
      <c r="B1776" s="1" t="s">
        <v>1635</v>
      </c>
    </row>
    <row r="1777" spans="1:2">
      <c r="A1777" s="1">
        <v>72111</v>
      </c>
      <c r="B1777" s="1" t="s">
        <v>1636</v>
      </c>
    </row>
    <row r="1778" spans="1:2">
      <c r="A1778" s="1">
        <v>72112</v>
      </c>
      <c r="B1778" s="1" t="s">
        <v>1637</v>
      </c>
    </row>
    <row r="1779" spans="1:2">
      <c r="A1779" s="1">
        <v>72113</v>
      </c>
      <c r="B1779" s="1" t="s">
        <v>1638</v>
      </c>
    </row>
    <row r="1780" spans="1:2">
      <c r="A1780" s="1">
        <v>72118</v>
      </c>
      <c r="B1780" s="1" t="s">
        <v>1639</v>
      </c>
    </row>
    <row r="1781" spans="1:2">
      <c r="A1781" s="1">
        <v>72119</v>
      </c>
      <c r="B1781" s="1" t="s">
        <v>1640</v>
      </c>
    </row>
    <row r="1782" spans="1:2">
      <c r="A1782" s="1">
        <v>7212</v>
      </c>
      <c r="B1782" s="1" t="s">
        <v>1641</v>
      </c>
    </row>
    <row r="1783" spans="1:2">
      <c r="A1783" s="1">
        <v>72121</v>
      </c>
      <c r="B1783" s="1" t="s">
        <v>1642</v>
      </c>
    </row>
    <row r="1784" spans="1:2">
      <c r="A1784" s="1">
        <v>72122</v>
      </c>
      <c r="B1784" s="1" t="s">
        <v>1643</v>
      </c>
    </row>
    <row r="1785" spans="1:2">
      <c r="A1785" s="1">
        <v>72123</v>
      </c>
      <c r="B1785" s="1" t="s">
        <v>1644</v>
      </c>
    </row>
    <row r="1786" spans="1:2">
      <c r="A1786" s="1">
        <v>72124</v>
      </c>
      <c r="B1786" s="1" t="s">
        <v>1645</v>
      </c>
    </row>
    <row r="1787" spans="1:2">
      <c r="A1787" s="1">
        <v>72129</v>
      </c>
      <c r="B1787" s="1" t="s">
        <v>1646</v>
      </c>
    </row>
    <row r="1788" spans="1:2">
      <c r="A1788" s="1">
        <v>7213</v>
      </c>
      <c r="B1788" s="1" t="s">
        <v>1647</v>
      </c>
    </row>
    <row r="1789" spans="1:2">
      <c r="A1789" s="1">
        <v>72131</v>
      </c>
      <c r="B1789" s="1" t="s">
        <v>1648</v>
      </c>
    </row>
    <row r="1790" spans="1:2">
      <c r="A1790" s="1">
        <v>72138</v>
      </c>
      <c r="B1790" s="1" t="s">
        <v>1649</v>
      </c>
    </row>
    <row r="1791" spans="1:2">
      <c r="A1791" s="1">
        <v>72139</v>
      </c>
      <c r="B1791" s="1" t="s">
        <v>1650</v>
      </c>
    </row>
    <row r="1792" spans="1:2">
      <c r="A1792" s="1">
        <v>7219</v>
      </c>
      <c r="B1792" s="1" t="s">
        <v>1651</v>
      </c>
    </row>
    <row r="1793" spans="1:2">
      <c r="A1793" s="1">
        <v>72191</v>
      </c>
      <c r="B1793" s="1" t="s">
        <v>1652</v>
      </c>
    </row>
    <row r="1794" spans="1:2">
      <c r="A1794" s="1">
        <v>72197</v>
      </c>
      <c r="B1794" s="1" t="s">
        <v>1653</v>
      </c>
    </row>
    <row r="1795" spans="1:2">
      <c r="A1795" s="1">
        <v>72198</v>
      </c>
      <c r="B1795" s="1" t="s">
        <v>1654</v>
      </c>
    </row>
    <row r="1796" spans="1:2">
      <c r="A1796" s="1">
        <v>72199</v>
      </c>
      <c r="B1796" s="1" t="s">
        <v>1655</v>
      </c>
    </row>
    <row r="1797" spans="1:2">
      <c r="A1797" s="1">
        <v>722</v>
      </c>
      <c r="B1797" s="1" t="s">
        <v>1656</v>
      </c>
    </row>
    <row r="1798" spans="1:2">
      <c r="A1798" s="1">
        <v>7223</v>
      </c>
      <c r="B1798" s="1" t="s">
        <v>1657</v>
      </c>
    </row>
    <row r="1799" spans="1:2">
      <c r="A1799" s="1">
        <v>7224</v>
      </c>
      <c r="B1799" s="1" t="s">
        <v>1658</v>
      </c>
    </row>
    <row r="1800" spans="1:2">
      <c r="A1800" s="1">
        <v>723</v>
      </c>
      <c r="B1800" s="1" t="s">
        <v>1659</v>
      </c>
    </row>
    <row r="1801" spans="1:2">
      <c r="A1801" s="1">
        <v>7233</v>
      </c>
      <c r="B1801" s="1" t="s">
        <v>1660</v>
      </c>
    </row>
    <row r="1802" spans="1:2">
      <c r="A1802" s="1">
        <v>7234</v>
      </c>
      <c r="B1802" s="1" t="s">
        <v>1661</v>
      </c>
    </row>
    <row r="1803" spans="1:2">
      <c r="A1803" s="1">
        <v>72341</v>
      </c>
      <c r="B1803" s="1" t="s">
        <v>1662</v>
      </c>
    </row>
    <row r="1804" spans="1:2">
      <c r="A1804" s="1">
        <v>72342</v>
      </c>
      <c r="B1804" s="1" t="s">
        <v>1663</v>
      </c>
    </row>
    <row r="1805" spans="1:2">
      <c r="A1805" s="1">
        <v>72343</v>
      </c>
      <c r="B1805" s="1" t="s">
        <v>1664</v>
      </c>
    </row>
    <row r="1806" spans="1:2">
      <c r="A1806" s="1">
        <v>72344</v>
      </c>
      <c r="B1806" s="1" t="s">
        <v>1665</v>
      </c>
    </row>
    <row r="1807" spans="1:2">
      <c r="A1807" s="1">
        <v>72345</v>
      </c>
      <c r="B1807" s="1" t="s">
        <v>1666</v>
      </c>
    </row>
    <row r="1808" spans="1:2">
      <c r="A1808" s="1">
        <v>72346</v>
      </c>
      <c r="B1808" s="1" t="s">
        <v>1667</v>
      </c>
    </row>
    <row r="1809" spans="1:2">
      <c r="A1809" s="1">
        <v>72348</v>
      </c>
      <c r="B1809" s="1" t="s">
        <v>1668</v>
      </c>
    </row>
    <row r="1810" spans="1:2">
      <c r="A1810" s="1">
        <v>7239</v>
      </c>
      <c r="B1810" s="1" t="s">
        <v>1669</v>
      </c>
    </row>
    <row r="1811" spans="1:2">
      <c r="A1811" s="1">
        <v>724</v>
      </c>
      <c r="B1811" s="1" t="s">
        <v>1670</v>
      </c>
    </row>
    <row r="1812" spans="1:2">
      <c r="A1812" s="1">
        <v>7243</v>
      </c>
      <c r="B1812" s="1" t="s">
        <v>1671</v>
      </c>
    </row>
    <row r="1813" spans="1:2">
      <c r="A1813" s="1">
        <v>72431</v>
      </c>
      <c r="B1813" s="1" t="s">
        <v>1672</v>
      </c>
    </row>
    <row r="1814" spans="1:2">
      <c r="A1814" s="1">
        <v>72439</v>
      </c>
      <c r="B1814" s="1" t="s">
        <v>1673</v>
      </c>
    </row>
    <row r="1815" spans="1:2">
      <c r="A1815" s="1">
        <v>7244</v>
      </c>
      <c r="B1815" s="1" t="s">
        <v>1674</v>
      </c>
    </row>
    <row r="1816" spans="1:2">
      <c r="A1816" s="1">
        <v>72441</v>
      </c>
      <c r="B1816" s="1" t="s">
        <v>1675</v>
      </c>
    </row>
    <row r="1817" spans="1:2">
      <c r="A1817" s="1">
        <v>72442</v>
      </c>
      <c r="B1817" s="1" t="s">
        <v>1676</v>
      </c>
    </row>
    <row r="1818" spans="1:2">
      <c r="A1818" s="1">
        <v>72443</v>
      </c>
      <c r="B1818" s="1" t="s">
        <v>1677</v>
      </c>
    </row>
    <row r="1819" spans="1:2">
      <c r="A1819" s="1">
        <v>72449</v>
      </c>
      <c r="B1819" s="1" t="s">
        <v>1678</v>
      </c>
    </row>
    <row r="1820" spans="1:2">
      <c r="A1820" s="1">
        <v>7245</v>
      </c>
      <c r="B1820" s="1" t="s">
        <v>1679</v>
      </c>
    </row>
    <row r="1821" spans="1:2">
      <c r="A1821" s="1">
        <v>72451</v>
      </c>
      <c r="B1821" s="1" t="s">
        <v>1680</v>
      </c>
    </row>
    <row r="1822" spans="1:2">
      <c r="A1822" s="1">
        <v>72452</v>
      </c>
      <c r="B1822" s="1" t="s">
        <v>1681</v>
      </c>
    </row>
    <row r="1823" spans="1:2">
      <c r="A1823" s="1">
        <v>72453</v>
      </c>
      <c r="B1823" s="1" t="s">
        <v>1682</v>
      </c>
    </row>
    <row r="1824" spans="1:2">
      <c r="A1824" s="1">
        <v>72454</v>
      </c>
      <c r="B1824" s="1" t="s">
        <v>1683</v>
      </c>
    </row>
    <row r="1825" spans="1:2">
      <c r="A1825" s="1">
        <v>7246</v>
      </c>
      <c r="B1825" s="1" t="s">
        <v>1684</v>
      </c>
    </row>
    <row r="1826" spans="1:2">
      <c r="A1826" s="1">
        <v>72461</v>
      </c>
      <c r="B1826" s="1" t="s">
        <v>1684</v>
      </c>
    </row>
    <row r="1827" spans="1:2">
      <c r="A1827" s="1">
        <v>72469</v>
      </c>
      <c r="B1827" s="1" t="s">
        <v>1685</v>
      </c>
    </row>
    <row r="1828" spans="1:2">
      <c r="A1828" s="1">
        <v>7247</v>
      </c>
      <c r="B1828" s="1" t="s">
        <v>1686</v>
      </c>
    </row>
    <row r="1829" spans="1:2">
      <c r="A1829" s="1">
        <v>72471</v>
      </c>
      <c r="B1829" s="1" t="s">
        <v>1687</v>
      </c>
    </row>
    <row r="1830" spans="1:2">
      <c r="A1830" s="1">
        <v>72472</v>
      </c>
      <c r="B1830" s="1" t="s">
        <v>1688</v>
      </c>
    </row>
    <row r="1831" spans="1:2">
      <c r="A1831" s="1">
        <v>72473</v>
      </c>
      <c r="B1831" s="1" t="s">
        <v>1689</v>
      </c>
    </row>
    <row r="1832" spans="1:2">
      <c r="A1832" s="1">
        <v>72474</v>
      </c>
      <c r="B1832" s="1" t="s">
        <v>1690</v>
      </c>
    </row>
    <row r="1833" spans="1:2">
      <c r="A1833" s="1">
        <v>72479</v>
      </c>
      <c r="B1833" s="1" t="s">
        <v>1691</v>
      </c>
    </row>
    <row r="1834" spans="1:2">
      <c r="A1834" s="1">
        <v>7248</v>
      </c>
      <c r="B1834" s="1" t="s">
        <v>1692</v>
      </c>
    </row>
    <row r="1835" spans="1:2">
      <c r="A1835" s="1">
        <v>725</v>
      </c>
      <c r="B1835" s="1" t="s">
        <v>1693</v>
      </c>
    </row>
    <row r="1836" spans="1:2">
      <c r="A1836" s="1">
        <v>7251</v>
      </c>
      <c r="B1836" s="1" t="s">
        <v>1694</v>
      </c>
    </row>
    <row r="1837" spans="1:2">
      <c r="A1837" s="1">
        <v>72511</v>
      </c>
      <c r="B1837" s="1" t="s">
        <v>1695</v>
      </c>
    </row>
    <row r="1838" spans="1:2">
      <c r="A1838" s="1">
        <v>72512</v>
      </c>
      <c r="B1838" s="1" t="s">
        <v>1696</v>
      </c>
    </row>
    <row r="1839" spans="1:2">
      <c r="A1839" s="1">
        <v>7252</v>
      </c>
      <c r="B1839" s="1" t="s">
        <v>1697</v>
      </c>
    </row>
    <row r="1840" spans="1:2">
      <c r="A1840" s="1">
        <v>7259</v>
      </c>
      <c r="B1840" s="1" t="s">
        <v>1698</v>
      </c>
    </row>
    <row r="1841" spans="1:2">
      <c r="A1841" s="1">
        <v>72591</v>
      </c>
      <c r="B1841" s="1" t="s">
        <v>1699</v>
      </c>
    </row>
    <row r="1842" spans="1:2">
      <c r="A1842" s="1">
        <v>72599</v>
      </c>
      <c r="B1842" s="1" t="s">
        <v>1700</v>
      </c>
    </row>
    <row r="1843" spans="1:2">
      <c r="A1843" s="1">
        <v>726</v>
      </c>
      <c r="B1843" s="1" t="s">
        <v>1701</v>
      </c>
    </row>
    <row r="1844" spans="1:2">
      <c r="A1844" s="1">
        <v>7263</v>
      </c>
      <c r="B1844" s="1" t="s">
        <v>1702</v>
      </c>
    </row>
    <row r="1845" spans="1:2">
      <c r="A1845" s="1">
        <v>72631</v>
      </c>
      <c r="B1845" s="1" t="s">
        <v>1703</v>
      </c>
    </row>
    <row r="1846" spans="1:2">
      <c r="A1846" s="1">
        <v>72632</v>
      </c>
      <c r="B1846" s="1" t="s">
        <v>1704</v>
      </c>
    </row>
    <row r="1847" spans="1:2">
      <c r="A1847" s="1">
        <v>7264</v>
      </c>
      <c r="B1847" s="1" t="s">
        <v>1705</v>
      </c>
    </row>
    <row r="1848" spans="1:2">
      <c r="A1848" s="1">
        <v>72641</v>
      </c>
      <c r="B1848" s="1" t="s">
        <v>1706</v>
      </c>
    </row>
    <row r="1849" spans="1:2">
      <c r="A1849" s="1">
        <v>72642</v>
      </c>
      <c r="B1849" s="1" t="s">
        <v>1707</v>
      </c>
    </row>
    <row r="1850" spans="1:2">
      <c r="A1850" s="1">
        <v>7267</v>
      </c>
      <c r="B1850" s="1" t="s">
        <v>1708</v>
      </c>
    </row>
    <row r="1851" spans="1:2">
      <c r="A1851" s="1">
        <v>72671</v>
      </c>
      <c r="B1851" s="1" t="s">
        <v>1709</v>
      </c>
    </row>
    <row r="1852" spans="1:2">
      <c r="A1852" s="1">
        <v>72672</v>
      </c>
      <c r="B1852" s="1" t="s">
        <v>1710</v>
      </c>
    </row>
    <row r="1853" spans="1:2">
      <c r="A1853" s="1">
        <v>7268</v>
      </c>
      <c r="B1853" s="1" t="s">
        <v>1711</v>
      </c>
    </row>
    <row r="1854" spans="1:2">
      <c r="A1854" s="1">
        <v>72681</v>
      </c>
      <c r="B1854" s="1" t="s">
        <v>1712</v>
      </c>
    </row>
    <row r="1855" spans="1:2">
      <c r="A1855" s="1">
        <v>72689</v>
      </c>
      <c r="B1855" s="1" t="s">
        <v>1713</v>
      </c>
    </row>
    <row r="1856" spans="1:2">
      <c r="A1856" s="1">
        <v>7269</v>
      </c>
      <c r="B1856" s="1" t="s">
        <v>1714</v>
      </c>
    </row>
    <row r="1857" spans="1:2">
      <c r="A1857" s="1">
        <v>72691</v>
      </c>
      <c r="B1857" s="1" t="s">
        <v>1715</v>
      </c>
    </row>
    <row r="1858" spans="1:2">
      <c r="A1858" s="1">
        <v>72699</v>
      </c>
      <c r="B1858" s="1" t="s">
        <v>1716</v>
      </c>
    </row>
    <row r="1859" spans="1:2">
      <c r="A1859" s="1">
        <v>727</v>
      </c>
      <c r="B1859" s="1" t="s">
        <v>1717</v>
      </c>
    </row>
    <row r="1860" spans="1:2">
      <c r="A1860" s="1">
        <v>7271</v>
      </c>
      <c r="B1860" s="1" t="s">
        <v>1718</v>
      </c>
    </row>
    <row r="1861" spans="1:2">
      <c r="A1861" s="1">
        <v>72711</v>
      </c>
      <c r="B1861" s="1" t="s">
        <v>1719</v>
      </c>
    </row>
    <row r="1862" spans="1:2">
      <c r="A1862" s="1">
        <v>72719</v>
      </c>
      <c r="B1862" s="1" t="s">
        <v>1720</v>
      </c>
    </row>
    <row r="1863" spans="1:2">
      <c r="A1863" s="1">
        <v>7272</v>
      </c>
      <c r="B1863" s="1" t="s">
        <v>1721</v>
      </c>
    </row>
    <row r="1864" spans="1:2">
      <c r="A1864" s="1">
        <v>72721</v>
      </c>
      <c r="B1864" s="1" t="s">
        <v>1722</v>
      </c>
    </row>
    <row r="1865" spans="1:2">
      <c r="A1865" s="1">
        <v>72722</v>
      </c>
      <c r="B1865" s="1" t="s">
        <v>1723</v>
      </c>
    </row>
    <row r="1866" spans="1:2">
      <c r="A1866" s="1">
        <v>72729</v>
      </c>
      <c r="B1866" s="1" t="s">
        <v>1724</v>
      </c>
    </row>
    <row r="1867" spans="1:2">
      <c r="A1867" s="1">
        <v>728</v>
      </c>
      <c r="B1867" s="1" t="s">
        <v>1725</v>
      </c>
    </row>
    <row r="1868" spans="1:2">
      <c r="A1868" s="1">
        <v>7281</v>
      </c>
      <c r="B1868" s="1" t="s">
        <v>1726</v>
      </c>
    </row>
    <row r="1869" spans="1:2">
      <c r="A1869" s="1">
        <v>72811</v>
      </c>
      <c r="B1869" s="1" t="s">
        <v>1727</v>
      </c>
    </row>
    <row r="1870" spans="1:2">
      <c r="A1870" s="1">
        <v>72812</v>
      </c>
      <c r="B1870" s="1" t="s">
        <v>1728</v>
      </c>
    </row>
    <row r="1871" spans="1:2">
      <c r="A1871" s="1">
        <v>72819</v>
      </c>
      <c r="B1871" s="1" t="s">
        <v>1729</v>
      </c>
    </row>
    <row r="1872" spans="1:2">
      <c r="A1872" s="1">
        <v>7283</v>
      </c>
      <c r="B1872" s="1" t="s">
        <v>1730</v>
      </c>
    </row>
    <row r="1873" spans="1:2">
      <c r="A1873" s="1">
        <v>72831</v>
      </c>
      <c r="B1873" s="1" t="s">
        <v>1731</v>
      </c>
    </row>
    <row r="1874" spans="1:2">
      <c r="A1874" s="1">
        <v>72832</v>
      </c>
      <c r="B1874" s="1" t="s">
        <v>1732</v>
      </c>
    </row>
    <row r="1875" spans="1:2">
      <c r="A1875" s="1">
        <v>72833</v>
      </c>
      <c r="B1875" s="1" t="s">
        <v>1733</v>
      </c>
    </row>
    <row r="1876" spans="1:2">
      <c r="A1876" s="1">
        <v>72834</v>
      </c>
      <c r="B1876" s="1" t="s">
        <v>1734</v>
      </c>
    </row>
    <row r="1877" spans="1:2">
      <c r="A1877" s="1">
        <v>72839</v>
      </c>
      <c r="B1877" s="1" t="s">
        <v>1735</v>
      </c>
    </row>
    <row r="1878" spans="1:2">
      <c r="A1878" s="1">
        <v>7284</v>
      </c>
      <c r="B1878" s="1" t="s">
        <v>1736</v>
      </c>
    </row>
    <row r="1879" spans="1:2">
      <c r="A1879" s="1">
        <v>72841</v>
      </c>
      <c r="B1879" s="1" t="s">
        <v>1737</v>
      </c>
    </row>
    <row r="1880" spans="1:2">
      <c r="A1880" s="1">
        <v>72842</v>
      </c>
      <c r="B1880" s="1" t="s">
        <v>1738</v>
      </c>
    </row>
    <row r="1881" spans="1:2">
      <c r="A1881" s="1">
        <v>72843</v>
      </c>
      <c r="B1881" s="1" t="s">
        <v>1739</v>
      </c>
    </row>
    <row r="1882" spans="1:2">
      <c r="A1882" s="1">
        <v>72844</v>
      </c>
      <c r="B1882" s="1" t="s">
        <v>1740</v>
      </c>
    </row>
    <row r="1883" spans="1:2">
      <c r="A1883" s="1">
        <v>72845</v>
      </c>
      <c r="B1883" s="1" t="s">
        <v>1741</v>
      </c>
    </row>
    <row r="1884" spans="1:2">
      <c r="A1884" s="1">
        <v>72848</v>
      </c>
      <c r="B1884" s="1" t="s">
        <v>1742</v>
      </c>
    </row>
    <row r="1885" spans="1:2">
      <c r="A1885" s="1">
        <v>72849</v>
      </c>
      <c r="B1885" s="1" t="s">
        <v>1743</v>
      </c>
    </row>
    <row r="1886" spans="1:2">
      <c r="A1886" s="1">
        <v>73</v>
      </c>
      <c r="B1886" s="1" t="s">
        <v>1744</v>
      </c>
    </row>
    <row r="1887" spans="1:2">
      <c r="A1887" s="1">
        <v>736</v>
      </c>
      <c r="B1887" s="1" t="s">
        <v>1745</v>
      </c>
    </row>
    <row r="1888" spans="1:2">
      <c r="A1888" s="1">
        <v>7361</v>
      </c>
      <c r="B1888" s="1" t="s">
        <v>1746</v>
      </c>
    </row>
    <row r="1889" spans="1:2">
      <c r="A1889" s="1">
        <v>73611</v>
      </c>
      <c r="B1889" s="1" t="s">
        <v>1747</v>
      </c>
    </row>
    <row r="1890" spans="1:2">
      <c r="A1890" s="1">
        <v>73612</v>
      </c>
      <c r="B1890" s="1" t="s">
        <v>1748</v>
      </c>
    </row>
    <row r="1891" spans="1:2">
      <c r="A1891" s="1">
        <v>73613</v>
      </c>
      <c r="B1891" s="1" t="s">
        <v>1749</v>
      </c>
    </row>
    <row r="1892" spans="1:2">
      <c r="A1892" s="1">
        <v>73614</v>
      </c>
      <c r="B1892" s="1" t="s">
        <v>1750</v>
      </c>
    </row>
    <row r="1893" spans="1:2">
      <c r="A1893" s="1">
        <v>73615</v>
      </c>
      <c r="B1893" s="1" t="s">
        <v>1751</v>
      </c>
    </row>
    <row r="1894" spans="1:2">
      <c r="A1894" s="1">
        <v>73616</v>
      </c>
      <c r="B1894" s="1" t="s">
        <v>1752</v>
      </c>
    </row>
    <row r="1895" spans="1:2">
      <c r="A1895" s="1">
        <v>73617</v>
      </c>
      <c r="B1895" s="1" t="s">
        <v>1753</v>
      </c>
    </row>
    <row r="1896" spans="1:2">
      <c r="A1896" s="1">
        <v>73618</v>
      </c>
      <c r="B1896" s="1" t="s">
        <v>1754</v>
      </c>
    </row>
    <row r="1897" spans="1:2">
      <c r="A1897" s="1">
        <v>73619</v>
      </c>
      <c r="B1897" s="1" t="s">
        <v>1755</v>
      </c>
    </row>
    <row r="1898" spans="1:2">
      <c r="A1898" s="1">
        <v>7362</v>
      </c>
      <c r="B1898" s="1" t="s">
        <v>1756</v>
      </c>
    </row>
    <row r="1899" spans="1:2">
      <c r="A1899" s="1">
        <v>73621</v>
      </c>
      <c r="B1899" s="1" t="s">
        <v>1757</v>
      </c>
    </row>
    <row r="1900" spans="1:2">
      <c r="A1900" s="1">
        <v>73622</v>
      </c>
      <c r="B1900" s="1" t="s">
        <v>1758</v>
      </c>
    </row>
    <row r="1901" spans="1:2">
      <c r="A1901" s="1">
        <v>73623</v>
      </c>
      <c r="B1901" s="1" t="s">
        <v>1759</v>
      </c>
    </row>
    <row r="1902" spans="1:2">
      <c r="A1902" s="1">
        <v>73628</v>
      </c>
      <c r="B1902" s="1" t="s">
        <v>1760</v>
      </c>
    </row>
    <row r="1903" spans="1:2">
      <c r="A1903" s="1">
        <v>7367</v>
      </c>
      <c r="B1903" s="1" t="s">
        <v>1761</v>
      </c>
    </row>
    <row r="1904" spans="1:2">
      <c r="A1904" s="1">
        <v>7368</v>
      </c>
      <c r="B1904" s="1" t="s">
        <v>1762</v>
      </c>
    </row>
    <row r="1905" spans="1:2">
      <c r="A1905" s="1">
        <v>7369</v>
      </c>
      <c r="B1905" s="1" t="s">
        <v>1763</v>
      </c>
    </row>
    <row r="1906" spans="1:2">
      <c r="A1906" s="1">
        <v>737</v>
      </c>
      <c r="B1906" s="1" t="s">
        <v>1764</v>
      </c>
    </row>
    <row r="1907" spans="1:2">
      <c r="A1907" s="1">
        <v>7371</v>
      </c>
      <c r="B1907" s="1" t="s">
        <v>1765</v>
      </c>
    </row>
    <row r="1908" spans="1:2">
      <c r="A1908" s="1">
        <v>73711</v>
      </c>
      <c r="B1908" s="1" t="s">
        <v>1766</v>
      </c>
    </row>
    <row r="1909" spans="1:2">
      <c r="A1909" s="1">
        <v>73719</v>
      </c>
      <c r="B1909" s="1" t="s">
        <v>1767</v>
      </c>
    </row>
    <row r="1910" spans="1:2">
      <c r="A1910" s="1">
        <v>7372</v>
      </c>
      <c r="B1910" s="1" t="s">
        <v>1768</v>
      </c>
    </row>
    <row r="1911" spans="1:2">
      <c r="A1911" s="1">
        <v>73721</v>
      </c>
      <c r="B1911" s="1" t="s">
        <v>1769</v>
      </c>
    </row>
    <row r="1912" spans="1:2">
      <c r="A1912" s="1">
        <v>73729</v>
      </c>
      <c r="B1912" s="1" t="s">
        <v>1770</v>
      </c>
    </row>
    <row r="1913" spans="1:2">
      <c r="A1913" s="1">
        <v>7373</v>
      </c>
      <c r="B1913" s="1" t="s">
        <v>1771</v>
      </c>
    </row>
    <row r="1914" spans="1:2">
      <c r="A1914" s="1">
        <v>73731</v>
      </c>
      <c r="B1914" s="1" t="s">
        <v>1772</v>
      </c>
    </row>
    <row r="1915" spans="1:2">
      <c r="A1915" s="1">
        <v>73732</v>
      </c>
      <c r="B1915" s="1" t="s">
        <v>1773</v>
      </c>
    </row>
    <row r="1916" spans="1:2">
      <c r="A1916" s="1">
        <v>74</v>
      </c>
      <c r="B1916" s="1" t="s">
        <v>1774</v>
      </c>
    </row>
    <row r="1917" spans="1:2">
      <c r="A1917" s="1">
        <v>741</v>
      </c>
      <c r="B1917" s="1" t="s">
        <v>1775</v>
      </c>
    </row>
    <row r="1918" spans="1:2">
      <c r="A1918" s="1">
        <v>7411</v>
      </c>
      <c r="B1918" s="1" t="s">
        <v>1776</v>
      </c>
    </row>
    <row r="1919" spans="1:2">
      <c r="A1919" s="1">
        <v>7412</v>
      </c>
      <c r="B1919" s="1" t="s">
        <v>1777</v>
      </c>
    </row>
    <row r="1920" spans="1:2">
      <c r="A1920" s="1">
        <v>7413</v>
      </c>
      <c r="B1920" s="1" t="s">
        <v>1778</v>
      </c>
    </row>
    <row r="1921" spans="1:2">
      <c r="A1921" s="1">
        <v>74131</v>
      </c>
      <c r="B1921" s="1" t="s">
        <v>1779</v>
      </c>
    </row>
    <row r="1922" spans="1:2">
      <c r="A1922" s="1">
        <v>74132</v>
      </c>
      <c r="B1922" s="1" t="s">
        <v>1780</v>
      </c>
    </row>
    <row r="1923" spans="1:2">
      <c r="A1923" s="1">
        <v>7414</v>
      </c>
      <c r="B1923" s="1" t="s">
        <v>1781</v>
      </c>
    </row>
    <row r="1924" spans="1:2">
      <c r="A1924" s="1">
        <v>74141</v>
      </c>
      <c r="B1924" s="1" t="s">
        <v>1782</v>
      </c>
    </row>
    <row r="1925" spans="1:2">
      <c r="A1925" s="1">
        <v>74149</v>
      </c>
      <c r="B1925" s="1" t="s">
        <v>1783</v>
      </c>
    </row>
    <row r="1926" spans="1:2">
      <c r="A1926" s="1">
        <v>7415</v>
      </c>
      <c r="B1926" s="1" t="s">
        <v>1784</v>
      </c>
    </row>
    <row r="1927" spans="1:2">
      <c r="A1927" s="1">
        <v>7416</v>
      </c>
      <c r="B1927" s="1" t="s">
        <v>1785</v>
      </c>
    </row>
    <row r="1928" spans="1:2">
      <c r="A1928" s="1">
        <v>742</v>
      </c>
      <c r="B1928" s="1" t="s">
        <v>1786</v>
      </c>
    </row>
    <row r="1929" spans="1:2">
      <c r="A1929" s="1">
        <v>7421</v>
      </c>
      <c r="B1929" s="1" t="s">
        <v>1787</v>
      </c>
    </row>
    <row r="1930" spans="1:2">
      <c r="A1930" s="1">
        <v>7422</v>
      </c>
      <c r="B1930" s="1" t="s">
        <v>1788</v>
      </c>
    </row>
    <row r="1931" spans="1:2">
      <c r="A1931" s="1">
        <v>7423</v>
      </c>
      <c r="B1931" s="1" t="s">
        <v>1789</v>
      </c>
    </row>
    <row r="1932" spans="1:2">
      <c r="A1932" s="1">
        <v>7428</v>
      </c>
      <c r="B1932" s="1" t="s">
        <v>1790</v>
      </c>
    </row>
    <row r="1933" spans="1:2">
      <c r="A1933" s="1">
        <v>74281</v>
      </c>
      <c r="B1933" s="1" t="s">
        <v>1791</v>
      </c>
    </row>
    <row r="1934" spans="1:2">
      <c r="A1934" s="1">
        <v>74288</v>
      </c>
      <c r="B1934" s="1" t="s">
        <v>1792</v>
      </c>
    </row>
    <row r="1935" spans="1:2">
      <c r="A1935" s="1">
        <v>7429</v>
      </c>
      <c r="B1935" s="1" t="s">
        <v>1793</v>
      </c>
    </row>
    <row r="1936" spans="1:2">
      <c r="A1936" s="1">
        <v>743</v>
      </c>
      <c r="B1936" s="1" t="s">
        <v>1794</v>
      </c>
    </row>
    <row r="1937" spans="1:2">
      <c r="A1937" s="1">
        <v>7431</v>
      </c>
      <c r="B1937" s="1" t="s">
        <v>1795</v>
      </c>
    </row>
    <row r="1938" spans="1:2">
      <c r="A1938" s="1">
        <v>7432</v>
      </c>
      <c r="B1938" s="1" t="s">
        <v>1796</v>
      </c>
    </row>
    <row r="1939" spans="1:2">
      <c r="A1939" s="1">
        <v>7433</v>
      </c>
      <c r="B1939" s="1" t="s">
        <v>1797</v>
      </c>
    </row>
    <row r="1940" spans="1:2">
      <c r="A1940" s="1">
        <v>7434</v>
      </c>
      <c r="B1940" s="1" t="s">
        <v>1798</v>
      </c>
    </row>
    <row r="1941" spans="1:2">
      <c r="A1941" s="1">
        <v>7435</v>
      </c>
      <c r="B1941" s="1" t="s">
        <v>1799</v>
      </c>
    </row>
    <row r="1942" spans="1:2">
      <c r="A1942" s="1">
        <v>7436</v>
      </c>
      <c r="B1942" s="1" t="s">
        <v>1800</v>
      </c>
    </row>
    <row r="1943" spans="1:2">
      <c r="A1943" s="1">
        <v>7439</v>
      </c>
      <c r="B1943" s="1" t="s">
        <v>1801</v>
      </c>
    </row>
    <row r="1944" spans="1:2">
      <c r="A1944" s="1">
        <v>744</v>
      </c>
      <c r="B1944" s="1" t="s">
        <v>1802</v>
      </c>
    </row>
    <row r="1945" spans="1:2">
      <c r="A1945" s="1">
        <v>7441</v>
      </c>
      <c r="B1945" s="1" t="s">
        <v>1803</v>
      </c>
    </row>
    <row r="1946" spans="1:2">
      <c r="A1946" s="1">
        <v>74411</v>
      </c>
      <c r="B1946" s="1" t="s">
        <v>1803</v>
      </c>
    </row>
    <row r="1947" spans="1:2">
      <c r="A1947" s="1">
        <v>74419</v>
      </c>
      <c r="B1947" s="1" t="s">
        <v>1804</v>
      </c>
    </row>
    <row r="1948" spans="1:2">
      <c r="A1948" s="1">
        <v>7442</v>
      </c>
      <c r="B1948" s="1" t="s">
        <v>1805</v>
      </c>
    </row>
    <row r="1949" spans="1:2">
      <c r="A1949" s="1">
        <v>74421</v>
      </c>
      <c r="B1949" s="1" t="s">
        <v>1806</v>
      </c>
    </row>
    <row r="1950" spans="1:2">
      <c r="A1950" s="1">
        <v>74422</v>
      </c>
      <c r="B1950" s="1" t="s">
        <v>1807</v>
      </c>
    </row>
    <row r="1951" spans="1:2">
      <c r="A1951" s="1">
        <v>74423</v>
      </c>
      <c r="B1951" s="1" t="s">
        <v>1808</v>
      </c>
    </row>
    <row r="1952" spans="1:2">
      <c r="A1952" s="1">
        <v>74424</v>
      </c>
      <c r="B1952" s="1" t="s">
        <v>1809</v>
      </c>
    </row>
    <row r="1953" spans="1:2">
      <c r="A1953" s="1">
        <v>74425</v>
      </c>
      <c r="B1953" s="1" t="s">
        <v>1810</v>
      </c>
    </row>
    <row r="1954" spans="1:2">
      <c r="A1954" s="1">
        <v>74428</v>
      </c>
      <c r="B1954" s="1" t="s">
        <v>1811</v>
      </c>
    </row>
    <row r="1955" spans="1:2">
      <c r="A1955" s="1">
        <v>7449</v>
      </c>
      <c r="B1955" s="1" t="s">
        <v>1812</v>
      </c>
    </row>
    <row r="1956" spans="1:2">
      <c r="A1956" s="1">
        <v>745</v>
      </c>
      <c r="B1956" s="1" t="s">
        <v>1813</v>
      </c>
    </row>
    <row r="1957" spans="1:2">
      <c r="A1957" s="1">
        <v>7451</v>
      </c>
      <c r="B1957" s="1" t="s">
        <v>1814</v>
      </c>
    </row>
    <row r="1958" spans="1:2">
      <c r="A1958" s="1">
        <v>74511</v>
      </c>
      <c r="B1958" s="1" t="s">
        <v>1815</v>
      </c>
    </row>
    <row r="1959" spans="1:2">
      <c r="A1959" s="1">
        <v>74519</v>
      </c>
      <c r="B1959" s="1" t="s">
        <v>1816</v>
      </c>
    </row>
    <row r="1960" spans="1:2">
      <c r="A1960" s="1">
        <v>7452</v>
      </c>
      <c r="B1960" s="1" t="s">
        <v>1817</v>
      </c>
    </row>
    <row r="1961" spans="1:2">
      <c r="A1961" s="1">
        <v>74521</v>
      </c>
      <c r="B1961" s="1" t="s">
        <v>1818</v>
      </c>
    </row>
    <row r="1962" spans="1:2">
      <c r="A1962" s="1">
        <v>74522</v>
      </c>
      <c r="B1962" s="1" t="s">
        <v>1819</v>
      </c>
    </row>
    <row r="1963" spans="1:2">
      <c r="A1963" s="1">
        <v>74523</v>
      </c>
      <c r="B1963" s="1" t="s">
        <v>1820</v>
      </c>
    </row>
    <row r="1964" spans="1:2">
      <c r="A1964" s="1">
        <v>74524</v>
      </c>
      <c r="B1964" s="1" t="s">
        <v>1821</v>
      </c>
    </row>
    <row r="1965" spans="1:2">
      <c r="A1965" s="1">
        <v>74525</v>
      </c>
      <c r="B1965" s="1" t="s">
        <v>1822</v>
      </c>
    </row>
    <row r="1966" spans="1:2">
      <c r="A1966" s="1">
        <v>74526</v>
      </c>
      <c r="B1966" s="1" t="s">
        <v>1823</v>
      </c>
    </row>
    <row r="1967" spans="1:2">
      <c r="A1967" s="1">
        <v>74527</v>
      </c>
      <c r="B1967" s="1" t="s">
        <v>1824</v>
      </c>
    </row>
    <row r="1968" spans="1:2">
      <c r="A1968" s="1">
        <v>749</v>
      </c>
      <c r="B1968" s="1" t="s">
        <v>1825</v>
      </c>
    </row>
    <row r="1969" spans="1:2">
      <c r="A1969" s="1">
        <v>7491</v>
      </c>
      <c r="B1969" s="1" t="s">
        <v>1826</v>
      </c>
    </row>
    <row r="1970" spans="1:2">
      <c r="A1970" s="1">
        <v>7492</v>
      </c>
      <c r="B1970" s="1" t="s">
        <v>1827</v>
      </c>
    </row>
    <row r="1971" spans="1:2">
      <c r="A1971" s="1">
        <v>7493</v>
      </c>
      <c r="B1971" s="1" t="s">
        <v>1828</v>
      </c>
    </row>
    <row r="1972" spans="1:2">
      <c r="A1972" s="1">
        <v>7499</v>
      </c>
      <c r="B1972" s="1" t="s">
        <v>1829</v>
      </c>
    </row>
    <row r="1973" spans="1:2">
      <c r="A1973" s="1">
        <v>74991</v>
      </c>
      <c r="B1973" s="1" t="s">
        <v>1830</v>
      </c>
    </row>
    <row r="1974" spans="1:2">
      <c r="A1974" s="1">
        <v>74992</v>
      </c>
      <c r="B1974" s="1" t="s">
        <v>1831</v>
      </c>
    </row>
    <row r="1975" spans="1:2">
      <c r="A1975" s="1">
        <v>74999</v>
      </c>
      <c r="B1975" s="1" t="s">
        <v>1832</v>
      </c>
    </row>
    <row r="1976" spans="1:2">
      <c r="A1976" s="1">
        <v>75</v>
      </c>
      <c r="B1976" s="1" t="s">
        <v>1833</v>
      </c>
    </row>
    <row r="1977" spans="1:2">
      <c r="A1977" s="1">
        <v>751</v>
      </c>
      <c r="B1977" s="1" t="s">
        <v>1834</v>
      </c>
    </row>
    <row r="1978" spans="1:2">
      <c r="A1978" s="1">
        <v>7511</v>
      </c>
      <c r="B1978" s="1" t="s">
        <v>1835</v>
      </c>
    </row>
    <row r="1979" spans="1:2">
      <c r="A1979" s="1">
        <v>75111</v>
      </c>
      <c r="B1979" s="1" t="s">
        <v>1836</v>
      </c>
    </row>
    <row r="1980" spans="1:2">
      <c r="A1980" s="1">
        <v>75112</v>
      </c>
      <c r="B1980" s="1" t="s">
        <v>1837</v>
      </c>
    </row>
    <row r="1981" spans="1:2">
      <c r="A1981" s="1">
        <v>75118</v>
      </c>
      <c r="B1981" s="1" t="s">
        <v>1838</v>
      </c>
    </row>
    <row r="1982" spans="1:2">
      <c r="A1982" s="1">
        <v>7512</v>
      </c>
      <c r="B1982" s="1" t="s">
        <v>1839</v>
      </c>
    </row>
    <row r="1983" spans="1:2">
      <c r="A1983" s="1">
        <v>75121</v>
      </c>
      <c r="B1983" s="1" t="s">
        <v>1840</v>
      </c>
    </row>
    <row r="1984" spans="1:2">
      <c r="A1984" s="1">
        <v>75122</v>
      </c>
      <c r="B1984" s="1" t="s">
        <v>1841</v>
      </c>
    </row>
    <row r="1985" spans="1:2">
      <c r="A1985" s="1">
        <v>75123</v>
      </c>
      <c r="B1985" s="1" t="s">
        <v>1842</v>
      </c>
    </row>
    <row r="1986" spans="1:2">
      <c r="A1986" s="1">
        <v>75128</v>
      </c>
      <c r="B1986" s="1" t="s">
        <v>1843</v>
      </c>
    </row>
    <row r="1987" spans="1:2">
      <c r="A1987" s="1">
        <v>7518</v>
      </c>
      <c r="B1987" s="1" t="s">
        <v>1844</v>
      </c>
    </row>
    <row r="1988" spans="1:2">
      <c r="A1988" s="1">
        <v>75181</v>
      </c>
      <c r="B1988" s="1" t="s">
        <v>1845</v>
      </c>
    </row>
    <row r="1989" spans="1:2">
      <c r="A1989" s="1">
        <v>75182</v>
      </c>
      <c r="B1989" s="1" t="s">
        <v>1846</v>
      </c>
    </row>
    <row r="1990" spans="1:2">
      <c r="A1990" s="1">
        <v>75188</v>
      </c>
      <c r="B1990" s="1" t="s">
        <v>1847</v>
      </c>
    </row>
    <row r="1991" spans="1:2">
      <c r="A1991" s="1">
        <v>752</v>
      </c>
      <c r="B1991" s="1" t="s">
        <v>1848</v>
      </c>
    </row>
    <row r="1992" spans="1:2">
      <c r="A1992" s="1">
        <v>7521</v>
      </c>
      <c r="B1992" s="1" t="s">
        <v>1849</v>
      </c>
    </row>
    <row r="1993" spans="1:2">
      <c r="A1993" s="1">
        <v>7522</v>
      </c>
      <c r="B1993" s="1" t="s">
        <v>1850</v>
      </c>
    </row>
    <row r="1994" spans="1:2">
      <c r="A1994" s="1">
        <v>7523</v>
      </c>
      <c r="B1994" s="1" t="s">
        <v>1851</v>
      </c>
    </row>
    <row r="1995" spans="1:2">
      <c r="A1995" s="1">
        <v>7524</v>
      </c>
      <c r="B1995" s="1" t="s">
        <v>1852</v>
      </c>
    </row>
    <row r="1996" spans="1:2">
      <c r="A1996" s="1">
        <v>7525</v>
      </c>
      <c r="B1996" s="1" t="s">
        <v>1853</v>
      </c>
    </row>
    <row r="1997" spans="1:2">
      <c r="A1997" s="1">
        <v>7528</v>
      </c>
      <c r="B1997" s="1" t="s">
        <v>1854</v>
      </c>
    </row>
    <row r="1998" spans="1:2">
      <c r="A1998" s="1">
        <v>759</v>
      </c>
      <c r="B1998" s="1" t="s">
        <v>1855</v>
      </c>
    </row>
    <row r="1999" spans="1:2">
      <c r="A1999" s="1">
        <v>7591</v>
      </c>
      <c r="B1999" s="1" t="s">
        <v>1856</v>
      </c>
    </row>
    <row r="2000" spans="1:2">
      <c r="A2000" s="1">
        <v>75911</v>
      </c>
      <c r="B2000" s="1" t="s">
        <v>1857</v>
      </c>
    </row>
    <row r="2001" spans="1:2">
      <c r="A2001" s="1">
        <v>75915</v>
      </c>
      <c r="B2001" s="1" t="s">
        <v>1858</v>
      </c>
    </row>
    <row r="2002" spans="1:2">
      <c r="A2002" s="1">
        <v>75919</v>
      </c>
      <c r="B2002" s="1" t="s">
        <v>1859</v>
      </c>
    </row>
    <row r="2003" spans="1:2">
      <c r="A2003" s="1">
        <v>7599</v>
      </c>
      <c r="B2003" s="1" t="s">
        <v>1860</v>
      </c>
    </row>
    <row r="2004" spans="1:2">
      <c r="A2004" s="1">
        <v>76</v>
      </c>
      <c r="B2004" s="1" t="s">
        <v>1861</v>
      </c>
    </row>
    <row r="2005" spans="1:2">
      <c r="A2005" s="1">
        <v>761</v>
      </c>
      <c r="B2005" s="1" t="s">
        <v>1862</v>
      </c>
    </row>
    <row r="2006" spans="1:2">
      <c r="A2006" s="1">
        <v>7611</v>
      </c>
      <c r="B2006" s="1" t="s">
        <v>1863</v>
      </c>
    </row>
    <row r="2007" spans="1:2">
      <c r="A2007" s="1">
        <v>7612</v>
      </c>
      <c r="B2007" s="1" t="s">
        <v>1864</v>
      </c>
    </row>
    <row r="2008" spans="1:2">
      <c r="A2008" s="1">
        <v>762</v>
      </c>
      <c r="B2008" s="1" t="s">
        <v>1865</v>
      </c>
    </row>
    <row r="2009" spans="1:2">
      <c r="A2009" s="1">
        <v>7621</v>
      </c>
      <c r="B2009" s="1" t="s">
        <v>1866</v>
      </c>
    </row>
    <row r="2010" spans="1:2">
      <c r="A2010" s="1">
        <v>7622</v>
      </c>
      <c r="B2010" s="1" t="s">
        <v>1867</v>
      </c>
    </row>
    <row r="2011" spans="1:2">
      <c r="A2011" s="1">
        <v>7628</v>
      </c>
      <c r="B2011" s="1" t="s">
        <v>1868</v>
      </c>
    </row>
    <row r="2012" spans="1:2">
      <c r="A2012" s="1">
        <v>763</v>
      </c>
      <c r="B2012" s="1" t="s">
        <v>1869</v>
      </c>
    </row>
    <row r="2013" spans="1:2">
      <c r="A2013" s="1">
        <v>7631</v>
      </c>
      <c r="B2013" s="1" t="s">
        <v>1870</v>
      </c>
    </row>
    <row r="2014" spans="1:2">
      <c r="A2014" s="1">
        <v>76311</v>
      </c>
      <c r="B2014" s="1" t="s">
        <v>1871</v>
      </c>
    </row>
    <row r="2015" spans="1:2">
      <c r="A2015" s="1">
        <v>76318</v>
      </c>
      <c r="B2015" s="1" t="s">
        <v>1872</v>
      </c>
    </row>
    <row r="2016" spans="1:2">
      <c r="A2016" s="1">
        <v>7638</v>
      </c>
      <c r="B2016" s="1" t="s">
        <v>1873</v>
      </c>
    </row>
    <row r="2017" spans="1:2">
      <c r="A2017" s="1">
        <v>76381</v>
      </c>
      <c r="B2017" s="1" t="s">
        <v>1874</v>
      </c>
    </row>
    <row r="2018" spans="1:2">
      <c r="A2018" s="1">
        <v>76388</v>
      </c>
      <c r="B2018" s="1" t="s">
        <v>1875</v>
      </c>
    </row>
    <row r="2019" spans="1:2">
      <c r="A2019" s="1">
        <v>764</v>
      </c>
      <c r="B2019" s="1" t="s">
        <v>1876</v>
      </c>
    </row>
    <row r="2020" spans="1:2">
      <c r="A2020" s="1">
        <v>7641</v>
      </c>
      <c r="B2020" s="1" t="s">
        <v>1877</v>
      </c>
    </row>
    <row r="2021" spans="1:2">
      <c r="A2021" s="1">
        <v>7642</v>
      </c>
      <c r="B2021" s="1" t="s">
        <v>1878</v>
      </c>
    </row>
    <row r="2022" spans="1:2">
      <c r="A2022" s="1">
        <v>7643</v>
      </c>
      <c r="B2022" s="1" t="s">
        <v>1879</v>
      </c>
    </row>
    <row r="2023" spans="1:2">
      <c r="A2023" s="1">
        <v>7648</v>
      </c>
      <c r="B2023" s="1" t="s">
        <v>1880</v>
      </c>
    </row>
    <row r="2024" spans="1:2">
      <c r="A2024" s="1">
        <v>76481</v>
      </c>
      <c r="B2024" s="1" t="s">
        <v>1881</v>
      </c>
    </row>
    <row r="2025" spans="1:2">
      <c r="A2025" s="1">
        <v>76482</v>
      </c>
      <c r="B2025" s="1" t="s">
        <v>1882</v>
      </c>
    </row>
    <row r="2026" spans="1:2">
      <c r="A2026" s="1">
        <v>76483</v>
      </c>
      <c r="B2026" s="1" t="s">
        <v>1883</v>
      </c>
    </row>
    <row r="2027" spans="1:2">
      <c r="A2027" s="1">
        <v>7649</v>
      </c>
      <c r="B2027" s="1" t="s">
        <v>1884</v>
      </c>
    </row>
    <row r="2028" spans="1:2">
      <c r="A2028" s="1">
        <v>76491</v>
      </c>
      <c r="B2028" s="1" t="s">
        <v>1885</v>
      </c>
    </row>
    <row r="2029" spans="1:2">
      <c r="A2029" s="1">
        <v>76492</v>
      </c>
      <c r="B2029" s="1" t="s">
        <v>1886</v>
      </c>
    </row>
    <row r="2030" spans="1:2">
      <c r="A2030" s="1">
        <v>76493</v>
      </c>
      <c r="B2030" s="1" t="s">
        <v>1887</v>
      </c>
    </row>
    <row r="2031" spans="1:2">
      <c r="A2031" s="1">
        <v>76499</v>
      </c>
      <c r="B2031" s="1" t="s">
        <v>1888</v>
      </c>
    </row>
    <row r="2032" spans="1:2">
      <c r="A2032" s="1">
        <v>77</v>
      </c>
      <c r="B2032" s="1" t="s">
        <v>1889</v>
      </c>
    </row>
    <row r="2033" spans="1:2">
      <c r="A2033" s="1">
        <v>771</v>
      </c>
      <c r="B2033" s="1" t="s">
        <v>1890</v>
      </c>
    </row>
    <row r="2034" spans="1:2">
      <c r="A2034" s="1">
        <v>7711</v>
      </c>
      <c r="B2034" s="1" t="s">
        <v>1891</v>
      </c>
    </row>
    <row r="2035" spans="1:2">
      <c r="A2035" s="1">
        <v>77111</v>
      </c>
      <c r="B2035" s="1" t="s">
        <v>1892</v>
      </c>
    </row>
    <row r="2036" spans="1:2">
      <c r="A2036" s="1">
        <v>77118</v>
      </c>
      <c r="B2036" s="1" t="s">
        <v>1893</v>
      </c>
    </row>
    <row r="2037" spans="1:2">
      <c r="A2037" s="1">
        <v>7712</v>
      </c>
      <c r="B2037" s="1" t="s">
        <v>1894</v>
      </c>
    </row>
    <row r="2038" spans="1:2">
      <c r="A2038" s="1">
        <v>77121</v>
      </c>
      <c r="B2038" s="1" t="s">
        <v>1895</v>
      </c>
    </row>
    <row r="2039" spans="1:2">
      <c r="A2039" s="1">
        <v>77122</v>
      </c>
      <c r="B2039" s="1" t="s">
        <v>1896</v>
      </c>
    </row>
    <row r="2040" spans="1:2">
      <c r="A2040" s="1">
        <v>77129</v>
      </c>
      <c r="B2040" s="1" t="s">
        <v>1897</v>
      </c>
    </row>
    <row r="2041" spans="1:2">
      <c r="A2041" s="1">
        <v>772</v>
      </c>
      <c r="B2041" s="1" t="s">
        <v>1898</v>
      </c>
    </row>
    <row r="2042" spans="1:2">
      <c r="A2042" s="1">
        <v>7721</v>
      </c>
      <c r="B2042" s="1" t="s">
        <v>1899</v>
      </c>
    </row>
    <row r="2043" spans="1:2">
      <c r="A2043" s="1">
        <v>7722</v>
      </c>
      <c r="B2043" s="1" t="s">
        <v>1900</v>
      </c>
    </row>
    <row r="2044" spans="1:2">
      <c r="A2044" s="1">
        <v>7723</v>
      </c>
      <c r="B2044" s="1" t="s">
        <v>1901</v>
      </c>
    </row>
    <row r="2045" spans="1:2">
      <c r="A2045" s="1">
        <v>773</v>
      </c>
      <c r="B2045" s="1" t="s">
        <v>1902</v>
      </c>
    </row>
    <row r="2046" spans="1:2">
      <c r="A2046" s="1">
        <v>7731</v>
      </c>
      <c r="B2046" s="1" t="s">
        <v>1903</v>
      </c>
    </row>
    <row r="2047" spans="1:2">
      <c r="A2047" s="1">
        <v>7732</v>
      </c>
      <c r="B2047" s="1" t="s">
        <v>1904</v>
      </c>
    </row>
    <row r="2048" spans="1:2">
      <c r="A2048" s="1">
        <v>77321</v>
      </c>
      <c r="B2048" s="1" t="s">
        <v>1905</v>
      </c>
    </row>
    <row r="2049" spans="1:2">
      <c r="A2049" s="1">
        <v>77322</v>
      </c>
      <c r="B2049" s="1" t="s">
        <v>1906</v>
      </c>
    </row>
    <row r="2050" spans="1:2">
      <c r="A2050" s="1">
        <v>77323</v>
      </c>
      <c r="B2050" s="1" t="s">
        <v>1907</v>
      </c>
    </row>
    <row r="2051" spans="1:2">
      <c r="A2051" s="1">
        <v>77324</v>
      </c>
      <c r="B2051" s="1" t="s">
        <v>1908</v>
      </c>
    </row>
    <row r="2052" spans="1:2">
      <c r="A2052" s="1">
        <v>77325</v>
      </c>
      <c r="B2052" s="1" t="s">
        <v>1909</v>
      </c>
    </row>
    <row r="2053" spans="1:2">
      <c r="A2053" s="1">
        <v>77326</v>
      </c>
      <c r="B2053" s="1" t="s">
        <v>1910</v>
      </c>
    </row>
    <row r="2054" spans="1:2">
      <c r="A2054" s="1">
        <v>77327</v>
      </c>
      <c r="B2054" s="1" t="s">
        <v>1911</v>
      </c>
    </row>
    <row r="2055" spans="1:2">
      <c r="A2055" s="1">
        <v>774</v>
      </c>
      <c r="B2055" s="1" t="s">
        <v>1912</v>
      </c>
    </row>
    <row r="2056" spans="1:2">
      <c r="A2056" s="1">
        <v>7741</v>
      </c>
      <c r="B2056" s="1" t="s">
        <v>1913</v>
      </c>
    </row>
    <row r="2057" spans="1:2">
      <c r="A2057" s="1">
        <v>7742</v>
      </c>
      <c r="B2057" s="1" t="s">
        <v>1914</v>
      </c>
    </row>
    <row r="2058" spans="1:2">
      <c r="A2058" s="1">
        <v>775</v>
      </c>
      <c r="B2058" s="1" t="s">
        <v>1915</v>
      </c>
    </row>
    <row r="2059" spans="1:2">
      <c r="A2059" s="1">
        <v>7751</v>
      </c>
      <c r="B2059" s="1" t="s">
        <v>1916</v>
      </c>
    </row>
    <row r="2060" spans="1:2">
      <c r="A2060" s="1">
        <v>77511</v>
      </c>
      <c r="B2060" s="1" t="s">
        <v>1917</v>
      </c>
    </row>
    <row r="2061" spans="1:2">
      <c r="A2061" s="1">
        <v>77512</v>
      </c>
      <c r="B2061" s="1" t="s">
        <v>1918</v>
      </c>
    </row>
    <row r="2062" spans="1:2">
      <c r="A2062" s="1">
        <v>7752</v>
      </c>
      <c r="B2062" s="1" t="s">
        <v>1919</v>
      </c>
    </row>
    <row r="2063" spans="1:2">
      <c r="A2063" s="1">
        <v>77521</v>
      </c>
      <c r="B2063" s="1" t="s">
        <v>1920</v>
      </c>
    </row>
    <row r="2064" spans="1:2">
      <c r="A2064" s="1">
        <v>77522</v>
      </c>
      <c r="B2064" s="1" t="s">
        <v>1921</v>
      </c>
    </row>
    <row r="2065" spans="1:2">
      <c r="A2065" s="1">
        <v>7753</v>
      </c>
      <c r="B2065" s="1" t="s">
        <v>1922</v>
      </c>
    </row>
    <row r="2066" spans="1:2">
      <c r="A2066" s="1">
        <v>7754</v>
      </c>
      <c r="B2066" s="1" t="s">
        <v>1923</v>
      </c>
    </row>
    <row r="2067" spans="1:2">
      <c r="A2067" s="1">
        <v>7757</v>
      </c>
      <c r="B2067" s="1" t="s">
        <v>1924</v>
      </c>
    </row>
    <row r="2068" spans="1:2">
      <c r="A2068" s="1">
        <v>77571</v>
      </c>
      <c r="B2068" s="1" t="s">
        <v>1925</v>
      </c>
    </row>
    <row r="2069" spans="1:2">
      <c r="A2069" s="1">
        <v>77572</v>
      </c>
      <c r="B2069" s="1" t="s">
        <v>1926</v>
      </c>
    </row>
    <row r="2070" spans="1:2">
      <c r="A2070" s="1">
        <v>77573</v>
      </c>
      <c r="B2070" s="1" t="s">
        <v>1927</v>
      </c>
    </row>
    <row r="2071" spans="1:2">
      <c r="A2071" s="1">
        <v>77578</v>
      </c>
      <c r="B2071" s="1" t="s">
        <v>1928</v>
      </c>
    </row>
    <row r="2072" spans="1:2">
      <c r="A2072" s="1">
        <v>77579</v>
      </c>
      <c r="B2072" s="1" t="s">
        <v>1929</v>
      </c>
    </row>
    <row r="2073" spans="1:2">
      <c r="A2073" s="1">
        <v>7758</v>
      </c>
      <c r="B2073" s="1" t="s">
        <v>1930</v>
      </c>
    </row>
    <row r="2074" spans="1:2">
      <c r="A2074" s="1">
        <v>77581</v>
      </c>
      <c r="B2074" s="1" t="s">
        <v>1931</v>
      </c>
    </row>
    <row r="2075" spans="1:2">
      <c r="A2075" s="1">
        <v>77582</v>
      </c>
      <c r="B2075" s="1" t="s">
        <v>1932</v>
      </c>
    </row>
    <row r="2076" spans="1:2">
      <c r="A2076" s="1">
        <v>77583</v>
      </c>
      <c r="B2076" s="1" t="s">
        <v>1933</v>
      </c>
    </row>
    <row r="2077" spans="1:2">
      <c r="A2077" s="1">
        <v>77584</v>
      </c>
      <c r="B2077" s="1" t="s">
        <v>1934</v>
      </c>
    </row>
    <row r="2078" spans="1:2">
      <c r="A2078" s="1">
        <v>77585</v>
      </c>
      <c r="B2078" s="1" t="s">
        <v>1935</v>
      </c>
    </row>
    <row r="2079" spans="1:2">
      <c r="A2079" s="1">
        <v>77586</v>
      </c>
      <c r="B2079" s="1" t="s">
        <v>1936</v>
      </c>
    </row>
    <row r="2080" spans="1:2">
      <c r="A2080" s="1">
        <v>77587</v>
      </c>
      <c r="B2080" s="1" t="s">
        <v>1937</v>
      </c>
    </row>
    <row r="2081" spans="1:2">
      <c r="A2081" s="1">
        <v>77589</v>
      </c>
      <c r="B2081" s="1" t="s">
        <v>1938</v>
      </c>
    </row>
    <row r="2082" spans="1:2">
      <c r="A2082" s="1">
        <v>776</v>
      </c>
      <c r="B2082" s="1" t="s">
        <v>1939</v>
      </c>
    </row>
    <row r="2083" spans="1:2">
      <c r="A2083" s="1">
        <v>7761</v>
      </c>
      <c r="B2083" s="1" t="s">
        <v>1940</v>
      </c>
    </row>
    <row r="2084" spans="1:2">
      <c r="A2084" s="1">
        <v>7762</v>
      </c>
      <c r="B2084" s="1" t="s">
        <v>1941</v>
      </c>
    </row>
    <row r="2085" spans="1:2">
      <c r="A2085" s="1">
        <v>7763</v>
      </c>
      <c r="B2085" s="1" t="s">
        <v>1942</v>
      </c>
    </row>
    <row r="2086" spans="1:2">
      <c r="A2086" s="1">
        <v>7764</v>
      </c>
      <c r="B2086" s="1" t="s">
        <v>1943</v>
      </c>
    </row>
    <row r="2087" spans="1:2">
      <c r="A2087" s="1">
        <v>7768</v>
      </c>
      <c r="B2087" s="1" t="s">
        <v>1944</v>
      </c>
    </row>
    <row r="2088" spans="1:2">
      <c r="A2088" s="1">
        <v>77681</v>
      </c>
      <c r="B2088" s="1" t="s">
        <v>1945</v>
      </c>
    </row>
    <row r="2089" spans="1:2">
      <c r="A2089" s="1">
        <v>77689</v>
      </c>
      <c r="B2089" s="1" t="s">
        <v>1946</v>
      </c>
    </row>
    <row r="2090" spans="1:2">
      <c r="A2090" s="1">
        <v>778</v>
      </c>
      <c r="B2090" s="1" t="s">
        <v>1947</v>
      </c>
    </row>
    <row r="2091" spans="1:2">
      <c r="A2091" s="1">
        <v>7781</v>
      </c>
      <c r="B2091" s="1" t="s">
        <v>1948</v>
      </c>
    </row>
    <row r="2092" spans="1:2">
      <c r="A2092" s="1">
        <v>77811</v>
      </c>
      <c r="B2092" s="1" t="s">
        <v>1949</v>
      </c>
    </row>
    <row r="2093" spans="1:2">
      <c r="A2093" s="1">
        <v>77812</v>
      </c>
      <c r="B2093" s="1" t="s">
        <v>1950</v>
      </c>
    </row>
    <row r="2094" spans="1:2">
      <c r="A2094" s="1">
        <v>77819</v>
      </c>
      <c r="B2094" s="1" t="s">
        <v>1951</v>
      </c>
    </row>
    <row r="2095" spans="1:2">
      <c r="A2095" s="1">
        <v>7782</v>
      </c>
      <c r="B2095" s="1" t="s">
        <v>1952</v>
      </c>
    </row>
    <row r="2096" spans="1:2">
      <c r="A2096" s="1">
        <v>77821</v>
      </c>
      <c r="B2096" s="1" t="s">
        <v>1953</v>
      </c>
    </row>
    <row r="2097" spans="1:2">
      <c r="A2097" s="1">
        <v>77822</v>
      </c>
      <c r="B2097" s="1" t="s">
        <v>1954</v>
      </c>
    </row>
    <row r="2098" spans="1:2">
      <c r="A2098" s="1">
        <v>77824</v>
      </c>
      <c r="B2098" s="1" t="s">
        <v>1955</v>
      </c>
    </row>
    <row r="2099" spans="1:2">
      <c r="A2099" s="1">
        <v>77829</v>
      </c>
      <c r="B2099" s="1" t="s">
        <v>1956</v>
      </c>
    </row>
    <row r="2100" spans="1:2">
      <c r="A2100" s="1">
        <v>7783</v>
      </c>
      <c r="B2100" s="1" t="s">
        <v>1957</v>
      </c>
    </row>
    <row r="2101" spans="1:2">
      <c r="A2101" s="1">
        <v>77831</v>
      </c>
      <c r="B2101" s="1" t="s">
        <v>1958</v>
      </c>
    </row>
    <row r="2102" spans="1:2">
      <c r="A2102" s="1">
        <v>77832</v>
      </c>
      <c r="B2102" s="1" t="s">
        <v>1959</v>
      </c>
    </row>
    <row r="2103" spans="1:2">
      <c r="A2103" s="1">
        <v>7784</v>
      </c>
      <c r="B2103" s="1" t="s">
        <v>1960</v>
      </c>
    </row>
    <row r="2104" spans="1:2">
      <c r="A2104" s="1">
        <v>7788</v>
      </c>
      <c r="B2104" s="1" t="s">
        <v>1961</v>
      </c>
    </row>
    <row r="2105" spans="1:2">
      <c r="A2105" s="1">
        <v>77881</v>
      </c>
      <c r="B2105" s="1" t="s">
        <v>1962</v>
      </c>
    </row>
    <row r="2106" spans="1:2">
      <c r="A2106" s="1">
        <v>77882</v>
      </c>
      <c r="B2106" s="1" t="s">
        <v>1963</v>
      </c>
    </row>
    <row r="2107" spans="1:2">
      <c r="A2107" s="1">
        <v>77883</v>
      </c>
      <c r="B2107" s="1" t="s">
        <v>1964</v>
      </c>
    </row>
    <row r="2108" spans="1:2">
      <c r="A2108" s="1">
        <v>77884</v>
      </c>
      <c r="B2108" s="1" t="s">
        <v>1965</v>
      </c>
    </row>
    <row r="2109" spans="1:2">
      <c r="A2109" s="1">
        <v>77885</v>
      </c>
      <c r="B2109" s="1" t="s">
        <v>1966</v>
      </c>
    </row>
    <row r="2110" spans="1:2">
      <c r="A2110" s="1">
        <v>77886</v>
      </c>
      <c r="B2110" s="1" t="s">
        <v>1967</v>
      </c>
    </row>
    <row r="2111" spans="1:2">
      <c r="A2111" s="1">
        <v>77887</v>
      </c>
      <c r="B2111" s="1" t="s">
        <v>1968</v>
      </c>
    </row>
    <row r="2112" spans="1:2">
      <c r="A2112" s="1">
        <v>77889</v>
      </c>
      <c r="B2112" s="1" t="s">
        <v>1969</v>
      </c>
    </row>
    <row r="2113" spans="1:2">
      <c r="A2113" s="1">
        <v>78</v>
      </c>
      <c r="B2113" s="1" t="s">
        <v>1970</v>
      </c>
    </row>
    <row r="2114" spans="1:2">
      <c r="A2114" s="1">
        <v>781</v>
      </c>
      <c r="B2114" s="1" t="s">
        <v>1971</v>
      </c>
    </row>
    <row r="2115" spans="1:2">
      <c r="A2115" s="1">
        <v>7810</v>
      </c>
      <c r="B2115" s="1" t="s">
        <v>1971</v>
      </c>
    </row>
    <row r="2116" spans="1:2">
      <c r="A2116" s="1">
        <v>782</v>
      </c>
      <c r="B2116" s="1" t="s">
        <v>1972</v>
      </c>
    </row>
    <row r="2117" spans="1:2">
      <c r="A2117" s="1">
        <v>7821</v>
      </c>
      <c r="B2117" s="1" t="s">
        <v>1973</v>
      </c>
    </row>
    <row r="2118" spans="1:2">
      <c r="A2118" s="1">
        <v>7822</v>
      </c>
      <c r="B2118" s="1" t="s">
        <v>1974</v>
      </c>
    </row>
    <row r="2119" spans="1:2">
      <c r="A2119" s="1">
        <v>783</v>
      </c>
      <c r="B2119" s="1" t="s">
        <v>1975</v>
      </c>
    </row>
    <row r="2120" spans="1:2">
      <c r="A2120" s="1">
        <v>7831</v>
      </c>
      <c r="B2120" s="1" t="s">
        <v>1976</v>
      </c>
    </row>
    <row r="2121" spans="1:2">
      <c r="A2121" s="1">
        <v>7832</v>
      </c>
      <c r="B2121" s="1" t="s">
        <v>1977</v>
      </c>
    </row>
    <row r="2122" spans="1:2">
      <c r="A2122" s="1">
        <v>784</v>
      </c>
      <c r="B2122" s="1" t="s">
        <v>1978</v>
      </c>
    </row>
    <row r="2123" spans="1:2">
      <c r="A2123" s="1">
        <v>7841</v>
      </c>
      <c r="B2123" s="1" t="s">
        <v>1979</v>
      </c>
    </row>
    <row r="2124" spans="1:2">
      <c r="A2124" s="1">
        <v>7842</v>
      </c>
      <c r="B2124" s="1" t="s">
        <v>1980</v>
      </c>
    </row>
    <row r="2125" spans="1:2">
      <c r="A2125" s="1">
        <v>7849</v>
      </c>
      <c r="B2125" s="1" t="s">
        <v>1981</v>
      </c>
    </row>
    <row r="2126" spans="1:2">
      <c r="A2126" s="1">
        <v>785</v>
      </c>
      <c r="B2126" s="1" t="s">
        <v>1982</v>
      </c>
    </row>
    <row r="2127" spans="1:2">
      <c r="A2127" s="1">
        <v>7851</v>
      </c>
      <c r="B2127" s="1" t="s">
        <v>1983</v>
      </c>
    </row>
    <row r="2128" spans="1:2">
      <c r="A2128" s="1">
        <v>7852</v>
      </c>
      <c r="B2128" s="1" t="s">
        <v>1984</v>
      </c>
    </row>
    <row r="2129" spans="1:2">
      <c r="A2129" s="1">
        <v>7853</v>
      </c>
      <c r="B2129" s="1" t="s">
        <v>1985</v>
      </c>
    </row>
    <row r="2130" spans="1:2">
      <c r="A2130" s="1">
        <v>78531</v>
      </c>
      <c r="B2130" s="1" t="s">
        <v>1986</v>
      </c>
    </row>
    <row r="2131" spans="1:2">
      <c r="A2131" s="1">
        <v>78539</v>
      </c>
      <c r="B2131" s="1" t="s">
        <v>1987</v>
      </c>
    </row>
    <row r="2132" spans="1:2">
      <c r="A2132" s="1">
        <v>786</v>
      </c>
      <c r="B2132" s="1" t="s">
        <v>1988</v>
      </c>
    </row>
    <row r="2133" spans="1:2">
      <c r="A2133" s="1">
        <v>7861</v>
      </c>
      <c r="B2133" s="1" t="s">
        <v>1989</v>
      </c>
    </row>
    <row r="2134" spans="1:2">
      <c r="A2134" s="1">
        <v>78611</v>
      </c>
      <c r="B2134" s="1" t="s">
        <v>1990</v>
      </c>
    </row>
    <row r="2135" spans="1:2">
      <c r="A2135" s="1">
        <v>78612</v>
      </c>
      <c r="B2135" s="1" t="s">
        <v>1991</v>
      </c>
    </row>
    <row r="2136" spans="1:2">
      <c r="A2136" s="1">
        <v>78613</v>
      </c>
      <c r="B2136" s="1" t="s">
        <v>1992</v>
      </c>
    </row>
    <row r="2137" spans="1:2">
      <c r="A2137" s="1">
        <v>7868</v>
      </c>
      <c r="B2137" s="1" t="s">
        <v>1993</v>
      </c>
    </row>
    <row r="2138" spans="1:2">
      <c r="A2138" s="1">
        <v>78681</v>
      </c>
      <c r="B2138" s="1" t="s">
        <v>1994</v>
      </c>
    </row>
    <row r="2139" spans="1:2">
      <c r="A2139" s="1">
        <v>78689</v>
      </c>
      <c r="B2139" s="1" t="s">
        <v>1995</v>
      </c>
    </row>
    <row r="2140" spans="1:2">
      <c r="A2140" s="1">
        <v>79</v>
      </c>
      <c r="B2140" s="1" t="s">
        <v>1996</v>
      </c>
    </row>
    <row r="2141" spans="1:2">
      <c r="A2141" s="1">
        <v>791</v>
      </c>
      <c r="B2141" s="1" t="s">
        <v>1997</v>
      </c>
    </row>
    <row r="2142" spans="1:2">
      <c r="A2142" s="1">
        <v>7911</v>
      </c>
      <c r="B2142" s="1" t="s">
        <v>1998</v>
      </c>
    </row>
    <row r="2143" spans="1:2">
      <c r="A2143" s="1">
        <v>7912</v>
      </c>
      <c r="B2143" s="1" t="s">
        <v>1999</v>
      </c>
    </row>
    <row r="2144" spans="1:2">
      <c r="A2144" s="1">
        <v>7913</v>
      </c>
      <c r="B2144" s="1" t="s">
        <v>2000</v>
      </c>
    </row>
    <row r="2145" spans="1:2">
      <c r="A2145" s="1">
        <v>7914</v>
      </c>
      <c r="B2145" s="1" t="s">
        <v>2001</v>
      </c>
    </row>
    <row r="2146" spans="1:2">
      <c r="A2146" s="1">
        <v>7915</v>
      </c>
      <c r="B2146" s="1" t="s">
        <v>2002</v>
      </c>
    </row>
    <row r="2147" spans="1:2">
      <c r="A2147" s="1">
        <v>79151</v>
      </c>
      <c r="B2147" s="1" t="s">
        <v>2003</v>
      </c>
    </row>
    <row r="2148" spans="1:2">
      <c r="A2148" s="1">
        <v>79152</v>
      </c>
      <c r="B2148" s="1" t="s">
        <v>2004</v>
      </c>
    </row>
    <row r="2149" spans="1:2">
      <c r="A2149" s="1">
        <v>7919</v>
      </c>
      <c r="B2149" s="1" t="s">
        <v>2005</v>
      </c>
    </row>
    <row r="2150" spans="1:2">
      <c r="A2150" s="1">
        <v>79191</v>
      </c>
      <c r="B2150" s="1" t="s">
        <v>2006</v>
      </c>
    </row>
    <row r="2151" spans="1:2">
      <c r="A2151" s="1">
        <v>79199</v>
      </c>
      <c r="B2151" s="1" t="s">
        <v>2007</v>
      </c>
    </row>
    <row r="2152" spans="1:2">
      <c r="A2152" s="1">
        <v>792</v>
      </c>
      <c r="B2152" s="1" t="s">
        <v>2008</v>
      </c>
    </row>
    <row r="2153" spans="1:2">
      <c r="A2153" s="1">
        <v>7921</v>
      </c>
      <c r="B2153" s="1" t="s">
        <v>2009</v>
      </c>
    </row>
    <row r="2154" spans="1:2">
      <c r="A2154" s="1">
        <v>7922</v>
      </c>
      <c r="B2154" s="1" t="s">
        <v>2010</v>
      </c>
    </row>
    <row r="2155" spans="1:2">
      <c r="A2155" s="1">
        <v>7923</v>
      </c>
      <c r="B2155" s="1" t="s">
        <v>2011</v>
      </c>
    </row>
    <row r="2156" spans="1:2">
      <c r="A2156" s="1">
        <v>7924</v>
      </c>
      <c r="B2156" s="1" t="s">
        <v>2012</v>
      </c>
    </row>
    <row r="2157" spans="1:2">
      <c r="A2157" s="1">
        <v>7928</v>
      </c>
      <c r="B2157" s="1" t="s">
        <v>2013</v>
      </c>
    </row>
    <row r="2158" spans="1:2">
      <c r="A2158" s="1">
        <v>79281</v>
      </c>
      <c r="B2158" s="1" t="s">
        <v>2014</v>
      </c>
    </row>
    <row r="2159" spans="1:2">
      <c r="A2159" s="1">
        <v>79282</v>
      </c>
      <c r="B2159" s="1" t="s">
        <v>2015</v>
      </c>
    </row>
    <row r="2160" spans="1:2">
      <c r="A2160" s="1">
        <v>79283</v>
      </c>
      <c r="B2160" s="1" t="s">
        <v>2016</v>
      </c>
    </row>
    <row r="2161" spans="1:2">
      <c r="A2161" s="1">
        <v>7929</v>
      </c>
      <c r="B2161" s="1" t="s">
        <v>2017</v>
      </c>
    </row>
    <row r="2162" spans="1:2">
      <c r="A2162" s="1">
        <v>793</v>
      </c>
      <c r="B2162" s="1" t="s">
        <v>2018</v>
      </c>
    </row>
    <row r="2163" spans="1:2">
      <c r="A2163" s="1">
        <v>7931</v>
      </c>
      <c r="B2163" s="1" t="s">
        <v>2019</v>
      </c>
    </row>
    <row r="2164" spans="1:2">
      <c r="A2164" s="1">
        <v>7932</v>
      </c>
      <c r="B2164" s="1" t="s">
        <v>2020</v>
      </c>
    </row>
    <row r="2165" spans="1:2">
      <c r="A2165" s="1">
        <v>79321</v>
      </c>
      <c r="B2165" s="1" t="s">
        <v>2021</v>
      </c>
    </row>
    <row r="2166" spans="1:2">
      <c r="A2166" s="1">
        <v>79322</v>
      </c>
      <c r="B2166" s="1" t="s">
        <v>2022</v>
      </c>
    </row>
    <row r="2167" spans="1:2">
      <c r="A2167" s="1">
        <v>79323</v>
      </c>
      <c r="B2167" s="1" t="s">
        <v>2023</v>
      </c>
    </row>
    <row r="2168" spans="1:2">
      <c r="A2168" s="1">
        <v>79324</v>
      </c>
      <c r="B2168" s="1" t="s">
        <v>2024</v>
      </c>
    </row>
    <row r="2169" spans="1:2">
      <c r="A2169" s="1">
        <v>79328</v>
      </c>
      <c r="B2169" s="1" t="s">
        <v>2025</v>
      </c>
    </row>
    <row r="2170" spans="1:2">
      <c r="A2170" s="1">
        <v>7933</v>
      </c>
      <c r="B2170" s="1" t="s">
        <v>2026</v>
      </c>
    </row>
    <row r="2171" spans="1:2">
      <c r="A2171" s="1">
        <v>7938</v>
      </c>
      <c r="B2171" s="1" t="s">
        <v>2027</v>
      </c>
    </row>
    <row r="2172" spans="1:2">
      <c r="A2172" s="1">
        <v>79381</v>
      </c>
      <c r="B2172" s="1" t="s">
        <v>2028</v>
      </c>
    </row>
    <row r="2173" spans="1:2">
      <c r="A2173" s="1">
        <v>79382</v>
      </c>
      <c r="B2173" s="1" t="s">
        <v>2029</v>
      </c>
    </row>
    <row r="2174" spans="1:2">
      <c r="A2174" s="1">
        <v>79383</v>
      </c>
      <c r="B2174" s="1" t="s">
        <v>2030</v>
      </c>
    </row>
    <row r="2175" spans="1:2">
      <c r="A2175" s="1">
        <v>8</v>
      </c>
      <c r="B2175" s="1" t="s">
        <v>2031</v>
      </c>
    </row>
    <row r="2176" spans="1:2">
      <c r="A2176" s="1">
        <v>81</v>
      </c>
      <c r="B2176" s="1" t="s">
        <v>2032</v>
      </c>
    </row>
    <row r="2177" spans="1:2">
      <c r="A2177" s="1">
        <v>812</v>
      </c>
      <c r="B2177" s="1" t="s">
        <v>2032</v>
      </c>
    </row>
    <row r="2178" spans="1:2">
      <c r="A2178" s="1">
        <v>8121</v>
      </c>
      <c r="B2178" s="1" t="s">
        <v>2033</v>
      </c>
    </row>
    <row r="2179" spans="1:2">
      <c r="A2179" s="1">
        <v>8122</v>
      </c>
      <c r="B2179" s="1" t="s">
        <v>2034</v>
      </c>
    </row>
    <row r="2180" spans="1:2">
      <c r="A2180" s="1">
        <v>8124</v>
      </c>
      <c r="B2180" s="1" t="s">
        <v>2035</v>
      </c>
    </row>
    <row r="2181" spans="1:2">
      <c r="A2181" s="1">
        <v>81241</v>
      </c>
      <c r="B2181" s="1" t="s">
        <v>2036</v>
      </c>
    </row>
    <row r="2182" spans="1:2">
      <c r="A2182" s="1">
        <v>81242</v>
      </c>
      <c r="B2182" s="1" t="s">
        <v>2037</v>
      </c>
    </row>
    <row r="2183" spans="1:2">
      <c r="A2183" s="1">
        <v>81243</v>
      </c>
      <c r="B2183" s="1" t="s">
        <v>2038</v>
      </c>
    </row>
    <row r="2184" spans="1:2">
      <c r="A2184" s="1">
        <v>82</v>
      </c>
      <c r="B2184" s="1" t="s">
        <v>2039</v>
      </c>
    </row>
    <row r="2185" spans="1:2">
      <c r="A2185" s="1">
        <v>821</v>
      </c>
      <c r="B2185" s="1" t="s">
        <v>2039</v>
      </c>
    </row>
    <row r="2186" spans="1:2">
      <c r="A2186" s="1">
        <v>8211</v>
      </c>
      <c r="B2186" s="1" t="s">
        <v>2040</v>
      </c>
    </row>
    <row r="2187" spans="1:2">
      <c r="A2187" s="1">
        <v>82111</v>
      </c>
      <c r="B2187" s="1" t="s">
        <v>2041</v>
      </c>
    </row>
    <row r="2188" spans="1:2">
      <c r="A2188" s="1">
        <v>82119</v>
      </c>
      <c r="B2188" s="1" t="s">
        <v>2042</v>
      </c>
    </row>
    <row r="2189" spans="1:2">
      <c r="A2189" s="1">
        <v>8212</v>
      </c>
      <c r="B2189" s="1" t="s">
        <v>2043</v>
      </c>
    </row>
    <row r="2190" spans="1:2">
      <c r="A2190" s="1">
        <v>82121</v>
      </c>
      <c r="B2190" s="1" t="s">
        <v>2044</v>
      </c>
    </row>
    <row r="2191" spans="1:2">
      <c r="A2191" s="1">
        <v>82122</v>
      </c>
      <c r="B2191" s="1" t="s">
        <v>2045</v>
      </c>
    </row>
    <row r="2192" spans="1:2">
      <c r="A2192" s="1">
        <v>8219</v>
      </c>
      <c r="B2192" s="1" t="s">
        <v>2046</v>
      </c>
    </row>
    <row r="2193" spans="1:2">
      <c r="A2193" s="1">
        <v>82191</v>
      </c>
      <c r="B2193" s="1" t="s">
        <v>2047</v>
      </c>
    </row>
    <row r="2194" spans="1:2">
      <c r="A2194" s="1">
        <v>82192</v>
      </c>
      <c r="B2194" s="1" t="s">
        <v>2048</v>
      </c>
    </row>
    <row r="2195" spans="1:2">
      <c r="A2195" s="1">
        <v>82199</v>
      </c>
      <c r="B2195" s="1" t="s">
        <v>2049</v>
      </c>
    </row>
    <row r="2196" spans="1:2">
      <c r="A2196" s="1">
        <v>83</v>
      </c>
      <c r="B2196" s="1" t="s">
        <v>2050</v>
      </c>
    </row>
    <row r="2197" spans="1:2">
      <c r="A2197" s="1">
        <v>831</v>
      </c>
      <c r="B2197" s="1" t="s">
        <v>2051</v>
      </c>
    </row>
    <row r="2198" spans="1:2">
      <c r="A2198" s="1">
        <v>8310</v>
      </c>
      <c r="B2198" s="1" t="s">
        <v>2051</v>
      </c>
    </row>
    <row r="2199" spans="1:2">
      <c r="A2199" s="1">
        <v>83101</v>
      </c>
      <c r="B2199" s="1" t="s">
        <v>2052</v>
      </c>
    </row>
    <row r="2200" spans="1:2">
      <c r="A2200" s="1">
        <v>83102</v>
      </c>
      <c r="B2200" s="1" t="s">
        <v>2053</v>
      </c>
    </row>
    <row r="2201" spans="1:2">
      <c r="A2201" s="1">
        <v>83103</v>
      </c>
      <c r="B2201" s="1" t="s">
        <v>2054</v>
      </c>
    </row>
    <row r="2202" spans="1:2">
      <c r="A2202" s="1">
        <v>83109</v>
      </c>
      <c r="B2202" s="1" t="s">
        <v>2055</v>
      </c>
    </row>
    <row r="2203" spans="1:2">
      <c r="A2203" s="1">
        <v>84</v>
      </c>
      <c r="B2203" s="1" t="s">
        <v>2056</v>
      </c>
    </row>
    <row r="2204" spans="1:2">
      <c r="A2204" s="1">
        <v>842</v>
      </c>
      <c r="B2204" s="1" t="s">
        <v>2057</v>
      </c>
    </row>
    <row r="2205" spans="1:2">
      <c r="A2205" s="1">
        <v>8421</v>
      </c>
      <c r="B2205" s="1" t="s">
        <v>2058</v>
      </c>
    </row>
    <row r="2206" spans="1:2">
      <c r="A2206" s="1">
        <v>84211</v>
      </c>
      <c r="B2206" s="1" t="s">
        <v>2059</v>
      </c>
    </row>
    <row r="2207" spans="1:2">
      <c r="A2207" s="1">
        <v>84219</v>
      </c>
      <c r="B2207" s="1" t="s">
        <v>2060</v>
      </c>
    </row>
    <row r="2208" spans="1:2">
      <c r="A2208" s="1">
        <v>8422</v>
      </c>
      <c r="B2208" s="1" t="s">
        <v>2061</v>
      </c>
    </row>
    <row r="2209" spans="1:2">
      <c r="A2209" s="1">
        <v>84221</v>
      </c>
      <c r="B2209" s="1" t="s">
        <v>2059</v>
      </c>
    </row>
    <row r="2210" spans="1:2">
      <c r="A2210" s="1">
        <v>84222</v>
      </c>
      <c r="B2210" s="1" t="s">
        <v>2062</v>
      </c>
    </row>
    <row r="2211" spans="1:2">
      <c r="A2211" s="1">
        <v>84223</v>
      </c>
      <c r="B2211" s="1" t="s">
        <v>2063</v>
      </c>
    </row>
    <row r="2212" spans="1:2">
      <c r="A2212" s="1">
        <v>84229</v>
      </c>
      <c r="B2212" s="1" t="s">
        <v>2060</v>
      </c>
    </row>
    <row r="2213" spans="1:2">
      <c r="A2213" s="1">
        <v>8423</v>
      </c>
      <c r="B2213" s="1" t="s">
        <v>2064</v>
      </c>
    </row>
    <row r="2214" spans="1:2">
      <c r="A2214" s="1">
        <v>84231</v>
      </c>
      <c r="B2214" s="1" t="s">
        <v>2059</v>
      </c>
    </row>
    <row r="2215" spans="1:2">
      <c r="A2215" s="1">
        <v>84232</v>
      </c>
      <c r="B2215" s="1" t="s">
        <v>2062</v>
      </c>
    </row>
    <row r="2216" spans="1:2">
      <c r="A2216" s="1">
        <v>84233</v>
      </c>
      <c r="B2216" s="1" t="s">
        <v>2063</v>
      </c>
    </row>
    <row r="2217" spans="1:2">
      <c r="A2217" s="1">
        <v>84239</v>
      </c>
      <c r="B2217" s="1" t="s">
        <v>2060</v>
      </c>
    </row>
    <row r="2218" spans="1:2">
      <c r="A2218" s="1">
        <v>8424</v>
      </c>
      <c r="B2218" s="1" t="s">
        <v>2065</v>
      </c>
    </row>
    <row r="2219" spans="1:2">
      <c r="A2219" s="1">
        <v>84241</v>
      </c>
      <c r="B2219" s="1" t="s">
        <v>2059</v>
      </c>
    </row>
    <row r="2220" spans="1:2">
      <c r="A2220" s="1">
        <v>84242</v>
      </c>
      <c r="B2220" s="1" t="s">
        <v>2062</v>
      </c>
    </row>
    <row r="2221" spans="1:2">
      <c r="A2221" s="1">
        <v>84243</v>
      </c>
      <c r="B2221" s="1" t="s">
        <v>2063</v>
      </c>
    </row>
    <row r="2222" spans="1:2">
      <c r="A2222" s="1">
        <v>84249</v>
      </c>
      <c r="B2222" s="1" t="s">
        <v>2060</v>
      </c>
    </row>
    <row r="2223" spans="1:2">
      <c r="A2223" s="1">
        <v>8429</v>
      </c>
      <c r="B2223" s="1" t="s">
        <v>2066</v>
      </c>
    </row>
    <row r="2224" spans="1:2">
      <c r="A2224" s="1">
        <v>84291</v>
      </c>
      <c r="B2224" s="1" t="s">
        <v>2067</v>
      </c>
    </row>
    <row r="2225" spans="1:2">
      <c r="A2225" s="1">
        <v>84292</v>
      </c>
      <c r="B2225" s="1" t="s">
        <v>2059</v>
      </c>
    </row>
    <row r="2226" spans="1:2">
      <c r="A2226" s="1">
        <v>84293</v>
      </c>
      <c r="B2226" s="1" t="s">
        <v>2062</v>
      </c>
    </row>
    <row r="2227" spans="1:2">
      <c r="A2227" s="1">
        <v>84294</v>
      </c>
      <c r="B2227" s="1" t="s">
        <v>2063</v>
      </c>
    </row>
    <row r="2228" spans="1:2">
      <c r="A2228" s="1">
        <v>84299</v>
      </c>
      <c r="B2228" s="1" t="s">
        <v>2060</v>
      </c>
    </row>
    <row r="2229" spans="1:2">
      <c r="A2229" s="1">
        <v>843</v>
      </c>
      <c r="B2229" s="1" t="s">
        <v>2068</v>
      </c>
    </row>
    <row r="2230" spans="1:2">
      <c r="A2230" s="1">
        <v>8431</v>
      </c>
      <c r="B2230" s="1" t="s">
        <v>2069</v>
      </c>
    </row>
    <row r="2231" spans="1:2">
      <c r="A2231" s="1">
        <v>84311</v>
      </c>
      <c r="B2231" s="1" t="s">
        <v>2059</v>
      </c>
    </row>
    <row r="2232" spans="1:2">
      <c r="A2232" s="1">
        <v>84312</v>
      </c>
      <c r="B2232" s="1" t="s">
        <v>2062</v>
      </c>
    </row>
    <row r="2233" spans="1:2">
      <c r="A2233" s="1">
        <v>84313</v>
      </c>
      <c r="B2233" s="1" t="s">
        <v>2063</v>
      </c>
    </row>
    <row r="2234" spans="1:2">
      <c r="A2234" s="1">
        <v>84319</v>
      </c>
      <c r="B2234" s="1" t="s">
        <v>2060</v>
      </c>
    </row>
    <row r="2235" spans="1:2">
      <c r="A2235" s="1">
        <v>8432</v>
      </c>
      <c r="B2235" s="1" t="s">
        <v>2070</v>
      </c>
    </row>
    <row r="2236" spans="1:2">
      <c r="A2236" s="1">
        <v>84321</v>
      </c>
      <c r="B2236" s="1" t="s">
        <v>2071</v>
      </c>
    </row>
    <row r="2237" spans="1:2">
      <c r="A2237" s="1">
        <v>84322</v>
      </c>
      <c r="B2237" s="1" t="s">
        <v>2062</v>
      </c>
    </row>
    <row r="2238" spans="1:2">
      <c r="A2238" s="1">
        <v>84323</v>
      </c>
      <c r="B2238" s="1" t="s">
        <v>2063</v>
      </c>
    </row>
    <row r="2239" spans="1:2">
      <c r="A2239" s="1">
        <v>84329</v>
      </c>
      <c r="B2239" s="1" t="s">
        <v>2060</v>
      </c>
    </row>
    <row r="2240" spans="1:2">
      <c r="A2240" s="1">
        <v>8433</v>
      </c>
      <c r="B2240" s="1" t="s">
        <v>2072</v>
      </c>
    </row>
    <row r="2241" spans="1:2">
      <c r="A2241" s="1">
        <v>84331</v>
      </c>
      <c r="B2241" s="1" t="s">
        <v>2059</v>
      </c>
    </row>
    <row r="2242" spans="1:2">
      <c r="A2242" s="1">
        <v>84332</v>
      </c>
      <c r="B2242" s="1" t="s">
        <v>2062</v>
      </c>
    </row>
    <row r="2243" spans="1:2">
      <c r="A2243" s="1">
        <v>84333</v>
      </c>
      <c r="B2243" s="1" t="s">
        <v>2063</v>
      </c>
    </row>
    <row r="2244" spans="1:2">
      <c r="A2244" s="1">
        <v>84339</v>
      </c>
      <c r="B2244" s="1" t="s">
        <v>2060</v>
      </c>
    </row>
    <row r="2245" spans="1:2">
      <c r="A2245" s="1">
        <v>8434</v>
      </c>
      <c r="B2245" s="1" t="s">
        <v>2073</v>
      </c>
    </row>
    <row r="2246" spans="1:2">
      <c r="A2246" s="1">
        <v>84341</v>
      </c>
      <c r="B2246" s="1" t="s">
        <v>2059</v>
      </c>
    </row>
    <row r="2247" spans="1:2">
      <c r="A2247" s="1">
        <v>84342</v>
      </c>
      <c r="B2247" s="1" t="s">
        <v>2062</v>
      </c>
    </row>
    <row r="2248" spans="1:2">
      <c r="A2248" s="1">
        <v>84343</v>
      </c>
      <c r="B2248" s="1" t="s">
        <v>2063</v>
      </c>
    </row>
    <row r="2249" spans="1:2">
      <c r="A2249" s="1">
        <v>84349</v>
      </c>
      <c r="B2249" s="1" t="s">
        <v>2060</v>
      </c>
    </row>
    <row r="2250" spans="1:2">
      <c r="A2250" s="1">
        <v>8435</v>
      </c>
      <c r="B2250" s="1" t="s">
        <v>2074</v>
      </c>
    </row>
    <row r="2251" spans="1:2">
      <c r="A2251" s="1">
        <v>84351</v>
      </c>
      <c r="B2251" s="1" t="s">
        <v>2062</v>
      </c>
    </row>
    <row r="2252" spans="1:2">
      <c r="A2252" s="1">
        <v>84352</v>
      </c>
      <c r="B2252" s="1" t="s">
        <v>2063</v>
      </c>
    </row>
    <row r="2253" spans="1:2">
      <c r="A2253" s="1">
        <v>84359</v>
      </c>
      <c r="B2253" s="1" t="s">
        <v>2060</v>
      </c>
    </row>
    <row r="2254" spans="1:2">
      <c r="A2254" s="1">
        <v>8439</v>
      </c>
      <c r="B2254" s="1" t="s">
        <v>2075</v>
      </c>
    </row>
    <row r="2255" spans="1:2">
      <c r="A2255" s="1">
        <v>84391</v>
      </c>
      <c r="B2255" s="1" t="s">
        <v>2067</v>
      </c>
    </row>
    <row r="2256" spans="1:2">
      <c r="A2256" s="1">
        <v>84392</v>
      </c>
      <c r="B2256" s="1" t="s">
        <v>2059</v>
      </c>
    </row>
    <row r="2257" spans="1:2">
      <c r="A2257" s="1">
        <v>84393</v>
      </c>
      <c r="B2257" s="1" t="s">
        <v>2062</v>
      </c>
    </row>
    <row r="2258" spans="1:2">
      <c r="A2258" s="1">
        <v>84394</v>
      </c>
      <c r="B2258" s="1" t="s">
        <v>2063</v>
      </c>
    </row>
    <row r="2259" spans="1:2">
      <c r="A2259" s="1">
        <v>84399</v>
      </c>
      <c r="B2259" s="1" t="s">
        <v>2060</v>
      </c>
    </row>
    <row r="2260" spans="1:2">
      <c r="A2260" s="1">
        <v>844</v>
      </c>
      <c r="B2260" s="1" t="s">
        <v>2076</v>
      </c>
    </row>
    <row r="2261" spans="1:2">
      <c r="A2261" s="1">
        <v>8441</v>
      </c>
      <c r="B2261" s="1" t="s">
        <v>2077</v>
      </c>
    </row>
    <row r="2262" spans="1:2">
      <c r="A2262" s="1">
        <v>84411</v>
      </c>
      <c r="B2262" s="1" t="s">
        <v>2062</v>
      </c>
    </row>
    <row r="2263" spans="1:2">
      <c r="A2263" s="1">
        <v>84412</v>
      </c>
      <c r="B2263" s="1" t="s">
        <v>2078</v>
      </c>
    </row>
    <row r="2264" spans="1:2">
      <c r="A2264" s="1">
        <v>84419</v>
      </c>
      <c r="B2264" s="1" t="s">
        <v>2060</v>
      </c>
    </row>
    <row r="2265" spans="1:2">
      <c r="A2265" s="1">
        <v>8442</v>
      </c>
      <c r="B2265" s="1" t="s">
        <v>2079</v>
      </c>
    </row>
    <row r="2266" spans="1:2">
      <c r="A2266" s="1">
        <v>84421</v>
      </c>
      <c r="B2266" s="1" t="s">
        <v>2062</v>
      </c>
    </row>
    <row r="2267" spans="1:2">
      <c r="A2267" s="1">
        <v>84422</v>
      </c>
      <c r="B2267" s="1" t="s">
        <v>2078</v>
      </c>
    </row>
    <row r="2268" spans="1:2">
      <c r="A2268" s="1">
        <v>84429</v>
      </c>
      <c r="B2268" s="1" t="s">
        <v>2060</v>
      </c>
    </row>
    <row r="2269" spans="1:2">
      <c r="A2269" s="1">
        <v>8443</v>
      </c>
      <c r="B2269" s="1" t="s">
        <v>2080</v>
      </c>
    </row>
    <row r="2270" spans="1:2">
      <c r="A2270" s="1">
        <v>84431</v>
      </c>
      <c r="B2270" s="1" t="s">
        <v>1214</v>
      </c>
    </row>
    <row r="2271" spans="1:2">
      <c r="A2271" s="1">
        <v>84432</v>
      </c>
      <c r="B2271" s="1" t="s">
        <v>1253</v>
      </c>
    </row>
    <row r="2272" spans="1:2">
      <c r="A2272" s="1">
        <v>84439</v>
      </c>
      <c r="B2272" s="1" t="s">
        <v>1216</v>
      </c>
    </row>
    <row r="2273" spans="1:2">
      <c r="A2273" s="1">
        <v>845</v>
      </c>
      <c r="B2273" s="1" t="s">
        <v>2081</v>
      </c>
    </row>
    <row r="2274" spans="1:2">
      <c r="A2274" s="1">
        <v>8451</v>
      </c>
      <c r="B2274" s="1" t="s">
        <v>2082</v>
      </c>
    </row>
    <row r="2275" spans="1:2">
      <c r="A2275" s="1">
        <v>84511</v>
      </c>
      <c r="B2275" s="1" t="s">
        <v>2059</v>
      </c>
    </row>
    <row r="2276" spans="1:2">
      <c r="A2276" s="1">
        <v>84512</v>
      </c>
      <c r="B2276" s="1" t="s">
        <v>2062</v>
      </c>
    </row>
    <row r="2277" spans="1:2">
      <c r="A2277" s="1">
        <v>84513</v>
      </c>
      <c r="B2277" s="1" t="s">
        <v>2078</v>
      </c>
    </row>
    <row r="2278" spans="1:2">
      <c r="A2278" s="1">
        <v>84514</v>
      </c>
      <c r="B2278" s="1" t="s">
        <v>2083</v>
      </c>
    </row>
    <row r="2279" spans="1:2">
      <c r="A2279" s="1">
        <v>84519</v>
      </c>
      <c r="B2279" s="1" t="s">
        <v>2060</v>
      </c>
    </row>
    <row r="2280" spans="1:2">
      <c r="A2280" s="1">
        <v>8452</v>
      </c>
      <c r="B2280" s="1" t="s">
        <v>2084</v>
      </c>
    </row>
    <row r="2281" spans="1:2">
      <c r="A2281" s="1">
        <v>84521</v>
      </c>
      <c r="B2281" s="1" t="s">
        <v>2059</v>
      </c>
    </row>
    <row r="2282" spans="1:2">
      <c r="A2282" s="1">
        <v>84522</v>
      </c>
      <c r="B2282" s="1" t="s">
        <v>2062</v>
      </c>
    </row>
    <row r="2283" spans="1:2">
      <c r="A2283" s="1">
        <v>84523</v>
      </c>
      <c r="B2283" s="1" t="s">
        <v>2078</v>
      </c>
    </row>
    <row r="2284" spans="1:2">
      <c r="A2284" s="1">
        <v>84524</v>
      </c>
      <c r="B2284" s="1" t="s">
        <v>2083</v>
      </c>
    </row>
    <row r="2285" spans="1:2">
      <c r="A2285" s="1">
        <v>84529</v>
      </c>
      <c r="B2285" s="1" t="s">
        <v>2060</v>
      </c>
    </row>
    <row r="2286" spans="1:2">
      <c r="A2286" s="1">
        <v>8459</v>
      </c>
      <c r="B2286" s="1" t="s">
        <v>2085</v>
      </c>
    </row>
    <row r="2287" spans="1:2">
      <c r="A2287" s="1">
        <v>84591</v>
      </c>
      <c r="B2287" s="1" t="s">
        <v>2059</v>
      </c>
    </row>
    <row r="2288" spans="1:2">
      <c r="A2288" s="1">
        <v>84592</v>
      </c>
      <c r="B2288" s="1" t="s">
        <v>2062</v>
      </c>
    </row>
    <row r="2289" spans="1:2">
      <c r="A2289" s="1">
        <v>84593</v>
      </c>
      <c r="B2289" s="1" t="s">
        <v>2078</v>
      </c>
    </row>
    <row r="2290" spans="1:2">
      <c r="A2290" s="1">
        <v>84594</v>
      </c>
      <c r="B2290" s="1" t="s">
        <v>2083</v>
      </c>
    </row>
    <row r="2291" spans="1:2">
      <c r="A2291" s="1">
        <v>84599</v>
      </c>
      <c r="B2291" s="1" t="s">
        <v>2060</v>
      </c>
    </row>
    <row r="2292" spans="1:2">
      <c r="A2292" s="1">
        <v>846</v>
      </c>
      <c r="B2292" s="1" t="s">
        <v>2086</v>
      </c>
    </row>
    <row r="2293" spans="1:2">
      <c r="A2293" s="1">
        <v>8461</v>
      </c>
      <c r="B2293" s="1" t="s">
        <v>2087</v>
      </c>
    </row>
    <row r="2294" spans="1:2">
      <c r="A2294" s="1">
        <v>84611</v>
      </c>
      <c r="B2294" s="1" t="s">
        <v>2088</v>
      </c>
    </row>
    <row r="2295" spans="1:2">
      <c r="A2295" s="1">
        <v>84619</v>
      </c>
      <c r="B2295" s="1" t="s">
        <v>2089</v>
      </c>
    </row>
    <row r="2296" spans="1:2">
      <c r="A2296" s="1">
        <v>8462</v>
      </c>
      <c r="B2296" s="1" t="s">
        <v>2090</v>
      </c>
    </row>
    <row r="2297" spans="1:2">
      <c r="A2297" s="1">
        <v>84621</v>
      </c>
      <c r="B2297" s="1" t="s">
        <v>2091</v>
      </c>
    </row>
    <row r="2298" spans="1:2">
      <c r="A2298" s="1">
        <v>84629</v>
      </c>
      <c r="B2298" s="1" t="s">
        <v>2092</v>
      </c>
    </row>
    <row r="2299" spans="1:2">
      <c r="A2299" s="1">
        <v>8463</v>
      </c>
      <c r="B2299" s="1" t="s">
        <v>2093</v>
      </c>
    </row>
    <row r="2300" spans="1:2">
      <c r="A2300" s="1">
        <v>84631</v>
      </c>
      <c r="B2300" s="1" t="s">
        <v>2088</v>
      </c>
    </row>
    <row r="2301" spans="1:2">
      <c r="A2301" s="1">
        <v>84632</v>
      </c>
      <c r="B2301" s="1" t="s">
        <v>2094</v>
      </c>
    </row>
    <row r="2302" spans="1:2">
      <c r="A2302" s="1">
        <v>84633</v>
      </c>
      <c r="B2302" s="1" t="s">
        <v>2095</v>
      </c>
    </row>
    <row r="2303" spans="1:2">
      <c r="A2303" s="1">
        <v>84634</v>
      </c>
      <c r="B2303" s="1" t="s">
        <v>2096</v>
      </c>
    </row>
    <row r="2304" spans="1:2">
      <c r="A2304" s="1">
        <v>8464</v>
      </c>
      <c r="B2304" s="1" t="s">
        <v>2097</v>
      </c>
    </row>
    <row r="2305" spans="1:2">
      <c r="A2305" s="1">
        <v>84641</v>
      </c>
      <c r="B2305" s="1" t="s">
        <v>2083</v>
      </c>
    </row>
    <row r="2306" spans="1:2">
      <c r="A2306" s="1">
        <v>84649</v>
      </c>
      <c r="B2306" s="1" t="s">
        <v>2098</v>
      </c>
    </row>
    <row r="2307" spans="1:2">
      <c r="A2307" s="1">
        <v>8465</v>
      </c>
      <c r="B2307" s="1" t="s">
        <v>2099</v>
      </c>
    </row>
    <row r="2308" spans="1:2">
      <c r="A2308" s="1">
        <v>84651</v>
      </c>
      <c r="B2308" s="1" t="s">
        <v>2100</v>
      </c>
    </row>
    <row r="2309" spans="1:2">
      <c r="A2309" s="1">
        <v>84652</v>
      </c>
      <c r="B2309" s="1" t="s">
        <v>2101</v>
      </c>
    </row>
    <row r="2310" spans="1:2">
      <c r="A2310" s="1">
        <v>847</v>
      </c>
      <c r="B2310" s="1" t="s">
        <v>2102</v>
      </c>
    </row>
    <row r="2311" spans="1:2">
      <c r="A2311" s="1">
        <v>8471</v>
      </c>
      <c r="B2311" s="1" t="s">
        <v>2103</v>
      </c>
    </row>
    <row r="2312" spans="1:2">
      <c r="A2312" s="1">
        <v>84711</v>
      </c>
      <c r="B2312" s="1" t="s">
        <v>2104</v>
      </c>
    </row>
    <row r="2313" spans="1:2">
      <c r="A2313" s="1">
        <v>84712</v>
      </c>
      <c r="B2313" s="1" t="s">
        <v>2105</v>
      </c>
    </row>
    <row r="2314" spans="1:2">
      <c r="A2314" s="1">
        <v>84713</v>
      </c>
      <c r="B2314" s="1" t="s">
        <v>2106</v>
      </c>
    </row>
    <row r="2315" spans="1:2">
      <c r="A2315" s="1">
        <v>84714</v>
      </c>
      <c r="B2315" s="1" t="s">
        <v>2107</v>
      </c>
    </row>
    <row r="2316" spans="1:2">
      <c r="A2316" s="1">
        <v>84719</v>
      </c>
      <c r="B2316" s="1" t="s">
        <v>2108</v>
      </c>
    </row>
    <row r="2317" spans="1:2">
      <c r="A2317" s="1">
        <v>8472</v>
      </c>
      <c r="B2317" s="1" t="s">
        <v>2109</v>
      </c>
    </row>
    <row r="2318" spans="1:2">
      <c r="A2318" s="1">
        <v>84721</v>
      </c>
      <c r="B2318" s="1" t="s">
        <v>2110</v>
      </c>
    </row>
    <row r="2319" spans="1:2">
      <c r="A2319" s="1">
        <v>84722</v>
      </c>
      <c r="B2319" s="1" t="s">
        <v>2111</v>
      </c>
    </row>
    <row r="2320" spans="1:2">
      <c r="A2320" s="1">
        <v>84723</v>
      </c>
      <c r="B2320" s="1" t="s">
        <v>2112</v>
      </c>
    </row>
    <row r="2321" spans="1:2">
      <c r="A2321" s="1">
        <v>848</v>
      </c>
      <c r="B2321" s="1" t="s">
        <v>2113</v>
      </c>
    </row>
    <row r="2322" spans="1:2">
      <c r="A2322" s="1">
        <v>8481</v>
      </c>
      <c r="B2322" s="1" t="s">
        <v>2114</v>
      </c>
    </row>
    <row r="2323" spans="1:2">
      <c r="A2323" s="1">
        <v>8482</v>
      </c>
      <c r="B2323" s="1" t="s">
        <v>2115</v>
      </c>
    </row>
    <row r="2324" spans="1:2">
      <c r="A2324" s="1">
        <v>84821</v>
      </c>
      <c r="B2324" s="1" t="s">
        <v>2116</v>
      </c>
    </row>
    <row r="2325" spans="1:2">
      <c r="A2325" s="1">
        <v>84822</v>
      </c>
      <c r="B2325" s="1" t="s">
        <v>2117</v>
      </c>
    </row>
    <row r="2326" spans="1:2">
      <c r="A2326" s="1">
        <v>8483</v>
      </c>
      <c r="B2326" s="1" t="s">
        <v>2118</v>
      </c>
    </row>
    <row r="2327" spans="1:2">
      <c r="A2327" s="1">
        <v>84831</v>
      </c>
      <c r="B2327" s="1" t="s">
        <v>2119</v>
      </c>
    </row>
    <row r="2328" spans="1:2">
      <c r="A2328" s="1">
        <v>84832</v>
      </c>
      <c r="B2328" s="1" t="s">
        <v>2120</v>
      </c>
    </row>
    <row r="2329" spans="1:2">
      <c r="A2329" s="1">
        <v>8484</v>
      </c>
      <c r="B2329" s="1" t="s">
        <v>2121</v>
      </c>
    </row>
    <row r="2330" spans="1:2">
      <c r="A2330" s="1">
        <v>84841</v>
      </c>
      <c r="B2330" s="1" t="s">
        <v>2122</v>
      </c>
    </row>
    <row r="2331" spans="1:2">
      <c r="A2331" s="1">
        <v>84842</v>
      </c>
      <c r="B2331" s="1" t="s">
        <v>2123</v>
      </c>
    </row>
    <row r="2332" spans="1:2">
      <c r="A2332" s="1">
        <v>84843</v>
      </c>
      <c r="B2332" s="1" t="s">
        <v>2124</v>
      </c>
    </row>
    <row r="2333" spans="1:2">
      <c r="A2333" s="1">
        <v>84848</v>
      </c>
      <c r="B2333" s="1" t="s">
        <v>2125</v>
      </c>
    </row>
    <row r="2334" spans="1:2">
      <c r="A2334" s="1">
        <v>84849</v>
      </c>
      <c r="B2334" s="1" t="s">
        <v>2126</v>
      </c>
    </row>
    <row r="2335" spans="1:2">
      <c r="A2335" s="1">
        <v>85</v>
      </c>
      <c r="B2335" s="1" t="s">
        <v>2127</v>
      </c>
    </row>
    <row r="2336" spans="1:2">
      <c r="A2336" s="1">
        <v>851</v>
      </c>
      <c r="B2336" s="1" t="s">
        <v>2127</v>
      </c>
    </row>
    <row r="2337" spans="1:2">
      <c r="A2337" s="1">
        <v>8510</v>
      </c>
      <c r="B2337" s="1" t="s">
        <v>2127</v>
      </c>
    </row>
    <row r="2338" spans="1:2">
      <c r="A2338" s="1">
        <v>85101</v>
      </c>
      <c r="B2338" s="1" t="s">
        <v>2128</v>
      </c>
    </row>
    <row r="2339" spans="1:2">
      <c r="A2339" s="1">
        <v>85102</v>
      </c>
      <c r="B2339" s="1" t="s">
        <v>2129</v>
      </c>
    </row>
    <row r="2340" spans="1:2">
      <c r="A2340" s="1">
        <v>85103</v>
      </c>
      <c r="B2340" s="1" t="s">
        <v>2130</v>
      </c>
    </row>
    <row r="2341" spans="1:2">
      <c r="A2341" s="1">
        <v>85104</v>
      </c>
      <c r="B2341" s="1" t="s">
        <v>2131</v>
      </c>
    </row>
    <row r="2342" spans="1:2">
      <c r="A2342" s="1">
        <v>85105</v>
      </c>
      <c r="B2342" s="1" t="s">
        <v>2132</v>
      </c>
    </row>
    <row r="2343" spans="1:2">
      <c r="A2343" s="1">
        <v>87</v>
      </c>
      <c r="B2343" s="1" t="s">
        <v>2133</v>
      </c>
    </row>
    <row r="2344" spans="1:2">
      <c r="A2344" s="1">
        <v>871</v>
      </c>
      <c r="B2344" s="1" t="s">
        <v>2134</v>
      </c>
    </row>
    <row r="2345" spans="1:2">
      <c r="A2345" s="1">
        <v>8710</v>
      </c>
      <c r="B2345" s="1" t="s">
        <v>2134</v>
      </c>
    </row>
    <row r="2346" spans="1:2">
      <c r="A2346" s="1">
        <v>87101</v>
      </c>
      <c r="B2346" s="1" t="s">
        <v>2135</v>
      </c>
    </row>
    <row r="2347" spans="1:2">
      <c r="A2347" s="1">
        <v>87102</v>
      </c>
      <c r="B2347" s="1" t="s">
        <v>2136</v>
      </c>
    </row>
    <row r="2348" spans="1:2">
      <c r="A2348" s="1">
        <v>87103</v>
      </c>
      <c r="B2348" s="1" t="s">
        <v>2137</v>
      </c>
    </row>
    <row r="2349" spans="1:2">
      <c r="A2349" s="1">
        <v>87104</v>
      </c>
      <c r="B2349" s="1" t="s">
        <v>2138</v>
      </c>
    </row>
    <row r="2350" spans="1:2">
      <c r="A2350" s="1">
        <v>87109</v>
      </c>
      <c r="B2350" s="1" t="s">
        <v>2139</v>
      </c>
    </row>
    <row r="2351" spans="1:2">
      <c r="A2351" s="1">
        <v>872</v>
      </c>
      <c r="B2351" s="1" t="s">
        <v>2140</v>
      </c>
    </row>
    <row r="2352" spans="1:2">
      <c r="A2352" s="1">
        <v>8720</v>
      </c>
      <c r="B2352" s="1" t="s">
        <v>2140</v>
      </c>
    </row>
    <row r="2353" spans="1:2">
      <c r="A2353" s="1">
        <v>87201</v>
      </c>
      <c r="B2353" s="1" t="s">
        <v>2141</v>
      </c>
    </row>
    <row r="2354" spans="1:2">
      <c r="A2354" s="1">
        <v>87202</v>
      </c>
      <c r="B2354" s="1" t="s">
        <v>2142</v>
      </c>
    </row>
    <row r="2355" spans="1:2">
      <c r="A2355" s="1">
        <v>87203</v>
      </c>
      <c r="B2355" s="1" t="s">
        <v>2143</v>
      </c>
    </row>
    <row r="2356" spans="1:2">
      <c r="A2356" s="1">
        <v>873</v>
      </c>
      <c r="B2356" s="1" t="s">
        <v>2144</v>
      </c>
    </row>
    <row r="2357" spans="1:2">
      <c r="A2357" s="1">
        <v>8731</v>
      </c>
      <c r="B2357" s="1" t="s">
        <v>2145</v>
      </c>
    </row>
    <row r="2358" spans="1:2">
      <c r="A2358" s="1">
        <v>8732</v>
      </c>
      <c r="B2358" s="1" t="s">
        <v>2146</v>
      </c>
    </row>
    <row r="2359" spans="1:2">
      <c r="A2359" s="1">
        <v>874</v>
      </c>
      <c r="B2359" s="1" t="s">
        <v>2147</v>
      </c>
    </row>
    <row r="2360" spans="1:2">
      <c r="A2360" s="1">
        <v>8741</v>
      </c>
      <c r="B2360" s="1" t="s">
        <v>2148</v>
      </c>
    </row>
    <row r="2361" spans="1:2">
      <c r="A2361" s="1">
        <v>87411</v>
      </c>
      <c r="B2361" s="1" t="s">
        <v>2149</v>
      </c>
    </row>
    <row r="2362" spans="1:2">
      <c r="A2362" s="1">
        <v>87412</v>
      </c>
      <c r="B2362" s="1" t="s">
        <v>2150</v>
      </c>
    </row>
    <row r="2363" spans="1:2">
      <c r="A2363" s="1">
        <v>8742</v>
      </c>
      <c r="B2363" s="1" t="s">
        <v>2151</v>
      </c>
    </row>
    <row r="2364" spans="1:2">
      <c r="A2364" s="1">
        <v>87421</v>
      </c>
      <c r="B2364" s="1" t="s">
        <v>2151</v>
      </c>
    </row>
    <row r="2365" spans="1:2">
      <c r="A2365" s="1">
        <v>87429</v>
      </c>
      <c r="B2365" s="1" t="s">
        <v>2152</v>
      </c>
    </row>
    <row r="2366" spans="1:2">
      <c r="A2366" s="1">
        <v>8743</v>
      </c>
      <c r="B2366" s="1" t="s">
        <v>2153</v>
      </c>
    </row>
    <row r="2367" spans="1:2">
      <c r="A2367" s="1">
        <v>8744</v>
      </c>
      <c r="B2367" s="1" t="s">
        <v>2154</v>
      </c>
    </row>
    <row r="2368" spans="1:2">
      <c r="A2368" s="1">
        <v>8745</v>
      </c>
      <c r="B2368" s="1" t="s">
        <v>2155</v>
      </c>
    </row>
    <row r="2369" spans="1:2">
      <c r="A2369" s="1">
        <v>87451</v>
      </c>
      <c r="B2369" s="1" t="s">
        <v>2156</v>
      </c>
    </row>
    <row r="2370" spans="1:2">
      <c r="A2370" s="1">
        <v>87452</v>
      </c>
      <c r="B2370" s="1" t="s">
        <v>2157</v>
      </c>
    </row>
    <row r="2371" spans="1:2">
      <c r="A2371" s="1">
        <v>87453</v>
      </c>
      <c r="B2371" s="1" t="s">
        <v>2158</v>
      </c>
    </row>
    <row r="2372" spans="1:2">
      <c r="A2372" s="1">
        <v>87454</v>
      </c>
      <c r="B2372" s="1" t="s">
        <v>2159</v>
      </c>
    </row>
    <row r="2373" spans="1:2">
      <c r="A2373" s="1">
        <v>8748</v>
      </c>
      <c r="B2373" s="1" t="s">
        <v>2160</v>
      </c>
    </row>
    <row r="2374" spans="1:2">
      <c r="A2374" s="1">
        <v>87481</v>
      </c>
      <c r="B2374" s="1" t="s">
        <v>2161</v>
      </c>
    </row>
    <row r="2375" spans="1:2">
      <c r="A2375" s="1">
        <v>87482</v>
      </c>
      <c r="B2375" s="1" t="s">
        <v>2162</v>
      </c>
    </row>
    <row r="2376" spans="1:2">
      <c r="A2376" s="1">
        <v>87483</v>
      </c>
      <c r="B2376" s="1" t="s">
        <v>2163</v>
      </c>
    </row>
    <row r="2377" spans="1:2">
      <c r="A2377" s="1">
        <v>87484</v>
      </c>
      <c r="B2377" s="1" t="s">
        <v>2164</v>
      </c>
    </row>
    <row r="2378" spans="1:2">
      <c r="A2378" s="1">
        <v>87489</v>
      </c>
      <c r="B2378" s="1" t="s">
        <v>2165</v>
      </c>
    </row>
    <row r="2379" spans="1:2">
      <c r="A2379" s="1">
        <v>8749</v>
      </c>
      <c r="B2379" s="1" t="s">
        <v>2166</v>
      </c>
    </row>
    <row r="2380" spans="1:2">
      <c r="A2380" s="1">
        <v>88</v>
      </c>
      <c r="B2380" s="1" t="s">
        <v>2167</v>
      </c>
    </row>
    <row r="2381" spans="1:2">
      <c r="A2381" s="1">
        <v>881</v>
      </c>
      <c r="B2381" s="1" t="s">
        <v>2168</v>
      </c>
    </row>
    <row r="2382" spans="1:2">
      <c r="A2382" s="1">
        <v>8811</v>
      </c>
      <c r="B2382" s="1" t="s">
        <v>2169</v>
      </c>
    </row>
    <row r="2383" spans="1:2">
      <c r="A2383" s="1">
        <v>88111</v>
      </c>
      <c r="B2383" s="1" t="s">
        <v>2170</v>
      </c>
    </row>
    <row r="2384" spans="1:2">
      <c r="A2384" s="1">
        <v>88112</v>
      </c>
      <c r="B2384" s="1" t="s">
        <v>2171</v>
      </c>
    </row>
    <row r="2385" spans="1:2">
      <c r="A2385" s="1">
        <v>88119</v>
      </c>
      <c r="B2385" s="1" t="s">
        <v>2172</v>
      </c>
    </row>
    <row r="2386" spans="1:2">
      <c r="A2386" s="1">
        <v>8812</v>
      </c>
      <c r="B2386" s="1" t="s">
        <v>2173</v>
      </c>
    </row>
    <row r="2387" spans="1:2">
      <c r="A2387" s="1">
        <v>88121</v>
      </c>
      <c r="B2387" s="1" t="s">
        <v>2174</v>
      </c>
    </row>
    <row r="2388" spans="1:2">
      <c r="A2388" s="1">
        <v>88122</v>
      </c>
      <c r="B2388" s="1" t="s">
        <v>2175</v>
      </c>
    </row>
    <row r="2389" spans="1:2">
      <c r="A2389" s="1">
        <v>88129</v>
      </c>
      <c r="B2389" s="1" t="s">
        <v>2176</v>
      </c>
    </row>
    <row r="2390" spans="1:2">
      <c r="A2390" s="1">
        <v>8813</v>
      </c>
      <c r="B2390" s="1" t="s">
        <v>2177</v>
      </c>
    </row>
    <row r="2391" spans="1:2">
      <c r="A2391" s="1">
        <v>88131</v>
      </c>
      <c r="B2391" s="1" t="s">
        <v>2178</v>
      </c>
    </row>
    <row r="2392" spans="1:2">
      <c r="A2392" s="1">
        <v>88139</v>
      </c>
      <c r="B2392" s="1" t="s">
        <v>2179</v>
      </c>
    </row>
    <row r="2393" spans="1:2">
      <c r="A2393" s="1">
        <v>882</v>
      </c>
      <c r="B2393" s="1" t="s">
        <v>2180</v>
      </c>
    </row>
    <row r="2394" spans="1:2">
      <c r="A2394" s="1">
        <v>8821</v>
      </c>
      <c r="B2394" s="1" t="s">
        <v>2181</v>
      </c>
    </row>
    <row r="2395" spans="1:2">
      <c r="A2395" s="1">
        <v>8822</v>
      </c>
      <c r="B2395" s="1" t="s">
        <v>2182</v>
      </c>
    </row>
    <row r="2396" spans="1:2">
      <c r="A2396" s="1">
        <v>88221</v>
      </c>
      <c r="B2396" s="1" t="s">
        <v>2183</v>
      </c>
    </row>
    <row r="2397" spans="1:2">
      <c r="A2397" s="1">
        <v>88222</v>
      </c>
      <c r="B2397" s="1" t="s">
        <v>2184</v>
      </c>
    </row>
    <row r="2398" spans="1:2">
      <c r="A2398" s="1">
        <v>88223</v>
      </c>
      <c r="B2398" s="1" t="s">
        <v>2185</v>
      </c>
    </row>
    <row r="2399" spans="1:2">
      <c r="A2399" s="1">
        <v>88224</v>
      </c>
      <c r="B2399" s="1" t="s">
        <v>2186</v>
      </c>
    </row>
    <row r="2400" spans="1:2">
      <c r="A2400" s="1">
        <v>88225</v>
      </c>
      <c r="B2400" s="1" t="s">
        <v>2187</v>
      </c>
    </row>
    <row r="2401" spans="1:2">
      <c r="A2401" s="1">
        <v>883</v>
      </c>
      <c r="B2401" s="1" t="s">
        <v>2188</v>
      </c>
    </row>
    <row r="2402" spans="1:2">
      <c r="A2402" s="1">
        <v>8830</v>
      </c>
      <c r="B2402" s="1" t="s">
        <v>2188</v>
      </c>
    </row>
    <row r="2403" spans="1:2">
      <c r="A2403" s="1">
        <v>884</v>
      </c>
      <c r="B2403" s="1" t="s">
        <v>2189</v>
      </c>
    </row>
    <row r="2404" spans="1:2">
      <c r="A2404" s="1">
        <v>8841</v>
      </c>
      <c r="B2404" s="1" t="s">
        <v>2190</v>
      </c>
    </row>
    <row r="2405" spans="1:2">
      <c r="A2405" s="1">
        <v>88411</v>
      </c>
      <c r="B2405" s="1" t="s">
        <v>2191</v>
      </c>
    </row>
    <row r="2406" spans="1:2">
      <c r="A2406" s="1">
        <v>88412</v>
      </c>
      <c r="B2406" s="1" t="s">
        <v>2192</v>
      </c>
    </row>
    <row r="2407" spans="1:2">
      <c r="A2407" s="1">
        <v>8842</v>
      </c>
      <c r="B2407" s="1" t="s">
        <v>2193</v>
      </c>
    </row>
    <row r="2408" spans="1:2">
      <c r="A2408" s="1">
        <v>88421</v>
      </c>
      <c r="B2408" s="1" t="s">
        <v>2194</v>
      </c>
    </row>
    <row r="2409" spans="1:2">
      <c r="A2409" s="1">
        <v>88422</v>
      </c>
      <c r="B2409" s="1" t="s">
        <v>2195</v>
      </c>
    </row>
    <row r="2410" spans="1:2">
      <c r="A2410" s="1">
        <v>885</v>
      </c>
      <c r="B2410" s="1" t="s">
        <v>2196</v>
      </c>
    </row>
    <row r="2411" spans="1:2">
      <c r="A2411" s="1">
        <v>8851</v>
      </c>
      <c r="B2411" s="1" t="s">
        <v>2197</v>
      </c>
    </row>
    <row r="2412" spans="1:2">
      <c r="A2412" s="1">
        <v>88511</v>
      </c>
      <c r="B2412" s="1" t="s">
        <v>2198</v>
      </c>
    </row>
    <row r="2413" spans="1:2">
      <c r="A2413" s="1">
        <v>88512</v>
      </c>
      <c r="B2413" s="1" t="s">
        <v>2199</v>
      </c>
    </row>
    <row r="2414" spans="1:2">
      <c r="A2414" s="1">
        <v>88513</v>
      </c>
      <c r="B2414" s="1" t="s">
        <v>2200</v>
      </c>
    </row>
    <row r="2415" spans="1:2">
      <c r="A2415" s="1">
        <v>88514</v>
      </c>
      <c r="B2415" s="1" t="s">
        <v>2201</v>
      </c>
    </row>
    <row r="2416" spans="1:2">
      <c r="A2416" s="1">
        <v>8852</v>
      </c>
      <c r="B2416" s="1" t="s">
        <v>2202</v>
      </c>
    </row>
    <row r="2417" spans="1:2">
      <c r="A2417" s="1">
        <v>88521</v>
      </c>
      <c r="B2417" s="1" t="s">
        <v>2203</v>
      </c>
    </row>
    <row r="2418" spans="1:2">
      <c r="A2418" s="1">
        <v>88522</v>
      </c>
      <c r="B2418" s="1" t="s">
        <v>2204</v>
      </c>
    </row>
    <row r="2419" spans="1:2">
      <c r="A2419" s="1">
        <v>88523</v>
      </c>
      <c r="B2419" s="1" t="s">
        <v>2205</v>
      </c>
    </row>
    <row r="2420" spans="1:2">
      <c r="A2420" s="1">
        <v>88524</v>
      </c>
      <c r="B2420" s="1" t="s">
        <v>2206</v>
      </c>
    </row>
    <row r="2421" spans="1:2">
      <c r="A2421" s="1">
        <v>88525</v>
      </c>
      <c r="B2421" s="1" t="s">
        <v>2207</v>
      </c>
    </row>
    <row r="2422" spans="1:2">
      <c r="A2422" s="1">
        <v>88526</v>
      </c>
      <c r="B2422" s="1" t="s">
        <v>2208</v>
      </c>
    </row>
    <row r="2423" spans="1:2">
      <c r="A2423" s="1">
        <v>88529</v>
      </c>
      <c r="B2423" s="1" t="s">
        <v>2209</v>
      </c>
    </row>
    <row r="2424" spans="1:2">
      <c r="A2424" s="1">
        <v>89</v>
      </c>
      <c r="B2424" s="1" t="s">
        <v>2210</v>
      </c>
    </row>
    <row r="2425" spans="1:2">
      <c r="A2425" s="1">
        <v>892</v>
      </c>
      <c r="B2425" s="1" t="s">
        <v>2211</v>
      </c>
    </row>
    <row r="2426" spans="1:2">
      <c r="A2426" s="1">
        <v>8921</v>
      </c>
      <c r="B2426" s="1" t="s">
        <v>2212</v>
      </c>
    </row>
    <row r="2427" spans="1:2">
      <c r="A2427" s="1">
        <v>89211</v>
      </c>
      <c r="B2427" s="1" t="s">
        <v>2213</v>
      </c>
    </row>
    <row r="2428" spans="1:2">
      <c r="A2428" s="1">
        <v>89212</v>
      </c>
      <c r="B2428" s="1" t="s">
        <v>2214</v>
      </c>
    </row>
    <row r="2429" spans="1:2">
      <c r="A2429" s="1">
        <v>89213</v>
      </c>
      <c r="B2429" s="1" t="s">
        <v>2215</v>
      </c>
    </row>
    <row r="2430" spans="1:2">
      <c r="A2430" s="1">
        <v>8922</v>
      </c>
      <c r="B2430" s="1" t="s">
        <v>2216</v>
      </c>
    </row>
    <row r="2431" spans="1:2">
      <c r="A2431" s="1">
        <v>8924</v>
      </c>
      <c r="B2431" s="1" t="s">
        <v>2217</v>
      </c>
    </row>
    <row r="2432" spans="1:2">
      <c r="A2432" s="1">
        <v>89241</v>
      </c>
      <c r="B2432" s="1" t="s">
        <v>2218</v>
      </c>
    </row>
    <row r="2433" spans="1:2">
      <c r="A2433" s="1">
        <v>89242</v>
      </c>
      <c r="B2433" s="1" t="s">
        <v>2219</v>
      </c>
    </row>
    <row r="2434" spans="1:2">
      <c r="A2434" s="1">
        <v>8928</v>
      </c>
      <c r="B2434" s="1" t="s">
        <v>2220</v>
      </c>
    </row>
    <row r="2435" spans="1:2">
      <c r="A2435" s="1">
        <v>89281</v>
      </c>
      <c r="B2435" s="1" t="s">
        <v>2221</v>
      </c>
    </row>
    <row r="2436" spans="1:2">
      <c r="A2436" s="1">
        <v>89282</v>
      </c>
      <c r="B2436" s="1" t="s">
        <v>2222</v>
      </c>
    </row>
    <row r="2437" spans="1:2">
      <c r="A2437" s="1">
        <v>89283</v>
      </c>
      <c r="B2437" s="1" t="s">
        <v>2223</v>
      </c>
    </row>
    <row r="2438" spans="1:2">
      <c r="A2438" s="1">
        <v>89284</v>
      </c>
      <c r="B2438" s="1" t="s">
        <v>2224</v>
      </c>
    </row>
    <row r="2439" spans="1:2">
      <c r="A2439" s="1">
        <v>89285</v>
      </c>
      <c r="B2439" s="1" t="s">
        <v>2225</v>
      </c>
    </row>
    <row r="2440" spans="1:2">
      <c r="A2440" s="1">
        <v>89286</v>
      </c>
      <c r="B2440" s="1" t="s">
        <v>2226</v>
      </c>
    </row>
    <row r="2441" spans="1:2">
      <c r="A2441" s="1">
        <v>89289</v>
      </c>
      <c r="B2441" s="1" t="s">
        <v>2227</v>
      </c>
    </row>
    <row r="2442" spans="1:2">
      <c r="A2442" s="1">
        <v>893</v>
      </c>
      <c r="B2442" s="1" t="s">
        <v>2228</v>
      </c>
    </row>
    <row r="2443" spans="1:2">
      <c r="A2443" s="1">
        <v>8931</v>
      </c>
      <c r="B2443" s="1" t="s">
        <v>2229</v>
      </c>
    </row>
    <row r="2444" spans="1:2">
      <c r="A2444" s="1">
        <v>8932</v>
      </c>
      <c r="B2444" s="1" t="s">
        <v>2230</v>
      </c>
    </row>
    <row r="2445" spans="1:2">
      <c r="A2445" s="1">
        <v>8933</v>
      </c>
      <c r="B2445" s="1" t="s">
        <v>2231</v>
      </c>
    </row>
    <row r="2446" spans="1:2">
      <c r="A2446" s="1">
        <v>8935</v>
      </c>
      <c r="B2446" s="1" t="s">
        <v>2232</v>
      </c>
    </row>
    <row r="2447" spans="1:2">
      <c r="A2447" s="1">
        <v>8939</v>
      </c>
      <c r="B2447" s="1" t="s">
        <v>2233</v>
      </c>
    </row>
    <row r="2448" spans="1:2">
      <c r="A2448" s="1">
        <v>89391</v>
      </c>
      <c r="B2448" s="1" t="s">
        <v>2234</v>
      </c>
    </row>
    <row r="2449" spans="1:2">
      <c r="A2449" s="1">
        <v>89392</v>
      </c>
      <c r="B2449" s="1" t="s">
        <v>2235</v>
      </c>
    </row>
    <row r="2450" spans="1:2">
      <c r="A2450" s="1">
        <v>89393</v>
      </c>
      <c r="B2450" s="1" t="s">
        <v>2236</v>
      </c>
    </row>
    <row r="2451" spans="1:2">
      <c r="A2451" s="1">
        <v>89394</v>
      </c>
      <c r="B2451" s="1" t="s">
        <v>2237</v>
      </c>
    </row>
    <row r="2452" spans="1:2">
      <c r="A2452" s="1">
        <v>89399</v>
      </c>
      <c r="B2452" s="1" t="s">
        <v>2238</v>
      </c>
    </row>
    <row r="2453" spans="1:2">
      <c r="A2453" s="1">
        <v>894</v>
      </c>
      <c r="B2453" s="1" t="s">
        <v>2239</v>
      </c>
    </row>
    <row r="2454" spans="1:2">
      <c r="A2454" s="1">
        <v>8941</v>
      </c>
      <c r="B2454" s="1" t="s">
        <v>2240</v>
      </c>
    </row>
    <row r="2455" spans="1:2">
      <c r="A2455" s="1">
        <v>8942</v>
      </c>
      <c r="B2455" s="1" t="s">
        <v>2241</v>
      </c>
    </row>
    <row r="2456" spans="1:2">
      <c r="A2456" s="1">
        <v>89421</v>
      </c>
      <c r="B2456" s="1" t="s">
        <v>2242</v>
      </c>
    </row>
    <row r="2457" spans="1:2">
      <c r="A2457" s="1">
        <v>89422</v>
      </c>
      <c r="B2457" s="1" t="s">
        <v>2243</v>
      </c>
    </row>
    <row r="2458" spans="1:2">
      <c r="A2458" s="1">
        <v>89423</v>
      </c>
      <c r="B2458" s="1" t="s">
        <v>2244</v>
      </c>
    </row>
    <row r="2459" spans="1:2">
      <c r="A2459" s="1">
        <v>89424</v>
      </c>
      <c r="B2459" s="1" t="s">
        <v>2245</v>
      </c>
    </row>
    <row r="2460" spans="1:2">
      <c r="A2460" s="1">
        <v>89425</v>
      </c>
      <c r="B2460" s="1" t="s">
        <v>2246</v>
      </c>
    </row>
    <row r="2461" spans="1:2">
      <c r="A2461" s="1">
        <v>8946</v>
      </c>
      <c r="B2461" s="1" t="s">
        <v>2247</v>
      </c>
    </row>
    <row r="2462" spans="1:2">
      <c r="A2462" s="1">
        <v>89461</v>
      </c>
      <c r="B2462" s="1" t="s">
        <v>2248</v>
      </c>
    </row>
    <row r="2463" spans="1:2">
      <c r="A2463" s="1">
        <v>89462</v>
      </c>
      <c r="B2463" s="1" t="s">
        <v>2249</v>
      </c>
    </row>
    <row r="2464" spans="1:2">
      <c r="A2464" s="1">
        <v>89463</v>
      </c>
      <c r="B2464" s="1" t="s">
        <v>2250</v>
      </c>
    </row>
    <row r="2465" spans="1:2">
      <c r="A2465" s="1">
        <v>8947</v>
      </c>
      <c r="B2465" s="1" t="s">
        <v>2251</v>
      </c>
    </row>
    <row r="2466" spans="1:2">
      <c r="A2466" s="1">
        <v>89471</v>
      </c>
      <c r="B2466" s="1" t="s">
        <v>2252</v>
      </c>
    </row>
    <row r="2467" spans="1:2">
      <c r="A2467" s="1">
        <v>89472</v>
      </c>
      <c r="B2467" s="1" t="s">
        <v>2253</v>
      </c>
    </row>
    <row r="2468" spans="1:2">
      <c r="A2468" s="1">
        <v>89473</v>
      </c>
      <c r="B2468" s="1" t="s">
        <v>2254</v>
      </c>
    </row>
    <row r="2469" spans="1:2">
      <c r="A2469" s="1">
        <v>895</v>
      </c>
      <c r="B2469" s="1" t="s">
        <v>2255</v>
      </c>
    </row>
    <row r="2470" spans="1:2">
      <c r="A2470" s="1">
        <v>8951</v>
      </c>
      <c r="B2470" s="1" t="s">
        <v>2256</v>
      </c>
    </row>
    <row r="2471" spans="1:2">
      <c r="A2471" s="1">
        <v>89511</v>
      </c>
      <c r="B2471" s="1" t="s">
        <v>2257</v>
      </c>
    </row>
    <row r="2472" spans="1:2">
      <c r="A2472" s="1">
        <v>89512</v>
      </c>
      <c r="B2472" s="1" t="s">
        <v>2258</v>
      </c>
    </row>
    <row r="2473" spans="1:2">
      <c r="A2473" s="1">
        <v>8952</v>
      </c>
      <c r="B2473" s="1" t="s">
        <v>2259</v>
      </c>
    </row>
    <row r="2474" spans="1:2">
      <c r="A2474" s="1">
        <v>89521</v>
      </c>
      <c r="B2474" s="1" t="s">
        <v>2260</v>
      </c>
    </row>
    <row r="2475" spans="1:2">
      <c r="A2475" s="1">
        <v>89522</v>
      </c>
      <c r="B2475" s="1" t="s">
        <v>2261</v>
      </c>
    </row>
    <row r="2476" spans="1:2">
      <c r="A2476" s="1">
        <v>89523</v>
      </c>
      <c r="B2476" s="1" t="s">
        <v>2262</v>
      </c>
    </row>
    <row r="2477" spans="1:2">
      <c r="A2477" s="1">
        <v>8959</v>
      </c>
      <c r="B2477" s="1" t="s">
        <v>2263</v>
      </c>
    </row>
    <row r="2478" spans="1:2">
      <c r="A2478" s="1">
        <v>89591</v>
      </c>
      <c r="B2478" s="1" t="s">
        <v>2264</v>
      </c>
    </row>
    <row r="2479" spans="1:2">
      <c r="A2479" s="1">
        <v>89592</v>
      </c>
      <c r="B2479" s="1" t="s">
        <v>2265</v>
      </c>
    </row>
    <row r="2480" spans="1:2">
      <c r="A2480" s="1">
        <v>89593</v>
      </c>
      <c r="B2480" s="1" t="s">
        <v>2266</v>
      </c>
    </row>
    <row r="2481" spans="1:2">
      <c r="A2481" s="1">
        <v>89594</v>
      </c>
      <c r="B2481" s="1" t="s">
        <v>2267</v>
      </c>
    </row>
    <row r="2482" spans="1:2">
      <c r="A2482" s="1">
        <v>89595</v>
      </c>
      <c r="B2482" s="1" t="s">
        <v>2268</v>
      </c>
    </row>
    <row r="2483" spans="1:2">
      <c r="A2483" s="1">
        <v>896</v>
      </c>
      <c r="B2483" s="1" t="s">
        <v>2269</v>
      </c>
    </row>
    <row r="2484" spans="1:2">
      <c r="A2484" s="1">
        <v>8960</v>
      </c>
      <c r="B2484" s="1" t="s">
        <v>2269</v>
      </c>
    </row>
    <row r="2485" spans="1:2">
      <c r="A2485" s="1">
        <v>89601</v>
      </c>
      <c r="B2485" s="1" t="s">
        <v>2270</v>
      </c>
    </row>
    <row r="2486" spans="1:2">
      <c r="A2486" s="1">
        <v>89602</v>
      </c>
      <c r="B2486" s="1" t="s">
        <v>2271</v>
      </c>
    </row>
    <row r="2487" spans="1:2">
      <c r="A2487" s="1">
        <v>89603</v>
      </c>
      <c r="B2487" s="1" t="s">
        <v>2272</v>
      </c>
    </row>
    <row r="2488" spans="1:2">
      <c r="A2488" s="1">
        <v>89604</v>
      </c>
      <c r="B2488" s="1" t="s">
        <v>2273</v>
      </c>
    </row>
    <row r="2489" spans="1:2">
      <c r="A2489" s="1">
        <v>89605</v>
      </c>
      <c r="B2489" s="1" t="s">
        <v>2274</v>
      </c>
    </row>
    <row r="2490" spans="1:2">
      <c r="A2490" s="1">
        <v>89606</v>
      </c>
      <c r="B2490" s="1" t="s">
        <v>2275</v>
      </c>
    </row>
    <row r="2491" spans="1:2">
      <c r="A2491" s="1">
        <v>897</v>
      </c>
      <c r="B2491" s="1" t="s">
        <v>2276</v>
      </c>
    </row>
    <row r="2492" spans="1:2">
      <c r="A2492" s="1">
        <v>8972</v>
      </c>
      <c r="B2492" s="1" t="s">
        <v>2277</v>
      </c>
    </row>
    <row r="2493" spans="1:2">
      <c r="A2493" s="1">
        <v>8973</v>
      </c>
      <c r="B2493" s="1" t="s">
        <v>2278</v>
      </c>
    </row>
    <row r="2494" spans="1:2">
      <c r="A2494" s="1">
        <v>89731</v>
      </c>
      <c r="B2494" s="1" t="s">
        <v>2279</v>
      </c>
    </row>
    <row r="2495" spans="1:2">
      <c r="A2495" s="1">
        <v>89732</v>
      </c>
      <c r="B2495" s="1" t="s">
        <v>2280</v>
      </c>
    </row>
    <row r="2496" spans="1:2">
      <c r="A2496" s="1">
        <v>89733</v>
      </c>
      <c r="B2496" s="1" t="s">
        <v>2281</v>
      </c>
    </row>
    <row r="2497" spans="1:2">
      <c r="A2497" s="1">
        <v>8974</v>
      </c>
      <c r="B2497" s="1" t="s">
        <v>2282</v>
      </c>
    </row>
    <row r="2498" spans="1:2">
      <c r="A2498" s="1">
        <v>898</v>
      </c>
      <c r="B2498" s="1" t="s">
        <v>2283</v>
      </c>
    </row>
    <row r="2499" spans="1:2">
      <c r="A2499" s="1">
        <v>8981</v>
      </c>
      <c r="B2499" s="1" t="s">
        <v>2284</v>
      </c>
    </row>
    <row r="2500" spans="1:2">
      <c r="A2500" s="1">
        <v>89811</v>
      </c>
      <c r="B2500" s="1" t="s">
        <v>2285</v>
      </c>
    </row>
    <row r="2501" spans="1:2">
      <c r="A2501" s="1">
        <v>89819</v>
      </c>
      <c r="B2501" s="1" t="s">
        <v>2286</v>
      </c>
    </row>
    <row r="2502" spans="1:2">
      <c r="A2502" s="1">
        <v>8982</v>
      </c>
      <c r="B2502" s="1" t="s">
        <v>2287</v>
      </c>
    </row>
    <row r="2503" spans="1:2">
      <c r="A2503" s="1">
        <v>89821</v>
      </c>
      <c r="B2503" s="1" t="s">
        <v>2288</v>
      </c>
    </row>
    <row r="2504" spans="1:2">
      <c r="A2504" s="1">
        <v>89822</v>
      </c>
      <c r="B2504" s="1" t="s">
        <v>2289</v>
      </c>
    </row>
    <row r="2505" spans="1:2">
      <c r="A2505" s="1">
        <v>89823</v>
      </c>
      <c r="B2505" s="1" t="s">
        <v>2290</v>
      </c>
    </row>
    <row r="2506" spans="1:2">
      <c r="A2506" s="1">
        <v>89824</v>
      </c>
      <c r="B2506" s="1" t="s">
        <v>2291</v>
      </c>
    </row>
    <row r="2507" spans="1:2">
      <c r="A2507" s="1">
        <v>89825</v>
      </c>
      <c r="B2507" s="1" t="s">
        <v>2292</v>
      </c>
    </row>
    <row r="2508" spans="1:2">
      <c r="A2508" s="1">
        <v>89829</v>
      </c>
      <c r="B2508" s="1" t="s">
        <v>2293</v>
      </c>
    </row>
    <row r="2509" spans="1:2">
      <c r="A2509" s="1">
        <v>8983</v>
      </c>
      <c r="B2509" s="1" t="s">
        <v>2294</v>
      </c>
    </row>
    <row r="2510" spans="1:2">
      <c r="A2510" s="1">
        <v>89831</v>
      </c>
      <c r="B2510" s="1" t="s">
        <v>2295</v>
      </c>
    </row>
    <row r="2511" spans="1:2">
      <c r="A2511" s="1">
        <v>89832</v>
      </c>
      <c r="B2511" s="1" t="s">
        <v>2296</v>
      </c>
    </row>
    <row r="2512" spans="1:2">
      <c r="A2512" s="1">
        <v>8989</v>
      </c>
      <c r="B2512" s="1" t="s">
        <v>2297</v>
      </c>
    </row>
    <row r="2513" spans="1:2">
      <c r="A2513" s="1">
        <v>899</v>
      </c>
      <c r="B2513" s="1" t="s">
        <v>2298</v>
      </c>
    </row>
    <row r="2514" spans="1:2">
      <c r="A2514" s="1">
        <v>8991</v>
      </c>
      <c r="B2514" s="1" t="s">
        <v>2299</v>
      </c>
    </row>
    <row r="2515" spans="1:2">
      <c r="A2515" s="1">
        <v>89911</v>
      </c>
      <c r="B2515" s="1" t="s">
        <v>2300</v>
      </c>
    </row>
    <row r="2516" spans="1:2">
      <c r="A2516" s="1">
        <v>89919</v>
      </c>
      <c r="B2516" s="1" t="s">
        <v>2301</v>
      </c>
    </row>
    <row r="2517" spans="1:2">
      <c r="A2517" s="1">
        <v>8993</v>
      </c>
      <c r="B2517" s="1" t="s">
        <v>2302</v>
      </c>
    </row>
    <row r="2518" spans="1:2">
      <c r="A2518" s="1">
        <v>89931</v>
      </c>
      <c r="B2518" s="1" t="s">
        <v>2303</v>
      </c>
    </row>
    <row r="2519" spans="1:2">
      <c r="A2519" s="1">
        <v>89932</v>
      </c>
      <c r="B2519" s="1" t="s">
        <v>2304</v>
      </c>
    </row>
    <row r="2520" spans="1:2">
      <c r="A2520" s="1">
        <v>89934</v>
      </c>
      <c r="B2520" s="1" t="s">
        <v>2305</v>
      </c>
    </row>
    <row r="2521" spans="1:2">
      <c r="A2521" s="1">
        <v>89935</v>
      </c>
      <c r="B2521" s="1" t="s">
        <v>2306</v>
      </c>
    </row>
    <row r="2522" spans="1:2">
      <c r="A2522" s="1">
        <v>89939</v>
      </c>
      <c r="B2522" s="1" t="s">
        <v>2307</v>
      </c>
    </row>
    <row r="2523" spans="1:2">
      <c r="A2523" s="1">
        <v>8994</v>
      </c>
      <c r="B2523" s="1" t="s">
        <v>2308</v>
      </c>
    </row>
    <row r="2524" spans="1:2">
      <c r="A2524" s="1">
        <v>89941</v>
      </c>
      <c r="B2524" s="1" t="s">
        <v>2309</v>
      </c>
    </row>
    <row r="2525" spans="1:2">
      <c r="A2525" s="1">
        <v>89942</v>
      </c>
      <c r="B2525" s="1" t="s">
        <v>2310</v>
      </c>
    </row>
    <row r="2526" spans="1:2">
      <c r="A2526" s="1">
        <v>89949</v>
      </c>
      <c r="B2526" s="1" t="s">
        <v>2311</v>
      </c>
    </row>
    <row r="2527" spans="1:2">
      <c r="A2527" s="1">
        <v>8996</v>
      </c>
      <c r="B2527" s="1" t="s">
        <v>2312</v>
      </c>
    </row>
    <row r="2528" spans="1:2">
      <c r="A2528" s="1">
        <v>89961</v>
      </c>
      <c r="B2528" s="1" t="s">
        <v>2313</v>
      </c>
    </row>
    <row r="2529" spans="1:2">
      <c r="A2529" s="1">
        <v>89962</v>
      </c>
      <c r="B2529" s="1" t="s">
        <v>2314</v>
      </c>
    </row>
    <row r="2530" spans="1:2">
      <c r="A2530" s="1">
        <v>8997</v>
      </c>
      <c r="B2530" s="1" t="s">
        <v>2315</v>
      </c>
    </row>
    <row r="2531" spans="1:2">
      <c r="A2531" s="1">
        <v>89971</v>
      </c>
      <c r="B2531" s="1" t="s">
        <v>2316</v>
      </c>
    </row>
    <row r="2532" spans="1:2">
      <c r="A2532" s="1">
        <v>89972</v>
      </c>
      <c r="B2532" s="1" t="s">
        <v>2317</v>
      </c>
    </row>
    <row r="2533" spans="1:2">
      <c r="A2533" s="1">
        <v>8998</v>
      </c>
      <c r="B2533" s="1" t="s">
        <v>2318</v>
      </c>
    </row>
    <row r="2534" spans="1:2">
      <c r="A2534" s="1">
        <v>89981</v>
      </c>
      <c r="B2534" s="1" t="s">
        <v>2319</v>
      </c>
    </row>
    <row r="2535" spans="1:2">
      <c r="A2535" s="1">
        <v>89982</v>
      </c>
      <c r="B2535" s="1" t="s">
        <v>2320</v>
      </c>
    </row>
    <row r="2536" spans="1:2">
      <c r="A2536" s="1">
        <v>89983</v>
      </c>
      <c r="B2536" s="1" t="s">
        <v>2321</v>
      </c>
    </row>
    <row r="2537" spans="1:2">
      <c r="A2537" s="1">
        <v>89984</v>
      </c>
      <c r="B2537" s="1" t="s">
        <v>2322</v>
      </c>
    </row>
    <row r="2538" spans="1:2">
      <c r="A2538" s="1">
        <v>89985</v>
      </c>
      <c r="B2538" s="1" t="s">
        <v>2323</v>
      </c>
    </row>
    <row r="2539" spans="1:2">
      <c r="A2539" s="1">
        <v>89986</v>
      </c>
      <c r="B2539" s="1" t="s">
        <v>2324</v>
      </c>
    </row>
    <row r="2540" spans="1:2">
      <c r="A2540" s="1">
        <v>89987</v>
      </c>
      <c r="B2540" s="1" t="s">
        <v>2325</v>
      </c>
    </row>
    <row r="2541" spans="1:2">
      <c r="A2541" s="1">
        <v>89988</v>
      </c>
      <c r="B2541" s="1" t="s">
        <v>2326</v>
      </c>
    </row>
    <row r="2542" spans="1:2">
      <c r="A2542" s="1">
        <v>89989</v>
      </c>
      <c r="B2542" s="1" t="s">
        <v>2327</v>
      </c>
    </row>
    <row r="2543" spans="1:2">
      <c r="A2543" s="1">
        <v>8999</v>
      </c>
      <c r="B2543" s="1" t="s">
        <v>2328</v>
      </c>
    </row>
    <row r="2544" spans="1:2">
      <c r="A2544" s="1">
        <v>89991</v>
      </c>
      <c r="B2544" s="1" t="s">
        <v>2329</v>
      </c>
    </row>
    <row r="2545" spans="1:2">
      <c r="A2545" s="1">
        <v>89992</v>
      </c>
      <c r="B2545" s="1" t="s">
        <v>2330</v>
      </c>
    </row>
    <row r="2546" spans="1:2">
      <c r="A2546" s="1">
        <v>89993</v>
      </c>
      <c r="B2546" s="1" t="s">
        <v>2331</v>
      </c>
    </row>
    <row r="2547" spans="1:2">
      <c r="A2547" s="1">
        <v>89994</v>
      </c>
      <c r="B2547" s="1" t="s">
        <v>2332</v>
      </c>
    </row>
    <row r="2548" spans="1:2">
      <c r="A2548" s="1">
        <v>89995</v>
      </c>
      <c r="B2548" s="1" t="s">
        <v>2333</v>
      </c>
    </row>
    <row r="2549" spans="1:2">
      <c r="A2549" s="1">
        <v>89997</v>
      </c>
      <c r="B2549" s="1" t="s">
        <v>2334</v>
      </c>
    </row>
    <row r="2550" spans="1:2">
      <c r="A2550" s="1">
        <v>89998</v>
      </c>
      <c r="B2550" s="1" t="s">
        <v>2335</v>
      </c>
    </row>
    <row r="2551" spans="1:2">
      <c r="A2551" s="1">
        <v>9</v>
      </c>
      <c r="B2551" s="1" t="s">
        <v>2336</v>
      </c>
    </row>
    <row r="2552" spans="1:2">
      <c r="A2552" s="1">
        <v>91</v>
      </c>
      <c r="B2552" s="1" t="s">
        <v>2337</v>
      </c>
    </row>
    <row r="2553" spans="1:2">
      <c r="A2553" s="1">
        <v>911</v>
      </c>
      <c r="B2553" s="1" t="s">
        <v>2337</v>
      </c>
    </row>
    <row r="2554" spans="1:2">
      <c r="A2554" s="1">
        <v>9110</v>
      </c>
      <c r="B2554" s="1" t="s">
        <v>2337</v>
      </c>
    </row>
    <row r="2555" spans="1:2">
      <c r="A2555" s="1">
        <v>93</v>
      </c>
      <c r="B2555" s="1" t="s">
        <v>2338</v>
      </c>
    </row>
    <row r="2556" spans="1:2">
      <c r="A2556" s="1">
        <v>931</v>
      </c>
      <c r="B2556" s="1" t="s">
        <v>2338</v>
      </c>
    </row>
    <row r="2557" spans="1:2">
      <c r="A2557" s="1">
        <v>9310</v>
      </c>
      <c r="B2557" s="1" t="s">
        <v>2338</v>
      </c>
    </row>
    <row r="2558" spans="1:2">
      <c r="A2558" s="1">
        <v>94</v>
      </c>
      <c r="B2558" s="1" t="s">
        <v>2339</v>
      </c>
    </row>
    <row r="2559" spans="1:2">
      <c r="A2559" s="1">
        <v>941</v>
      </c>
      <c r="B2559" s="1" t="s">
        <v>2339</v>
      </c>
    </row>
    <row r="2560" spans="1:2">
      <c r="A2560" s="1">
        <v>9410</v>
      </c>
      <c r="B2560" s="1" t="s">
        <v>2339</v>
      </c>
    </row>
    <row r="2561" spans="1:2">
      <c r="A2561" s="1">
        <v>95</v>
      </c>
      <c r="B2561" s="1" t="s">
        <v>2340</v>
      </c>
    </row>
    <row r="2562" spans="1:2">
      <c r="A2562" s="1">
        <v>951</v>
      </c>
      <c r="B2562" s="1" t="s">
        <v>2340</v>
      </c>
    </row>
    <row r="2563" spans="1:2">
      <c r="A2563" s="1">
        <v>9510</v>
      </c>
      <c r="B2563" s="1" t="s">
        <v>2340</v>
      </c>
    </row>
    <row r="2564" spans="1:2">
      <c r="A2564" s="1">
        <v>95101</v>
      </c>
      <c r="B2564" s="1" t="s">
        <v>2341</v>
      </c>
    </row>
    <row r="2565" spans="1:2">
      <c r="A2565" s="1">
        <v>95102</v>
      </c>
      <c r="B2565" s="1" t="s">
        <v>2342</v>
      </c>
    </row>
    <row r="2566" spans="1:2">
      <c r="A2566" s="1">
        <v>95104</v>
      </c>
      <c r="B2566" s="1" t="s">
        <v>2343</v>
      </c>
    </row>
    <row r="2567" spans="1:2">
      <c r="A2567" s="1">
        <v>95105</v>
      </c>
      <c r="B2567" s="1" t="s">
        <v>2344</v>
      </c>
    </row>
    <row r="2568" spans="1:2">
      <c r="A2568" s="1">
        <v>95106</v>
      </c>
      <c r="B2568" s="1" t="s">
        <v>2345</v>
      </c>
    </row>
    <row r="2569" spans="1:2">
      <c r="A2569" s="1">
        <v>95109</v>
      </c>
      <c r="B2569" s="1" t="s">
        <v>2346</v>
      </c>
    </row>
    <row r="2570" spans="1:2">
      <c r="A2570" s="1">
        <v>96</v>
      </c>
      <c r="B2570" s="1" t="s">
        <v>2347</v>
      </c>
    </row>
    <row r="2571" spans="1:2">
      <c r="A2571" s="1">
        <v>961</v>
      </c>
      <c r="B2571" s="1" t="s">
        <v>2347</v>
      </c>
    </row>
    <row r="2572" spans="1:2">
      <c r="A2572" s="1">
        <v>9610</v>
      </c>
      <c r="B2572" s="1" t="s">
        <v>2347</v>
      </c>
    </row>
    <row r="2573" spans="1:2">
      <c r="A2573" s="1">
        <v>97</v>
      </c>
      <c r="B2573" s="1" t="s">
        <v>2348</v>
      </c>
    </row>
    <row r="2574" spans="1:2">
      <c r="A2574" s="1">
        <v>971</v>
      </c>
      <c r="B2574" s="1" t="s">
        <v>2348</v>
      </c>
    </row>
    <row r="2575" spans="1:2">
      <c r="A2575" s="1">
        <v>9710</v>
      </c>
      <c r="B2575" s="1" t="s">
        <v>2348</v>
      </c>
    </row>
    <row r="2576" spans="1:2">
      <c r="A2576" s="1">
        <v>97101</v>
      </c>
      <c r="B2576" s="1" t="s">
        <v>2349</v>
      </c>
    </row>
    <row r="2577" spans="1:2">
      <c r="A2577" s="1">
        <v>97102</v>
      </c>
      <c r="B2577" s="1" t="s">
        <v>2350</v>
      </c>
    </row>
    <row r="2578" spans="1:2">
      <c r="A2578" s="1">
        <v>97103</v>
      </c>
      <c r="B2578" s="1" t="s">
        <v>2351</v>
      </c>
    </row>
    <row r="2579" spans="1:2">
      <c r="A2579" s="1" t="s">
        <v>2352</v>
      </c>
      <c r="B2579" s="1" t="s">
        <v>2353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F7C70-A3E2-41B7-8F74-E35717D89AD8}">
  <sheetPr>
    <tabColor theme="4" tint="0.39997558519241921"/>
  </sheetPr>
  <dimension ref="A1:AE164"/>
  <sheetViews>
    <sheetView workbookViewId="0">
      <selection activeCell="AL24" sqref="AL24"/>
    </sheetView>
  </sheetViews>
  <sheetFormatPr defaultRowHeight="12.75"/>
  <cols>
    <col min="1" max="3" width="4" style="16" customWidth="1"/>
    <col min="4" max="4" width="9.140625" style="16"/>
    <col min="5" max="5" width="32.42578125" style="16" bestFit="1" customWidth="1"/>
    <col min="6" max="6" width="40.85546875" style="16" bestFit="1" customWidth="1"/>
    <col min="7" max="7" width="21.85546875" style="16" bestFit="1" customWidth="1"/>
    <col min="8" max="8" width="9.140625" style="16"/>
    <col min="9" max="9" width="15.140625" style="16" customWidth="1"/>
    <col min="10" max="10" width="13.140625" style="16" customWidth="1"/>
    <col min="11" max="11" width="9.140625" style="16" customWidth="1"/>
    <col min="12" max="16384" width="9.140625" style="16"/>
  </cols>
  <sheetData>
    <row r="1" spans="1:14" s="5" customFormat="1" ht="48" customHeight="1">
      <c r="A1" s="9" t="s">
        <v>4235</v>
      </c>
    </row>
    <row r="2" spans="1:14" ht="13.5" thickBot="1"/>
    <row r="3" spans="1:14" ht="13.5" thickBot="1">
      <c r="I3" s="45" t="s">
        <v>4241</v>
      </c>
      <c r="J3" s="46"/>
    </row>
    <row r="4" spans="1:14">
      <c r="I4" s="49" t="s">
        <v>2357</v>
      </c>
      <c r="J4" s="47" t="s">
        <v>3886</v>
      </c>
      <c r="N4" s="16" t="s">
        <v>4242</v>
      </c>
    </row>
    <row r="5" spans="1:14">
      <c r="I5" s="49" t="s">
        <v>2359</v>
      </c>
      <c r="J5" s="47" t="s">
        <v>3887</v>
      </c>
      <c r="N5" s="16" t="s">
        <v>4243</v>
      </c>
    </row>
    <row r="6" spans="1:14" ht="13.5" thickBot="1">
      <c r="I6" s="50" t="s">
        <v>2358</v>
      </c>
      <c r="J6" s="48" t="s">
        <v>3888</v>
      </c>
    </row>
    <row r="7" spans="1:14">
      <c r="I7" s="6"/>
      <c r="J7" s="7"/>
    </row>
    <row r="8" spans="1:14" ht="15.75" thickBot="1">
      <c r="E8" s="33" t="s">
        <v>4230</v>
      </c>
      <c r="F8" s="24" t="s">
        <v>4231</v>
      </c>
      <c r="G8" s="33" t="s">
        <v>4232</v>
      </c>
      <c r="H8" s="24" t="s">
        <v>4238</v>
      </c>
      <c r="I8" s="24" t="s">
        <v>4236</v>
      </c>
      <c r="J8" s="24" t="s">
        <v>4237</v>
      </c>
      <c r="K8" s="21" t="s">
        <v>3884</v>
      </c>
    </row>
    <row r="9" spans="1:14" ht="15">
      <c r="E9" s="34" t="s">
        <v>4050</v>
      </c>
      <c r="F9" s="25" t="s">
        <v>4051</v>
      </c>
      <c r="G9" s="34" t="s">
        <v>4052</v>
      </c>
      <c r="H9" s="16">
        <f>'3 digit product diff.(USE THIS)'!A213</f>
        <v>7920</v>
      </c>
      <c r="I9" s="16" t="str">
        <f>'3 digit product diff.(USE THIS)'!B213</f>
        <v>n</v>
      </c>
      <c r="J9" s="16" t="str">
        <f>'3 digit product diff.(USE THIS)'!C213</f>
        <v>n</v>
      </c>
      <c r="K9" s="16" t="str">
        <f>'3 digit product diff.(USE THIS)'!D213</f>
        <v>AIRCRAFT &amp; ASSOCIATED EQUIPMENT AND PARTS</v>
      </c>
    </row>
    <row r="10" spans="1:14" ht="15">
      <c r="E10" s="35" t="s">
        <v>4053</v>
      </c>
      <c r="F10" s="36" t="s">
        <v>4051</v>
      </c>
      <c r="G10" s="35" t="s">
        <v>4052</v>
      </c>
      <c r="H10" s="32" t="s">
        <v>4239</v>
      </c>
      <c r="I10" s="32"/>
      <c r="J10" s="32"/>
      <c r="K10" s="32"/>
    </row>
    <row r="11" spans="1:14" ht="15">
      <c r="E11" s="34" t="s">
        <v>4054</v>
      </c>
      <c r="F11" s="25" t="s">
        <v>4055</v>
      </c>
      <c r="G11" s="34" t="s">
        <v>3898</v>
      </c>
      <c r="H11" s="16">
        <f>'3 digit product diff.(USE THIS)'!A156</f>
        <v>6840</v>
      </c>
      <c r="I11" s="16" t="str">
        <f>'3 digit product diff.(USE THIS)'!B156</f>
        <v>w</v>
      </c>
      <c r="J11" s="16" t="str">
        <f>'3 digit product diff.(USE THIS)'!C156</f>
        <v>w</v>
      </c>
      <c r="K11" s="16" t="str">
        <f>'3 digit product diff.(USE THIS)'!D156</f>
        <v>ALUMINIUM</v>
      </c>
    </row>
    <row r="12" spans="1:14" ht="15">
      <c r="E12" s="34" t="s">
        <v>4056</v>
      </c>
      <c r="F12" s="25" t="s">
        <v>4055</v>
      </c>
      <c r="G12" s="34" t="s">
        <v>3898</v>
      </c>
      <c r="H12" s="16">
        <f>'3 digit product diff.(USE THIS)'!A156</f>
        <v>6840</v>
      </c>
      <c r="I12" s="16" t="str">
        <f>'3 digit product diff.(USE THIS)'!B156</f>
        <v>w</v>
      </c>
      <c r="J12" s="16" t="str">
        <f>'3 digit product diff.(USE THIS)'!C156</f>
        <v>w</v>
      </c>
      <c r="K12" s="16" t="str">
        <f>'3 digit product diff.(USE THIS)'!D156</f>
        <v>ALUMINIUM</v>
      </c>
    </row>
    <row r="13" spans="1:14" ht="15">
      <c r="E13" s="34" t="s">
        <v>4057</v>
      </c>
      <c r="F13" s="25" t="s">
        <v>4058</v>
      </c>
      <c r="G13" s="34" t="s">
        <v>3899</v>
      </c>
      <c r="H13" s="16">
        <f>'3 digit product diff.(USE THIS)'!A225</f>
        <v>8510</v>
      </c>
      <c r="I13" s="16" t="str">
        <f>'3 digit product diff.(USE THIS)'!B225</f>
        <v>n</v>
      </c>
      <c r="J13" s="16" t="str">
        <f>'3 digit product diff.(USE THIS)'!C225</f>
        <v>n</v>
      </c>
      <c r="K13" s="16" t="str">
        <f>'3 digit product diff.(USE THIS)'!D225</f>
        <v>FOOTWEAR</v>
      </c>
    </row>
    <row r="14" spans="1:14" ht="15">
      <c r="E14" s="34" t="s">
        <v>4059</v>
      </c>
      <c r="F14" s="25" t="s">
        <v>4060</v>
      </c>
      <c r="G14" s="34" t="s">
        <v>4052</v>
      </c>
      <c r="H14" s="32" t="s">
        <v>4239</v>
      </c>
    </row>
    <row r="15" spans="1:14" ht="15">
      <c r="E15" s="34" t="s">
        <v>4061</v>
      </c>
      <c r="F15" s="25" t="s">
        <v>4062</v>
      </c>
      <c r="G15" s="34" t="s">
        <v>4052</v>
      </c>
      <c r="H15" s="16">
        <f>'3 digit product diff.(USE THIS)'!A206</f>
        <v>7810</v>
      </c>
      <c r="I15" s="16" t="str">
        <f>'3 digit product diff.(USE THIS)'!B206</f>
        <v>n</v>
      </c>
      <c r="J15" s="16" t="str">
        <f>'3 digit product diff.(USE THIS)'!C206</f>
        <v>n</v>
      </c>
      <c r="K15" s="16" t="str">
        <f>'3 digit product diff.(USE THIS)'!D206</f>
        <v>PASSENGER MOTOR CARS,FOR TRANSPORT OF PASS.&amp; GOOD</v>
      </c>
    </row>
    <row r="16" spans="1:14" ht="15">
      <c r="E16" s="34" t="s">
        <v>4063</v>
      </c>
      <c r="F16" s="25" t="s">
        <v>4062</v>
      </c>
      <c r="G16" s="34" t="s">
        <v>4052</v>
      </c>
      <c r="H16" s="16">
        <f>'3 digit product diff.(USE THIS)'!A206</f>
        <v>7810</v>
      </c>
      <c r="I16" s="16" t="str">
        <f>'3 digit product diff.(USE THIS)'!B206</f>
        <v>n</v>
      </c>
      <c r="J16" s="16" t="str">
        <f>'3 digit product diff.(USE THIS)'!C206</f>
        <v>n</v>
      </c>
      <c r="K16" s="16" t="str">
        <f>'3 digit product diff.(USE THIS)'!D206</f>
        <v>PASSENGER MOTOR CARS,FOR TRANSPORT OF PASS.&amp; GOOD</v>
      </c>
    </row>
    <row r="17" spans="5:19" ht="15">
      <c r="E17" s="34" t="s">
        <v>4064</v>
      </c>
      <c r="F17" s="25" t="s">
        <v>4060</v>
      </c>
      <c r="G17" s="34" t="s">
        <v>4052</v>
      </c>
      <c r="H17" s="32" t="s">
        <v>4239</v>
      </c>
    </row>
    <row r="18" spans="5:19" ht="15">
      <c r="E18" s="34" t="s">
        <v>4065</v>
      </c>
      <c r="F18" s="25" t="s">
        <v>4066</v>
      </c>
      <c r="G18" s="34" t="s">
        <v>3899</v>
      </c>
      <c r="H18" s="16">
        <f>'3 digit product diff.(USE THIS)'!A104</f>
        <v>5410</v>
      </c>
      <c r="I18" s="16" t="str">
        <f>'3 digit product diff.(USE THIS)'!B104</f>
        <v>n</v>
      </c>
      <c r="J18" s="16" t="str">
        <f>'3 digit product diff.(USE THIS)'!C104</f>
        <v>n</v>
      </c>
      <c r="K18" s="16" t="str">
        <f>'3 digit product diff.(USE THIS)'!D104</f>
        <v>MEDICINAL AND PHARMACEUTICAL PRODUCTS</v>
      </c>
    </row>
    <row r="19" spans="5:19" ht="15">
      <c r="E19" s="34" t="s">
        <v>4067</v>
      </c>
      <c r="F19" s="25" t="s">
        <v>4013</v>
      </c>
      <c r="G19" s="34" t="s">
        <v>3899</v>
      </c>
      <c r="H19" s="16">
        <f>'3 digit product diff.(USE THIS)'!A44</f>
        <v>1120</v>
      </c>
      <c r="I19" s="16" t="str">
        <f>'3 digit product diff.(USE THIS)'!B44</f>
        <v>r</v>
      </c>
      <c r="J19" s="16" t="str">
        <f>'3 digit product diff.(USE THIS)'!C44</f>
        <v>r</v>
      </c>
      <c r="K19" s="16" t="str">
        <f>'3 digit product diff.(USE THIS)'!D44</f>
        <v>ALCOHOLIC BEVERAGES</v>
      </c>
    </row>
    <row r="20" spans="5:19" ht="15">
      <c r="E20" s="34" t="s">
        <v>4068</v>
      </c>
      <c r="F20" s="25" t="s">
        <v>4069</v>
      </c>
      <c r="G20" s="34" t="s">
        <v>4052</v>
      </c>
      <c r="H20" s="32" t="s">
        <v>4239</v>
      </c>
    </row>
    <row r="21" spans="5:19" ht="15">
      <c r="E21" s="34" t="s">
        <v>4070</v>
      </c>
      <c r="F21" s="25" t="s">
        <v>4071</v>
      </c>
      <c r="G21" s="34" t="s">
        <v>4052</v>
      </c>
      <c r="H21" s="44" t="s">
        <v>4240</v>
      </c>
    </row>
    <row r="22" spans="5:19" ht="15">
      <c r="E22" s="35" t="s">
        <v>4072</v>
      </c>
      <c r="F22" s="36" t="s">
        <v>4073</v>
      </c>
      <c r="G22" s="34" t="s">
        <v>3899</v>
      </c>
      <c r="H22" s="16">
        <f>'3 digit product diff.(USE THIS)'!A235</f>
        <v>8920</v>
      </c>
      <c r="I22" s="16" t="str">
        <f>'3 digit product diff.(USE THIS)'!B235</f>
        <v>n</v>
      </c>
      <c r="J22" s="16" t="str">
        <f>'3 digit product diff.(USE THIS)'!C235</f>
        <v>n</v>
      </c>
      <c r="K22" s="16" t="str">
        <f>'3 digit product diff.(USE THIS)'!D235</f>
        <v>PRINTED MATTER</v>
      </c>
    </row>
    <row r="23" spans="5:19" ht="15">
      <c r="E23" s="34" t="s">
        <v>4074</v>
      </c>
      <c r="F23" s="25" t="s">
        <v>4060</v>
      </c>
      <c r="G23" s="34" t="s">
        <v>4052</v>
      </c>
      <c r="H23" s="32" t="s">
        <v>4239</v>
      </c>
    </row>
    <row r="24" spans="5:19" ht="15">
      <c r="E24" s="34" t="s">
        <v>4075</v>
      </c>
      <c r="F24" s="25" t="s">
        <v>1286</v>
      </c>
      <c r="G24" s="34" t="s">
        <v>3898</v>
      </c>
      <c r="H24" s="16">
        <f>'3 digit product diff.(USE THIS)'!A140</f>
        <v>6640</v>
      </c>
      <c r="I24" s="16" t="str">
        <f>'3 digit product diff.(USE THIS)'!B140</f>
        <v>n</v>
      </c>
      <c r="J24" s="16" t="str">
        <f>'3 digit product diff.(USE THIS)'!C140</f>
        <v>n</v>
      </c>
      <c r="K24" s="16" t="str">
        <f>'3 digit product diff.(USE THIS)'!D140</f>
        <v>GLASS</v>
      </c>
      <c r="L24" s="16">
        <f>'3 digit product diff.(USE THIS)'!A141</f>
        <v>6650</v>
      </c>
      <c r="M24" s="16" t="str">
        <f>'3 digit product diff.(USE THIS)'!B141</f>
        <v>n</v>
      </c>
      <c r="N24" s="16" t="str">
        <f>'3 digit product diff.(USE THIS)'!C141</f>
        <v>n</v>
      </c>
      <c r="O24" s="16" t="str">
        <f>'3 digit product diff.(USE THIS)'!D141</f>
        <v>GLASSWARE</v>
      </c>
      <c r="P24" s="16">
        <f>'3 digit product diff.(USE THIS)'!A142</f>
        <v>6660</v>
      </c>
      <c r="Q24" s="16" t="str">
        <f>'3 digit product diff.(USE THIS)'!B142</f>
        <v>n</v>
      </c>
      <c r="R24" s="16" t="str">
        <f>'3 digit product diff.(USE THIS)'!C142</f>
        <v>n</v>
      </c>
      <c r="S24" s="16" t="str">
        <f>'3 digit product diff.(USE THIS)'!D142</f>
        <v>POTTERY</v>
      </c>
    </row>
    <row r="25" spans="5:19" ht="15">
      <c r="E25" s="34" t="s">
        <v>4076</v>
      </c>
      <c r="F25" s="25" t="s">
        <v>4058</v>
      </c>
      <c r="G25" s="34" t="s">
        <v>3899</v>
      </c>
      <c r="H25" s="16">
        <f>'3 digit product diff.(USE THIS)'!A225</f>
        <v>8510</v>
      </c>
      <c r="I25" s="16" t="str">
        <f>'3 digit product diff.(USE THIS)'!B225</f>
        <v>n</v>
      </c>
      <c r="J25" s="16" t="str">
        <f>'3 digit product diff.(USE THIS)'!C225</f>
        <v>n</v>
      </c>
      <c r="K25" s="16" t="str">
        <f>'3 digit product diff.(USE THIS)'!D225</f>
        <v>FOOTWEAR</v>
      </c>
      <c r="L25" s="16">
        <f>'3 digit product diff.(USE THIS)'!A218</f>
        <v>8420</v>
      </c>
      <c r="M25" s="16" t="str">
        <f>'3 digit product diff.(USE THIS)'!B218</f>
        <v>n</v>
      </c>
      <c r="N25" s="16" t="str">
        <f>'3 digit product diff.(USE THIS)'!C218</f>
        <v>n</v>
      </c>
      <c r="O25" s="16" t="str">
        <f>'3 digit product diff.(USE THIS)'!D218</f>
        <v>OUTER GARMENTS,MENS,OF TEXTILE FABRICS</v>
      </c>
      <c r="P25" s="16">
        <f>'3 digit product diff.(USE THIS)'!A219</f>
        <v>8430</v>
      </c>
      <c r="Q25" s="16" t="str">
        <f>'3 digit product diff.(USE THIS)'!B219</f>
        <v>n</v>
      </c>
      <c r="R25" s="16" t="str">
        <f>'3 digit product diff.(USE THIS)'!C219</f>
        <v>n</v>
      </c>
      <c r="S25" s="16" t="str">
        <f>'3 digit product diff.(USE THIS)'!D219</f>
        <v>OUTER GARMENTS,WOMENS,OF TEXTILE FABRICS</v>
      </c>
    </row>
    <row r="26" spans="5:19" ht="15">
      <c r="E26" s="34" t="s">
        <v>4077</v>
      </c>
      <c r="F26" s="25" t="s">
        <v>4058</v>
      </c>
      <c r="G26" s="34" t="s">
        <v>3899</v>
      </c>
      <c r="H26" s="16">
        <f>'3 digit product diff.(USE THIS)'!A225</f>
        <v>8510</v>
      </c>
      <c r="I26" s="16" t="str">
        <f>'3 digit product diff.(USE THIS)'!B225</f>
        <v>n</v>
      </c>
      <c r="J26" s="16" t="str">
        <f>'3 digit product diff.(USE THIS)'!C225</f>
        <v>n</v>
      </c>
      <c r="K26" s="16" t="str">
        <f>'3 digit product diff.(USE THIS)'!D225</f>
        <v>FOOTWEAR</v>
      </c>
      <c r="L26" s="16">
        <f>'3 digit product diff.(USE THIS)'!A218</f>
        <v>8420</v>
      </c>
      <c r="M26" s="16" t="str">
        <f>'3 digit product diff.(USE THIS)'!B218</f>
        <v>n</v>
      </c>
      <c r="N26" s="16" t="str">
        <f>'3 digit product diff.(USE THIS)'!C218</f>
        <v>n</v>
      </c>
      <c r="O26" s="16" t="str">
        <f>'3 digit product diff.(USE THIS)'!D218</f>
        <v>OUTER GARMENTS,MENS,OF TEXTILE FABRICS</v>
      </c>
      <c r="P26" s="16">
        <f>'3 digit product diff.(USE THIS)'!A219</f>
        <v>8430</v>
      </c>
      <c r="Q26" s="16" t="str">
        <f>'3 digit product diff.(USE THIS)'!B219</f>
        <v>n</v>
      </c>
      <c r="R26" s="16" t="str">
        <f>'3 digit product diff.(USE THIS)'!C219</f>
        <v>n</v>
      </c>
      <c r="S26" s="16" t="str">
        <f>'3 digit product diff.(USE THIS)'!D219</f>
        <v>OUTER GARMENTS,WOMENS,OF TEXTILE FABRICS</v>
      </c>
    </row>
    <row r="27" spans="5:19" ht="15">
      <c r="E27" s="35" t="s">
        <v>4078</v>
      </c>
      <c r="F27" s="36" t="s">
        <v>4078</v>
      </c>
      <c r="G27" s="34" t="s">
        <v>3898</v>
      </c>
      <c r="H27" s="16">
        <f>'3 digit product diff.(USE THIS)'!A80</f>
        <v>3220</v>
      </c>
      <c r="I27" s="16" t="str">
        <f>'3 digit product diff.(USE THIS)'!B80</f>
        <v>r</v>
      </c>
      <c r="J27" s="16" t="str">
        <f>'3 digit product diff.(USE THIS)'!C80</f>
        <v>r</v>
      </c>
      <c r="K27" s="16" t="str">
        <f>'3 digit product diff.(USE THIS)'!D80</f>
        <v>COAL,LIGNITE AND PEAT</v>
      </c>
      <c r="L27" s="16">
        <f>'3 digit product diff.(USE THIS)'!A81</f>
        <v>3230</v>
      </c>
      <c r="M27" s="16" t="str">
        <f>'3 digit product diff.(USE THIS)'!B81</f>
        <v>r</v>
      </c>
      <c r="N27" s="16" t="str">
        <f>'3 digit product diff.(USE THIS)'!C81</f>
        <v>r</v>
      </c>
      <c r="O27" s="16" t="str">
        <f>'3 digit product diff.(USE THIS)'!D81</f>
        <v>BRIQUETTES;COKE AND SEMI-COKE OF COAL,LIGNITE/PEAT</v>
      </c>
    </row>
    <row r="28" spans="5:19" ht="15">
      <c r="E28" s="34" t="s">
        <v>4079</v>
      </c>
      <c r="F28" s="25" t="s">
        <v>4078</v>
      </c>
      <c r="G28" s="34" t="s">
        <v>3898</v>
      </c>
      <c r="H28" s="16">
        <f>'3 digit product diff.(USE THIS)'!A80</f>
        <v>3220</v>
      </c>
      <c r="I28" s="16" t="str">
        <f>'3 digit product diff.(USE THIS)'!B80</f>
        <v>r</v>
      </c>
      <c r="J28" s="16" t="str">
        <f>'3 digit product diff.(USE THIS)'!C80</f>
        <v>r</v>
      </c>
      <c r="K28" s="16" t="str">
        <f>'3 digit product diff.(USE THIS)'!D80</f>
        <v>COAL,LIGNITE AND PEAT</v>
      </c>
      <c r="L28" s="16">
        <f>'3 digit product diff.(USE THIS)'!A81</f>
        <v>3230</v>
      </c>
      <c r="M28" s="16" t="str">
        <f>'3 digit product diff.(USE THIS)'!B81</f>
        <v>r</v>
      </c>
      <c r="N28" s="16" t="str">
        <f>'3 digit product diff.(USE THIS)'!C81</f>
        <v>r</v>
      </c>
      <c r="O28" s="16" t="str">
        <f>'3 digit product diff.(USE THIS)'!D81</f>
        <v>BRIQUETTES;COKE AND SEMI-COKE OF COAL,LIGNITE/PEAT</v>
      </c>
    </row>
    <row r="29" spans="5:19" ht="15">
      <c r="E29" s="34" t="s">
        <v>4080</v>
      </c>
      <c r="F29" s="25" t="s">
        <v>4078</v>
      </c>
      <c r="G29" s="34" t="s">
        <v>3898</v>
      </c>
      <c r="H29" s="16">
        <f>'3 digit product diff.(USE THIS)'!A80</f>
        <v>3220</v>
      </c>
      <c r="I29" s="16" t="str">
        <f>'3 digit product diff.(USE THIS)'!B80</f>
        <v>r</v>
      </c>
      <c r="J29" s="16" t="str">
        <f>'3 digit product diff.(USE THIS)'!C80</f>
        <v>r</v>
      </c>
      <c r="K29" s="16" t="str">
        <f>'3 digit product diff.(USE THIS)'!D80</f>
        <v>COAL,LIGNITE AND PEAT</v>
      </c>
      <c r="L29" s="16">
        <f>'3 digit product diff.(USE THIS)'!A81</f>
        <v>3230</v>
      </c>
      <c r="M29" s="16" t="str">
        <f>'3 digit product diff.(USE THIS)'!B81</f>
        <v>r</v>
      </c>
      <c r="N29" s="16" t="str">
        <f>'3 digit product diff.(USE THIS)'!C81</f>
        <v>r</v>
      </c>
      <c r="O29" s="16" t="str">
        <f>'3 digit product diff.(USE THIS)'!D81</f>
        <v>BRIQUETTES;COKE AND SEMI-COKE OF COAL,LIGNITE/PEAT</v>
      </c>
    </row>
    <row r="30" spans="5:19" ht="15">
      <c r="E30" s="34" t="s">
        <v>4081</v>
      </c>
      <c r="F30" s="25" t="s">
        <v>4078</v>
      </c>
      <c r="G30" s="34" t="s">
        <v>3898</v>
      </c>
      <c r="H30" s="16">
        <f>'3 digit product diff.(USE THIS)'!A80</f>
        <v>3220</v>
      </c>
      <c r="I30" s="16" t="str">
        <f>'3 digit product diff.(USE THIS)'!B80</f>
        <v>r</v>
      </c>
      <c r="J30" s="16" t="str">
        <f>'3 digit product diff.(USE THIS)'!C80</f>
        <v>r</v>
      </c>
      <c r="K30" s="16" t="str">
        <f>'3 digit product diff.(USE THIS)'!D80</f>
        <v>COAL,LIGNITE AND PEAT</v>
      </c>
      <c r="L30" s="16">
        <f>'3 digit product diff.(USE THIS)'!A81</f>
        <v>3230</v>
      </c>
      <c r="M30" s="16" t="str">
        <f>'3 digit product diff.(USE THIS)'!B81</f>
        <v>r</v>
      </c>
      <c r="N30" s="16" t="str">
        <f>'3 digit product diff.(USE THIS)'!C81</f>
        <v>r</v>
      </c>
      <c r="O30" s="16" t="str">
        <f>'3 digit product diff.(USE THIS)'!D81</f>
        <v>BRIQUETTES;COKE AND SEMI-COKE OF COAL,LIGNITE/PEAT</v>
      </c>
    </row>
    <row r="31" spans="5:19" ht="15">
      <c r="E31" s="34" t="s">
        <v>4082</v>
      </c>
      <c r="F31" s="25" t="s">
        <v>4062</v>
      </c>
      <c r="G31" s="34" t="s">
        <v>4052</v>
      </c>
      <c r="H31" s="16">
        <f>'3 digit product diff.(USE THIS)'!A207</f>
        <v>7820</v>
      </c>
      <c r="I31" s="16" t="str">
        <f>'3 digit product diff.(USE THIS)'!B207</f>
        <v>n</v>
      </c>
      <c r="J31" s="16" t="str">
        <f>'3 digit product diff.(USE THIS)'!C207</f>
        <v>n</v>
      </c>
      <c r="K31" s="16" t="str">
        <f>'3 digit product diff.(USE THIS)'!D207</f>
        <v>MOTOR VEHICLES FOR TRANSPORT OF GOODS/MATERIALS</v>
      </c>
    </row>
    <row r="32" spans="5:19" ht="15">
      <c r="E32" s="34" t="s">
        <v>4083</v>
      </c>
      <c r="F32" s="25" t="s">
        <v>4084</v>
      </c>
      <c r="G32" s="34" t="s">
        <v>4052</v>
      </c>
      <c r="H32" s="44" t="s">
        <v>4240</v>
      </c>
      <c r="L32" s="16">
        <f>'3 digit product diff.(USE THIS)'!A192</f>
        <v>7510</v>
      </c>
      <c r="M32" s="16" t="str">
        <f>'3 digit product diff.(USE THIS)'!B192</f>
        <v>n</v>
      </c>
      <c r="N32" s="16" t="str">
        <f>'3 digit product diff.(USE THIS)'!C192</f>
        <v>n</v>
      </c>
      <c r="O32" s="16" t="str">
        <f>'3 digit product diff.(USE THIS)'!D192</f>
        <v>OFFICE MACHINES</v>
      </c>
      <c r="P32" s="16">
        <f>'3 digit product diff.(USE THIS)'!A193</f>
        <v>7520</v>
      </c>
      <c r="Q32" s="16" t="str">
        <f>'3 digit product diff.(USE THIS)'!B193</f>
        <v>n</v>
      </c>
      <c r="R32" s="16" t="str">
        <f>'3 digit product diff.(USE THIS)'!C193</f>
        <v>n</v>
      </c>
      <c r="S32" s="16" t="str">
        <f>'3 digit product diff.(USE THIS)'!D193</f>
        <v>AUTOMATIC DATA PROCESSING MACHINES &amp; UNITS THEREOF</v>
      </c>
    </row>
    <row r="33" spans="5:19" ht="15">
      <c r="E33" s="34" t="s">
        <v>4085</v>
      </c>
      <c r="F33" s="25" t="s">
        <v>4086</v>
      </c>
      <c r="G33" s="34" t="s">
        <v>3899</v>
      </c>
      <c r="H33" s="32" t="s">
        <v>4239</v>
      </c>
    </row>
    <row r="34" spans="5:19" ht="15">
      <c r="E34" s="34" t="s">
        <v>4087</v>
      </c>
      <c r="F34" s="25" t="s">
        <v>1286</v>
      </c>
      <c r="G34" s="34" t="s">
        <v>3898</v>
      </c>
      <c r="H34" s="16">
        <f>'3 digit product diff.(USE THIS)'!A137</f>
        <v>6610</v>
      </c>
      <c r="I34" s="16" t="str">
        <f>'3 digit product diff.(USE THIS)'!B137</f>
        <v>r</v>
      </c>
      <c r="J34" s="16" t="str">
        <f>'3 digit product diff.(USE THIS)'!C137</f>
        <v>r</v>
      </c>
      <c r="K34" s="16" t="str">
        <f>'3 digit product diff.(USE THIS)'!D137</f>
        <v>LIME,CEMENT,AND FABRICATED CONSTRUCTION MATERIALS</v>
      </c>
    </row>
    <row r="35" spans="5:19" ht="15">
      <c r="E35" s="34" t="s">
        <v>4088</v>
      </c>
      <c r="F35" s="25" t="s">
        <v>4084</v>
      </c>
      <c r="G35" s="34" t="s">
        <v>3899</v>
      </c>
      <c r="H35" s="44" t="s">
        <v>4240</v>
      </c>
      <c r="L35" s="16">
        <f>'3 digit product diff.(USE THIS)'!A203</f>
        <v>7750</v>
      </c>
      <c r="M35" s="16" t="str">
        <f>'3 digit product diff.(USE THIS)'!B203</f>
        <v>n</v>
      </c>
      <c r="N35" s="16" t="str">
        <f>'3 digit product diff.(USE THIS)'!C203</f>
        <v>n</v>
      </c>
      <c r="O35" s="16" t="str">
        <f>'3 digit product diff.(USE THIS)'!D203</f>
        <v>HOUSEHOLD TYPE,ELECT.&amp; NON-ELECTRICAL EQUIPMENT</v>
      </c>
    </row>
    <row r="36" spans="5:19" ht="15">
      <c r="E36" s="34" t="s">
        <v>4089</v>
      </c>
      <c r="F36" s="25" t="s">
        <v>4060</v>
      </c>
      <c r="G36" s="34" t="s">
        <v>4052</v>
      </c>
      <c r="H36" s="32" t="s">
        <v>4239</v>
      </c>
    </row>
    <row r="37" spans="5:19" ht="15">
      <c r="E37" s="34" t="s">
        <v>4090</v>
      </c>
      <c r="F37" s="25" t="s">
        <v>4091</v>
      </c>
      <c r="G37" s="34" t="s">
        <v>3898</v>
      </c>
      <c r="H37" s="44" t="s">
        <v>4240</v>
      </c>
      <c r="L37" s="16">
        <f>'3 digit product diff.(USE THIS)'!A126</f>
        <v>6410</v>
      </c>
      <c r="M37" s="16" t="str">
        <f>'3 digit product diff.(USE THIS)'!B126</f>
        <v>r</v>
      </c>
      <c r="N37" s="16" t="str">
        <f>'3 digit product diff.(USE THIS)'!C126</f>
        <v>r</v>
      </c>
      <c r="O37" s="16" t="str">
        <f>'3 digit product diff.(USE THIS)'!D126</f>
        <v>PAPER AND PAPERBOARD</v>
      </c>
      <c r="P37" s="16">
        <f>'3 digit product diff.(USE THIS)'!A127</f>
        <v>6420</v>
      </c>
      <c r="Q37" s="16" t="str">
        <f>'3 digit product diff.(USE THIS)'!B127</f>
        <v>n</v>
      </c>
      <c r="R37" s="16" t="str">
        <f>'3 digit product diff.(USE THIS)'!C127</f>
        <v>n</v>
      </c>
      <c r="S37" s="16" t="str">
        <f>'3 digit product diff.(USE THIS)'!D127</f>
        <v>PAPER AND PAPERBOARD,CUT TO SIZE OR SHAPE</v>
      </c>
    </row>
    <row r="38" spans="5:19" ht="15">
      <c r="E38" s="34" t="s">
        <v>1435</v>
      </c>
      <c r="F38" s="25" t="s">
        <v>4055</v>
      </c>
      <c r="G38" s="34" t="s">
        <v>3898</v>
      </c>
      <c r="H38" s="16">
        <f>'3 digit product diff.(USE THIS)'!A154</f>
        <v>6820</v>
      </c>
      <c r="I38" s="16" t="str">
        <f>'3 digit product diff.(USE THIS)'!B154</f>
        <v>w</v>
      </c>
      <c r="J38" s="16" t="str">
        <f>'3 digit product diff.(USE THIS)'!C154</f>
        <v>w</v>
      </c>
      <c r="K38" s="16" t="str">
        <f>'3 digit product diff.(USE THIS)'!D154</f>
        <v>COPPER</v>
      </c>
    </row>
    <row r="39" spans="5:19" ht="15">
      <c r="E39" s="34" t="s">
        <v>4092</v>
      </c>
      <c r="F39" s="25" t="s">
        <v>4055</v>
      </c>
      <c r="G39" s="34" t="s">
        <v>3898</v>
      </c>
      <c r="H39" s="16">
        <f>'3 digit product diff.(USE THIS)'!A154</f>
        <v>6820</v>
      </c>
      <c r="I39" s="16" t="str">
        <f>'3 digit product diff.(USE THIS)'!B154</f>
        <v>w</v>
      </c>
      <c r="J39" s="16" t="str">
        <f>'3 digit product diff.(USE THIS)'!C154</f>
        <v>w</v>
      </c>
      <c r="K39" s="16" t="str">
        <f>'3 digit product diff.(USE THIS)'!D154</f>
        <v>COPPER</v>
      </c>
    </row>
    <row r="40" spans="5:19" ht="15">
      <c r="E40" s="34" t="s">
        <v>4093</v>
      </c>
      <c r="F40" s="25" t="s">
        <v>4051</v>
      </c>
      <c r="G40" s="34" t="s">
        <v>3899</v>
      </c>
      <c r="H40" s="32" t="s">
        <v>4239</v>
      </c>
    </row>
    <row r="41" spans="5:19" ht="15">
      <c r="E41" s="34" t="s">
        <v>4094</v>
      </c>
      <c r="F41" s="25" t="s">
        <v>4095</v>
      </c>
      <c r="G41" s="34" t="s">
        <v>4052</v>
      </c>
      <c r="H41" s="16">
        <f>'3 digit product diff.(USE THIS)'!A143</f>
        <v>6670</v>
      </c>
      <c r="I41" s="16" t="str">
        <f>'3 digit product diff.(USE THIS)'!B143</f>
        <v>r</v>
      </c>
      <c r="J41" s="16" t="str">
        <f>'3 digit product diff.(USE THIS)'!C143</f>
        <v>w</v>
      </c>
      <c r="K41" s="16" t="str">
        <f>'3 digit product diff.(USE THIS)'!D143</f>
        <v>PEARLS,PRECIOUS&amp; SEMI-PREC.STONES,UNWORK./WORKED</v>
      </c>
    </row>
    <row r="42" spans="5:19" ht="15">
      <c r="E42" s="34" t="s">
        <v>4096</v>
      </c>
      <c r="F42" s="25" t="s">
        <v>4013</v>
      </c>
      <c r="G42" s="34" t="s">
        <v>3899</v>
      </c>
      <c r="H42" s="16">
        <f>'3 digit product diff.(USE THIS)'!A44</f>
        <v>1120</v>
      </c>
      <c r="I42" s="16" t="str">
        <f>'3 digit product diff.(USE THIS)'!B44</f>
        <v>r</v>
      </c>
      <c r="J42" s="16" t="str">
        <f>'3 digit product diff.(USE THIS)'!C44</f>
        <v>r</v>
      </c>
      <c r="K42" s="16" t="str">
        <f>'3 digit product diff.(USE THIS)'!D44</f>
        <v>ALCOHOLIC BEVERAGES</v>
      </c>
    </row>
    <row r="43" spans="5:19" ht="15">
      <c r="E43" s="34" t="s">
        <v>4097</v>
      </c>
      <c r="F43" s="25" t="s">
        <v>4055</v>
      </c>
      <c r="G43" s="34" t="s">
        <v>4052</v>
      </c>
      <c r="H43" s="44" t="s">
        <v>4240</v>
      </c>
    </row>
    <row r="44" spans="5:19" ht="15">
      <c r="E44" s="34" t="s">
        <v>4098</v>
      </c>
      <c r="F44" s="25" t="s">
        <v>4060</v>
      </c>
      <c r="G44" s="34" t="s">
        <v>4052</v>
      </c>
      <c r="H44" s="32" t="s">
        <v>4239</v>
      </c>
    </row>
    <row r="45" spans="5:19" ht="15">
      <c r="E45" s="34" t="s">
        <v>4099</v>
      </c>
      <c r="F45" s="25" t="s">
        <v>4066</v>
      </c>
      <c r="G45" s="34" t="s">
        <v>3898</v>
      </c>
      <c r="H45" s="16">
        <f>'3 digit product diff.(USE THIS)'!A104</f>
        <v>5410</v>
      </c>
      <c r="I45" s="16" t="str">
        <f>'3 digit product diff.(USE THIS)'!B104</f>
        <v>n</v>
      </c>
      <c r="J45" s="16" t="str">
        <f>'3 digit product diff.(USE THIS)'!C104</f>
        <v>n</v>
      </c>
      <c r="K45" s="16" t="str">
        <f>'3 digit product diff.(USE THIS)'!D104</f>
        <v>MEDICINAL AND PHARMACEUTICAL PRODUCTS</v>
      </c>
    </row>
    <row r="46" spans="5:19" ht="15">
      <c r="E46" s="34" t="s">
        <v>4100</v>
      </c>
      <c r="F46" s="25" t="s">
        <v>4071</v>
      </c>
      <c r="G46" s="34" t="s">
        <v>3899</v>
      </c>
      <c r="H46" s="44" t="s">
        <v>4240</v>
      </c>
    </row>
    <row r="47" spans="5:19" ht="15">
      <c r="E47" s="34" t="s">
        <v>4101</v>
      </c>
      <c r="F47" s="25" t="s">
        <v>4084</v>
      </c>
      <c r="G47" s="34" t="s">
        <v>4052</v>
      </c>
      <c r="H47" s="44" t="s">
        <v>4240</v>
      </c>
      <c r="L47" s="16">
        <f>'3 digit product diff.(USE THIS)'!A192</f>
        <v>7510</v>
      </c>
      <c r="M47" s="16" t="str">
        <f>'3 digit product diff.(USE THIS)'!B192</f>
        <v>n</v>
      </c>
      <c r="N47" s="16" t="str">
        <f>'3 digit product diff.(USE THIS)'!C192</f>
        <v>n</v>
      </c>
      <c r="O47" s="16" t="str">
        <f>'3 digit product diff.(USE THIS)'!D192</f>
        <v>OFFICE MACHINES</v>
      </c>
      <c r="P47" s="16">
        <f>'3 digit product diff.(USE THIS)'!A193</f>
        <v>7520</v>
      </c>
      <c r="Q47" s="16" t="str">
        <f>'3 digit product diff.(USE THIS)'!B193</f>
        <v>n</v>
      </c>
      <c r="R47" s="16" t="str">
        <f>'3 digit product diff.(USE THIS)'!C193</f>
        <v>n</v>
      </c>
      <c r="S47" s="16" t="str">
        <f>'3 digit product diff.(USE THIS)'!D193</f>
        <v>AUTOMATIC DATA PROCESSING MACHINES &amp; UNITS THEREOF</v>
      </c>
    </row>
    <row r="48" spans="5:19" ht="15">
      <c r="E48" s="34" t="s">
        <v>4102</v>
      </c>
      <c r="F48" s="25" t="s">
        <v>4084</v>
      </c>
      <c r="G48" s="34" t="s">
        <v>4052</v>
      </c>
      <c r="H48" s="16">
        <f>'3 digit product diff.(USE THIS)'!A199</f>
        <v>7710</v>
      </c>
      <c r="I48" s="16" t="str">
        <f>'3 digit product diff.(USE THIS)'!B199</f>
        <v>n</v>
      </c>
      <c r="J48" s="16" t="str">
        <f>'3 digit product diff.(USE THIS)'!C199</f>
        <v>n</v>
      </c>
      <c r="K48" s="16" t="str">
        <f>'3 digit product diff.(USE THIS)'!D199</f>
        <v>ELECTRIC POWER MACHINERY AND PARTS THEREOF</v>
      </c>
      <c r="L48" s="16">
        <f>'3 digit product diff.(USE THIS)'!A200</f>
        <v>7720</v>
      </c>
      <c r="M48" s="16" t="str">
        <f>'3 digit product diff.(USE THIS)'!B200</f>
        <v>n</v>
      </c>
      <c r="N48" s="16" t="str">
        <f>'3 digit product diff.(USE THIS)'!C200</f>
        <v>n</v>
      </c>
      <c r="P48" s="16">
        <f>'3 digit product diff.(USE THIS)'!A201</f>
        <v>7730</v>
      </c>
      <c r="Q48" s="16" t="str">
        <f>'3 digit product diff.(USE THIS)'!B201</f>
        <v>n</v>
      </c>
      <c r="R48" s="16" t="str">
        <f>'3 digit product diff.(USE THIS)'!C201</f>
        <v>n</v>
      </c>
      <c r="S48" s="16" t="str">
        <f>'3 digit product diff.(USE THIS)'!D201</f>
        <v>EQUIPMENT FOR DISTRIBUTING ELECTRICITY</v>
      </c>
    </row>
    <row r="49" spans="5:24" ht="15">
      <c r="E49" s="34" t="s">
        <v>4103</v>
      </c>
      <c r="F49" s="25" t="s">
        <v>4104</v>
      </c>
      <c r="G49" s="34" t="s">
        <v>3898</v>
      </c>
      <c r="H49" s="25">
        <f>'3 digit product diff.(USE THIS)'!A87</f>
        <v>3510</v>
      </c>
      <c r="I49" s="25" t="str">
        <f>'3 digit product diff.(USE THIS)'!B87</f>
        <v>r</v>
      </c>
      <c r="J49" s="25" t="str">
        <f>'3 digit product diff.(USE THIS)'!C87</f>
        <v>r</v>
      </c>
      <c r="K49" s="25" t="str">
        <f>'3 digit product diff.(USE THIS)'!D87</f>
        <v>ELECTRIC CURRENT</v>
      </c>
    </row>
    <row r="50" spans="5:24" ht="15">
      <c r="E50" s="34" t="s">
        <v>4105</v>
      </c>
      <c r="F50" s="25" t="s">
        <v>4104</v>
      </c>
      <c r="G50" s="34" t="s">
        <v>3899</v>
      </c>
      <c r="H50" s="25">
        <f>'3 digit product diff.(USE THIS)'!A87</f>
        <v>3510</v>
      </c>
      <c r="I50" s="25" t="str">
        <f>'3 digit product diff.(USE THIS)'!B87</f>
        <v>r</v>
      </c>
      <c r="J50" s="25" t="str">
        <f>'3 digit product diff.(USE THIS)'!C87</f>
        <v>r</v>
      </c>
      <c r="K50" s="25" t="str">
        <f>'3 digit product diff.(USE THIS)'!D87</f>
        <v>ELECTRIC CURRENT</v>
      </c>
    </row>
    <row r="51" spans="5:24" ht="15">
      <c r="E51" s="35" t="s">
        <v>4106</v>
      </c>
      <c r="F51" s="36" t="s">
        <v>4084</v>
      </c>
      <c r="G51" s="34" t="s">
        <v>4052</v>
      </c>
      <c r="H51" s="44" t="s">
        <v>4240</v>
      </c>
      <c r="L51" s="16">
        <f>'3 digit product diff.(USE THIS)'!A192</f>
        <v>7510</v>
      </c>
      <c r="M51" s="16" t="str">
        <f>'3 digit product diff.(USE THIS)'!B192</f>
        <v>n</v>
      </c>
      <c r="N51" s="16" t="str">
        <f>'3 digit product diff.(USE THIS)'!C192</f>
        <v>n</v>
      </c>
      <c r="O51" s="16" t="str">
        <f>'3 digit product diff.(USE THIS)'!D192</f>
        <v>OFFICE MACHINES</v>
      </c>
      <c r="P51" s="16">
        <f>'3 digit product diff.(USE THIS)'!A192</f>
        <v>7510</v>
      </c>
      <c r="Q51" s="16" t="str">
        <f>'3 digit product diff.(USE THIS)'!B192</f>
        <v>n</v>
      </c>
      <c r="R51" s="16" t="str">
        <f>'3 digit product diff.(USE THIS)'!C192</f>
        <v>n</v>
      </c>
      <c r="S51" s="16" t="str">
        <f>'3 digit product diff.(USE THIS)'!D192</f>
        <v>OFFICE MACHINES</v>
      </c>
      <c r="U51" s="16">
        <f>'3 digit product diff.(USE THIS)'!A205</f>
        <v>7780</v>
      </c>
      <c r="V51" s="16" t="str">
        <f>'3 digit product diff.(USE THIS)'!B205</f>
        <v>n</v>
      </c>
      <c r="W51" s="16" t="str">
        <f>'3 digit product diff.(USE THIS)'!C205</f>
        <v>r</v>
      </c>
      <c r="X51" s="16" t="str">
        <f>'3 digit product diff.(USE THIS)'!D205</f>
        <v>ELECTRICAL MACHINERY AND APPARATUS,N.E.S.</v>
      </c>
    </row>
    <row r="52" spans="5:24" ht="15">
      <c r="E52" s="35" t="s">
        <v>4107</v>
      </c>
      <c r="F52" s="36" t="s">
        <v>4084</v>
      </c>
      <c r="G52" s="34" t="s">
        <v>4052</v>
      </c>
      <c r="H52" s="44" t="s">
        <v>4240</v>
      </c>
      <c r="L52" s="16">
        <f>'3 digit product diff.(USE THIS)'!A192</f>
        <v>7510</v>
      </c>
      <c r="M52" s="16" t="str">
        <f>'3 digit product diff.(USE THIS)'!B192</f>
        <v>n</v>
      </c>
      <c r="N52" s="16" t="str">
        <f>'3 digit product diff.(USE THIS)'!C192</f>
        <v>n</v>
      </c>
      <c r="O52" s="16" t="str">
        <f>'3 digit product diff.(USE THIS)'!D192</f>
        <v>OFFICE MACHINES</v>
      </c>
      <c r="P52" s="16">
        <f>'3 digit product diff.(USE THIS)'!A192</f>
        <v>7510</v>
      </c>
      <c r="Q52" s="16" t="str">
        <f>'3 digit product diff.(USE THIS)'!B192</f>
        <v>n</v>
      </c>
      <c r="R52" s="16" t="str">
        <f>'3 digit product diff.(USE THIS)'!C192</f>
        <v>n</v>
      </c>
      <c r="S52" s="16" t="str">
        <f>'3 digit product diff.(USE THIS)'!D192</f>
        <v>OFFICE MACHINES</v>
      </c>
    </row>
    <row r="53" spans="5:24" ht="15">
      <c r="E53" s="34" t="s">
        <v>4108</v>
      </c>
      <c r="F53" s="25" t="s">
        <v>4060</v>
      </c>
      <c r="G53" s="34" t="s">
        <v>4052</v>
      </c>
      <c r="H53" s="32" t="s">
        <v>4239</v>
      </c>
    </row>
    <row r="54" spans="5:24" ht="15">
      <c r="E54" s="34" t="s">
        <v>4109</v>
      </c>
      <c r="F54" s="25" t="s">
        <v>4110</v>
      </c>
      <c r="G54" s="34" t="s">
        <v>3898</v>
      </c>
      <c r="H54" s="44" t="s">
        <v>4240</v>
      </c>
      <c r="L54" s="16">
        <f>'3 digit product diff.(USE THIS)'!A189</f>
        <v>7440</v>
      </c>
      <c r="M54" s="16" t="str">
        <f>'3 digit product diff.(USE THIS)'!B189</f>
        <v>n</v>
      </c>
      <c r="N54" s="16" t="str">
        <f>'3 digit product diff.(USE THIS)'!C189</f>
        <v>n</v>
      </c>
      <c r="O54" s="16" t="str">
        <f>'3 digit product diff.(USE THIS)'!D189</f>
        <v>MECHANICAL HANDLING EQUIP.AND PARTS</v>
      </c>
      <c r="P54" s="16">
        <f>'3 digit product diff.(USE THIS)'!A214</f>
        <v>7930</v>
      </c>
      <c r="Q54" s="16" t="str">
        <f>'3 digit product diff.(USE THIS)'!B214</f>
        <v>n</v>
      </c>
      <c r="R54" s="16" t="str">
        <f>'3 digit product diff.(USE THIS)'!C214</f>
        <v>n</v>
      </c>
      <c r="S54" s="16" t="str">
        <f>'3 digit product diff.(USE THIS)'!D214</f>
        <v>SHIPS,BOATS AND FLOATING STRUCTURES</v>
      </c>
    </row>
    <row r="55" spans="5:24" ht="15">
      <c r="E55" s="34" t="s">
        <v>4111</v>
      </c>
      <c r="F55" s="25" t="s">
        <v>4071</v>
      </c>
      <c r="G55" s="34" t="s">
        <v>3898</v>
      </c>
      <c r="H55" s="16">
        <f>'3 digit product diff.(USE THIS)'!A18</f>
        <v>350</v>
      </c>
      <c r="I55" s="16" t="str">
        <f>'3 digit product diff.(USE THIS)'!B18</f>
        <v>w</v>
      </c>
      <c r="J55" s="16" t="str">
        <f>'3 digit product diff.(USE THIS)'!C18</f>
        <v>w</v>
      </c>
      <c r="K55" s="16" t="str">
        <f>'3 digit product diff.(USE THIS)'!D18</f>
        <v>FISH,DRIED,SALTED OR IN BRINE; SMOKED FISH</v>
      </c>
    </row>
    <row r="56" spans="5:24" ht="15">
      <c r="E56" s="34" t="s">
        <v>4112</v>
      </c>
      <c r="F56" s="25" t="s">
        <v>4060</v>
      </c>
      <c r="G56" s="34" t="s">
        <v>4052</v>
      </c>
      <c r="H56" s="32" t="s">
        <v>4239</v>
      </c>
    </row>
    <row r="57" spans="5:24" ht="15">
      <c r="E57" s="34" t="s">
        <v>4113</v>
      </c>
      <c r="F57" s="25" t="s">
        <v>4114</v>
      </c>
      <c r="G57" s="34" t="s">
        <v>3899</v>
      </c>
      <c r="H57" s="16">
        <f>'3 digit product diff.(USE THIS)'!A198</f>
        <v>7640</v>
      </c>
      <c r="I57" s="16" t="str">
        <f>'3 digit product diff.(USE THIS)'!B198</f>
        <v>n</v>
      </c>
      <c r="J57" s="16" t="str">
        <f>'3 digit product diff.(USE THIS)'!C198</f>
        <v>n</v>
      </c>
      <c r="K57" s="16" t="str">
        <f>'3 digit product diff.(USE THIS)'!D198</f>
        <v>TELECOMMUNICATIONS EQUIPMENT AND PARTS</v>
      </c>
    </row>
    <row r="58" spans="5:24" ht="15">
      <c r="E58" s="34" t="s">
        <v>4115</v>
      </c>
      <c r="F58" s="25" t="s">
        <v>4116</v>
      </c>
      <c r="G58" s="34" t="s">
        <v>4052</v>
      </c>
      <c r="H58" s="44" t="s">
        <v>4240</v>
      </c>
    </row>
    <row r="59" spans="5:24" ht="15">
      <c r="E59" s="35" t="s">
        <v>4117</v>
      </c>
      <c r="F59" s="36" t="s">
        <v>4116</v>
      </c>
      <c r="G59" s="34" t="s">
        <v>4052</v>
      </c>
      <c r="H59" s="44" t="s">
        <v>4240</v>
      </c>
    </row>
    <row r="60" spans="5:24" ht="15">
      <c r="E60" s="35" t="s">
        <v>4118</v>
      </c>
      <c r="F60" s="36" t="s">
        <v>4116</v>
      </c>
      <c r="G60" s="34" t="s">
        <v>4052</v>
      </c>
      <c r="H60" s="44" t="s">
        <v>4240</v>
      </c>
    </row>
    <row r="61" spans="5:24" ht="15">
      <c r="E61" s="35" t="s">
        <v>2127</v>
      </c>
      <c r="F61" s="36" t="s">
        <v>4058</v>
      </c>
      <c r="G61" s="34" t="s">
        <v>4052</v>
      </c>
      <c r="H61" s="16">
        <f>'3 digit product diff.(USE THIS)'!A225</f>
        <v>8510</v>
      </c>
      <c r="I61" s="16" t="str">
        <f>'3 digit product diff.(USE THIS)'!B225</f>
        <v>n</v>
      </c>
      <c r="J61" s="16" t="str">
        <f>'3 digit product diff.(USE THIS)'!C225</f>
        <v>n</v>
      </c>
      <c r="K61" s="16" t="str">
        <f>'3 digit product diff.(USE THIS)'!D225</f>
        <v>FOOTWEAR</v>
      </c>
      <c r="L61" s="16">
        <f>'3 digit product diff.(USE THIS)'!A218</f>
        <v>8420</v>
      </c>
      <c r="M61" s="16" t="str">
        <f>'3 digit product diff.(USE THIS)'!B218</f>
        <v>n</v>
      </c>
      <c r="N61" s="16" t="str">
        <f>'3 digit product diff.(USE THIS)'!C218</f>
        <v>n</v>
      </c>
      <c r="O61" s="16" t="str">
        <f>'3 digit product diff.(USE THIS)'!D218</f>
        <v>OUTER GARMENTS,MENS,OF TEXTILE FABRICS</v>
      </c>
      <c r="P61" s="16">
        <f>'3 digit product diff.(USE THIS)'!A219</f>
        <v>8430</v>
      </c>
      <c r="Q61" s="16" t="str">
        <f>'3 digit product diff.(USE THIS)'!B219</f>
        <v>n</v>
      </c>
      <c r="R61" s="16" t="str">
        <f>'3 digit product diff.(USE THIS)'!C219</f>
        <v>n</v>
      </c>
      <c r="S61" s="16" t="str">
        <f>'3 digit product diff.(USE THIS)'!D219</f>
        <v>OUTER GARMENTS,WOMENS,OF TEXTILE FABRICS</v>
      </c>
    </row>
    <row r="62" spans="5:24" ht="15">
      <c r="E62" s="34" t="s">
        <v>4047</v>
      </c>
      <c r="F62" s="25" t="s">
        <v>4119</v>
      </c>
      <c r="G62" s="34" t="s">
        <v>3898</v>
      </c>
      <c r="H62" s="44" t="s">
        <v>4240</v>
      </c>
      <c r="L62" s="16">
        <f>'3 digit product diff.(USE THIS)'!A57</f>
        <v>2480</v>
      </c>
      <c r="M62" s="16" t="str">
        <f>'3 digit product diff.(USE THIS)'!B57</f>
        <v>n</v>
      </c>
      <c r="N62" s="16" t="str">
        <f>'3 digit product diff.(USE THIS)'!C57</f>
        <v>n</v>
      </c>
      <c r="O62" s="16" t="str">
        <f>'3 digit product diff.(USE THIS)'!D57</f>
        <v>WOOD,SIMPLY WORKED,AND RAILWAY SLEEPERS OF WOOD</v>
      </c>
      <c r="P62" s="16">
        <f>'3 digit product diff.(USE THIS)'!A56</f>
        <v>2470</v>
      </c>
      <c r="Q62" s="16" t="str">
        <f>'3 digit product diff.(USE THIS)'!B56</f>
        <v>r</v>
      </c>
      <c r="R62" s="16" t="str">
        <f>'3 digit product diff.(USE THIS)'!C56</f>
        <v>w</v>
      </c>
      <c r="S62" s="16" t="str">
        <f>'3 digit product diff.(USE THIS)'!D56</f>
        <v>OTHER WOOD IN THE ROUGH OR ROUGHLY SQUARED</v>
      </c>
      <c r="T62" s="16">
        <f>'3 digit product diff.(USE THIS)'!A58</f>
        <v>2510</v>
      </c>
      <c r="U62" s="16" t="str">
        <f>'3 digit product diff.(USE THIS)'!B58</f>
        <v>r</v>
      </c>
      <c r="V62" s="16" t="str">
        <f>'3 digit product diff.(USE THIS)'!C58</f>
        <v>w</v>
      </c>
    </row>
    <row r="63" spans="5:24" ht="15">
      <c r="E63" s="34" t="s">
        <v>4120</v>
      </c>
      <c r="F63" s="25" t="s">
        <v>4121</v>
      </c>
      <c r="G63" s="34" t="s">
        <v>4052</v>
      </c>
      <c r="H63" s="32" t="s">
        <v>4239</v>
      </c>
    </row>
    <row r="64" spans="5:24" ht="15">
      <c r="E64" s="34" t="s">
        <v>4122</v>
      </c>
      <c r="F64" s="25" t="s">
        <v>4123</v>
      </c>
      <c r="G64" s="34" t="s">
        <v>3898</v>
      </c>
      <c r="H64" s="16">
        <f>'3 digit product diff.(USE THIS)'!A216</f>
        <v>8210</v>
      </c>
      <c r="I64" s="16" t="str">
        <f>'3 digit product diff.(USE THIS)'!B216</f>
        <v>n</v>
      </c>
      <c r="J64" s="16" t="str">
        <f>'3 digit product diff.(USE THIS)'!C216</f>
        <v>n</v>
      </c>
      <c r="K64" s="16" t="str">
        <f>'3 digit product diff.(USE THIS)'!D216</f>
        <v>FURNITURE AND PARTS THEREOF</v>
      </c>
    </row>
    <row r="65" spans="5:15" ht="15">
      <c r="E65" s="34" t="s">
        <v>4124</v>
      </c>
      <c r="F65" s="25" t="s">
        <v>4125</v>
      </c>
      <c r="G65" s="34" t="s">
        <v>4052</v>
      </c>
      <c r="H65" s="32" t="s">
        <v>4239</v>
      </c>
    </row>
    <row r="66" spans="5:15" ht="15">
      <c r="E66" s="34" t="s">
        <v>4126</v>
      </c>
      <c r="F66" s="25" t="s">
        <v>4127</v>
      </c>
      <c r="G66" s="34" t="s">
        <v>3899</v>
      </c>
      <c r="H66" s="44" t="s">
        <v>4240</v>
      </c>
      <c r="L66" s="16">
        <f>'3 digit product diff.(USE THIS)'!A86</f>
        <v>3410</v>
      </c>
      <c r="M66" s="16" t="str">
        <f>'3 digit product diff.(USE THIS)'!B86</f>
        <v>r</v>
      </c>
      <c r="N66" s="16" t="str">
        <f>'3 digit product diff.(USE THIS)'!C86</f>
        <v>r</v>
      </c>
      <c r="O66" s="16" t="str">
        <f>'3 digit product diff.(USE THIS)'!D86</f>
        <v>GAS,NATURAL AND MANUFACTURED</v>
      </c>
    </row>
    <row r="67" spans="5:15" ht="15">
      <c r="E67" s="34" t="s">
        <v>4128</v>
      </c>
      <c r="F67" s="25" t="s">
        <v>4127</v>
      </c>
      <c r="G67" s="34" t="s">
        <v>3898</v>
      </c>
      <c r="H67" s="44" t="s">
        <v>4240</v>
      </c>
      <c r="L67" s="16">
        <f>'3 digit product diff.(USE THIS)'!A86</f>
        <v>3410</v>
      </c>
      <c r="M67" s="16" t="str">
        <f>'3 digit product diff.(USE THIS)'!B86</f>
        <v>r</v>
      </c>
      <c r="N67" s="16" t="str">
        <f>'3 digit product diff.(USE THIS)'!C86</f>
        <v>r</v>
      </c>
      <c r="O67" s="16" t="str">
        <f>'3 digit product diff.(USE THIS)'!D86</f>
        <v>GAS,NATURAL AND MANUFACTURED</v>
      </c>
    </row>
    <row r="68" spans="5:15" ht="15">
      <c r="E68" s="34" t="s">
        <v>4129</v>
      </c>
      <c r="F68" s="25" t="s">
        <v>4127</v>
      </c>
      <c r="G68" s="34" t="s">
        <v>3898</v>
      </c>
      <c r="H68" s="44" t="s">
        <v>4240</v>
      </c>
      <c r="L68" s="16">
        <f>'3 digit product diff.(USE THIS)'!A86</f>
        <v>3410</v>
      </c>
      <c r="M68" s="16" t="str">
        <f>'3 digit product diff.(USE THIS)'!B86</f>
        <v>r</v>
      </c>
      <c r="N68" s="16" t="str">
        <f>'3 digit product diff.(USE THIS)'!C86</f>
        <v>r</v>
      </c>
      <c r="O68" s="16" t="str">
        <f>'3 digit product diff.(USE THIS)'!D86</f>
        <v>GAS,NATURAL AND MANUFACTURED</v>
      </c>
    </row>
    <row r="69" spans="5:15" ht="15">
      <c r="E69" s="34" t="s">
        <v>4130</v>
      </c>
      <c r="F69" s="25" t="s">
        <v>4127</v>
      </c>
      <c r="G69" s="34" t="s">
        <v>3899</v>
      </c>
      <c r="H69" s="44" t="s">
        <v>4240</v>
      </c>
      <c r="L69" s="16">
        <f>'3 digit product diff.(USE THIS)'!A86</f>
        <v>3410</v>
      </c>
      <c r="M69" s="16" t="str">
        <f>'3 digit product diff.(USE THIS)'!B86</f>
        <v>r</v>
      </c>
      <c r="N69" s="16" t="str">
        <f>'3 digit product diff.(USE THIS)'!C86</f>
        <v>r</v>
      </c>
      <c r="O69" s="16" t="str">
        <f>'3 digit product diff.(USE THIS)'!D86</f>
        <v>GAS,NATURAL AND MANUFACTURED</v>
      </c>
    </row>
    <row r="70" spans="5:15" ht="15">
      <c r="E70" s="34" t="s">
        <v>4131</v>
      </c>
      <c r="F70" s="25" t="s">
        <v>4095</v>
      </c>
      <c r="G70" s="34" t="s">
        <v>3898</v>
      </c>
      <c r="H70" s="16">
        <f>'3 digit product diff.(USE THIS)'!A248</f>
        <v>9710</v>
      </c>
      <c r="I70" s="16" t="str">
        <f>'3 digit product diff.(USE THIS)'!B248</f>
        <v>w</v>
      </c>
      <c r="J70" s="16" t="str">
        <f>'3 digit product diff.(USE THIS)'!C248</f>
        <v>w</v>
      </c>
      <c r="K70" s="16" t="str">
        <f>'3 digit product diff.(USE THIS)'!D248</f>
        <v>GOLD,NON-MONETARY</v>
      </c>
    </row>
    <row r="71" spans="5:15" ht="15">
      <c r="E71" s="34" t="s">
        <v>4132</v>
      </c>
      <c r="F71" s="25" t="s">
        <v>4095</v>
      </c>
      <c r="G71" s="34" t="s">
        <v>3898</v>
      </c>
      <c r="H71" s="16">
        <f>'3 digit product diff.(USE THIS)'!A248</f>
        <v>9710</v>
      </c>
      <c r="I71" s="16" t="str">
        <f>'3 digit product diff.(USE THIS)'!B248</f>
        <v>w</v>
      </c>
      <c r="J71" s="16" t="str">
        <f>'3 digit product diff.(USE THIS)'!C248</f>
        <v>w</v>
      </c>
      <c r="K71" s="16" t="str">
        <f>'3 digit product diff.(USE THIS)'!D248</f>
        <v>GOLD,NON-MONETARY</v>
      </c>
    </row>
    <row r="72" spans="5:15" ht="15">
      <c r="E72" s="34" t="s">
        <v>4133</v>
      </c>
      <c r="F72" s="25" t="s">
        <v>4134</v>
      </c>
      <c r="G72" s="34" t="s">
        <v>4052</v>
      </c>
      <c r="H72" s="32" t="s">
        <v>4239</v>
      </c>
    </row>
    <row r="73" spans="5:15" ht="15">
      <c r="E73" s="34" t="s">
        <v>4135</v>
      </c>
      <c r="F73" s="25" t="s">
        <v>4123</v>
      </c>
      <c r="G73" s="34" t="s">
        <v>3898</v>
      </c>
      <c r="H73" s="32" t="s">
        <v>4239</v>
      </c>
    </row>
    <row r="74" spans="5:15" ht="15">
      <c r="E74" s="34" t="s">
        <v>4136</v>
      </c>
      <c r="F74" s="25" t="s">
        <v>4123</v>
      </c>
      <c r="G74" s="34" t="s">
        <v>3898</v>
      </c>
      <c r="H74" s="32" t="s">
        <v>4239</v>
      </c>
    </row>
    <row r="75" spans="5:15" ht="15">
      <c r="E75" s="34" t="s">
        <v>4137</v>
      </c>
      <c r="F75" s="25" t="s">
        <v>4123</v>
      </c>
      <c r="G75" s="34" t="s">
        <v>3898</v>
      </c>
      <c r="H75" s="32" t="s">
        <v>4239</v>
      </c>
    </row>
    <row r="76" spans="5:15" ht="15">
      <c r="E76" s="35" t="s">
        <v>4138</v>
      </c>
      <c r="F76" s="36" t="s">
        <v>4139</v>
      </c>
      <c r="G76" s="34" t="s">
        <v>4052</v>
      </c>
      <c r="H76" s="32" t="s">
        <v>4239</v>
      </c>
    </row>
    <row r="77" spans="5:15" ht="15">
      <c r="E77" s="35" t="s">
        <v>4140</v>
      </c>
      <c r="F77" s="36" t="s">
        <v>4139</v>
      </c>
      <c r="G77" s="34" t="s">
        <v>4052</v>
      </c>
      <c r="H77" s="32" t="s">
        <v>4239</v>
      </c>
    </row>
    <row r="78" spans="5:15" ht="15">
      <c r="E78" s="34" t="s">
        <v>4141</v>
      </c>
      <c r="F78" s="25" t="s">
        <v>4123</v>
      </c>
      <c r="G78" s="34" t="s">
        <v>4052</v>
      </c>
      <c r="H78" s="32" t="s">
        <v>4239</v>
      </c>
    </row>
    <row r="79" spans="5:15" ht="15">
      <c r="E79" s="34" t="s">
        <v>4142</v>
      </c>
      <c r="F79" s="25" t="s">
        <v>4055</v>
      </c>
      <c r="G79" s="34" t="s">
        <v>4052</v>
      </c>
      <c r="H79" s="16">
        <f>'3 digit product diff.(USE THIS)'!A183</f>
        <v>7280</v>
      </c>
      <c r="I79" s="16" t="str">
        <f>'3 digit product diff.(USE THIS)'!B183</f>
        <v>n</v>
      </c>
      <c r="J79" s="16" t="str">
        <f>'3 digit product diff.(USE THIS)'!C183</f>
        <v>n</v>
      </c>
      <c r="K79" s="16" t="str">
        <f>'3 digit product diff.(USE THIS)'!D183</f>
        <v>MACH.&amp; EQUIPMENT SPECIALIZED FOR PARTICULAR IND.</v>
      </c>
    </row>
    <row r="80" spans="5:15" ht="15">
      <c r="E80" s="34" t="s">
        <v>4143</v>
      </c>
      <c r="F80" s="25" t="s">
        <v>4055</v>
      </c>
      <c r="G80" s="34" t="s">
        <v>4052</v>
      </c>
      <c r="H80" s="16">
        <f>'3 digit product diff.(USE THIS)'!A183</f>
        <v>7280</v>
      </c>
      <c r="I80" s="16" t="str">
        <f>'3 digit product diff.(USE THIS)'!B183</f>
        <v>n</v>
      </c>
      <c r="J80" s="16" t="str">
        <f>'3 digit product diff.(USE THIS)'!C183</f>
        <v>n</v>
      </c>
      <c r="K80" s="16" t="str">
        <f>'3 digit product diff.(USE THIS)'!D183</f>
        <v>MACH.&amp; EQUIPMENT SPECIALIZED FOR PARTICULAR IND.</v>
      </c>
    </row>
    <row r="81" spans="5:31" ht="15">
      <c r="E81" s="34" t="s">
        <v>4144</v>
      </c>
      <c r="F81" s="25" t="s">
        <v>4121</v>
      </c>
      <c r="G81" s="34" t="s">
        <v>4052</v>
      </c>
      <c r="H81" s="32" t="s">
        <v>4239</v>
      </c>
    </row>
    <row r="82" spans="5:31" ht="15">
      <c r="E82" s="34" t="s">
        <v>4145</v>
      </c>
      <c r="F82" s="25" t="s">
        <v>4069</v>
      </c>
      <c r="G82" s="34" t="s">
        <v>4052</v>
      </c>
      <c r="H82" s="44" t="s">
        <v>4240</v>
      </c>
      <c r="L82" s="16">
        <f>'3 digit product diff.(USE THIS)'!A198</f>
        <v>7640</v>
      </c>
      <c r="M82" s="16" t="str">
        <f>'3 digit product diff.(USE THIS)'!B198</f>
        <v>n</v>
      </c>
      <c r="N82" s="16" t="str">
        <f>'3 digit product diff.(USE THIS)'!C198</f>
        <v>n</v>
      </c>
      <c r="O82" s="16" t="str">
        <f>'3 digit product diff.(USE THIS)'!D198</f>
        <v>TELECOMMUNICATIONS EQUIPMENT AND PARTS</v>
      </c>
    </row>
    <row r="83" spans="5:31" ht="15">
      <c r="E83" s="34" t="s">
        <v>4146</v>
      </c>
      <c r="F83" s="25" t="s">
        <v>4060</v>
      </c>
      <c r="G83" s="34" t="s">
        <v>4052</v>
      </c>
      <c r="H83" s="32" t="s">
        <v>4239</v>
      </c>
    </row>
    <row r="84" spans="5:31" ht="15">
      <c r="E84" s="35" t="s">
        <v>4147</v>
      </c>
      <c r="F84" s="36" t="s">
        <v>4055</v>
      </c>
      <c r="G84" s="34" t="s">
        <v>3898</v>
      </c>
      <c r="H84" s="44" t="s">
        <v>4240</v>
      </c>
      <c r="L84" s="16">
        <f>'3 digit product diff.(USE THIS)'!A147</f>
        <v>6740</v>
      </c>
      <c r="M84" s="16" t="str">
        <f>'3 digit product diff.(USE THIS)'!B147</f>
        <v>r</v>
      </c>
      <c r="N84" s="16" t="str">
        <f>'3 digit product diff.(USE THIS)'!C147</f>
        <v>r</v>
      </c>
      <c r="O84" s="16" t="str">
        <f>'3 digit product diff.(USE THIS)'!D147</f>
        <v>UNIVERSALS,PLATES AND SHEETS,OF IRON OR STEEL</v>
      </c>
      <c r="P84" s="16">
        <f>'3 digit product diff.(USE THIS)'!A148</f>
        <v>6750</v>
      </c>
      <c r="Q84" s="16" t="str">
        <f>'3 digit product diff.(USE THIS)'!B148</f>
        <v>r</v>
      </c>
      <c r="R84" s="16" t="str">
        <f>'3 digit product diff.(USE THIS)'!C148</f>
        <v>r</v>
      </c>
      <c r="S84" s="16" t="str">
        <f>'3 digit product diff.(USE THIS)'!D148</f>
        <v>HOOP &amp; STRIP,OF IRON/STEEL,HOT-ROLLED/COLD-ROLLED</v>
      </c>
      <c r="T84" s="16">
        <f>'3 digit product diff.(USE THIS)'!A151</f>
        <v>6780</v>
      </c>
      <c r="U84" s="16" t="str">
        <f>'3 digit product diff.(USE THIS)'!B151</f>
        <v>n</v>
      </c>
      <c r="V84" s="16" t="str">
        <f>'3 digit product diff.(USE THIS)'!C151</f>
        <v>n</v>
      </c>
      <c r="W84" s="16" t="str">
        <f>'3 digit product diff.(USE THIS)'!D151</f>
        <v>TUBES,PIPES AND FITTINGS,OF IRON OR STEEL</v>
      </c>
    </row>
    <row r="85" spans="5:31" ht="15">
      <c r="E85" s="35" t="s">
        <v>4148</v>
      </c>
      <c r="F85" s="36" t="s">
        <v>4055</v>
      </c>
      <c r="G85" s="34" t="s">
        <v>3898</v>
      </c>
      <c r="H85" s="44" t="s">
        <v>4240</v>
      </c>
      <c r="L85" s="16">
        <f>'3 digit product diff.(USE THIS)'!A145</f>
        <v>6720</v>
      </c>
      <c r="M85" s="16" t="str">
        <f>'3 digit product diff.(USE THIS)'!B145</f>
        <v>n</v>
      </c>
      <c r="N85" s="16" t="str">
        <f>'3 digit product diff.(USE THIS)'!C145</f>
        <v>r</v>
      </c>
      <c r="O85" s="16" t="str">
        <f>'3 digit product diff.(USE THIS)'!D145</f>
        <v>INGOTS AND OTHER PRIMARY FORMS,OF IRON OR STEEL</v>
      </c>
      <c r="P85" s="16">
        <f>'3 digit product diff.(USE THIS)'!A144</f>
        <v>6710</v>
      </c>
      <c r="Q85" s="16" t="str">
        <f>'3 digit product diff.(USE THIS)'!B144</f>
        <v>r</v>
      </c>
      <c r="R85" s="16" t="str">
        <f>'3 digit product diff.(USE THIS)'!C144</f>
        <v>r</v>
      </c>
      <c r="S85" s="16" t="str">
        <f>'3 digit product diff.(USE THIS)'!D144</f>
        <v>PIG IRON,SPIEGELEISEN,SPONGE IRON,IRON OR STEEL</v>
      </c>
    </row>
    <row r="86" spans="5:31" ht="15">
      <c r="E86" s="35" t="s">
        <v>4149</v>
      </c>
      <c r="F86" s="36" t="s">
        <v>4055</v>
      </c>
      <c r="G86" s="34" t="s">
        <v>3898</v>
      </c>
      <c r="H86" s="44" t="s">
        <v>4240</v>
      </c>
      <c r="L86" s="16">
        <f>'3 digit product diff.(USE THIS)'!A145</f>
        <v>6720</v>
      </c>
      <c r="M86" s="16" t="str">
        <f>'3 digit product diff.(USE THIS)'!B145</f>
        <v>n</v>
      </c>
      <c r="N86" s="16" t="str">
        <f>'3 digit product diff.(USE THIS)'!C145</f>
        <v>r</v>
      </c>
      <c r="O86" s="16" t="str">
        <f>'3 digit product diff.(USE THIS)'!D145</f>
        <v>INGOTS AND OTHER PRIMARY FORMS,OF IRON OR STEEL</v>
      </c>
      <c r="P86" s="16">
        <f>'3 digit product diff.(USE THIS)'!A144</f>
        <v>6710</v>
      </c>
      <c r="Q86" s="16" t="str">
        <f>'3 digit product diff.(USE THIS)'!B144</f>
        <v>r</v>
      </c>
      <c r="R86" s="16" t="str">
        <f>'3 digit product diff.(USE THIS)'!C144</f>
        <v>r</v>
      </c>
      <c r="S86" s="16" t="str">
        <f>'3 digit product diff.(USE THIS)'!D144</f>
        <v>PIG IRON,SPIEGELEISEN,SPONGE IRON,IRON OR STEEL</v>
      </c>
    </row>
    <row r="87" spans="5:31" ht="15">
      <c r="E87" s="34" t="s">
        <v>4150</v>
      </c>
      <c r="F87" s="25" t="s">
        <v>4055</v>
      </c>
      <c r="G87" s="34" t="s">
        <v>3898</v>
      </c>
      <c r="H87" s="16">
        <f>'3 digit product diff.(USE THIS)'!A72</f>
        <v>2810</v>
      </c>
      <c r="I87" s="16" t="str">
        <f>'3 digit product diff.(USE THIS)'!B72</f>
        <v>w</v>
      </c>
      <c r="J87" s="16" t="str">
        <f>'3 digit product diff.(USE THIS)'!C72</f>
        <v>w</v>
      </c>
      <c r="K87" s="16" t="str">
        <f>'3 digit product diff.(USE THIS)'!D72</f>
        <v>IRON ORE AND CONCENTRATES</v>
      </c>
    </row>
    <row r="88" spans="5:31" ht="15">
      <c r="E88" s="34" t="s">
        <v>4151</v>
      </c>
      <c r="F88" s="25" t="s">
        <v>4121</v>
      </c>
      <c r="G88" s="34" t="s">
        <v>4052</v>
      </c>
      <c r="H88" s="32" t="s">
        <v>4239</v>
      </c>
    </row>
    <row r="89" spans="5:31" ht="15">
      <c r="E89" s="35" t="s">
        <v>4152</v>
      </c>
      <c r="F89" s="36" t="s">
        <v>4095</v>
      </c>
      <c r="G89" s="34" t="s">
        <v>3898</v>
      </c>
      <c r="H89" s="16">
        <f>'3 digit product diff.(USE THIS)'!A76</f>
        <v>2880</v>
      </c>
      <c r="I89" s="16" t="str">
        <f>'3 digit product diff.(USE THIS)'!B76</f>
        <v>r</v>
      </c>
      <c r="J89" s="16" t="str">
        <f>'3 digit product diff.(USE THIS)'!C76</f>
        <v>w</v>
      </c>
      <c r="K89" s="16" t="str">
        <f>'3 digit product diff.(USE THIS)'!D76</f>
        <v>NON-FERROUS BASE METAL WASTE AND SCRAP, N.E.S.</v>
      </c>
    </row>
    <row r="90" spans="5:31" ht="15">
      <c r="E90" s="35" t="s">
        <v>4153</v>
      </c>
      <c r="F90" s="36" t="s">
        <v>4095</v>
      </c>
      <c r="G90" s="34" t="s">
        <v>3898</v>
      </c>
      <c r="H90" s="16">
        <f>'3 digit product diff.(USE THIS)'!A76</f>
        <v>2880</v>
      </c>
      <c r="I90" s="16" t="str">
        <f>'3 digit product diff.(USE THIS)'!B76</f>
        <v>r</v>
      </c>
      <c r="J90" s="16" t="str">
        <f>'3 digit product diff.(USE THIS)'!C76</f>
        <v>w</v>
      </c>
      <c r="K90" s="16" t="str">
        <f>'3 digit product diff.(USE THIS)'!D76</f>
        <v>NON-FERROUS BASE METAL WASTE AND SCRAP, N.E.S.</v>
      </c>
    </row>
    <row r="91" spans="5:31" ht="15">
      <c r="E91" s="34" t="s">
        <v>4154</v>
      </c>
      <c r="F91" s="25" t="s">
        <v>4069</v>
      </c>
      <c r="G91" s="34" t="s">
        <v>4052</v>
      </c>
      <c r="H91" s="32" t="s">
        <v>4239</v>
      </c>
    </row>
    <row r="92" spans="5:31" ht="15">
      <c r="E92" s="35" t="s">
        <v>4155</v>
      </c>
      <c r="F92" s="36" t="s">
        <v>4134</v>
      </c>
      <c r="G92" s="34" t="s">
        <v>4052</v>
      </c>
      <c r="H92" s="16">
        <f>'3 digit product diff.(USE THIS)'!A227</f>
        <v>8720</v>
      </c>
      <c r="I92" s="16" t="str">
        <f>'3 digit product diff.(USE THIS)'!B227</f>
        <v>n</v>
      </c>
      <c r="J92" s="16" t="str">
        <f>'3 digit product diff.(USE THIS)'!C227</f>
        <v>n</v>
      </c>
      <c r="K92" s="16" t="str">
        <f>'3 digit product diff.(USE THIS)'!D227</f>
        <v>MEDICAL INSTRUMENTS AND APPLIANCES</v>
      </c>
      <c r="L92" s="16">
        <f>'3 digit product diff.(USE THIS)'!A202</f>
        <v>7740</v>
      </c>
      <c r="M92" s="16" t="str">
        <f>'3 digit product diff.(USE THIS)'!B202</f>
        <v>n</v>
      </c>
      <c r="N92" s="16" t="str">
        <f>'3 digit product diff.(USE THIS)'!C202</f>
        <v>n</v>
      </c>
      <c r="O92" s="16" t="str">
        <f>'3 digit product diff.(USE THIS)'!D202</f>
        <v>ELECTRIC APPARATUS FOR MEDICAL PURPOSES,(RADIOLOG)</v>
      </c>
    </row>
    <row r="93" spans="5:31" ht="15">
      <c r="E93" s="35" t="s">
        <v>4156</v>
      </c>
      <c r="F93" s="36" t="s">
        <v>4134</v>
      </c>
      <c r="G93" s="34" t="s">
        <v>4052</v>
      </c>
      <c r="H93" s="16">
        <f>'3 digit product diff.(USE THIS)'!A227</f>
        <v>8720</v>
      </c>
      <c r="I93" s="16" t="str">
        <f>'3 digit product diff.(USE THIS)'!B227</f>
        <v>n</v>
      </c>
      <c r="J93" s="16" t="str">
        <f>'3 digit product diff.(USE THIS)'!C227</f>
        <v>n</v>
      </c>
      <c r="K93" s="16" t="str">
        <f>'3 digit product diff.(USE THIS)'!D227</f>
        <v>MEDICAL INSTRUMENTS AND APPLIANCES</v>
      </c>
      <c r="L93" s="16">
        <f>'3 digit product diff.(USE THIS)'!A202</f>
        <v>7740</v>
      </c>
      <c r="M93" s="16" t="str">
        <f>'3 digit product diff.(USE THIS)'!B202</f>
        <v>n</v>
      </c>
      <c r="N93" s="16" t="str">
        <f>'3 digit product diff.(USE THIS)'!C202</f>
        <v>n</v>
      </c>
      <c r="O93" s="16" t="str">
        <f>'3 digit product diff.(USE THIS)'!D202</f>
        <v>ELECTRIC APPARATUS FOR MEDICAL PURPOSES,(RADIOLOG)</v>
      </c>
    </row>
    <row r="94" spans="5:31" ht="15">
      <c r="E94" s="34" t="s">
        <v>4157</v>
      </c>
      <c r="F94" s="25" t="s">
        <v>4134</v>
      </c>
      <c r="G94" s="34" t="s">
        <v>4052</v>
      </c>
      <c r="H94" s="16">
        <f>'3 digit product diff.(USE THIS)'!A227</f>
        <v>8720</v>
      </c>
      <c r="I94" s="16" t="str">
        <f>'3 digit product diff.(USE THIS)'!B227</f>
        <v>n</v>
      </c>
      <c r="J94" s="16" t="str">
        <f>'3 digit product diff.(USE THIS)'!C227</f>
        <v>n</v>
      </c>
      <c r="K94" s="16" t="str">
        <f>'3 digit product diff.(USE THIS)'!D227</f>
        <v>MEDICAL INSTRUMENTS AND APPLIANCES</v>
      </c>
      <c r="L94" s="16">
        <f>'3 digit product diff.(USE THIS)'!A202</f>
        <v>7740</v>
      </c>
      <c r="M94" s="16" t="str">
        <f>'3 digit product diff.(USE THIS)'!B202</f>
        <v>n</v>
      </c>
      <c r="N94" s="16" t="str">
        <f>'3 digit product diff.(USE THIS)'!C202</f>
        <v>n</v>
      </c>
      <c r="O94" s="16" t="str">
        <f>'3 digit product diff.(USE THIS)'!D202</f>
        <v>ELECTRIC APPARATUS FOR MEDICAL PURPOSES,(RADIOLOG)</v>
      </c>
    </row>
    <row r="95" spans="5:31" ht="15">
      <c r="E95" s="34" t="s">
        <v>4158</v>
      </c>
      <c r="F95" s="25" t="s">
        <v>4055</v>
      </c>
      <c r="G95" s="34" t="s">
        <v>3898</v>
      </c>
      <c r="H95" s="16">
        <f>'3 digit product diff.(USE THIS)'!A147</f>
        <v>6740</v>
      </c>
      <c r="I95" s="16" t="str">
        <f>'3 digit product diff.(USE THIS)'!B147</f>
        <v>r</v>
      </c>
      <c r="J95" s="16" t="str">
        <f>'3 digit product diff.(USE THIS)'!C147</f>
        <v>r</v>
      </c>
      <c r="K95" s="16" t="str">
        <f>'3 digit product diff.(USE THIS)'!D147</f>
        <v>UNIVERSALS,PLATES AND SHEETS,OF IRON OR STEEL</v>
      </c>
      <c r="L95" s="16">
        <f>'3 digit product diff.(USE THIS)'!A148</f>
        <v>6750</v>
      </c>
      <c r="M95" s="16" t="str">
        <f>'3 digit product diff.(USE THIS)'!B148</f>
        <v>r</v>
      </c>
      <c r="N95" s="16" t="str">
        <f>'3 digit product diff.(USE THIS)'!C148</f>
        <v>r</v>
      </c>
      <c r="O95" s="16" t="str">
        <f>'3 digit product diff.(USE THIS)'!D148</f>
        <v>HOOP &amp; STRIP,OF IRON/STEEL,HOT-ROLLED/COLD-ROLLED</v>
      </c>
      <c r="P95" s="16">
        <f>'3 digit product diff.(USE THIS)'!A149</f>
        <v>6760</v>
      </c>
      <c r="Q95" s="16" t="str">
        <f>'3 digit product diff.(USE THIS)'!B149</f>
        <v>r</v>
      </c>
      <c r="R95" s="16" t="str">
        <f>'3 digit product diff.(USE THIS)'!C149</f>
        <v>r</v>
      </c>
      <c r="S95" s="16" t="str">
        <f>'3 digit product diff.(USE THIS)'!D149</f>
        <v>RAILS AND RAILWAY TRACK CONSTRUCTION MATERIAL</v>
      </c>
      <c r="T95" s="16">
        <f>'3 digit product diff.(USE THIS)'!A150</f>
        <v>6770</v>
      </c>
      <c r="U95" s="16" t="str">
        <f>'3 digit product diff.(USE THIS)'!B150</f>
        <v>r</v>
      </c>
      <c r="V95" s="16" t="str">
        <f>'3 digit product diff.(USE THIS)'!C150</f>
        <v>r</v>
      </c>
      <c r="W95" s="16" t="str">
        <f>'3 digit product diff.(USE THIS)'!D150</f>
        <v>IRON/STEEL WIRE/WHETH/NOT COATED,BUT NOT INSULATED</v>
      </c>
      <c r="X95" s="16">
        <f>'3 digit product diff.(USE THIS)'!A151</f>
        <v>6780</v>
      </c>
      <c r="Y95" s="16" t="str">
        <f>'3 digit product diff.(USE THIS)'!B151</f>
        <v>n</v>
      </c>
      <c r="Z95" s="16" t="str">
        <f>'3 digit product diff.(USE THIS)'!C151</f>
        <v>n</v>
      </c>
      <c r="AA95" s="16" t="str">
        <f>'3 digit product diff.(USE THIS)'!D151</f>
        <v>TUBES,PIPES AND FITTINGS,OF IRON OR STEEL</v>
      </c>
      <c r="AB95" s="16">
        <f>'3 digit product diff.(USE THIS)'!A152</f>
        <v>6790</v>
      </c>
      <c r="AC95" s="16" t="str">
        <f>'3 digit product diff.(USE THIS)'!B152</f>
        <v>n</v>
      </c>
      <c r="AD95" s="16" t="str">
        <f>'3 digit product diff.(USE THIS)'!C152</f>
        <v>n</v>
      </c>
      <c r="AE95" s="16" t="str">
        <f>'3 digit product diff.(USE THIS)'!D152</f>
        <v>IRON &amp; STEEL CASTINGS,FORGINGS &amp; STAMPINGS;ROUGH</v>
      </c>
    </row>
    <row r="96" spans="5:31" ht="15">
      <c r="E96" s="34" t="s">
        <v>4159</v>
      </c>
      <c r="F96" s="25" t="s">
        <v>4160</v>
      </c>
      <c r="G96" s="34" t="s">
        <v>4052</v>
      </c>
      <c r="H96" s="16">
        <f>'3 digit product diff.(USE THIS)'!A198</f>
        <v>7640</v>
      </c>
      <c r="I96" s="16" t="str">
        <f>'3 digit product diff.(USE THIS)'!B198</f>
        <v>n</v>
      </c>
      <c r="J96" s="16" t="str">
        <f>'3 digit product diff.(USE THIS)'!C198</f>
        <v>n</v>
      </c>
      <c r="K96" s="16" t="str">
        <f>'3 digit product diff.(USE THIS)'!D198</f>
        <v>TELECOMMUNICATIONS EQUIPMENT AND PARTS</v>
      </c>
    </row>
    <row r="97" spans="5:19" ht="15">
      <c r="E97" s="34" t="s">
        <v>4161</v>
      </c>
      <c r="F97" s="25" t="s">
        <v>4060</v>
      </c>
      <c r="G97" s="34" t="s">
        <v>4052</v>
      </c>
      <c r="H97" s="32" t="s">
        <v>4239</v>
      </c>
    </row>
    <row r="98" spans="5:19" ht="15">
      <c r="E98" s="34" t="s">
        <v>4162</v>
      </c>
      <c r="F98" s="25" t="s">
        <v>4060</v>
      </c>
      <c r="G98" s="34" t="s">
        <v>4052</v>
      </c>
      <c r="H98" s="32" t="s">
        <v>4239</v>
      </c>
    </row>
    <row r="99" spans="5:19" ht="15">
      <c r="E99" s="34" t="s">
        <v>4163</v>
      </c>
      <c r="F99" s="25" t="s">
        <v>4164</v>
      </c>
      <c r="G99" s="34" t="s">
        <v>3899</v>
      </c>
      <c r="H99" s="44" t="s">
        <v>4240</v>
      </c>
    </row>
    <row r="100" spans="5:19" ht="15">
      <c r="E100" s="34" t="s">
        <v>4165</v>
      </c>
      <c r="F100" s="25" t="s">
        <v>4055</v>
      </c>
      <c r="G100" s="34" t="s">
        <v>3898</v>
      </c>
      <c r="H100" s="16">
        <f>'3 digit product diff.(USE THIS)'!A155</f>
        <v>6830</v>
      </c>
      <c r="I100" s="16" t="str">
        <f>'3 digit product diff.(USE THIS)'!B155</f>
        <v>w</v>
      </c>
      <c r="J100" s="16" t="str">
        <f>'3 digit product diff.(USE THIS)'!C155</f>
        <v>w</v>
      </c>
      <c r="K100" s="16" t="str">
        <f>'3 digit product diff.(USE THIS)'!D155</f>
        <v>NICKEL</v>
      </c>
    </row>
    <row r="101" spans="5:19" ht="15">
      <c r="E101" s="34" t="s">
        <v>4166</v>
      </c>
      <c r="F101" s="25" t="s">
        <v>4071</v>
      </c>
      <c r="G101" s="34" t="s">
        <v>4052</v>
      </c>
      <c r="H101" s="44" t="s">
        <v>4240</v>
      </c>
    </row>
    <row r="102" spans="5:19" ht="15">
      <c r="E102" s="34" t="s">
        <v>4167</v>
      </c>
      <c r="F102" s="25" t="s">
        <v>4055</v>
      </c>
      <c r="G102" s="34" t="s">
        <v>3898</v>
      </c>
      <c r="H102" s="16">
        <f>'3 digit product diff.(USE THIS)'!A76</f>
        <v>2880</v>
      </c>
      <c r="I102" s="16" t="str">
        <f>'3 digit product diff.(USE THIS)'!B76</f>
        <v>r</v>
      </c>
      <c r="J102" s="16" t="str">
        <f>'3 digit product diff.(USE THIS)'!C76</f>
        <v>w</v>
      </c>
      <c r="K102" s="16" t="str">
        <f>'3 digit product diff.(USE THIS)'!D76</f>
        <v>NON-FERROUS BASE METAL WASTE AND SCRAP, N.E.S.</v>
      </c>
      <c r="L102" s="16">
        <f>'3 digit product diff.(USE THIS)'!A161</f>
        <v>6890</v>
      </c>
      <c r="M102" s="16" t="str">
        <f>'3 digit product diff.(USE THIS)'!B161</f>
        <v>r</v>
      </c>
      <c r="N102" s="16" t="str">
        <f>'3 digit product diff.(USE THIS)'!C161</f>
        <v>w</v>
      </c>
      <c r="O102" s="16" t="str">
        <f>'3 digit product diff.(USE THIS)'!D161</f>
        <v>MISCELL.NON-FERROUS BASE METALS EMPLOY.IN METALLGY</v>
      </c>
    </row>
    <row r="103" spans="5:19" ht="15">
      <c r="E103" s="34" t="s">
        <v>4168</v>
      </c>
      <c r="F103" s="25" t="s">
        <v>4127</v>
      </c>
      <c r="G103" s="34" t="s">
        <v>3899</v>
      </c>
      <c r="H103" s="44" t="s">
        <v>4240</v>
      </c>
      <c r="L103" s="16">
        <f>'3 digit product diff.(USE THIS)'!A86</f>
        <v>3410</v>
      </c>
      <c r="M103" s="16" t="str">
        <f>'3 digit product diff.(USE THIS)'!B86</f>
        <v>r</v>
      </c>
      <c r="N103" s="16" t="str">
        <f>'3 digit product diff.(USE THIS)'!C86</f>
        <v>r</v>
      </c>
      <c r="O103" s="16" t="str">
        <f>'3 digit product diff.(USE THIS)'!D86</f>
        <v>GAS,NATURAL AND MANUFACTURED</v>
      </c>
    </row>
    <row r="104" spans="5:19" ht="15">
      <c r="E104" s="34" t="s">
        <v>4169</v>
      </c>
      <c r="F104" s="25" t="s">
        <v>4110</v>
      </c>
      <c r="G104" s="34" t="s">
        <v>4052</v>
      </c>
      <c r="H104" s="44" t="s">
        <v>4240</v>
      </c>
      <c r="L104" s="16">
        <f>'3 digit product diff.(USE THIS)'!A189</f>
        <v>7440</v>
      </c>
      <c r="M104" s="16" t="str">
        <f>'3 digit product diff.(USE THIS)'!B189</f>
        <v>n</v>
      </c>
      <c r="N104" s="16" t="str">
        <f>'3 digit product diff.(USE THIS)'!C189</f>
        <v>n</v>
      </c>
      <c r="O104" s="16" t="str">
        <f>'3 digit product diff.(USE THIS)'!D189</f>
        <v>MECHANICAL HANDLING EQUIP.AND PARTS</v>
      </c>
      <c r="P104" s="16">
        <f>'3 digit product diff.(USE THIS)'!A214</f>
        <v>7930</v>
      </c>
      <c r="Q104" s="16" t="str">
        <f>'3 digit product diff.(USE THIS)'!B214</f>
        <v>n</v>
      </c>
      <c r="R104" s="16" t="str">
        <f>'3 digit product diff.(USE THIS)'!C214</f>
        <v>n</v>
      </c>
      <c r="S104" s="16" t="str">
        <f>'3 digit product diff.(USE THIS)'!D214</f>
        <v>SHIPS,BOATS AND FLOATING STRUCTURES</v>
      </c>
    </row>
    <row r="105" spans="5:19" ht="15">
      <c r="E105" s="34" t="s">
        <v>4170</v>
      </c>
      <c r="F105" s="25" t="s">
        <v>4110</v>
      </c>
      <c r="G105" s="34" t="s">
        <v>3898</v>
      </c>
      <c r="H105" s="16">
        <f>'3 digit product diff.(USE THIS)'!A84</f>
        <v>3340</v>
      </c>
      <c r="I105" s="16" t="str">
        <f>'3 digit product diff.(USE THIS)'!B84</f>
        <v>w</v>
      </c>
      <c r="J105" s="16" t="str">
        <f>'3 digit product diff.(USE THIS)'!C84</f>
        <v>w</v>
      </c>
      <c r="K105" s="16" t="str">
        <f>'3 digit product diff.(USE THIS)'!D84</f>
        <v>PETROLEUM PRODUCTS,REFINED</v>
      </c>
    </row>
    <row r="106" spans="5:19" ht="15">
      <c r="E106" s="34" t="s">
        <v>4171</v>
      </c>
      <c r="F106" s="25" t="s">
        <v>4123</v>
      </c>
      <c r="G106" s="34" t="s">
        <v>3898</v>
      </c>
      <c r="H106" s="44" t="s">
        <v>4240</v>
      </c>
      <c r="L106" s="16">
        <f>'3 digit product diff.(USE THIS)'!A137</f>
        <v>6610</v>
      </c>
      <c r="M106" s="16" t="str">
        <f>'3 digit product diff.(USE THIS)'!B137</f>
        <v>r</v>
      </c>
      <c r="N106" s="16" t="str">
        <f>'3 digit product diff.(USE THIS)'!C137</f>
        <v>r</v>
      </c>
      <c r="O106" s="16" t="str">
        <f>'3 digit product diff.(USE THIS)'!D137</f>
        <v>LIME,CEMENT,AND FABRICATED CONSTRUCTION MATERIALS</v>
      </c>
      <c r="P106" s="16">
        <f>'3 digit product diff.(USE THIS)'!A138</f>
        <v>6620</v>
      </c>
      <c r="Q106" s="16" t="str">
        <f>'3 digit product diff.(USE THIS)'!B138</f>
        <v>n</v>
      </c>
      <c r="R106" s="16" t="str">
        <f>'3 digit product diff.(USE THIS)'!C138</f>
        <v>r</v>
      </c>
      <c r="S106" s="16" t="str">
        <f>'3 digit product diff.(USE THIS)'!D138</f>
        <v>CLAY CONSTRUCT.MATERIALS &amp; REFRACTORY CONSTR.MATE</v>
      </c>
    </row>
    <row r="107" spans="5:19" ht="15">
      <c r="E107" s="35" t="s">
        <v>4172</v>
      </c>
      <c r="F107" s="36" t="s">
        <v>1286</v>
      </c>
      <c r="G107" s="34" t="s">
        <v>3898</v>
      </c>
      <c r="H107" s="16">
        <f>'3 digit product diff.(USE THIS)'!A97</f>
        <v>5160</v>
      </c>
      <c r="I107" s="16" t="str">
        <f>'3 digit product diff.(USE THIS)'!B97</f>
        <v>r</v>
      </c>
      <c r="J107" s="16" t="str">
        <f>'3 digit product diff.(USE THIS)'!C97</f>
        <v>r</v>
      </c>
      <c r="K107" s="16" t="str">
        <f>'3 digit product diff.(USE THIS)'!D97</f>
        <v>OTHER ORGANIC CHEMICALS</v>
      </c>
      <c r="L107" s="16">
        <f>'3 digit product diff.(USE THIS)'!A99</f>
        <v>5230</v>
      </c>
      <c r="M107" s="16" t="str">
        <f>'3 digit product diff.(USE THIS)'!B99</f>
        <v>r</v>
      </c>
      <c r="N107" s="16" t="str">
        <f>'3 digit product diff.(USE THIS)'!C99</f>
        <v>r</v>
      </c>
      <c r="O107" s="16" t="str">
        <f>'3 digit product diff.(USE THIS)'!D99</f>
        <v>OTHER INORGANIC CHEMICALS</v>
      </c>
    </row>
    <row r="108" spans="5:19" ht="15">
      <c r="E108" s="34" t="s">
        <v>4173</v>
      </c>
      <c r="F108" s="25" t="s">
        <v>4078</v>
      </c>
      <c r="G108" s="34" t="s">
        <v>3898</v>
      </c>
      <c r="H108" s="16">
        <f>'3 digit product diff.(USE THIS)'!A80</f>
        <v>3220</v>
      </c>
      <c r="I108" s="16" t="str">
        <f>'3 digit product diff.(USE THIS)'!B80</f>
        <v>r</v>
      </c>
      <c r="J108" s="16" t="str">
        <f>'3 digit product diff.(USE THIS)'!C80</f>
        <v>r</v>
      </c>
      <c r="K108" s="16" t="str">
        <f>'3 digit product diff.(USE THIS)'!D80</f>
        <v>COAL,LIGNITE AND PEAT</v>
      </c>
      <c r="L108" s="16">
        <f>'3 digit product diff.(USE THIS)'!A80</f>
        <v>3220</v>
      </c>
      <c r="M108" s="16" t="str">
        <f>'3 digit product diff.(USE THIS)'!B80</f>
        <v>r</v>
      </c>
      <c r="N108" s="16" t="str">
        <f>'3 digit product diff.(USE THIS)'!C80</f>
        <v>r</v>
      </c>
      <c r="O108" s="16" t="str">
        <f>'3 digit product diff.(USE THIS)'!D80</f>
        <v>COAL,LIGNITE AND PEAT</v>
      </c>
      <c r="P108" s="16">
        <f>'3 digit product diff.(USE THIS)'!A81</f>
        <v>3230</v>
      </c>
      <c r="Q108" s="16" t="str">
        <f>'3 digit product diff.(USE THIS)'!B81</f>
        <v>r</v>
      </c>
      <c r="R108" s="16" t="str">
        <f>'3 digit product diff.(USE THIS)'!C81</f>
        <v>r</v>
      </c>
      <c r="S108" s="16" t="str">
        <f>'3 digit product diff.(USE THIS)'!D81</f>
        <v>BRIQUETTES;COKE AND SEMI-COKE OF COAL,LIGNITE/PEAT</v>
      </c>
    </row>
    <row r="109" spans="5:19" ht="15">
      <c r="E109" s="34" t="s">
        <v>4174</v>
      </c>
      <c r="F109" s="25" t="s">
        <v>4055</v>
      </c>
      <c r="G109" s="34" t="s">
        <v>3898</v>
      </c>
      <c r="H109" s="16">
        <f>'3 digit product diff.(USE THIS)'!A161</f>
        <v>6890</v>
      </c>
      <c r="I109" s="16" t="str">
        <f>'3 digit product diff.(USE THIS)'!B161</f>
        <v>r</v>
      </c>
      <c r="J109" s="16" t="str">
        <f>'3 digit product diff.(USE THIS)'!C161</f>
        <v>w</v>
      </c>
      <c r="K109" s="16" t="str">
        <f>'3 digit product diff.(USE THIS)'!D161</f>
        <v>MISCELL.NON-FERROUS BASE METALS EMPLOY.IN METALLGY</v>
      </c>
    </row>
    <row r="110" spans="5:19" ht="15">
      <c r="E110" s="34" t="s">
        <v>4175</v>
      </c>
      <c r="F110" s="25" t="s">
        <v>4055</v>
      </c>
      <c r="G110" s="34" t="s">
        <v>3898</v>
      </c>
      <c r="H110" s="16">
        <f>'3 digit product diff.(USE THIS)'!A75</f>
        <v>2870</v>
      </c>
      <c r="I110" s="16" t="str">
        <f>'3 digit product diff.(USE THIS)'!B75</f>
        <v>r</v>
      </c>
      <c r="J110" s="16" t="str">
        <f>'3 digit product diff.(USE THIS)'!C75</f>
        <v>w</v>
      </c>
      <c r="K110" s="16" t="str">
        <f>'3 digit product diff.(USE THIS)'!D75</f>
        <v>ORES AND CONCENTRATES OF BASE METALS, N.E.S.</v>
      </c>
    </row>
    <row r="111" spans="5:19" ht="15">
      <c r="E111" s="34" t="s">
        <v>4176</v>
      </c>
      <c r="F111" s="25" t="s">
        <v>4110</v>
      </c>
      <c r="G111" s="34" t="s">
        <v>3898</v>
      </c>
      <c r="H111" s="16">
        <f>'3 digit product diff.(USE THIS)'!A83</f>
        <v>3330</v>
      </c>
      <c r="I111" s="16" t="str">
        <f>'3 digit product diff.(USE THIS)'!B83</f>
        <v>w</v>
      </c>
      <c r="J111" s="16" t="str">
        <f>'3 digit product diff.(USE THIS)'!C83</f>
        <v>w</v>
      </c>
      <c r="K111" s="16" t="str">
        <f>'3 digit product diff.(USE THIS)'!D83</f>
        <v>PETROL.OILS &amp; CRUDE OILS OBT.FROM BITUMIN.MINERALS</v>
      </c>
    </row>
    <row r="112" spans="5:19" ht="15">
      <c r="E112" s="34" t="s">
        <v>4177</v>
      </c>
      <c r="F112" s="25" t="s">
        <v>4119</v>
      </c>
      <c r="G112" s="34" t="s">
        <v>3898</v>
      </c>
      <c r="H112" s="16">
        <f>'3 digit product diff.(USE THIS)'!A126</f>
        <v>6410</v>
      </c>
      <c r="I112" s="16" t="str">
        <f>'3 digit product diff.(USE THIS)'!B126</f>
        <v>r</v>
      </c>
      <c r="J112" s="16" t="str">
        <f>'3 digit product diff.(USE THIS)'!C126</f>
        <v>r</v>
      </c>
      <c r="K112" s="16" t="str">
        <f>'3 digit product diff.(USE THIS)'!D126</f>
        <v>PAPER AND PAPERBOARD</v>
      </c>
    </row>
    <row r="113" spans="5:15" ht="15">
      <c r="E113" s="34" t="s">
        <v>4178</v>
      </c>
      <c r="F113" s="25" t="s">
        <v>4071</v>
      </c>
      <c r="G113" s="34" t="s">
        <v>4052</v>
      </c>
      <c r="H113" s="44" t="s">
        <v>4240</v>
      </c>
    </row>
    <row r="114" spans="5:15" ht="15">
      <c r="E114" s="34" t="s">
        <v>4179</v>
      </c>
      <c r="F114" s="25" t="s">
        <v>4110</v>
      </c>
      <c r="G114" s="34" t="s">
        <v>3898</v>
      </c>
      <c r="H114" s="16">
        <f>'3 digit product diff.(USE THIS)'!A84</f>
        <v>3340</v>
      </c>
      <c r="I114" s="16" t="str">
        <f>'3 digit product diff.(USE THIS)'!B84</f>
        <v>w</v>
      </c>
      <c r="J114" s="16" t="str">
        <f>'3 digit product diff.(USE THIS)'!C84</f>
        <v>w</v>
      </c>
      <c r="K114" s="16" t="str">
        <f>'3 digit product diff.(USE THIS)'!D84</f>
        <v>PETROLEUM PRODUCTS,REFINED</v>
      </c>
    </row>
    <row r="115" spans="5:15" ht="15">
      <c r="E115" s="34" t="s">
        <v>4066</v>
      </c>
      <c r="F115" s="25" t="s">
        <v>4066</v>
      </c>
      <c r="G115" s="34" t="s">
        <v>3899</v>
      </c>
      <c r="H115" s="16">
        <f>'3 digit product diff.(USE THIS)'!A104</f>
        <v>5410</v>
      </c>
      <c r="I115" s="16" t="str">
        <f>'3 digit product diff.(USE THIS)'!B104</f>
        <v>n</v>
      </c>
      <c r="J115" s="16" t="str">
        <f>'3 digit product diff.(USE THIS)'!C104</f>
        <v>n</v>
      </c>
      <c r="K115" s="16" t="str">
        <f>'3 digit product diff.(USE THIS)'!D104</f>
        <v>MEDICINAL AND PHARMACEUTICAL PRODUCTS</v>
      </c>
    </row>
    <row r="116" spans="5:15" ht="15">
      <c r="E116" s="34" t="s">
        <v>4180</v>
      </c>
      <c r="F116" s="25" t="s">
        <v>4095</v>
      </c>
      <c r="G116" s="34" t="s">
        <v>3898</v>
      </c>
      <c r="H116" s="16">
        <f>'3 digit product diff.(USE THIS)'!A248</f>
        <v>9710</v>
      </c>
      <c r="I116" s="16" t="str">
        <f>'3 digit product diff.(USE THIS)'!B248</f>
        <v>w</v>
      </c>
      <c r="J116" s="16" t="str">
        <f>'3 digit product diff.(USE THIS)'!C248</f>
        <v>w</v>
      </c>
      <c r="K116" s="16" t="str">
        <f>'3 digit product diff.(USE THIS)'!D248</f>
        <v>GOLD,NON-MONETARY</v>
      </c>
    </row>
    <row r="117" spans="5:15" ht="15">
      <c r="E117" s="34" t="s">
        <v>4181</v>
      </c>
      <c r="F117" s="25" t="s">
        <v>4104</v>
      </c>
      <c r="G117" s="34" t="s">
        <v>3899</v>
      </c>
      <c r="H117" s="16">
        <f>'3 digit product diff.(USE THIS)'!A87</f>
        <v>3510</v>
      </c>
      <c r="I117" s="16" t="str">
        <f>'3 digit product diff.(USE THIS)'!B87</f>
        <v>r</v>
      </c>
      <c r="J117" s="16" t="str">
        <f>'3 digit product diff.(USE THIS)'!C87</f>
        <v>r</v>
      </c>
      <c r="K117" s="16" t="str">
        <f>'3 digit product diff.(USE THIS)'!D87</f>
        <v>ELECTRIC CURRENT</v>
      </c>
    </row>
    <row r="118" spans="5:15" ht="15">
      <c r="E118" s="35" t="s">
        <v>4182</v>
      </c>
      <c r="F118" s="36" t="s">
        <v>4121</v>
      </c>
      <c r="G118" s="34" t="s">
        <v>4052</v>
      </c>
      <c r="H118" s="32" t="s">
        <v>4239</v>
      </c>
    </row>
    <row r="119" spans="5:15" ht="15">
      <c r="E119" s="34" t="s">
        <v>4183</v>
      </c>
      <c r="F119" s="25" t="s">
        <v>4119</v>
      </c>
      <c r="G119" s="34" t="s">
        <v>4052</v>
      </c>
      <c r="H119" s="16">
        <f>'3 digit product diff.(USE THIS)'!A235</f>
        <v>8920</v>
      </c>
      <c r="I119" s="16" t="str">
        <f>'3 digit product diff.(USE THIS)'!B235</f>
        <v>n</v>
      </c>
      <c r="J119" s="16" t="str">
        <f>'3 digit product diff.(USE THIS)'!C235</f>
        <v>n</v>
      </c>
      <c r="K119" s="16" t="str">
        <f>'3 digit product diff.(USE THIS)'!D235</f>
        <v>PRINTED MATTER</v>
      </c>
    </row>
    <row r="120" spans="5:15" ht="15">
      <c r="E120" s="34" t="s">
        <v>4184</v>
      </c>
      <c r="F120" s="25" t="s">
        <v>4185</v>
      </c>
      <c r="G120" s="34" t="s">
        <v>3899</v>
      </c>
      <c r="H120" s="32" t="s">
        <v>4239</v>
      </c>
    </row>
    <row r="121" spans="5:15" ht="15">
      <c r="E121" s="34" t="s">
        <v>4186</v>
      </c>
      <c r="F121" s="25" t="s">
        <v>4123</v>
      </c>
      <c r="G121" s="34" t="s">
        <v>3898</v>
      </c>
      <c r="H121" s="32" t="s">
        <v>4239</v>
      </c>
    </row>
    <row r="122" spans="5:15" ht="15">
      <c r="E122" s="34" t="s">
        <v>4187</v>
      </c>
      <c r="F122" s="25" t="s">
        <v>4123</v>
      </c>
      <c r="G122" s="34" t="s">
        <v>4052</v>
      </c>
      <c r="H122" s="32" t="s">
        <v>4239</v>
      </c>
    </row>
    <row r="123" spans="5:15" ht="15">
      <c r="E123" s="35" t="s">
        <v>4188</v>
      </c>
      <c r="F123" s="36" t="s">
        <v>4185</v>
      </c>
      <c r="G123" s="34" t="s">
        <v>4052</v>
      </c>
      <c r="H123" s="44" t="s">
        <v>4240</v>
      </c>
      <c r="L123" s="16">
        <f>'3 digit product diff.(USE THIS)'!A237</f>
        <v>8940</v>
      </c>
      <c r="M123" s="16" t="str">
        <f>'3 digit product diff.(USE THIS)'!B237</f>
        <v>n</v>
      </c>
      <c r="N123" s="16" t="str">
        <f>'3 digit product diff.(USE THIS)'!C237</f>
        <v>n</v>
      </c>
      <c r="O123" s="16" t="str">
        <f>'3 digit product diff.(USE THIS)'!D237</f>
        <v>BABY CARRIAGES,TOYS,GAMES AND SPORTING GOODS</v>
      </c>
    </row>
    <row r="124" spans="5:15" ht="15">
      <c r="E124" s="35" t="s">
        <v>4189</v>
      </c>
      <c r="F124" s="36" t="s">
        <v>4185</v>
      </c>
      <c r="G124" s="34" t="s">
        <v>4052</v>
      </c>
      <c r="H124" s="44" t="s">
        <v>4240</v>
      </c>
    </row>
    <row r="125" spans="5:15" ht="15">
      <c r="E125" s="35" t="s">
        <v>4190</v>
      </c>
      <c r="F125" s="36" t="s">
        <v>4185</v>
      </c>
      <c r="G125" s="34" t="s">
        <v>4052</v>
      </c>
      <c r="H125" s="44" t="s">
        <v>4240</v>
      </c>
    </row>
    <row r="126" spans="5:15" ht="15">
      <c r="E126" s="34" t="s">
        <v>4191</v>
      </c>
      <c r="F126" s="25" t="s">
        <v>4121</v>
      </c>
      <c r="G126" s="34" t="s">
        <v>4052</v>
      </c>
      <c r="H126" s="32" t="s">
        <v>4239</v>
      </c>
    </row>
    <row r="127" spans="5:15" ht="15">
      <c r="E127" s="35" t="s">
        <v>4192</v>
      </c>
      <c r="F127" s="36" t="s">
        <v>4104</v>
      </c>
      <c r="G127" s="34" t="s">
        <v>3898</v>
      </c>
      <c r="H127" s="16">
        <f>'3 digit product diff.(USE THIS)'!A87</f>
        <v>3510</v>
      </c>
      <c r="I127" s="16" t="str">
        <f>'3 digit product diff.(USE THIS)'!B87</f>
        <v>r</v>
      </c>
      <c r="J127" s="16" t="str">
        <f>'3 digit product diff.(USE THIS)'!C87</f>
        <v>r</v>
      </c>
      <c r="K127" s="16" t="str">
        <f>'3 digit product diff.(USE THIS)'!D87</f>
        <v>ELECTRIC CURRENT</v>
      </c>
    </row>
    <row r="128" spans="5:15" ht="15">
      <c r="E128" s="34" t="s">
        <v>4193</v>
      </c>
      <c r="F128" s="25" t="s">
        <v>4123</v>
      </c>
      <c r="G128" s="34" t="s">
        <v>4052</v>
      </c>
      <c r="H128" s="32" t="s">
        <v>4239</v>
      </c>
    </row>
    <row r="129" spans="5:15" ht="15">
      <c r="E129" s="34" t="s">
        <v>4194</v>
      </c>
      <c r="F129" s="25" t="s">
        <v>4185</v>
      </c>
      <c r="G129" s="34" t="s">
        <v>3899</v>
      </c>
      <c r="H129" s="32" t="s">
        <v>4239</v>
      </c>
    </row>
    <row r="130" spans="5:15" ht="15">
      <c r="E130" s="34" t="s">
        <v>4195</v>
      </c>
      <c r="F130" s="25" t="s">
        <v>4060</v>
      </c>
      <c r="G130" s="34" t="s">
        <v>4052</v>
      </c>
      <c r="H130" s="32" t="s">
        <v>4239</v>
      </c>
    </row>
    <row r="131" spans="5:15" ht="15">
      <c r="E131" s="34" t="s">
        <v>4196</v>
      </c>
      <c r="F131" s="25" t="s">
        <v>4084</v>
      </c>
      <c r="G131" s="34" t="s">
        <v>3898</v>
      </c>
      <c r="H131" s="44" t="s">
        <v>4240</v>
      </c>
      <c r="L131" s="16">
        <f>'3 digit product diff.(USE THIS)'!A200</f>
        <v>7720</v>
      </c>
      <c r="M131" s="16" t="str">
        <f>'3 digit product diff.(USE THIS)'!B200</f>
        <v>n</v>
      </c>
      <c r="N131" s="16" t="str">
        <f>'3 digit product diff.(USE THIS)'!C200</f>
        <v>n</v>
      </c>
      <c r="O131" s="16" t="str">
        <f>'3 digit product diff.(USE THIS)'!D200</f>
        <v>ELECT.APP.SUCH AS SWITCHES,RELAYS,FUSES,PWGS ETC.</v>
      </c>
    </row>
    <row r="132" spans="5:15" ht="15">
      <c r="E132" s="34" t="s">
        <v>4197</v>
      </c>
      <c r="F132" s="25" t="s">
        <v>4198</v>
      </c>
      <c r="G132" s="34" t="s">
        <v>3899</v>
      </c>
      <c r="H132" s="16">
        <f>'3 digit product diff.(USE THIS)'!A43</f>
        <v>1110</v>
      </c>
      <c r="I132" s="16" t="str">
        <f>'3 digit product diff.(USE THIS)'!B43</f>
        <v>n</v>
      </c>
      <c r="J132" s="16" t="str">
        <f>'3 digit product diff.(USE THIS)'!C43</f>
        <v>n</v>
      </c>
      <c r="K132" s="16" t="str">
        <f>'3 digit product diff.(USE THIS)'!D43</f>
        <v>NON ALCOHOLIC BEVERAGES,N.E.S.</v>
      </c>
    </row>
    <row r="133" spans="5:15" ht="15">
      <c r="E133" s="34" t="s">
        <v>4086</v>
      </c>
      <c r="F133" s="25" t="s">
        <v>4086</v>
      </c>
      <c r="G133" s="34" t="s">
        <v>4052</v>
      </c>
      <c r="H133" s="32" t="s">
        <v>4239</v>
      </c>
    </row>
    <row r="134" spans="5:15" ht="15">
      <c r="E134" s="35" t="s">
        <v>4199</v>
      </c>
      <c r="F134" s="36" t="s">
        <v>4060</v>
      </c>
      <c r="G134" s="34" t="s">
        <v>3899</v>
      </c>
      <c r="H134" s="32" t="s">
        <v>4239</v>
      </c>
    </row>
    <row r="135" spans="5:15" ht="15">
      <c r="E135" s="34" t="s">
        <v>4200</v>
      </c>
      <c r="F135" s="25" t="s">
        <v>4110</v>
      </c>
      <c r="G135" s="34" t="s">
        <v>3898</v>
      </c>
      <c r="H135" s="16">
        <f>'3 digit product diff.(USE THIS)'!A97</f>
        <v>5160</v>
      </c>
      <c r="I135" s="16" t="str">
        <f>'3 digit product diff.(USE THIS)'!B97</f>
        <v>r</v>
      </c>
      <c r="J135" s="16" t="str">
        <f>'3 digit product diff.(USE THIS)'!C97</f>
        <v>r</v>
      </c>
      <c r="K135" s="16" t="str">
        <f>'3 digit product diff.(USE THIS)'!D97</f>
        <v>OTHER ORGANIC CHEMICALS</v>
      </c>
      <c r="L135" s="16">
        <f>'3 digit product diff.(USE THIS)'!A99</f>
        <v>5230</v>
      </c>
      <c r="M135" s="16" t="str">
        <f>'3 digit product diff.(USE THIS)'!B99</f>
        <v>r</v>
      </c>
      <c r="N135" s="16" t="str">
        <f>'3 digit product diff.(USE THIS)'!C99</f>
        <v>r</v>
      </c>
      <c r="O135" s="16" t="str">
        <f>'3 digit product diff.(USE THIS)'!D99</f>
        <v>OTHER INORGANIC CHEMICALS</v>
      </c>
    </row>
    <row r="136" spans="5:15" ht="15">
      <c r="E136" s="34" t="s">
        <v>4201</v>
      </c>
      <c r="F136" s="25" t="s">
        <v>4060</v>
      </c>
      <c r="G136" s="34" t="s">
        <v>4052</v>
      </c>
      <c r="H136" s="32" t="s">
        <v>4239</v>
      </c>
    </row>
    <row r="137" spans="5:15" ht="15">
      <c r="E137" s="34" t="s">
        <v>4202</v>
      </c>
      <c r="F137" s="25" t="s">
        <v>4060</v>
      </c>
      <c r="G137" s="34" t="s">
        <v>4052</v>
      </c>
      <c r="H137" s="32" t="s">
        <v>4239</v>
      </c>
    </row>
    <row r="138" spans="5:15" ht="15">
      <c r="E138" s="34" t="s">
        <v>4203</v>
      </c>
      <c r="F138" s="25" t="s">
        <v>4071</v>
      </c>
      <c r="G138" s="34" t="s">
        <v>4052</v>
      </c>
      <c r="H138" s="44" t="s">
        <v>4240</v>
      </c>
    </row>
    <row r="139" spans="5:15" ht="15">
      <c r="E139" s="34" t="s">
        <v>4204</v>
      </c>
      <c r="F139" s="25" t="s">
        <v>4114</v>
      </c>
      <c r="G139" s="34" t="s">
        <v>4052</v>
      </c>
      <c r="H139" s="16">
        <f>'3 digit product diff.(USE THIS)'!A198</f>
        <v>7640</v>
      </c>
      <c r="I139" s="16" t="str">
        <f>'3 digit product diff.(USE THIS)'!B198</f>
        <v>n</v>
      </c>
      <c r="J139" s="16" t="str">
        <f>'3 digit product diff.(USE THIS)'!C198</f>
        <v>n</v>
      </c>
      <c r="K139" s="16" t="str">
        <f>'3 digit product diff.(USE THIS)'!D198</f>
        <v>TELECOMMUNICATIONS EQUIPMENT AND PARTS</v>
      </c>
    </row>
    <row r="140" spans="5:15" ht="15">
      <c r="E140" s="34" t="s">
        <v>4205</v>
      </c>
      <c r="F140" s="25" t="s">
        <v>4114</v>
      </c>
      <c r="G140" s="34" t="s">
        <v>4052</v>
      </c>
      <c r="H140" s="16">
        <f>'3 digit product diff.(USE THIS)'!A198</f>
        <v>7640</v>
      </c>
      <c r="I140" s="16" t="str">
        <f>'3 digit product diff.(USE THIS)'!B198</f>
        <v>n</v>
      </c>
      <c r="J140" s="16" t="str">
        <f>'3 digit product diff.(USE THIS)'!C198</f>
        <v>n</v>
      </c>
      <c r="K140" s="16" t="str">
        <f>'3 digit product diff.(USE THIS)'!D198</f>
        <v>TELECOMMUNICATIONS EQUIPMENT AND PARTS</v>
      </c>
    </row>
    <row r="141" spans="5:15" ht="15">
      <c r="E141" s="34" t="s">
        <v>4206</v>
      </c>
      <c r="F141" s="25" t="s">
        <v>4062</v>
      </c>
      <c r="G141" s="34" t="s">
        <v>4052</v>
      </c>
      <c r="H141" s="16">
        <f>'3 digit product diff.(USE THIS)'!A121</f>
        <v>6250</v>
      </c>
      <c r="I141" s="16" t="str">
        <f>'3 digit product diff.(USE THIS)'!B121</f>
        <v>n</v>
      </c>
      <c r="J141" s="16" t="str">
        <f>'3 digit product diff.(USE THIS)'!C121</f>
        <v>n</v>
      </c>
      <c r="K141" s="16" t="str">
        <f>'3 digit product diff.(USE THIS)'!D121</f>
        <v>RUBBER TYRES,TYRE CASES,ETC.FOR WHEELS</v>
      </c>
    </row>
    <row r="142" spans="5:15" ht="15">
      <c r="E142" s="34" t="s">
        <v>4207</v>
      </c>
      <c r="F142" s="25" t="s">
        <v>4207</v>
      </c>
      <c r="G142" s="34" t="s">
        <v>3899</v>
      </c>
      <c r="H142" s="16">
        <f>'3 digit product diff.(USE THIS)'!A45</f>
        <v>1210</v>
      </c>
      <c r="I142" s="16" t="str">
        <f>'3 digit product diff.(USE THIS)'!B45</f>
        <v>r</v>
      </c>
      <c r="J142" s="16" t="str">
        <f>'3 digit product diff.(USE THIS)'!C45</f>
        <v>r</v>
      </c>
      <c r="K142" s="16" t="str">
        <f>'3 digit product diff.(USE THIS)'!D45</f>
        <v>TOBACCO,UNMANUFACTURED; TOBACCO REFUSE</v>
      </c>
      <c r="L142" s="16">
        <f>'3 digit product diff.(USE THIS)'!A46</f>
        <v>1220</v>
      </c>
      <c r="M142" s="16" t="str">
        <f>'3 digit product diff.(USE THIS)'!B46</f>
        <v>r</v>
      </c>
      <c r="N142" s="16" t="str">
        <f>'3 digit product diff.(USE THIS)'!C46</f>
        <v>r</v>
      </c>
      <c r="O142" s="16" t="str">
        <f>'3 digit product diff.(USE THIS)'!D46</f>
        <v>TOBACCO MANUFACTURED</v>
      </c>
    </row>
    <row r="143" spans="5:15" ht="15">
      <c r="E143" s="34" t="s">
        <v>4208</v>
      </c>
      <c r="F143" s="25" t="s">
        <v>4185</v>
      </c>
      <c r="G143" s="34" t="s">
        <v>3899</v>
      </c>
      <c r="H143" s="16">
        <f>'3 digit product diff.(USE THIS)'!A237</f>
        <v>8940</v>
      </c>
      <c r="I143" s="16" t="str">
        <f>'3 digit product diff.(USE THIS)'!B237</f>
        <v>n</v>
      </c>
      <c r="J143" s="16" t="str">
        <f>'3 digit product diff.(USE THIS)'!C237</f>
        <v>n</v>
      </c>
      <c r="K143" s="16" t="str">
        <f>'3 digit product diff.(USE THIS)'!D237</f>
        <v>BABY CARRIAGES,TOYS,GAMES AND SPORTING GOODS</v>
      </c>
    </row>
    <row r="144" spans="5:15" ht="15">
      <c r="E144" s="34" t="s">
        <v>4209</v>
      </c>
      <c r="F144" s="25" t="s">
        <v>4051</v>
      </c>
      <c r="G144" s="34" t="s">
        <v>3898</v>
      </c>
      <c r="H144" s="32" t="s">
        <v>4239</v>
      </c>
    </row>
    <row r="145" spans="5:15" ht="15">
      <c r="E145" s="34" t="s">
        <v>4210</v>
      </c>
      <c r="F145" s="25" t="s">
        <v>4185</v>
      </c>
      <c r="G145" s="34" t="s">
        <v>4052</v>
      </c>
      <c r="H145" s="32" t="s">
        <v>4239</v>
      </c>
    </row>
    <row r="146" spans="5:15" ht="15">
      <c r="E146" s="34" t="s">
        <v>4211</v>
      </c>
      <c r="F146" s="25" t="s">
        <v>4091</v>
      </c>
      <c r="G146" s="34" t="s">
        <v>3898</v>
      </c>
      <c r="H146" s="32" t="s">
        <v>4239</v>
      </c>
    </row>
    <row r="147" spans="5:15" ht="15">
      <c r="E147" s="34" t="s">
        <v>4212</v>
      </c>
      <c r="F147" s="25" t="s">
        <v>4185</v>
      </c>
      <c r="G147" s="34" t="s">
        <v>4052</v>
      </c>
      <c r="H147" s="32" t="s">
        <v>4239</v>
      </c>
    </row>
    <row r="148" spans="5:15" ht="15">
      <c r="E148" s="34" t="s">
        <v>4213</v>
      </c>
      <c r="F148" s="25" t="s">
        <v>4091</v>
      </c>
      <c r="G148" s="34" t="s">
        <v>3899</v>
      </c>
      <c r="H148" s="32" t="s">
        <v>4239</v>
      </c>
    </row>
    <row r="149" spans="5:15" ht="15">
      <c r="E149" s="34" t="s">
        <v>4214</v>
      </c>
      <c r="F149" s="25" t="s">
        <v>4185</v>
      </c>
      <c r="G149" s="34" t="s">
        <v>3899</v>
      </c>
      <c r="H149" s="32" t="s">
        <v>4239</v>
      </c>
    </row>
    <row r="150" spans="5:15" ht="15">
      <c r="E150" s="34" t="s">
        <v>4215</v>
      </c>
      <c r="F150" s="25" t="s">
        <v>4185</v>
      </c>
      <c r="G150" s="34" t="s">
        <v>3899</v>
      </c>
      <c r="H150" s="32" t="s">
        <v>4239</v>
      </c>
    </row>
    <row r="151" spans="5:15" ht="15">
      <c r="E151" s="34" t="s">
        <v>4216</v>
      </c>
      <c r="F151" s="25" t="s">
        <v>4091</v>
      </c>
      <c r="G151" s="34" t="s">
        <v>3898</v>
      </c>
      <c r="H151" s="32" t="s">
        <v>4239</v>
      </c>
    </row>
    <row r="152" spans="5:15" ht="15">
      <c r="E152" s="34" t="s">
        <v>4217</v>
      </c>
      <c r="F152" s="25" t="s">
        <v>4185</v>
      </c>
      <c r="G152" s="34" t="s">
        <v>4052</v>
      </c>
      <c r="H152" s="32" t="s">
        <v>4239</v>
      </c>
    </row>
    <row r="153" spans="5:15" ht="15">
      <c r="E153" s="34" t="s">
        <v>4218</v>
      </c>
      <c r="F153" s="25" t="s">
        <v>4091</v>
      </c>
      <c r="G153" s="34" t="s">
        <v>3898</v>
      </c>
      <c r="H153" s="32" t="s">
        <v>4239</v>
      </c>
    </row>
    <row r="154" spans="5:15" ht="15">
      <c r="E154" s="34" t="s">
        <v>4219</v>
      </c>
      <c r="F154" s="25" t="s">
        <v>4091</v>
      </c>
      <c r="G154" s="34" t="s">
        <v>4052</v>
      </c>
      <c r="H154" s="32" t="s">
        <v>4239</v>
      </c>
    </row>
    <row r="155" spans="5:15" ht="15">
      <c r="E155" s="34" t="s">
        <v>4220</v>
      </c>
      <c r="F155" s="25" t="s">
        <v>4185</v>
      </c>
      <c r="G155" s="34" t="s">
        <v>3899</v>
      </c>
      <c r="H155" s="32" t="s">
        <v>4239</v>
      </c>
    </row>
    <row r="156" spans="5:15" ht="15">
      <c r="E156" s="34" t="s">
        <v>4221</v>
      </c>
      <c r="F156" s="25" t="s">
        <v>4164</v>
      </c>
      <c r="G156" s="34" t="s">
        <v>3899</v>
      </c>
      <c r="H156" s="32" t="s">
        <v>4239</v>
      </c>
    </row>
    <row r="157" spans="5:15" ht="15">
      <c r="E157" s="34" t="s">
        <v>4222</v>
      </c>
      <c r="F157" s="25" t="s">
        <v>4164</v>
      </c>
      <c r="G157" s="34" t="s">
        <v>3899</v>
      </c>
      <c r="H157" s="32" t="s">
        <v>4239</v>
      </c>
    </row>
    <row r="158" spans="5:15" ht="15">
      <c r="E158" s="34" t="s">
        <v>4223</v>
      </c>
      <c r="F158" s="25" t="s">
        <v>4110</v>
      </c>
      <c r="G158" s="34" t="s">
        <v>3898</v>
      </c>
      <c r="H158" s="44" t="s">
        <v>4240</v>
      </c>
    </row>
    <row r="159" spans="5:15" ht="15">
      <c r="E159" s="34" t="s">
        <v>4224</v>
      </c>
      <c r="F159" s="25" t="s">
        <v>4110</v>
      </c>
      <c r="G159" s="34" t="s">
        <v>3898</v>
      </c>
      <c r="H159" s="44" t="s">
        <v>4240</v>
      </c>
    </row>
    <row r="160" spans="5:15" ht="15">
      <c r="E160" s="34" t="s">
        <v>4225</v>
      </c>
      <c r="F160" s="25" t="s">
        <v>4055</v>
      </c>
      <c r="G160" s="34" t="s">
        <v>3898</v>
      </c>
      <c r="H160" s="44" t="s">
        <v>4240</v>
      </c>
      <c r="L160" s="16">
        <f>'3 digit product diff.(USE THIS)'!A199</f>
        <v>7710</v>
      </c>
      <c r="M160" s="16" t="str">
        <f>'3 digit product diff.(USE THIS)'!B199</f>
        <v>n</v>
      </c>
      <c r="N160" s="16" t="str">
        <f>'3 digit product diff.(USE THIS)'!C199</f>
        <v>n</v>
      </c>
      <c r="O160" s="16" t="str">
        <f>'3 digit product diff.(USE THIS)'!D199</f>
        <v>ELECTRIC POWER MACHINERY AND PARTS THEREOF</v>
      </c>
    </row>
    <row r="161" spans="5:15" ht="15">
      <c r="E161" s="34" t="s">
        <v>4226</v>
      </c>
      <c r="F161" s="25" t="s">
        <v>4062</v>
      </c>
      <c r="G161" s="34" t="s">
        <v>3899</v>
      </c>
      <c r="H161" s="44" t="s">
        <v>4240</v>
      </c>
      <c r="L161" s="16">
        <f>'3 digit product diff.(USE THIS)'!A206</f>
        <v>7810</v>
      </c>
      <c r="M161" s="16" t="str">
        <f>'3 digit product diff.(USE THIS)'!B206</f>
        <v>n</v>
      </c>
      <c r="N161" s="16" t="str">
        <f>'3 digit product diff.(USE THIS)'!C206</f>
        <v>n</v>
      </c>
      <c r="O161" s="16" t="str">
        <f>'3 digit product diff.(USE THIS)'!D206</f>
        <v>PASSENGER MOTOR CARS,FOR TRANSPORT OF PASS.&amp; GOOD</v>
      </c>
    </row>
    <row r="162" spans="5:15" ht="15">
      <c r="E162" s="34" t="s">
        <v>4227</v>
      </c>
      <c r="F162" s="25" t="s">
        <v>4055</v>
      </c>
      <c r="G162" s="34" t="s">
        <v>3898</v>
      </c>
      <c r="H162" s="44" t="s">
        <v>4240</v>
      </c>
    </row>
    <row r="163" spans="5:15" ht="15">
      <c r="E163" s="34" t="s">
        <v>4228</v>
      </c>
      <c r="F163" s="25" t="s">
        <v>4055</v>
      </c>
      <c r="G163" s="34" t="s">
        <v>3898</v>
      </c>
      <c r="H163" s="44" t="s">
        <v>4240</v>
      </c>
    </row>
    <row r="164" spans="5:15" ht="15">
      <c r="E164" s="37" t="s">
        <v>4229</v>
      </c>
      <c r="F164" s="22" t="s">
        <v>4055</v>
      </c>
      <c r="G164" s="37" t="s">
        <v>3898</v>
      </c>
      <c r="H164" s="44" t="s">
        <v>4240</v>
      </c>
      <c r="L164" s="16">
        <f>'3 digit product diff.(USE THIS)'!A199</f>
        <v>7710</v>
      </c>
      <c r="M164" s="16" t="str">
        <f>'3 digit product diff.(USE THIS)'!B203</f>
        <v>n</v>
      </c>
      <c r="N164" s="16" t="str">
        <f>'3 digit product diff.(USE THIS)'!C203</f>
        <v>n</v>
      </c>
      <c r="O164" s="16" t="str">
        <f>'3 digit product diff.(USE THIS)'!D203</f>
        <v>HOUSEHOLD TYPE,ELECT.&amp; NON-ELECTRICAL EQUIPMENT</v>
      </c>
    </row>
  </sheetData>
  <autoFilter ref="E8:K8" xr:uid="{90DC4108-23EA-4B58-95F2-62EE0FCD1D42}"/>
  <conditionalFormatting sqref="E65:E84 F65:G86 E31:G64 F30:G30 E87:G164 E8:G29">
    <cfRule type="expression" dxfId="3" priority="1">
      <formula>_xlfn.ISFORMULA(E8)</formula>
    </cfRule>
  </conditionalFormatting>
  <dataValidations count="2">
    <dataValidation type="list" allowBlank="1" showInputMessage="1" showErrorMessage="1" sqref="G9:G164" xr:uid="{7D5A84B9-503D-43B8-8132-EEC3BB7387B8}">
      <formula1>$L$15:$L$17</formula1>
    </dataValidation>
    <dataValidation type="list" allowBlank="1" showInputMessage="1" showErrorMessage="1" sqref="F9:F164" xr:uid="{00CCECC5-F795-4940-8029-1EC18C482043}">
      <formula1>$M$15:$M$58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EF4FA-D5B2-4BF1-A8F8-F558321C66B6}">
  <sheetPr>
    <tabColor theme="4" tint="0.39997558519241921"/>
  </sheetPr>
  <dimension ref="A1:G248"/>
  <sheetViews>
    <sheetView workbookViewId="0">
      <selection activeCell="C21" sqref="C21"/>
    </sheetView>
  </sheetViews>
  <sheetFormatPr defaultRowHeight="12.75"/>
  <cols>
    <col min="1" max="16384" width="9.140625" style="7"/>
  </cols>
  <sheetData>
    <row r="1" spans="1:7" s="5" customFormat="1" ht="48" customHeight="1">
      <c r="A1" s="9" t="s">
        <v>3892</v>
      </c>
    </row>
    <row r="2" spans="1:7">
      <c r="A2" s="6" t="s">
        <v>3885</v>
      </c>
      <c r="G2" s="6" t="s">
        <v>3889</v>
      </c>
    </row>
    <row r="3" spans="1:7">
      <c r="A3" s="6"/>
    </row>
    <row r="4" spans="1:7">
      <c r="A4" s="6" t="s">
        <v>2357</v>
      </c>
      <c r="B4" s="7" t="s">
        <v>3886</v>
      </c>
      <c r="G4" s="7" t="s">
        <v>3890</v>
      </c>
    </row>
    <row r="5" spans="1:7">
      <c r="A5" s="6" t="s">
        <v>2359</v>
      </c>
      <c r="B5" s="7" t="s">
        <v>3887</v>
      </c>
      <c r="G5" s="7" t="s">
        <v>3891</v>
      </c>
    </row>
    <row r="6" spans="1:7">
      <c r="A6" s="6" t="s">
        <v>2358</v>
      </c>
      <c r="B6" s="7" t="s">
        <v>3888</v>
      </c>
    </row>
    <row r="7" spans="1:7">
      <c r="A7" s="6"/>
    </row>
    <row r="8" spans="1:7" ht="13.5" thickBot="1">
      <c r="A8" s="8" t="s">
        <v>2354</v>
      </c>
      <c r="B8" s="8" t="s">
        <v>3882</v>
      </c>
      <c r="C8" s="8" t="s">
        <v>3883</v>
      </c>
      <c r="D8" s="8" t="s">
        <v>3884</v>
      </c>
    </row>
    <row r="9" spans="1:7">
      <c r="A9" s="3">
        <v>10</v>
      </c>
      <c r="B9" s="3" t="s">
        <v>2357</v>
      </c>
      <c r="C9" s="3" t="s">
        <v>2357</v>
      </c>
      <c r="D9" s="3" t="e">
        <v>#N/A</v>
      </c>
    </row>
    <row r="10" spans="1:7">
      <c r="A10" s="3">
        <v>110</v>
      </c>
      <c r="B10" s="3" t="s">
        <v>2357</v>
      </c>
      <c r="C10" s="3" t="s">
        <v>2357</v>
      </c>
      <c r="D10" s="3" t="e">
        <v>#N/A</v>
      </c>
    </row>
    <row r="11" spans="1:7">
      <c r="A11" s="3">
        <v>120</v>
      </c>
      <c r="B11" s="3" t="s">
        <v>2357</v>
      </c>
      <c r="C11" s="3" t="s">
        <v>2357</v>
      </c>
      <c r="D11" s="3" t="e">
        <v>#N/A</v>
      </c>
    </row>
    <row r="12" spans="1:7">
      <c r="A12" s="3">
        <v>140</v>
      </c>
      <c r="B12" s="3" t="s">
        <v>2359</v>
      </c>
      <c r="C12" s="3" t="s">
        <v>2359</v>
      </c>
      <c r="D12" s="3" t="e">
        <v>#N/A</v>
      </c>
    </row>
    <row r="13" spans="1:7">
      <c r="A13" s="3">
        <v>220</v>
      </c>
      <c r="B13" s="3" t="s">
        <v>2359</v>
      </c>
      <c r="C13" s="3" t="s">
        <v>2357</v>
      </c>
      <c r="D13" s="3" t="e">
        <v>#N/A</v>
      </c>
    </row>
    <row r="14" spans="1:7">
      <c r="A14" s="3">
        <v>230</v>
      </c>
      <c r="B14" s="3" t="s">
        <v>2359</v>
      </c>
      <c r="C14" s="3" t="s">
        <v>2357</v>
      </c>
      <c r="D14" s="3" t="s">
        <v>2404</v>
      </c>
    </row>
    <row r="15" spans="1:7">
      <c r="A15" s="3">
        <v>240</v>
      </c>
      <c r="B15" s="3" t="s">
        <v>2359</v>
      </c>
      <c r="C15" s="3" t="s">
        <v>2357</v>
      </c>
      <c r="D15" s="3" t="s">
        <v>2405</v>
      </c>
    </row>
    <row r="16" spans="1:7">
      <c r="A16" s="3">
        <v>250</v>
      </c>
      <c r="B16" s="3" t="s">
        <v>2359</v>
      </c>
      <c r="C16" s="3" t="s">
        <v>2357</v>
      </c>
      <c r="D16" s="3" t="e">
        <v>#N/A</v>
      </c>
    </row>
    <row r="17" spans="1:4">
      <c r="A17" s="3">
        <v>340</v>
      </c>
      <c r="B17" s="3" t="s">
        <v>2359</v>
      </c>
      <c r="C17" s="3" t="s">
        <v>2359</v>
      </c>
      <c r="D17" s="3" t="e">
        <v>#N/A</v>
      </c>
    </row>
    <row r="18" spans="1:4">
      <c r="A18" s="3">
        <v>350</v>
      </c>
      <c r="B18" s="3" t="s">
        <v>2357</v>
      </c>
      <c r="C18" s="3" t="s">
        <v>2357</v>
      </c>
      <c r="D18" s="3" t="s">
        <v>2420</v>
      </c>
    </row>
    <row r="19" spans="1:4">
      <c r="A19" s="3">
        <v>360</v>
      </c>
      <c r="B19" s="3" t="s">
        <v>2359</v>
      </c>
      <c r="C19" s="3" t="s">
        <v>2359</v>
      </c>
      <c r="D19" s="3" t="s">
        <v>2421</v>
      </c>
    </row>
    <row r="20" spans="1:4">
      <c r="A20" s="3">
        <v>370</v>
      </c>
      <c r="B20" s="3" t="s">
        <v>2359</v>
      </c>
      <c r="C20" s="3" t="s">
        <v>2359</v>
      </c>
      <c r="D20" s="3" t="e">
        <v>#N/A</v>
      </c>
    </row>
    <row r="21" spans="1:4">
      <c r="A21" s="3">
        <v>410</v>
      </c>
      <c r="B21" s="3" t="s">
        <v>2357</v>
      </c>
      <c r="C21" s="3" t="s">
        <v>2357</v>
      </c>
      <c r="D21" s="3" t="e">
        <v>#N/A</v>
      </c>
    </row>
    <row r="22" spans="1:4">
      <c r="A22" s="3">
        <v>420</v>
      </c>
      <c r="B22" s="3" t="s">
        <v>2357</v>
      </c>
      <c r="C22" s="3" t="s">
        <v>2357</v>
      </c>
      <c r="D22" s="3" t="e">
        <v>#N/A</v>
      </c>
    </row>
    <row r="23" spans="1:4">
      <c r="A23" s="3">
        <v>430</v>
      </c>
      <c r="B23" s="3" t="s">
        <v>2357</v>
      </c>
      <c r="C23" s="3" t="s">
        <v>2357</v>
      </c>
      <c r="D23" s="3" t="s">
        <v>2439</v>
      </c>
    </row>
    <row r="24" spans="1:4">
      <c r="A24" s="3">
        <v>440</v>
      </c>
      <c r="B24" s="3" t="s">
        <v>2357</v>
      </c>
      <c r="C24" s="3" t="s">
        <v>2357</v>
      </c>
      <c r="D24" s="3" t="s">
        <v>2440</v>
      </c>
    </row>
    <row r="25" spans="1:4">
      <c r="A25" s="3">
        <v>450</v>
      </c>
      <c r="B25" s="3" t="s">
        <v>2357</v>
      </c>
      <c r="C25" s="3" t="s">
        <v>2357</v>
      </c>
      <c r="D25" s="3" t="e">
        <v>#N/A</v>
      </c>
    </row>
    <row r="26" spans="1:4">
      <c r="A26" s="3">
        <v>460</v>
      </c>
      <c r="B26" s="3" t="s">
        <v>2358</v>
      </c>
      <c r="C26" s="3" t="s">
        <v>2359</v>
      </c>
      <c r="D26" s="3" t="s">
        <v>2447</v>
      </c>
    </row>
    <row r="27" spans="1:4">
      <c r="A27" s="3">
        <v>470</v>
      </c>
      <c r="B27" s="3" t="s">
        <v>2359</v>
      </c>
      <c r="C27" s="3" t="s">
        <v>2359</v>
      </c>
      <c r="D27" s="3" t="s">
        <v>2448</v>
      </c>
    </row>
    <row r="28" spans="1:4">
      <c r="A28" s="3">
        <v>480</v>
      </c>
      <c r="B28" s="3" t="s">
        <v>2358</v>
      </c>
      <c r="C28" s="3" t="s">
        <v>2358</v>
      </c>
      <c r="D28" s="3" t="e">
        <v>#N/A</v>
      </c>
    </row>
    <row r="29" spans="1:4">
      <c r="A29" s="3">
        <v>540</v>
      </c>
      <c r="B29" s="3" t="s">
        <v>2359</v>
      </c>
      <c r="C29" s="3" t="s">
        <v>2359</v>
      </c>
      <c r="D29" s="3" t="e">
        <v>#N/A</v>
      </c>
    </row>
    <row r="30" spans="1:4">
      <c r="A30" s="3">
        <v>560</v>
      </c>
      <c r="B30" s="3" t="s">
        <v>2358</v>
      </c>
      <c r="C30" s="3" t="s">
        <v>2358</v>
      </c>
      <c r="D30" s="3" t="e">
        <v>#N/A</v>
      </c>
    </row>
    <row r="31" spans="1:4">
      <c r="A31" s="3">
        <v>570</v>
      </c>
      <c r="B31" s="3" t="s">
        <v>2357</v>
      </c>
      <c r="C31" s="3" t="s">
        <v>2357</v>
      </c>
      <c r="D31" s="3" t="e">
        <v>#N/A</v>
      </c>
    </row>
    <row r="32" spans="1:4">
      <c r="A32" s="3">
        <v>580</v>
      </c>
      <c r="B32" s="3" t="s">
        <v>2358</v>
      </c>
      <c r="C32" s="3" t="s">
        <v>2359</v>
      </c>
      <c r="D32" s="3" t="e">
        <v>#N/A</v>
      </c>
    </row>
    <row r="33" spans="1:4">
      <c r="A33" s="3">
        <v>610</v>
      </c>
      <c r="B33" s="3" t="s">
        <v>2357</v>
      </c>
      <c r="C33" s="3" t="s">
        <v>2357</v>
      </c>
      <c r="D33" s="3" t="e">
        <v>#N/A</v>
      </c>
    </row>
    <row r="34" spans="1:4">
      <c r="A34" s="3">
        <v>620</v>
      </c>
      <c r="B34" s="3" t="s">
        <v>2359</v>
      </c>
      <c r="C34" s="3" t="s">
        <v>2359</v>
      </c>
      <c r="D34" s="3" t="s">
        <v>2504</v>
      </c>
    </row>
    <row r="35" spans="1:4">
      <c r="A35" s="3">
        <v>710</v>
      </c>
      <c r="B35" s="3" t="s">
        <v>2357</v>
      </c>
      <c r="C35" s="3" t="s">
        <v>2357</v>
      </c>
      <c r="D35" s="3" t="e">
        <v>#N/A</v>
      </c>
    </row>
    <row r="36" spans="1:4">
      <c r="A36" s="3">
        <v>720</v>
      </c>
      <c r="B36" s="3" t="s">
        <v>2359</v>
      </c>
      <c r="C36" s="3" t="s">
        <v>2357</v>
      </c>
      <c r="D36" s="3" t="e">
        <v>#N/A</v>
      </c>
    </row>
    <row r="37" spans="1:4">
      <c r="A37" s="3">
        <v>730</v>
      </c>
      <c r="B37" s="3" t="s">
        <v>2358</v>
      </c>
      <c r="C37" s="3" t="s">
        <v>2358</v>
      </c>
      <c r="D37" s="3" t="s">
        <v>2518</v>
      </c>
    </row>
    <row r="38" spans="1:4">
      <c r="A38" s="3">
        <v>740</v>
      </c>
      <c r="B38" s="3" t="s">
        <v>2357</v>
      </c>
      <c r="C38" s="3" t="s">
        <v>2357</v>
      </c>
      <c r="D38" s="3" t="e">
        <v>#N/A</v>
      </c>
    </row>
    <row r="39" spans="1:4">
      <c r="A39" s="3">
        <v>750</v>
      </c>
      <c r="B39" s="3" t="s">
        <v>2359</v>
      </c>
      <c r="C39" s="3" t="s">
        <v>2357</v>
      </c>
      <c r="D39" s="3" t="e">
        <v>#N/A</v>
      </c>
    </row>
    <row r="40" spans="1:4">
      <c r="A40" s="3">
        <v>810</v>
      </c>
      <c r="B40" s="3" t="s">
        <v>2357</v>
      </c>
      <c r="C40" s="3" t="s">
        <v>2357</v>
      </c>
      <c r="D40" s="3" t="e">
        <v>#N/A</v>
      </c>
    </row>
    <row r="41" spans="1:4">
      <c r="A41" s="3">
        <v>910</v>
      </c>
      <c r="B41" s="3" t="s">
        <v>2357</v>
      </c>
      <c r="C41" s="3" t="s">
        <v>2357</v>
      </c>
      <c r="D41" s="3" t="e">
        <v>#N/A</v>
      </c>
    </row>
    <row r="42" spans="1:4">
      <c r="A42" s="3">
        <v>980</v>
      </c>
      <c r="B42" s="3" t="s">
        <v>2358</v>
      </c>
      <c r="C42" s="3" t="s">
        <v>2358</v>
      </c>
      <c r="D42" s="3" t="s">
        <v>2546</v>
      </c>
    </row>
    <row r="43" spans="1:4">
      <c r="A43" s="3">
        <v>1110</v>
      </c>
      <c r="B43" s="3" t="s">
        <v>2358</v>
      </c>
      <c r="C43" s="3" t="s">
        <v>2358</v>
      </c>
      <c r="D43" s="3" t="s">
        <v>2551</v>
      </c>
    </row>
    <row r="44" spans="1:4">
      <c r="A44" s="3">
        <v>1120</v>
      </c>
      <c r="B44" s="3" t="s">
        <v>2359</v>
      </c>
      <c r="C44" s="3" t="s">
        <v>2359</v>
      </c>
      <c r="D44" s="3" t="s">
        <v>2557</v>
      </c>
    </row>
    <row r="45" spans="1:4">
      <c r="A45" s="3">
        <v>1210</v>
      </c>
      <c r="B45" s="3" t="s">
        <v>2359</v>
      </c>
      <c r="C45" s="3" t="s">
        <v>2359</v>
      </c>
      <c r="D45" s="3" t="s">
        <v>2565</v>
      </c>
    </row>
    <row r="46" spans="1:4">
      <c r="A46" s="3">
        <v>1220</v>
      </c>
      <c r="B46" s="3" t="s">
        <v>2359</v>
      </c>
      <c r="C46" s="3" t="s">
        <v>2359</v>
      </c>
      <c r="D46" s="3" t="s">
        <v>2571</v>
      </c>
    </row>
    <row r="47" spans="1:4">
      <c r="A47" s="3">
        <v>2110</v>
      </c>
      <c r="B47" s="3" t="s">
        <v>2359</v>
      </c>
      <c r="C47" s="3" t="s">
        <v>2357</v>
      </c>
      <c r="D47" s="3" t="s">
        <v>2584</v>
      </c>
    </row>
    <row r="48" spans="1:4">
      <c r="A48" s="3">
        <v>2120</v>
      </c>
      <c r="B48" s="3" t="s">
        <v>2358</v>
      </c>
      <c r="C48" s="3" t="s">
        <v>2358</v>
      </c>
      <c r="D48" s="3" t="s">
        <v>2586</v>
      </c>
    </row>
    <row r="49" spans="1:4">
      <c r="A49" s="3">
        <v>2220</v>
      </c>
      <c r="B49" s="3" t="s">
        <v>2357</v>
      </c>
      <c r="C49" s="3" t="s">
        <v>2357</v>
      </c>
      <c r="D49" s="3" t="s">
        <v>2596</v>
      </c>
    </row>
    <row r="50" spans="1:4">
      <c r="A50" s="3">
        <v>2230</v>
      </c>
      <c r="B50" s="3" t="s">
        <v>2358</v>
      </c>
      <c r="C50" s="3" t="s">
        <v>2358</v>
      </c>
      <c r="D50" s="3" t="s">
        <v>2605</v>
      </c>
    </row>
    <row r="51" spans="1:4">
      <c r="A51" s="3">
        <v>2320</v>
      </c>
      <c r="B51" s="3" t="s">
        <v>2357</v>
      </c>
      <c r="C51" s="3" t="s">
        <v>2357</v>
      </c>
      <c r="D51" s="3" t="s">
        <v>2609</v>
      </c>
    </row>
    <row r="52" spans="1:4">
      <c r="A52" s="3">
        <v>2330</v>
      </c>
      <c r="B52" s="3" t="s">
        <v>2358</v>
      </c>
      <c r="C52" s="3" t="s">
        <v>2359</v>
      </c>
      <c r="D52" s="3" t="s">
        <v>2613</v>
      </c>
    </row>
    <row r="53" spans="1:4">
      <c r="A53" s="3">
        <v>2440</v>
      </c>
      <c r="B53" s="3" t="s">
        <v>2358</v>
      </c>
      <c r="C53" s="3" t="s">
        <v>2358</v>
      </c>
      <c r="D53" s="3" t="s">
        <v>2617</v>
      </c>
    </row>
    <row r="54" spans="1:4">
      <c r="A54" s="3">
        <v>2450</v>
      </c>
      <c r="B54" s="3" t="s">
        <v>2358</v>
      </c>
      <c r="C54" s="3" t="s">
        <v>2358</v>
      </c>
      <c r="D54" s="3" t="s">
        <v>2618</v>
      </c>
    </row>
    <row r="55" spans="1:4">
      <c r="A55" s="3">
        <v>2460</v>
      </c>
      <c r="B55" s="3" t="s">
        <v>2359</v>
      </c>
      <c r="C55" s="3" t="s">
        <v>2357</v>
      </c>
      <c r="D55" s="3" t="s">
        <v>2619</v>
      </c>
    </row>
    <row r="56" spans="1:4">
      <c r="A56" s="3">
        <v>2470</v>
      </c>
      <c r="B56" s="3" t="s">
        <v>2359</v>
      </c>
      <c r="C56" s="3" t="s">
        <v>2357</v>
      </c>
      <c r="D56" s="3" t="s">
        <v>2624</v>
      </c>
    </row>
    <row r="57" spans="1:4">
      <c r="A57" s="3">
        <v>2480</v>
      </c>
      <c r="B57" s="3" t="s">
        <v>2358</v>
      </c>
      <c r="C57" s="3" t="s">
        <v>2358</v>
      </c>
      <c r="D57" s="3" t="s">
        <v>2630</v>
      </c>
    </row>
    <row r="58" spans="1:4">
      <c r="A58" s="3">
        <v>2510</v>
      </c>
      <c r="B58" s="3" t="s">
        <v>2359</v>
      </c>
      <c r="C58" s="3" t="s">
        <v>2357</v>
      </c>
      <c r="D58" s="3" t="s">
        <v>2641</v>
      </c>
    </row>
    <row r="59" spans="1:4">
      <c r="A59" s="3">
        <v>2610</v>
      </c>
      <c r="B59" s="3" t="s">
        <v>2357</v>
      </c>
      <c r="C59" s="3" t="s">
        <v>2357</v>
      </c>
      <c r="D59" s="3" t="s">
        <v>2647</v>
      </c>
    </row>
    <row r="60" spans="1:4">
      <c r="A60" s="3">
        <v>2630</v>
      </c>
      <c r="B60" s="3" t="s">
        <v>2357</v>
      </c>
      <c r="C60" s="3" t="s">
        <v>2357</v>
      </c>
      <c r="D60" s="3" t="s">
        <v>2654</v>
      </c>
    </row>
    <row r="61" spans="1:4">
      <c r="A61" s="3">
        <v>2640</v>
      </c>
      <c r="B61" s="3" t="s">
        <v>2357</v>
      </c>
      <c r="C61" s="3" t="s">
        <v>2357</v>
      </c>
      <c r="D61" s="3" t="s">
        <v>2656</v>
      </c>
    </row>
    <row r="62" spans="1:4">
      <c r="A62" s="3">
        <v>2650</v>
      </c>
      <c r="B62" s="3" t="s">
        <v>2359</v>
      </c>
      <c r="C62" s="3" t="s">
        <v>2357</v>
      </c>
      <c r="D62" s="3" t="s">
        <v>2663</v>
      </c>
    </row>
    <row r="63" spans="1:4">
      <c r="A63" s="3">
        <v>2660</v>
      </c>
      <c r="B63" s="3" t="s">
        <v>2359</v>
      </c>
      <c r="C63" s="3" t="s">
        <v>2359</v>
      </c>
      <c r="D63" s="3" t="s">
        <v>2669</v>
      </c>
    </row>
    <row r="64" spans="1:4">
      <c r="A64" s="3">
        <v>2670</v>
      </c>
      <c r="B64" s="3" t="s">
        <v>2359</v>
      </c>
      <c r="C64" s="3" t="s">
        <v>2359</v>
      </c>
      <c r="D64" s="3" t="s">
        <v>2674</v>
      </c>
    </row>
    <row r="65" spans="1:4">
      <c r="A65" s="3">
        <v>2680</v>
      </c>
      <c r="B65" s="3" t="s">
        <v>2357</v>
      </c>
      <c r="C65" s="3" t="s">
        <v>2357</v>
      </c>
      <c r="D65" s="3" t="s">
        <v>2683</v>
      </c>
    </row>
    <row r="66" spans="1:4">
      <c r="A66" s="3">
        <v>2690</v>
      </c>
      <c r="B66" s="3" t="s">
        <v>2358</v>
      </c>
      <c r="C66" s="3" t="s">
        <v>2358</v>
      </c>
      <c r="D66" s="3" t="s">
        <v>2685</v>
      </c>
    </row>
    <row r="67" spans="1:4">
      <c r="A67" s="3">
        <v>2710</v>
      </c>
      <c r="B67" s="3" t="s">
        <v>2357</v>
      </c>
      <c r="C67" s="3" t="s">
        <v>2357</v>
      </c>
      <c r="D67" s="3" t="s">
        <v>2693</v>
      </c>
    </row>
    <row r="68" spans="1:4">
      <c r="A68" s="3">
        <v>2730</v>
      </c>
      <c r="B68" s="3" t="s">
        <v>2359</v>
      </c>
      <c r="C68" s="3" t="s">
        <v>2359</v>
      </c>
      <c r="D68" s="3" t="s">
        <v>2700</v>
      </c>
    </row>
    <row r="69" spans="1:4">
      <c r="A69" s="3">
        <v>2740</v>
      </c>
      <c r="B69" s="3" t="s">
        <v>2359</v>
      </c>
      <c r="C69" s="3" t="s">
        <v>2359</v>
      </c>
      <c r="D69" s="3" t="s">
        <v>2705</v>
      </c>
    </row>
    <row r="70" spans="1:4">
      <c r="A70" s="3">
        <v>2770</v>
      </c>
      <c r="B70" s="3" t="s">
        <v>2358</v>
      </c>
      <c r="C70" s="3" t="s">
        <v>2358</v>
      </c>
      <c r="D70" s="3" t="s">
        <v>2710</v>
      </c>
    </row>
    <row r="71" spans="1:4">
      <c r="A71" s="3">
        <v>2780</v>
      </c>
      <c r="B71" s="3" t="s">
        <v>2359</v>
      </c>
      <c r="C71" s="3" t="s">
        <v>2359</v>
      </c>
      <c r="D71" s="3" t="s">
        <v>2719</v>
      </c>
    </row>
    <row r="72" spans="1:4">
      <c r="A72" s="3">
        <v>2810</v>
      </c>
      <c r="B72" s="3" t="s">
        <v>2357</v>
      </c>
      <c r="C72" s="3" t="s">
        <v>2357</v>
      </c>
      <c r="D72" s="3" t="s">
        <v>2727</v>
      </c>
    </row>
    <row r="73" spans="1:4">
      <c r="A73" s="3">
        <v>2820</v>
      </c>
      <c r="B73" s="3" t="s">
        <v>2357</v>
      </c>
      <c r="C73" s="3" t="s">
        <v>2357</v>
      </c>
      <c r="D73" s="3" t="s">
        <v>2729</v>
      </c>
    </row>
    <row r="74" spans="1:4">
      <c r="A74" s="3">
        <v>2860</v>
      </c>
      <c r="B74" s="3" t="s">
        <v>2359</v>
      </c>
      <c r="C74" s="3" t="s">
        <v>2357</v>
      </c>
      <c r="D74" s="3" t="s">
        <v>2730</v>
      </c>
    </row>
    <row r="75" spans="1:4">
      <c r="A75" s="3">
        <v>2870</v>
      </c>
      <c r="B75" s="3" t="s">
        <v>2359</v>
      </c>
      <c r="C75" s="3" t="s">
        <v>2357</v>
      </c>
      <c r="D75" s="3" t="s">
        <v>2740</v>
      </c>
    </row>
    <row r="76" spans="1:4">
      <c r="A76" s="3">
        <v>2880</v>
      </c>
      <c r="B76" s="3" t="s">
        <v>2359</v>
      </c>
      <c r="C76" s="3" t="s">
        <v>2357</v>
      </c>
      <c r="D76" s="3" t="s">
        <v>2745</v>
      </c>
    </row>
    <row r="77" spans="1:4">
      <c r="A77" s="3">
        <v>2890</v>
      </c>
      <c r="B77" s="3" t="s">
        <v>2359</v>
      </c>
      <c r="C77" s="3" t="s">
        <v>2357</v>
      </c>
      <c r="D77" s="3" t="s">
        <v>2747</v>
      </c>
    </row>
    <row r="78" spans="1:4">
      <c r="A78" s="3">
        <v>2910</v>
      </c>
      <c r="B78" s="3" t="s">
        <v>2358</v>
      </c>
      <c r="C78" s="3" t="s">
        <v>2358</v>
      </c>
      <c r="D78" s="3" t="s">
        <v>2753</v>
      </c>
    </row>
    <row r="79" spans="1:4">
      <c r="A79" s="3">
        <v>2920</v>
      </c>
      <c r="B79" s="3" t="s">
        <v>2358</v>
      </c>
      <c r="C79" s="3" t="s">
        <v>2358</v>
      </c>
      <c r="D79" s="3" t="s">
        <v>2763</v>
      </c>
    </row>
    <row r="80" spans="1:4">
      <c r="A80" s="3">
        <v>3220</v>
      </c>
      <c r="B80" s="3" t="s">
        <v>2359</v>
      </c>
      <c r="C80" s="3" t="s">
        <v>2359</v>
      </c>
      <c r="D80" s="3" t="s">
        <v>2774</v>
      </c>
    </row>
    <row r="81" spans="1:4">
      <c r="A81" s="3">
        <v>3230</v>
      </c>
      <c r="B81" s="3" t="s">
        <v>2359</v>
      </c>
      <c r="C81" s="3" t="s">
        <v>2359</v>
      </c>
      <c r="D81" s="3" t="s">
        <v>2781</v>
      </c>
    </row>
    <row r="82" spans="1:4">
      <c r="A82" s="3">
        <v>3250</v>
      </c>
      <c r="B82" s="3" t="s">
        <v>2359</v>
      </c>
      <c r="C82" s="3" t="s">
        <v>2359</v>
      </c>
      <c r="D82" s="3" t="e">
        <v>#N/A</v>
      </c>
    </row>
    <row r="83" spans="1:4">
      <c r="A83" s="3">
        <v>3330</v>
      </c>
      <c r="B83" s="3" t="s">
        <v>2357</v>
      </c>
      <c r="C83" s="3" t="s">
        <v>2357</v>
      </c>
      <c r="D83" s="3" t="s">
        <v>2784</v>
      </c>
    </row>
    <row r="84" spans="1:4">
      <c r="A84" s="3">
        <v>3340</v>
      </c>
      <c r="B84" s="3" t="s">
        <v>2357</v>
      </c>
      <c r="C84" s="3" t="s">
        <v>2357</v>
      </c>
      <c r="D84" s="3" t="s">
        <v>2791</v>
      </c>
    </row>
    <row r="85" spans="1:4">
      <c r="A85" s="3">
        <v>3350</v>
      </c>
      <c r="B85" s="3" t="s">
        <v>2358</v>
      </c>
      <c r="C85" s="3" t="s">
        <v>2358</v>
      </c>
      <c r="D85" s="3" t="s">
        <v>2799</v>
      </c>
    </row>
    <row r="86" spans="1:4">
      <c r="A86" s="3">
        <v>3410</v>
      </c>
      <c r="B86" s="3" t="s">
        <v>2359</v>
      </c>
      <c r="C86" s="3" t="s">
        <v>2359</v>
      </c>
      <c r="D86" s="3" t="s">
        <v>2807</v>
      </c>
    </row>
    <row r="87" spans="1:4">
      <c r="A87" s="3">
        <v>3510</v>
      </c>
      <c r="B87" s="3" t="s">
        <v>2359</v>
      </c>
      <c r="C87" s="3" t="s">
        <v>2359</v>
      </c>
      <c r="D87" s="3" t="s">
        <v>2810</v>
      </c>
    </row>
    <row r="88" spans="1:4">
      <c r="A88" s="3">
        <v>4110</v>
      </c>
      <c r="B88" s="3" t="s">
        <v>2357</v>
      </c>
      <c r="C88" s="3" t="s">
        <v>2357</v>
      </c>
      <c r="D88" s="3" t="s">
        <v>2816</v>
      </c>
    </row>
    <row r="89" spans="1:4">
      <c r="A89" s="3">
        <v>4230</v>
      </c>
      <c r="B89" s="3" t="s">
        <v>2357</v>
      </c>
      <c r="C89" s="3" t="s">
        <v>2357</v>
      </c>
      <c r="D89" s="3" t="s">
        <v>2826</v>
      </c>
    </row>
    <row r="90" spans="1:4">
      <c r="A90" s="3">
        <v>4240</v>
      </c>
      <c r="B90" s="3" t="s">
        <v>2357</v>
      </c>
      <c r="C90" s="3" t="s">
        <v>2357</v>
      </c>
      <c r="D90" s="3" t="s">
        <v>2835</v>
      </c>
    </row>
    <row r="91" spans="1:4">
      <c r="A91" s="3">
        <v>4310</v>
      </c>
      <c r="B91" s="3" t="s">
        <v>2359</v>
      </c>
      <c r="C91" s="3" t="s">
        <v>2359</v>
      </c>
      <c r="D91" s="3" t="s">
        <v>2844</v>
      </c>
    </row>
    <row r="92" spans="1:4">
      <c r="A92" s="3">
        <v>5110</v>
      </c>
      <c r="B92" s="3" t="s">
        <v>2359</v>
      </c>
      <c r="C92" s="3" t="s">
        <v>2359</v>
      </c>
      <c r="D92" s="3" t="s">
        <v>2856</v>
      </c>
    </row>
    <row r="93" spans="1:4">
      <c r="A93" s="3">
        <v>5120</v>
      </c>
      <c r="B93" s="3" t="s">
        <v>2359</v>
      </c>
      <c r="C93" s="3" t="s">
        <v>2359</v>
      </c>
      <c r="D93" s="3" t="s">
        <v>2862</v>
      </c>
    </row>
    <row r="94" spans="1:4">
      <c r="A94" s="3">
        <v>5130</v>
      </c>
      <c r="B94" s="3" t="s">
        <v>2359</v>
      </c>
      <c r="C94" s="3" t="s">
        <v>2359</v>
      </c>
      <c r="D94" s="3" t="s">
        <v>2868</v>
      </c>
    </row>
    <row r="95" spans="1:4">
      <c r="A95" s="3">
        <v>5140</v>
      </c>
      <c r="B95" s="3" t="s">
        <v>2359</v>
      </c>
      <c r="C95" s="3" t="s">
        <v>2359</v>
      </c>
      <c r="D95" s="3" t="s">
        <v>2877</v>
      </c>
    </row>
    <row r="96" spans="1:4">
      <c r="A96" s="3">
        <v>5150</v>
      </c>
      <c r="B96" s="3" t="s">
        <v>2359</v>
      </c>
      <c r="C96" s="3" t="s">
        <v>2359</v>
      </c>
      <c r="D96" s="3" t="s">
        <v>2883</v>
      </c>
    </row>
    <row r="97" spans="1:4">
      <c r="A97" s="3">
        <v>5160</v>
      </c>
      <c r="B97" s="3" t="s">
        <v>2359</v>
      </c>
      <c r="C97" s="3" t="s">
        <v>2359</v>
      </c>
      <c r="D97" s="3" t="s">
        <v>2890</v>
      </c>
    </row>
    <row r="98" spans="1:4">
      <c r="A98" s="3">
        <v>5220</v>
      </c>
      <c r="B98" s="3" t="s">
        <v>2359</v>
      </c>
      <c r="C98" s="3" t="s">
        <v>2357</v>
      </c>
      <c r="D98" s="3" t="s">
        <v>2900</v>
      </c>
    </row>
    <row r="99" spans="1:4">
      <c r="A99" s="3">
        <v>5230</v>
      </c>
      <c r="B99" s="3" t="s">
        <v>2359</v>
      </c>
      <c r="C99" s="3" t="s">
        <v>2359</v>
      </c>
      <c r="D99" s="3" t="s">
        <v>2906</v>
      </c>
    </row>
    <row r="100" spans="1:4">
      <c r="A100" s="3">
        <v>5240</v>
      </c>
      <c r="B100" s="3" t="s">
        <v>2359</v>
      </c>
      <c r="C100" s="3" t="s">
        <v>2359</v>
      </c>
      <c r="D100" s="3" t="s">
        <v>2911</v>
      </c>
    </row>
    <row r="101" spans="1:4">
      <c r="A101" s="3">
        <v>5310</v>
      </c>
      <c r="B101" s="3" t="s">
        <v>2359</v>
      </c>
      <c r="C101" s="3" t="s">
        <v>2359</v>
      </c>
      <c r="D101" s="3" t="s">
        <v>2918</v>
      </c>
    </row>
    <row r="102" spans="1:4">
      <c r="A102" s="3">
        <v>5320</v>
      </c>
      <c r="B102" s="3" t="s">
        <v>2359</v>
      </c>
      <c r="C102" s="3" t="s">
        <v>2359</v>
      </c>
      <c r="D102" s="3" t="s">
        <v>2923</v>
      </c>
    </row>
    <row r="103" spans="1:4">
      <c r="A103" s="3">
        <v>5330</v>
      </c>
      <c r="B103" s="3" t="s">
        <v>2358</v>
      </c>
      <c r="C103" s="3" t="s">
        <v>2358</v>
      </c>
      <c r="D103" s="3" t="s">
        <v>2930</v>
      </c>
    </row>
    <row r="104" spans="1:4">
      <c r="A104" s="3">
        <v>5410</v>
      </c>
      <c r="B104" s="3" t="s">
        <v>2358</v>
      </c>
      <c r="C104" s="3" t="s">
        <v>2358</v>
      </c>
      <c r="D104" s="3" t="s">
        <v>2942</v>
      </c>
    </row>
    <row r="105" spans="1:4">
      <c r="A105" s="3">
        <v>5510</v>
      </c>
      <c r="B105" s="3" t="s">
        <v>2358</v>
      </c>
      <c r="C105" s="3" t="s">
        <v>2358</v>
      </c>
      <c r="D105" s="3" t="s">
        <v>2948</v>
      </c>
    </row>
    <row r="106" spans="1:4">
      <c r="A106" s="3">
        <v>5530</v>
      </c>
      <c r="B106" s="3" t="s">
        <v>2358</v>
      </c>
      <c r="C106" s="3" t="s">
        <v>2358</v>
      </c>
      <c r="D106" s="3" t="s">
        <v>2950</v>
      </c>
    </row>
    <row r="107" spans="1:4">
      <c r="A107" s="3">
        <v>5540</v>
      </c>
      <c r="B107" s="3" t="s">
        <v>2358</v>
      </c>
      <c r="C107" s="3" t="s">
        <v>2358</v>
      </c>
      <c r="D107" s="3" t="s">
        <v>2955</v>
      </c>
    </row>
    <row r="108" spans="1:4">
      <c r="A108" s="3">
        <v>5620</v>
      </c>
      <c r="B108" s="3" t="s">
        <v>2359</v>
      </c>
      <c r="C108" s="3" t="s">
        <v>2359</v>
      </c>
      <c r="D108" s="3" t="s">
        <v>2964</v>
      </c>
    </row>
    <row r="109" spans="1:4">
      <c r="A109" s="3">
        <v>5720</v>
      </c>
      <c r="B109" s="3" t="s">
        <v>2358</v>
      </c>
      <c r="C109" s="3" t="s">
        <v>2358</v>
      </c>
      <c r="D109" s="3" t="s">
        <v>2973</v>
      </c>
    </row>
    <row r="110" spans="1:4">
      <c r="A110" s="3">
        <v>5820</v>
      </c>
      <c r="B110" s="3" t="s">
        <v>2359</v>
      </c>
      <c r="C110" s="3" t="s">
        <v>2359</v>
      </c>
      <c r="D110" s="3" t="s">
        <v>2985</v>
      </c>
    </row>
    <row r="111" spans="1:4">
      <c r="A111" s="3">
        <v>5830</v>
      </c>
      <c r="B111" s="3" t="s">
        <v>2359</v>
      </c>
      <c r="C111" s="3" t="s">
        <v>2359</v>
      </c>
      <c r="D111" s="3" t="s">
        <v>2997</v>
      </c>
    </row>
    <row r="112" spans="1:4">
      <c r="A112" s="3">
        <v>5840</v>
      </c>
      <c r="B112" s="3" t="s">
        <v>2359</v>
      </c>
      <c r="C112" s="3" t="s">
        <v>2359</v>
      </c>
      <c r="D112" s="3" t="s">
        <v>3004</v>
      </c>
    </row>
    <row r="113" spans="1:4">
      <c r="A113" s="3">
        <v>5850</v>
      </c>
      <c r="B113" s="3" t="s">
        <v>2358</v>
      </c>
      <c r="C113" s="3" t="s">
        <v>2359</v>
      </c>
      <c r="D113" s="3" t="s">
        <v>3009</v>
      </c>
    </row>
    <row r="114" spans="1:4">
      <c r="A114" s="3">
        <v>5910</v>
      </c>
      <c r="B114" s="3" t="s">
        <v>2358</v>
      </c>
      <c r="C114" s="3" t="s">
        <v>2358</v>
      </c>
      <c r="D114" s="3" t="s">
        <v>3019</v>
      </c>
    </row>
    <row r="115" spans="1:4">
      <c r="A115" s="3">
        <v>5920</v>
      </c>
      <c r="B115" s="3" t="s">
        <v>2359</v>
      </c>
      <c r="C115" s="3" t="s">
        <v>2359</v>
      </c>
      <c r="D115" s="3" t="s">
        <v>3025</v>
      </c>
    </row>
    <row r="116" spans="1:4">
      <c r="A116" s="3">
        <v>5980</v>
      </c>
      <c r="B116" s="3" t="s">
        <v>2358</v>
      </c>
      <c r="C116" s="3" t="s">
        <v>2358</v>
      </c>
      <c r="D116" s="3" t="s">
        <v>3031</v>
      </c>
    </row>
    <row r="117" spans="1:4">
      <c r="A117" s="3">
        <v>6110</v>
      </c>
      <c r="B117" s="3" t="s">
        <v>2358</v>
      </c>
      <c r="C117" s="3" t="s">
        <v>2358</v>
      </c>
      <c r="D117" s="3" t="s">
        <v>3044</v>
      </c>
    </row>
    <row r="118" spans="1:4">
      <c r="A118" s="3">
        <v>6120</v>
      </c>
      <c r="B118" s="3" t="s">
        <v>2358</v>
      </c>
      <c r="C118" s="3" t="s">
        <v>2358</v>
      </c>
      <c r="D118" s="3" t="s">
        <v>3053</v>
      </c>
    </row>
    <row r="119" spans="1:4">
      <c r="A119" s="3">
        <v>6130</v>
      </c>
      <c r="B119" s="3" t="s">
        <v>2358</v>
      </c>
      <c r="C119" s="3" t="s">
        <v>2358</v>
      </c>
      <c r="D119" s="3" t="s">
        <v>3054</v>
      </c>
    </row>
    <row r="120" spans="1:4">
      <c r="A120" s="3">
        <v>6210</v>
      </c>
      <c r="B120" s="3" t="s">
        <v>2358</v>
      </c>
      <c r="C120" s="3" t="s">
        <v>2358</v>
      </c>
      <c r="D120" s="3" t="s">
        <v>3057</v>
      </c>
    </row>
    <row r="121" spans="1:4">
      <c r="A121" s="3">
        <v>6250</v>
      </c>
      <c r="B121" s="3" t="s">
        <v>2358</v>
      </c>
      <c r="C121" s="3" t="s">
        <v>2358</v>
      </c>
      <c r="D121" s="3" t="s">
        <v>3064</v>
      </c>
    </row>
    <row r="122" spans="1:4">
      <c r="A122" s="3">
        <v>6280</v>
      </c>
      <c r="B122" s="3" t="s">
        <v>2358</v>
      </c>
      <c r="C122" s="3" t="s">
        <v>2358</v>
      </c>
      <c r="D122" s="3" t="s">
        <v>3070</v>
      </c>
    </row>
    <row r="123" spans="1:4">
      <c r="A123" s="3">
        <v>6330</v>
      </c>
      <c r="B123" s="3" t="s">
        <v>2358</v>
      </c>
      <c r="C123" s="3" t="s">
        <v>2358</v>
      </c>
      <c r="D123" s="3" t="s">
        <v>3074</v>
      </c>
    </row>
    <row r="124" spans="1:4">
      <c r="A124" s="3">
        <v>6340</v>
      </c>
      <c r="B124" s="3" t="s">
        <v>2359</v>
      </c>
      <c r="C124" s="3" t="s">
        <v>2357</v>
      </c>
      <c r="D124" s="3" t="s">
        <v>3081</v>
      </c>
    </row>
    <row r="125" spans="1:4">
      <c r="A125" s="3">
        <v>6350</v>
      </c>
      <c r="B125" s="3" t="s">
        <v>2358</v>
      </c>
      <c r="C125" s="3" t="s">
        <v>2358</v>
      </c>
      <c r="D125" s="3" t="s">
        <v>3091</v>
      </c>
    </row>
    <row r="126" spans="1:4">
      <c r="A126" s="3">
        <v>6410</v>
      </c>
      <c r="B126" s="3" t="s">
        <v>2359</v>
      </c>
      <c r="C126" s="3" t="s">
        <v>2359</v>
      </c>
      <c r="D126" s="3" t="s">
        <v>3103</v>
      </c>
    </row>
    <row r="127" spans="1:4">
      <c r="A127" s="3">
        <v>6420</v>
      </c>
      <c r="B127" s="3" t="s">
        <v>2358</v>
      </c>
      <c r="C127" s="3" t="s">
        <v>2358</v>
      </c>
      <c r="D127" s="3" t="s">
        <v>3113</v>
      </c>
    </row>
    <row r="128" spans="1:4">
      <c r="A128" s="3">
        <v>6510</v>
      </c>
      <c r="B128" s="3" t="s">
        <v>2359</v>
      </c>
      <c r="C128" s="3" t="s">
        <v>2359</v>
      </c>
      <c r="D128" s="3" t="s">
        <v>3126</v>
      </c>
    </row>
    <row r="129" spans="1:4">
      <c r="A129" s="3">
        <v>6520</v>
      </c>
      <c r="B129" s="3" t="s">
        <v>2358</v>
      </c>
      <c r="C129" s="3" t="s">
        <v>2358</v>
      </c>
      <c r="D129" s="3" t="s">
        <v>3131</v>
      </c>
    </row>
    <row r="130" spans="1:4">
      <c r="A130" s="3">
        <v>6530</v>
      </c>
      <c r="B130" s="3" t="s">
        <v>2358</v>
      </c>
      <c r="C130" s="3" t="s">
        <v>2359</v>
      </c>
      <c r="D130" s="3" t="s">
        <v>3141</v>
      </c>
    </row>
    <row r="131" spans="1:4">
      <c r="A131" s="3">
        <v>6540</v>
      </c>
      <c r="B131" s="3" t="s">
        <v>2358</v>
      </c>
      <c r="C131" s="3" t="s">
        <v>2358</v>
      </c>
      <c r="D131" s="3" t="s">
        <v>3151</v>
      </c>
    </row>
    <row r="132" spans="1:4">
      <c r="A132" s="3">
        <v>6550</v>
      </c>
      <c r="B132" s="3" t="s">
        <v>2358</v>
      </c>
      <c r="C132" s="3" t="s">
        <v>2358</v>
      </c>
      <c r="D132" s="3" t="s">
        <v>3157</v>
      </c>
    </row>
    <row r="133" spans="1:4">
      <c r="A133" s="3">
        <v>6560</v>
      </c>
      <c r="B133" s="3" t="s">
        <v>2358</v>
      </c>
      <c r="C133" s="3" t="s">
        <v>2358</v>
      </c>
      <c r="D133" s="3" t="s">
        <v>3159</v>
      </c>
    </row>
    <row r="134" spans="1:4">
      <c r="A134" s="3">
        <v>6570</v>
      </c>
      <c r="B134" s="3" t="s">
        <v>2358</v>
      </c>
      <c r="C134" s="3" t="s">
        <v>2358</v>
      </c>
      <c r="D134" s="3" t="s">
        <v>3169</v>
      </c>
    </row>
    <row r="135" spans="1:4">
      <c r="A135" s="3">
        <v>6580</v>
      </c>
      <c r="B135" s="3" t="s">
        <v>2358</v>
      </c>
      <c r="C135" s="3" t="s">
        <v>2358</v>
      </c>
      <c r="D135" s="3" t="s">
        <v>3179</v>
      </c>
    </row>
    <row r="136" spans="1:4">
      <c r="A136" s="3">
        <v>6590</v>
      </c>
      <c r="B136" s="3" t="s">
        <v>2358</v>
      </c>
      <c r="C136" s="3" t="s">
        <v>2358</v>
      </c>
      <c r="D136" s="3" t="s">
        <v>3188</v>
      </c>
    </row>
    <row r="137" spans="1:4">
      <c r="A137" s="3">
        <v>6610</v>
      </c>
      <c r="B137" s="3" t="s">
        <v>2359</v>
      </c>
      <c r="C137" s="3" t="s">
        <v>2359</v>
      </c>
      <c r="D137" s="3" t="s">
        <v>3197</v>
      </c>
    </row>
    <row r="138" spans="1:4">
      <c r="A138" s="3">
        <v>6620</v>
      </c>
      <c r="B138" s="3" t="s">
        <v>2358</v>
      </c>
      <c r="C138" s="3" t="s">
        <v>2359</v>
      </c>
      <c r="D138" s="3" t="s">
        <v>3202</v>
      </c>
    </row>
    <row r="139" spans="1:4">
      <c r="A139" s="3">
        <v>6630</v>
      </c>
      <c r="B139" s="3" t="s">
        <v>2358</v>
      </c>
      <c r="C139" s="3" t="s">
        <v>2358</v>
      </c>
      <c r="D139" s="3" t="s">
        <v>3212</v>
      </c>
    </row>
    <row r="140" spans="1:4">
      <c r="A140" s="3">
        <v>6640</v>
      </c>
      <c r="B140" s="3" t="s">
        <v>2358</v>
      </c>
      <c r="C140" s="3" t="s">
        <v>2358</v>
      </c>
      <c r="D140" s="3" t="s">
        <v>3224</v>
      </c>
    </row>
    <row r="141" spans="1:4">
      <c r="A141" s="3">
        <v>6650</v>
      </c>
      <c r="B141" s="3" t="s">
        <v>2358</v>
      </c>
      <c r="C141" s="3" t="s">
        <v>2358</v>
      </c>
      <c r="D141" s="3" t="s">
        <v>3230</v>
      </c>
    </row>
    <row r="142" spans="1:4">
      <c r="A142" s="3">
        <v>6660</v>
      </c>
      <c r="B142" s="3" t="s">
        <v>2358</v>
      </c>
      <c r="C142" s="3" t="s">
        <v>2358</v>
      </c>
      <c r="D142" s="3" t="s">
        <v>3236</v>
      </c>
    </row>
    <row r="143" spans="1:4">
      <c r="A143" s="3">
        <v>6670</v>
      </c>
      <c r="B143" s="3" t="s">
        <v>2359</v>
      </c>
      <c r="C143" s="3" t="s">
        <v>2357</v>
      </c>
      <c r="D143" s="3" t="s">
        <v>3243</v>
      </c>
    </row>
    <row r="144" spans="1:4">
      <c r="A144" s="3">
        <v>6710</v>
      </c>
      <c r="B144" s="3" t="s">
        <v>2359</v>
      </c>
      <c r="C144" s="3" t="s">
        <v>2359</v>
      </c>
      <c r="D144" s="3" t="s">
        <v>3251</v>
      </c>
    </row>
    <row r="145" spans="1:4">
      <c r="A145" s="3">
        <v>6720</v>
      </c>
      <c r="B145" s="3" t="s">
        <v>2358</v>
      </c>
      <c r="C145" s="3" t="s">
        <v>2359</v>
      </c>
      <c r="D145" s="3" t="s">
        <v>3257</v>
      </c>
    </row>
    <row r="146" spans="1:4">
      <c r="A146" s="3">
        <v>6730</v>
      </c>
      <c r="B146" s="3" t="s">
        <v>2359</v>
      </c>
      <c r="C146" s="3" t="s">
        <v>2359</v>
      </c>
      <c r="D146" s="3" t="s">
        <v>3265</v>
      </c>
    </row>
    <row r="147" spans="1:4">
      <c r="A147" s="3">
        <v>6740</v>
      </c>
      <c r="B147" s="3" t="s">
        <v>2359</v>
      </c>
      <c r="C147" s="3" t="s">
        <v>2359</v>
      </c>
      <c r="D147" s="3" t="s">
        <v>3274</v>
      </c>
    </row>
    <row r="148" spans="1:4">
      <c r="A148" s="3">
        <v>6750</v>
      </c>
      <c r="B148" s="3" t="s">
        <v>2359</v>
      </c>
      <c r="C148" s="3" t="s">
        <v>2359</v>
      </c>
      <c r="D148" s="3" t="s">
        <v>3276</v>
      </c>
    </row>
    <row r="149" spans="1:4">
      <c r="A149" s="3">
        <v>6760</v>
      </c>
      <c r="B149" s="3" t="s">
        <v>2359</v>
      </c>
      <c r="C149" s="3" t="s">
        <v>2359</v>
      </c>
      <c r="D149" s="3" t="s">
        <v>3277</v>
      </c>
    </row>
    <row r="150" spans="1:4">
      <c r="A150" s="3">
        <v>6770</v>
      </c>
      <c r="B150" s="3" t="s">
        <v>2359</v>
      </c>
      <c r="C150" s="3" t="s">
        <v>2359</v>
      </c>
      <c r="D150" s="3" t="s">
        <v>3278</v>
      </c>
    </row>
    <row r="151" spans="1:4">
      <c r="A151" s="3">
        <v>6780</v>
      </c>
      <c r="B151" s="3" t="s">
        <v>2358</v>
      </c>
      <c r="C151" s="3" t="s">
        <v>2358</v>
      </c>
      <c r="D151" s="3" t="s">
        <v>3285</v>
      </c>
    </row>
    <row r="152" spans="1:4">
      <c r="A152" s="3">
        <v>6790</v>
      </c>
      <c r="B152" s="3" t="s">
        <v>2358</v>
      </c>
      <c r="C152" s="3" t="s">
        <v>2358</v>
      </c>
      <c r="D152" s="3" t="s">
        <v>3290</v>
      </c>
    </row>
    <row r="153" spans="1:4">
      <c r="A153" s="3">
        <v>6810</v>
      </c>
      <c r="B153" s="3" t="s">
        <v>2357</v>
      </c>
      <c r="C153" s="3" t="s">
        <v>2357</v>
      </c>
      <c r="D153" s="3" t="s">
        <v>3297</v>
      </c>
    </row>
    <row r="154" spans="1:4">
      <c r="A154" s="3">
        <v>6820</v>
      </c>
      <c r="B154" s="3" t="s">
        <v>2357</v>
      </c>
      <c r="C154" s="3" t="s">
        <v>2357</v>
      </c>
      <c r="D154" s="3" t="s">
        <v>3302</v>
      </c>
    </row>
    <row r="155" spans="1:4">
      <c r="A155" s="3">
        <v>6830</v>
      </c>
      <c r="B155" s="3" t="s">
        <v>2357</v>
      </c>
      <c r="C155" s="3" t="s">
        <v>2357</v>
      </c>
      <c r="D155" s="3" t="s">
        <v>3307</v>
      </c>
    </row>
    <row r="156" spans="1:4">
      <c r="A156" s="3">
        <v>6840</v>
      </c>
      <c r="B156" s="3" t="s">
        <v>2357</v>
      </c>
      <c r="C156" s="3" t="s">
        <v>2357</v>
      </c>
      <c r="D156" s="3" t="s">
        <v>3312</v>
      </c>
    </row>
    <row r="157" spans="1:4">
      <c r="A157" s="3">
        <v>6850</v>
      </c>
      <c r="B157" s="3" t="s">
        <v>2357</v>
      </c>
      <c r="C157" s="3" t="s">
        <v>2357</v>
      </c>
      <c r="D157" s="3" t="s">
        <v>3317</v>
      </c>
    </row>
    <row r="158" spans="1:4">
      <c r="A158" s="3">
        <v>6860</v>
      </c>
      <c r="B158" s="3" t="s">
        <v>2357</v>
      </c>
      <c r="C158" s="3" t="s">
        <v>2357</v>
      </c>
      <c r="D158" s="3" t="s">
        <v>3322</v>
      </c>
    </row>
    <row r="159" spans="1:4">
      <c r="A159" s="3">
        <v>6870</v>
      </c>
      <c r="B159" s="3" t="s">
        <v>2357</v>
      </c>
      <c r="C159" s="3" t="s">
        <v>2357</v>
      </c>
      <c r="D159" s="3" t="s">
        <v>3327</v>
      </c>
    </row>
    <row r="160" spans="1:4">
      <c r="A160" s="3">
        <v>6880</v>
      </c>
      <c r="B160" s="3" t="s">
        <v>2359</v>
      </c>
      <c r="C160" s="3" t="s">
        <v>2357</v>
      </c>
      <c r="D160" s="3" t="s">
        <v>3329</v>
      </c>
    </row>
    <row r="161" spans="1:4">
      <c r="A161" s="3">
        <v>6890</v>
      </c>
      <c r="B161" s="3" t="s">
        <v>2359</v>
      </c>
      <c r="C161" s="3" t="s">
        <v>2357</v>
      </c>
      <c r="D161" s="3" t="s">
        <v>3333</v>
      </c>
    </row>
    <row r="162" spans="1:4">
      <c r="A162" s="3">
        <v>6910</v>
      </c>
      <c r="B162" s="3" t="s">
        <v>2358</v>
      </c>
      <c r="C162" s="3" t="s">
        <v>2358</v>
      </c>
      <c r="D162" s="3" t="s">
        <v>3342</v>
      </c>
    </row>
    <row r="163" spans="1:4">
      <c r="A163" s="3">
        <v>6920</v>
      </c>
      <c r="B163" s="3" t="s">
        <v>2358</v>
      </c>
      <c r="C163" s="3" t="s">
        <v>2358</v>
      </c>
      <c r="D163" s="3" t="s">
        <v>3346</v>
      </c>
    </row>
    <row r="164" spans="1:4">
      <c r="A164" s="3">
        <v>6930</v>
      </c>
      <c r="B164" s="3" t="s">
        <v>2358</v>
      </c>
      <c r="C164" s="3" t="s">
        <v>2359</v>
      </c>
      <c r="D164" s="3" t="s">
        <v>3352</v>
      </c>
    </row>
    <row r="165" spans="1:4">
      <c r="A165" s="3">
        <v>6940</v>
      </c>
      <c r="B165" s="3" t="s">
        <v>2358</v>
      </c>
      <c r="C165" s="3" t="s">
        <v>2358</v>
      </c>
      <c r="D165" s="3" t="s">
        <v>3354</v>
      </c>
    </row>
    <row r="166" spans="1:4">
      <c r="A166" s="3">
        <v>6950</v>
      </c>
      <c r="B166" s="3" t="s">
        <v>2358</v>
      </c>
      <c r="C166" s="3" t="s">
        <v>2358</v>
      </c>
      <c r="D166" s="3" t="s">
        <v>3359</v>
      </c>
    </row>
    <row r="167" spans="1:4">
      <c r="A167" s="3">
        <v>6960</v>
      </c>
      <c r="B167" s="3" t="s">
        <v>2358</v>
      </c>
      <c r="C167" s="3" t="s">
        <v>2358</v>
      </c>
      <c r="D167" s="3" t="s">
        <v>3361</v>
      </c>
    </row>
    <row r="168" spans="1:4">
      <c r="A168" s="3">
        <v>6970</v>
      </c>
      <c r="B168" s="3" t="s">
        <v>2358</v>
      </c>
      <c r="C168" s="3" t="s">
        <v>2358</v>
      </c>
      <c r="D168" s="3" t="s">
        <v>3367</v>
      </c>
    </row>
    <row r="169" spans="1:4">
      <c r="A169" s="3">
        <v>6990</v>
      </c>
      <c r="B169" s="3" t="s">
        <v>2358</v>
      </c>
      <c r="C169" s="3" t="s">
        <v>2358</v>
      </c>
      <c r="D169" s="3" t="s">
        <v>3378</v>
      </c>
    </row>
    <row r="170" spans="1:4">
      <c r="A170" s="3">
        <v>7110</v>
      </c>
      <c r="B170" s="3" t="s">
        <v>2358</v>
      </c>
      <c r="C170" s="3" t="s">
        <v>2358</v>
      </c>
      <c r="D170" s="3" t="s">
        <v>3388</v>
      </c>
    </row>
    <row r="171" spans="1:4">
      <c r="A171" s="3">
        <v>7120</v>
      </c>
      <c r="B171" s="3" t="s">
        <v>2358</v>
      </c>
      <c r="C171" s="3" t="s">
        <v>2358</v>
      </c>
      <c r="D171" s="3" t="s">
        <v>3390</v>
      </c>
    </row>
    <row r="172" spans="1:4">
      <c r="A172" s="3">
        <v>7130</v>
      </c>
      <c r="B172" s="3" t="s">
        <v>2358</v>
      </c>
      <c r="C172" s="3" t="s">
        <v>2358</v>
      </c>
      <c r="D172" s="3" t="s">
        <v>3402</v>
      </c>
    </row>
    <row r="173" spans="1:4">
      <c r="A173" s="3">
        <v>7140</v>
      </c>
      <c r="B173" s="3" t="s">
        <v>2358</v>
      </c>
      <c r="C173" s="3" t="s">
        <v>2358</v>
      </c>
      <c r="D173" s="3" t="s">
        <v>3407</v>
      </c>
    </row>
    <row r="174" spans="1:4">
      <c r="A174" s="3">
        <v>7160</v>
      </c>
      <c r="B174" s="3" t="s">
        <v>2358</v>
      </c>
      <c r="C174" s="3" t="s">
        <v>2358</v>
      </c>
      <c r="D174" s="3" t="s">
        <v>3414</v>
      </c>
    </row>
    <row r="175" spans="1:4">
      <c r="A175" s="3">
        <v>7180</v>
      </c>
      <c r="B175" s="3" t="s">
        <v>2358</v>
      </c>
      <c r="C175" s="3" t="s">
        <v>2358</v>
      </c>
      <c r="D175" s="3" t="s">
        <v>3419</v>
      </c>
    </row>
    <row r="176" spans="1:4">
      <c r="A176" s="3">
        <v>7210</v>
      </c>
      <c r="B176" s="3" t="s">
        <v>2358</v>
      </c>
      <c r="C176" s="3" t="s">
        <v>2358</v>
      </c>
      <c r="D176" s="3" t="s">
        <v>3428</v>
      </c>
    </row>
    <row r="177" spans="1:4">
      <c r="A177" s="3">
        <v>7220</v>
      </c>
      <c r="B177" s="3" t="s">
        <v>2358</v>
      </c>
      <c r="C177" s="3" t="s">
        <v>2358</v>
      </c>
      <c r="D177" s="3" t="s">
        <v>3433</v>
      </c>
    </row>
    <row r="178" spans="1:4">
      <c r="A178" s="3">
        <v>7230</v>
      </c>
      <c r="B178" s="3" t="s">
        <v>2358</v>
      </c>
      <c r="C178" s="3" t="s">
        <v>2358</v>
      </c>
      <c r="D178" s="3" t="s">
        <v>3439</v>
      </c>
    </row>
    <row r="179" spans="1:4">
      <c r="A179" s="3">
        <v>7240</v>
      </c>
      <c r="B179" s="3" t="s">
        <v>2358</v>
      </c>
      <c r="C179" s="3" t="s">
        <v>2358</v>
      </c>
      <c r="D179" s="3" t="s">
        <v>3448</v>
      </c>
    </row>
    <row r="180" spans="1:4">
      <c r="A180" s="3">
        <v>7250</v>
      </c>
      <c r="B180" s="3" t="s">
        <v>2358</v>
      </c>
      <c r="C180" s="3" t="s">
        <v>2358</v>
      </c>
      <c r="D180" s="3" t="s">
        <v>3454</v>
      </c>
    </row>
    <row r="181" spans="1:4">
      <c r="A181" s="3">
        <v>7260</v>
      </c>
      <c r="B181" s="3" t="s">
        <v>2358</v>
      </c>
      <c r="C181" s="3" t="s">
        <v>2358</v>
      </c>
      <c r="D181" s="3" t="s">
        <v>3462</v>
      </c>
    </row>
    <row r="182" spans="1:4">
      <c r="A182" s="3">
        <v>7270</v>
      </c>
      <c r="B182" s="3" t="s">
        <v>2358</v>
      </c>
      <c r="C182" s="3" t="s">
        <v>2358</v>
      </c>
      <c r="D182" s="3" t="s">
        <v>3467</v>
      </c>
    </row>
    <row r="183" spans="1:4">
      <c r="A183" s="3">
        <v>7280</v>
      </c>
      <c r="B183" s="3" t="s">
        <v>2358</v>
      </c>
      <c r="C183" s="3" t="s">
        <v>2358</v>
      </c>
      <c r="D183" s="3" t="s">
        <v>3473</v>
      </c>
    </row>
    <row r="184" spans="1:4">
      <c r="A184" s="3">
        <v>7360</v>
      </c>
      <c r="B184" s="3" t="s">
        <v>2358</v>
      </c>
      <c r="C184" s="3" t="s">
        <v>2358</v>
      </c>
      <c r="D184" s="3" t="s">
        <v>3483</v>
      </c>
    </row>
    <row r="185" spans="1:4">
      <c r="A185" s="3">
        <v>7370</v>
      </c>
      <c r="B185" s="3" t="s">
        <v>2358</v>
      </c>
      <c r="C185" s="3" t="s">
        <v>2358</v>
      </c>
      <c r="D185" s="3" t="s">
        <v>3489</v>
      </c>
    </row>
    <row r="186" spans="1:4">
      <c r="A186" s="3">
        <v>7410</v>
      </c>
      <c r="B186" s="3" t="s">
        <v>2358</v>
      </c>
      <c r="C186" s="3" t="s">
        <v>2358</v>
      </c>
      <c r="D186" s="3" t="s">
        <v>3500</v>
      </c>
    </row>
    <row r="187" spans="1:4">
      <c r="A187" s="3">
        <v>7420</v>
      </c>
      <c r="B187" s="3" t="s">
        <v>2358</v>
      </c>
      <c r="C187" s="3" t="s">
        <v>2358</v>
      </c>
      <c r="D187" s="3" t="s">
        <v>3510</v>
      </c>
    </row>
    <row r="188" spans="1:4">
      <c r="A188" s="3">
        <v>7430</v>
      </c>
      <c r="B188" s="3" t="s">
        <v>2358</v>
      </c>
      <c r="C188" s="3" t="s">
        <v>2358</v>
      </c>
      <c r="D188" s="3" t="s">
        <v>3519</v>
      </c>
    </row>
    <row r="189" spans="1:4">
      <c r="A189" s="3">
        <v>7440</v>
      </c>
      <c r="B189" s="3" t="s">
        <v>2358</v>
      </c>
      <c r="C189" s="3" t="s">
        <v>2358</v>
      </c>
      <c r="D189" s="3" t="s">
        <v>3527</v>
      </c>
    </row>
    <row r="190" spans="1:4">
      <c r="A190" s="3">
        <v>7450</v>
      </c>
      <c r="B190" s="3" t="s">
        <v>2358</v>
      </c>
      <c r="C190" s="3" t="s">
        <v>2358</v>
      </c>
      <c r="D190" s="3" t="s">
        <v>3531</v>
      </c>
    </row>
    <row r="191" spans="1:4">
      <c r="A191" s="3">
        <v>7490</v>
      </c>
      <c r="B191" s="3" t="s">
        <v>2358</v>
      </c>
      <c r="C191" s="3" t="s">
        <v>2358</v>
      </c>
      <c r="D191" s="3" t="s">
        <v>3538</v>
      </c>
    </row>
    <row r="192" spans="1:4">
      <c r="A192" s="3">
        <v>7510</v>
      </c>
      <c r="B192" s="3" t="s">
        <v>2358</v>
      </c>
      <c r="C192" s="3" t="s">
        <v>2358</v>
      </c>
      <c r="D192" s="3" t="s">
        <v>3546</v>
      </c>
    </row>
    <row r="193" spans="1:4">
      <c r="A193" s="3">
        <v>7520</v>
      </c>
      <c r="B193" s="3" t="s">
        <v>2358</v>
      </c>
      <c r="C193" s="3" t="s">
        <v>2358</v>
      </c>
      <c r="D193" s="3" t="s">
        <v>3555</v>
      </c>
    </row>
    <row r="194" spans="1:4">
      <c r="A194" s="3">
        <v>7590</v>
      </c>
      <c r="B194" s="3" t="s">
        <v>2358</v>
      </c>
      <c r="C194" s="3" t="s">
        <v>2358</v>
      </c>
      <c r="D194" s="3" t="s">
        <v>3562</v>
      </c>
    </row>
    <row r="195" spans="1:4">
      <c r="A195" s="3">
        <v>7610</v>
      </c>
      <c r="B195" s="3" t="s">
        <v>2358</v>
      </c>
      <c r="C195" s="3" t="s">
        <v>2358</v>
      </c>
      <c r="D195" s="3" t="s">
        <v>3568</v>
      </c>
    </row>
    <row r="196" spans="1:4">
      <c r="A196" s="3">
        <v>7620</v>
      </c>
      <c r="B196" s="3" t="s">
        <v>2358</v>
      </c>
      <c r="C196" s="3" t="s">
        <v>2358</v>
      </c>
      <c r="D196" s="3" t="s">
        <v>3574</v>
      </c>
    </row>
    <row r="197" spans="1:4">
      <c r="A197" s="3">
        <v>7630</v>
      </c>
      <c r="B197" s="3" t="s">
        <v>2358</v>
      </c>
      <c r="C197" s="3" t="s">
        <v>2358</v>
      </c>
      <c r="D197" s="3" t="s">
        <v>3579</v>
      </c>
    </row>
    <row r="198" spans="1:4">
      <c r="A198" s="3">
        <v>7640</v>
      </c>
      <c r="B198" s="3" t="s">
        <v>2358</v>
      </c>
      <c r="C198" s="3" t="s">
        <v>2358</v>
      </c>
      <c r="D198" s="3" t="s">
        <v>3587</v>
      </c>
    </row>
    <row r="199" spans="1:4">
      <c r="A199" s="3">
        <v>7710</v>
      </c>
      <c r="B199" s="3" t="s">
        <v>2358</v>
      </c>
      <c r="C199" s="3" t="s">
        <v>2358</v>
      </c>
      <c r="D199" s="3" t="s">
        <v>3594</v>
      </c>
    </row>
    <row r="200" spans="1:4">
      <c r="A200" s="3">
        <v>7720</v>
      </c>
      <c r="B200" s="3" t="s">
        <v>2358</v>
      </c>
      <c r="C200" s="3" t="s">
        <v>2358</v>
      </c>
      <c r="D200" s="3" t="s">
        <v>3596</v>
      </c>
    </row>
    <row r="201" spans="1:4">
      <c r="A201" s="3">
        <v>7730</v>
      </c>
      <c r="B201" s="3" t="s">
        <v>2358</v>
      </c>
      <c r="C201" s="3" t="s">
        <v>2358</v>
      </c>
      <c r="D201" s="3" t="s">
        <v>3605</v>
      </c>
    </row>
    <row r="202" spans="1:4">
      <c r="A202" s="3">
        <v>7740</v>
      </c>
      <c r="B202" s="3" t="s">
        <v>2358</v>
      </c>
      <c r="C202" s="3" t="s">
        <v>2358</v>
      </c>
      <c r="D202" s="3" t="s">
        <v>3610</v>
      </c>
    </row>
    <row r="203" spans="1:4">
      <c r="A203" s="3">
        <v>7750</v>
      </c>
      <c r="B203" s="3" t="s">
        <v>2358</v>
      </c>
      <c r="C203" s="3" t="s">
        <v>2358</v>
      </c>
      <c r="D203" s="3" t="s">
        <v>3619</v>
      </c>
    </row>
    <row r="204" spans="1:4">
      <c r="A204" s="3">
        <v>7760</v>
      </c>
      <c r="B204" s="3" t="s">
        <v>2358</v>
      </c>
      <c r="C204" s="3" t="s">
        <v>2359</v>
      </c>
      <c r="D204" s="3" t="s">
        <v>3627</v>
      </c>
    </row>
    <row r="205" spans="1:4">
      <c r="A205" s="3">
        <v>7780</v>
      </c>
      <c r="B205" s="3" t="s">
        <v>2358</v>
      </c>
      <c r="C205" s="3" t="s">
        <v>2359</v>
      </c>
      <c r="D205" s="3" t="s">
        <v>3635</v>
      </c>
    </row>
    <row r="206" spans="1:4">
      <c r="A206" s="3">
        <v>7810</v>
      </c>
      <c r="B206" s="3" t="s">
        <v>2358</v>
      </c>
      <c r="C206" s="3" t="s">
        <v>2358</v>
      </c>
      <c r="D206" s="3" t="s">
        <v>3639</v>
      </c>
    </row>
    <row r="207" spans="1:4">
      <c r="A207" s="3">
        <v>7820</v>
      </c>
      <c r="B207" s="3" t="s">
        <v>2358</v>
      </c>
      <c r="C207" s="3" t="s">
        <v>2358</v>
      </c>
      <c r="D207" s="3" t="s">
        <v>3640</v>
      </c>
    </row>
    <row r="208" spans="1:4">
      <c r="A208" s="3">
        <v>7830</v>
      </c>
      <c r="B208" s="3" t="s">
        <v>2358</v>
      </c>
      <c r="C208" s="3" t="s">
        <v>2358</v>
      </c>
      <c r="D208" s="3" t="s">
        <v>3647</v>
      </c>
    </row>
    <row r="209" spans="1:4">
      <c r="A209" s="3">
        <v>7840</v>
      </c>
      <c r="B209" s="3" t="s">
        <v>2358</v>
      </c>
      <c r="C209" s="3" t="s">
        <v>2358</v>
      </c>
      <c r="D209" s="3" t="s">
        <v>3655</v>
      </c>
    </row>
    <row r="210" spans="1:4">
      <c r="A210" s="3">
        <v>7850</v>
      </c>
      <c r="B210" s="3" t="s">
        <v>2358</v>
      </c>
      <c r="C210" s="3" t="s">
        <v>2358</v>
      </c>
      <c r="D210" s="3" t="s">
        <v>3660</v>
      </c>
    </row>
    <row r="211" spans="1:4">
      <c r="A211" s="3">
        <v>7860</v>
      </c>
      <c r="B211" s="3" t="s">
        <v>2358</v>
      </c>
      <c r="C211" s="3" t="s">
        <v>2358</v>
      </c>
      <c r="D211" s="3" t="s">
        <v>3665</v>
      </c>
    </row>
    <row r="212" spans="1:4">
      <c r="A212" s="3">
        <v>7910</v>
      </c>
      <c r="B212" s="3" t="s">
        <v>2358</v>
      </c>
      <c r="C212" s="3" t="s">
        <v>2358</v>
      </c>
      <c r="D212" s="3" t="s">
        <v>3676</v>
      </c>
    </row>
    <row r="213" spans="1:4">
      <c r="A213" s="3">
        <v>7920</v>
      </c>
      <c r="B213" s="3" t="s">
        <v>2358</v>
      </c>
      <c r="C213" s="3" t="s">
        <v>2358</v>
      </c>
      <c r="D213" s="3" t="s">
        <v>3688</v>
      </c>
    </row>
    <row r="214" spans="1:4">
      <c r="A214" s="3">
        <v>7930</v>
      </c>
      <c r="B214" s="3" t="s">
        <v>2358</v>
      </c>
      <c r="C214" s="3" t="s">
        <v>2358</v>
      </c>
      <c r="D214" s="3" t="s">
        <v>3694</v>
      </c>
    </row>
    <row r="215" spans="1:4">
      <c r="A215" s="3">
        <v>8120</v>
      </c>
      <c r="B215" s="3" t="s">
        <v>2358</v>
      </c>
      <c r="C215" s="3" t="s">
        <v>2358</v>
      </c>
      <c r="D215" s="3" t="s">
        <v>3704</v>
      </c>
    </row>
    <row r="216" spans="1:4">
      <c r="A216" s="3">
        <v>8210</v>
      </c>
      <c r="B216" s="3" t="s">
        <v>2358</v>
      </c>
      <c r="C216" s="3" t="s">
        <v>2358</v>
      </c>
      <c r="D216" s="3" t="s">
        <v>3712</v>
      </c>
    </row>
    <row r="217" spans="1:4">
      <c r="A217" s="3">
        <v>8310</v>
      </c>
      <c r="B217" s="3" t="s">
        <v>2358</v>
      </c>
      <c r="C217" s="3" t="s">
        <v>2358</v>
      </c>
      <c r="D217" s="3" t="s">
        <v>3715</v>
      </c>
    </row>
    <row r="218" spans="1:4">
      <c r="A218" s="3">
        <v>8420</v>
      </c>
      <c r="B218" s="3" t="s">
        <v>2358</v>
      </c>
      <c r="C218" s="3" t="s">
        <v>2358</v>
      </c>
      <c r="D218" s="3" t="s">
        <v>3724</v>
      </c>
    </row>
    <row r="219" spans="1:4">
      <c r="A219" s="3">
        <v>8430</v>
      </c>
      <c r="B219" s="3" t="s">
        <v>2358</v>
      </c>
      <c r="C219" s="3" t="s">
        <v>2358</v>
      </c>
      <c r="D219" s="3" t="s">
        <v>3732</v>
      </c>
    </row>
    <row r="220" spans="1:4">
      <c r="A220" s="3">
        <v>8440</v>
      </c>
      <c r="B220" s="3" t="s">
        <v>2358</v>
      </c>
      <c r="C220" s="3" t="s">
        <v>2358</v>
      </c>
      <c r="D220" s="3" t="s">
        <v>3738</v>
      </c>
    </row>
    <row r="221" spans="1:4">
      <c r="A221" s="3">
        <v>8450</v>
      </c>
      <c r="B221" s="3" t="s">
        <v>2358</v>
      </c>
      <c r="C221" s="3" t="s">
        <v>2358</v>
      </c>
      <c r="D221" s="3" t="s">
        <v>3744</v>
      </c>
    </row>
    <row r="222" spans="1:4">
      <c r="A222" s="3">
        <v>8460</v>
      </c>
      <c r="B222" s="3" t="s">
        <v>2358</v>
      </c>
      <c r="C222" s="3" t="s">
        <v>2358</v>
      </c>
      <c r="D222" s="3" t="s">
        <v>3752</v>
      </c>
    </row>
    <row r="223" spans="1:4">
      <c r="A223" s="3">
        <v>8470</v>
      </c>
      <c r="B223" s="3" t="s">
        <v>2358</v>
      </c>
      <c r="C223" s="3" t="s">
        <v>2358</v>
      </c>
      <c r="D223" s="3" t="s">
        <v>3754</v>
      </c>
    </row>
    <row r="224" spans="1:4">
      <c r="A224" s="3">
        <v>8480</v>
      </c>
      <c r="B224" s="3" t="s">
        <v>2358</v>
      </c>
      <c r="C224" s="3" t="s">
        <v>2358</v>
      </c>
      <c r="D224" s="3" t="s">
        <v>3763</v>
      </c>
    </row>
    <row r="225" spans="1:4">
      <c r="A225" s="3">
        <v>8510</v>
      </c>
      <c r="B225" s="3" t="s">
        <v>2358</v>
      </c>
      <c r="C225" s="3" t="s">
        <v>2358</v>
      </c>
      <c r="D225" s="3" t="s">
        <v>3767</v>
      </c>
    </row>
    <row r="226" spans="1:4">
      <c r="A226" s="3">
        <v>8710</v>
      </c>
      <c r="B226" s="3" t="s">
        <v>2358</v>
      </c>
      <c r="C226" s="3" t="s">
        <v>2358</v>
      </c>
      <c r="D226" s="3" t="s">
        <v>3768</v>
      </c>
    </row>
    <row r="227" spans="1:4">
      <c r="A227" s="3">
        <v>8720</v>
      </c>
      <c r="B227" s="3" t="s">
        <v>2358</v>
      </c>
      <c r="C227" s="3" t="s">
        <v>2358</v>
      </c>
      <c r="D227" s="3" t="s">
        <v>3769</v>
      </c>
    </row>
    <row r="228" spans="1:4">
      <c r="A228" s="3">
        <v>8730</v>
      </c>
      <c r="B228" s="3" t="s">
        <v>2358</v>
      </c>
      <c r="C228" s="3" t="s">
        <v>2358</v>
      </c>
      <c r="D228" s="3" t="s">
        <v>3773</v>
      </c>
    </row>
    <row r="229" spans="1:4">
      <c r="A229" s="3">
        <v>8740</v>
      </c>
      <c r="B229" s="3" t="s">
        <v>2358</v>
      </c>
      <c r="C229" s="3" t="s">
        <v>2358</v>
      </c>
      <c r="D229" s="3" t="s">
        <v>3783</v>
      </c>
    </row>
    <row r="230" spans="1:4">
      <c r="A230" s="3">
        <v>8810</v>
      </c>
      <c r="B230" s="3" t="s">
        <v>2358</v>
      </c>
      <c r="C230" s="3" t="s">
        <v>2358</v>
      </c>
      <c r="D230" s="3" t="s">
        <v>3793</v>
      </c>
    </row>
    <row r="231" spans="1:4">
      <c r="A231" s="3">
        <v>8820</v>
      </c>
      <c r="B231" s="3" t="s">
        <v>2358</v>
      </c>
      <c r="C231" s="3" t="s">
        <v>2358</v>
      </c>
      <c r="D231" s="3" t="s">
        <v>3797</v>
      </c>
    </row>
    <row r="232" spans="1:4">
      <c r="A232" s="3">
        <v>8830</v>
      </c>
      <c r="B232" s="3" t="s">
        <v>2358</v>
      </c>
      <c r="C232" s="3" t="s">
        <v>2358</v>
      </c>
      <c r="D232" s="3" t="s">
        <v>3799</v>
      </c>
    </row>
    <row r="233" spans="1:4">
      <c r="A233" s="3">
        <v>8840</v>
      </c>
      <c r="B233" s="3" t="s">
        <v>2358</v>
      </c>
      <c r="C233" s="3" t="s">
        <v>2358</v>
      </c>
      <c r="D233" s="3" t="s">
        <v>3803</v>
      </c>
    </row>
    <row r="234" spans="1:4">
      <c r="A234" s="3">
        <v>8850</v>
      </c>
      <c r="B234" s="3" t="s">
        <v>2358</v>
      </c>
      <c r="C234" s="3" t="s">
        <v>2358</v>
      </c>
      <c r="D234" s="3" t="s">
        <v>3808</v>
      </c>
    </row>
    <row r="235" spans="1:4">
      <c r="A235" s="3">
        <v>8920</v>
      </c>
      <c r="B235" s="3" t="s">
        <v>2358</v>
      </c>
      <c r="C235" s="3" t="s">
        <v>2358</v>
      </c>
      <c r="D235" s="3" t="s">
        <v>3818</v>
      </c>
    </row>
    <row r="236" spans="1:4">
      <c r="A236" s="3">
        <v>8930</v>
      </c>
      <c r="B236" s="3" t="s">
        <v>2358</v>
      </c>
      <c r="C236" s="3" t="s">
        <v>2358</v>
      </c>
      <c r="D236" s="3" t="s">
        <v>3826</v>
      </c>
    </row>
    <row r="237" spans="1:4">
      <c r="A237" s="3">
        <v>8940</v>
      </c>
      <c r="B237" s="3" t="s">
        <v>2358</v>
      </c>
      <c r="C237" s="3" t="s">
        <v>2358</v>
      </c>
      <c r="D237" s="3" t="s">
        <v>3833</v>
      </c>
    </row>
    <row r="238" spans="1:4">
      <c r="A238" s="3">
        <v>8950</v>
      </c>
      <c r="B238" s="3" t="s">
        <v>2358</v>
      </c>
      <c r="C238" s="3" t="s">
        <v>2358</v>
      </c>
      <c r="D238" s="3" t="s">
        <v>3839</v>
      </c>
    </row>
    <row r="239" spans="1:4">
      <c r="A239" s="3">
        <v>8960</v>
      </c>
      <c r="B239" s="3" t="s">
        <v>2358</v>
      </c>
      <c r="C239" s="3" t="s">
        <v>2358</v>
      </c>
      <c r="D239" s="3" t="s">
        <v>3841</v>
      </c>
    </row>
    <row r="240" spans="1:4">
      <c r="A240" s="3">
        <v>8970</v>
      </c>
      <c r="B240" s="3" t="s">
        <v>2358</v>
      </c>
      <c r="C240" s="3" t="s">
        <v>2358</v>
      </c>
      <c r="D240" s="3" t="s">
        <v>3846</v>
      </c>
    </row>
    <row r="241" spans="1:4">
      <c r="A241" s="3">
        <v>8980</v>
      </c>
      <c r="B241" s="3" t="s">
        <v>2358</v>
      </c>
      <c r="C241" s="3" t="s">
        <v>2358</v>
      </c>
      <c r="D241" s="3" t="s">
        <v>3853</v>
      </c>
    </row>
    <row r="242" spans="1:4">
      <c r="A242" s="3">
        <v>8990</v>
      </c>
      <c r="B242" s="3" t="s">
        <v>2358</v>
      </c>
      <c r="C242" s="3" t="s">
        <v>2358</v>
      </c>
      <c r="D242" s="3" t="s">
        <v>3863</v>
      </c>
    </row>
    <row r="243" spans="1:4">
      <c r="A243" s="3">
        <v>9110</v>
      </c>
      <c r="B243" s="3" t="s">
        <v>2358</v>
      </c>
      <c r="C243" s="3" t="s">
        <v>2358</v>
      </c>
      <c r="D243" s="3" t="s">
        <v>3869</v>
      </c>
    </row>
    <row r="244" spans="1:4">
      <c r="A244" s="3">
        <v>9310</v>
      </c>
      <c r="B244" s="3" t="s">
        <v>2358</v>
      </c>
      <c r="C244" s="3" t="s">
        <v>2358</v>
      </c>
      <c r="D244" s="3" t="s">
        <v>3870</v>
      </c>
    </row>
    <row r="245" spans="1:4">
      <c r="A245" s="3">
        <v>9410</v>
      </c>
      <c r="B245" s="3" t="s">
        <v>2358</v>
      </c>
      <c r="C245" s="3" t="s">
        <v>2358</v>
      </c>
      <c r="D245" s="3" t="s">
        <v>3871</v>
      </c>
    </row>
    <row r="246" spans="1:4">
      <c r="A246" s="3">
        <v>9510</v>
      </c>
      <c r="B246" s="3" t="s">
        <v>2358</v>
      </c>
      <c r="C246" s="3" t="s">
        <v>2358</v>
      </c>
      <c r="D246" s="3" t="s">
        <v>3872</v>
      </c>
    </row>
    <row r="247" spans="1:4">
      <c r="A247" s="3">
        <v>9610</v>
      </c>
      <c r="B247" s="3" t="s">
        <v>2357</v>
      </c>
      <c r="C247" s="3" t="s">
        <v>2357</v>
      </c>
      <c r="D247" s="3" t="s">
        <v>3873</v>
      </c>
    </row>
    <row r="248" spans="1:4">
      <c r="A248" s="3">
        <v>9710</v>
      </c>
      <c r="B248" s="3" t="s">
        <v>2357</v>
      </c>
      <c r="C248" s="3" t="s">
        <v>2357</v>
      </c>
      <c r="D248" s="3" t="s">
        <v>3874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5990A-CB10-465A-8025-3BC4B7431E07}">
  <sheetPr filterMode="1">
    <tabColor theme="4" tint="0.39997558519241921"/>
  </sheetPr>
  <dimension ref="A1:O68"/>
  <sheetViews>
    <sheetView workbookViewId="0">
      <selection activeCell="O18" sqref="O18"/>
    </sheetView>
  </sheetViews>
  <sheetFormatPr defaultRowHeight="12.75"/>
  <cols>
    <col min="1" max="3" width="4.140625" style="16" customWidth="1"/>
    <col min="4" max="4" width="21.140625" style="16" customWidth="1"/>
    <col min="5" max="6" width="9.140625" style="16"/>
    <col min="7" max="7" width="30.42578125" style="16" customWidth="1"/>
    <col min="8" max="8" width="17.7109375" style="16" customWidth="1"/>
    <col min="9" max="10" width="9.140625" style="16"/>
    <col min="11" max="11" width="20" style="16" bestFit="1" customWidth="1"/>
    <col min="12" max="12" width="22.140625" style="16" bestFit="1" customWidth="1"/>
    <col min="13" max="13" width="15.5703125" style="16" customWidth="1"/>
    <col min="14" max="14" width="9.140625" style="16"/>
    <col min="15" max="15" width="62.85546875" style="16" customWidth="1"/>
    <col min="16" max="16384" width="9.140625" style="16"/>
  </cols>
  <sheetData>
    <row r="1" spans="1:15" s="5" customFormat="1" ht="48" customHeight="1">
      <c r="A1" s="9" t="s">
        <v>4009</v>
      </c>
    </row>
    <row r="2" spans="1:15">
      <c r="L2" s="19" t="s">
        <v>4044</v>
      </c>
    </row>
    <row r="3" spans="1:15" ht="13.5" thickBot="1">
      <c r="D3" s="21" t="s">
        <v>3897</v>
      </c>
      <c r="E3" s="21" t="s">
        <v>3898</v>
      </c>
      <c r="F3" s="21" t="s">
        <v>3899</v>
      </c>
      <c r="G3" s="21" t="s">
        <v>3901</v>
      </c>
      <c r="H3" s="21" t="s">
        <v>3902</v>
      </c>
      <c r="I3" s="21" t="s">
        <v>3903</v>
      </c>
      <c r="J3" s="16" t="s">
        <v>4046</v>
      </c>
      <c r="L3" s="38" t="s">
        <v>3897</v>
      </c>
      <c r="M3" s="21" t="s">
        <v>4045</v>
      </c>
    </row>
    <row r="4" spans="1:15">
      <c r="D4" s="25" t="s">
        <v>1286</v>
      </c>
      <c r="E4" s="26">
        <v>0.2</v>
      </c>
      <c r="F4" s="26">
        <v>0.4</v>
      </c>
      <c r="G4" s="27">
        <f>AVERAGE(E4:F4)</f>
        <v>0.30000000000000004</v>
      </c>
      <c r="H4" s="25" t="s">
        <v>3904</v>
      </c>
      <c r="I4" s="28" t="s">
        <v>3905</v>
      </c>
      <c r="J4" s="16" t="s">
        <v>4046</v>
      </c>
      <c r="L4" s="25" t="s">
        <v>1286</v>
      </c>
      <c r="M4" s="39">
        <f>G4</f>
        <v>0.30000000000000004</v>
      </c>
      <c r="O4" s="51" t="s">
        <v>4244</v>
      </c>
    </row>
    <row r="5" spans="1:15">
      <c r="D5" s="25" t="s">
        <v>1358</v>
      </c>
      <c r="E5" s="26">
        <v>0.55000000000000004</v>
      </c>
      <c r="F5" s="26">
        <v>0.85</v>
      </c>
      <c r="G5" s="27">
        <f t="shared" ref="G5:G7" si="0">AVERAGE(E5:F5)</f>
        <v>0.7</v>
      </c>
      <c r="H5" s="25" t="s">
        <v>3904</v>
      </c>
      <c r="I5" s="28" t="s">
        <v>3905</v>
      </c>
      <c r="J5" s="16" t="s">
        <v>4046</v>
      </c>
      <c r="L5" s="25" t="s">
        <v>1358</v>
      </c>
      <c r="M5" s="39">
        <f t="shared" ref="M5:M7" si="1">G5</f>
        <v>0.7</v>
      </c>
      <c r="O5" s="52" t="s">
        <v>4245</v>
      </c>
    </row>
    <row r="6" spans="1:15">
      <c r="D6" s="25" t="s">
        <v>3900</v>
      </c>
      <c r="E6" s="26">
        <v>0.8</v>
      </c>
      <c r="F6" s="26">
        <v>1</v>
      </c>
      <c r="G6" s="27">
        <f t="shared" si="0"/>
        <v>0.9</v>
      </c>
      <c r="H6" s="25" t="s">
        <v>3904</v>
      </c>
      <c r="I6" s="28" t="s">
        <v>3905</v>
      </c>
      <c r="J6" s="16" t="s">
        <v>4046</v>
      </c>
      <c r="L6" s="16" t="s">
        <v>3900</v>
      </c>
      <c r="M6" s="40">
        <f t="shared" si="1"/>
        <v>0.9</v>
      </c>
      <c r="O6" s="53" t="s">
        <v>4246</v>
      </c>
    </row>
    <row r="7" spans="1:15">
      <c r="D7" s="22" t="s">
        <v>1321</v>
      </c>
      <c r="E7" s="23">
        <v>0.4</v>
      </c>
      <c r="F7" s="23">
        <v>1</v>
      </c>
      <c r="G7" s="29">
        <f t="shared" si="0"/>
        <v>0.7</v>
      </c>
      <c r="H7" s="22" t="s">
        <v>3904</v>
      </c>
      <c r="I7" s="30" t="s">
        <v>3905</v>
      </c>
      <c r="J7" s="16" t="s">
        <v>4046</v>
      </c>
      <c r="L7" s="16" t="s">
        <v>1321</v>
      </c>
      <c r="M7" s="40">
        <f t="shared" si="1"/>
        <v>0.7</v>
      </c>
    </row>
    <row r="8" spans="1:15" hidden="1">
      <c r="L8" s="16" t="s">
        <v>4234</v>
      </c>
      <c r="M8" s="41"/>
    </row>
    <row r="9" spans="1:15" hidden="1">
      <c r="L9" s="16" t="s">
        <v>4234</v>
      </c>
      <c r="M9" s="41"/>
    </row>
    <row r="10" spans="1:15" hidden="1">
      <c r="D10" s="19" t="s">
        <v>4040</v>
      </c>
      <c r="E10" s="28" t="s">
        <v>3905</v>
      </c>
      <c r="L10" s="16" t="s">
        <v>4234</v>
      </c>
      <c r="M10" s="41"/>
    </row>
    <row r="11" spans="1:15" ht="13.5" hidden="1" thickBot="1">
      <c r="D11" s="31" t="s">
        <v>3965</v>
      </c>
      <c r="E11" s="31" t="s">
        <v>3966</v>
      </c>
      <c r="F11" s="31" t="s">
        <v>3967</v>
      </c>
      <c r="G11" s="31" t="s">
        <v>3968</v>
      </c>
      <c r="H11" s="31" t="s">
        <v>3969</v>
      </c>
      <c r="I11" s="21"/>
      <c r="L11" s="16" t="s">
        <v>4234</v>
      </c>
      <c r="M11" s="41"/>
    </row>
    <row r="12" spans="1:15">
      <c r="D12" t="s">
        <v>3949</v>
      </c>
      <c r="E12" t="s">
        <v>3950</v>
      </c>
      <c r="F12" t="s">
        <v>3929</v>
      </c>
      <c r="G12" t="s">
        <v>3906</v>
      </c>
      <c r="H12" s="20">
        <v>0</v>
      </c>
      <c r="L12" s="16" t="s">
        <v>4177</v>
      </c>
      <c r="M12" s="40">
        <f>H12</f>
        <v>0</v>
      </c>
    </row>
    <row r="13" spans="1:15">
      <c r="D13"/>
      <c r="E13"/>
      <c r="F13"/>
      <c r="G13" t="s">
        <v>3907</v>
      </c>
      <c r="H13" s="20" t="s">
        <v>3908</v>
      </c>
      <c r="L13" s="16" t="s">
        <v>4177</v>
      </c>
      <c r="M13" s="40" t="str">
        <f t="shared" ref="M13:M66" si="2">H13</f>
        <v>&gt;38%</v>
      </c>
    </row>
    <row r="14" spans="1:15">
      <c r="D14"/>
      <c r="E14"/>
      <c r="F14" t="s">
        <v>3930</v>
      </c>
      <c r="G14" t="s">
        <v>3909</v>
      </c>
      <c r="H14" s="20">
        <v>0.37</v>
      </c>
      <c r="L14" s="16" t="s">
        <v>4048</v>
      </c>
      <c r="M14" s="40">
        <f t="shared" si="2"/>
        <v>0.37</v>
      </c>
    </row>
    <row r="15" spans="1:15">
      <c r="D15"/>
      <c r="E15"/>
      <c r="F15"/>
      <c r="G15" t="s">
        <v>3910</v>
      </c>
      <c r="H15" s="20">
        <v>0.1</v>
      </c>
      <c r="L15" s="16" t="s">
        <v>4048</v>
      </c>
      <c r="M15" s="40">
        <f t="shared" si="2"/>
        <v>0.1</v>
      </c>
    </row>
    <row r="16" spans="1:15">
      <c r="D16"/>
      <c r="E16"/>
      <c r="F16"/>
      <c r="G16" t="s">
        <v>3911</v>
      </c>
      <c r="H16" s="20">
        <v>0.16</v>
      </c>
      <c r="L16" s="16" t="s">
        <v>4179</v>
      </c>
      <c r="M16" s="40">
        <f t="shared" si="2"/>
        <v>0.16</v>
      </c>
    </row>
    <row r="17" spans="4:13">
      <c r="D17"/>
      <c r="E17"/>
      <c r="F17"/>
      <c r="G17" t="s">
        <v>3912</v>
      </c>
      <c r="H17" s="20">
        <v>0.42</v>
      </c>
      <c r="L17" s="16" t="s">
        <v>4179</v>
      </c>
      <c r="M17" s="40">
        <f t="shared" si="2"/>
        <v>0.42</v>
      </c>
    </row>
    <row r="18" spans="4:13">
      <c r="D18"/>
      <c r="E18"/>
      <c r="F18"/>
      <c r="G18" t="s">
        <v>3913</v>
      </c>
      <c r="H18" s="20">
        <v>0</v>
      </c>
      <c r="L18" s="16" t="s">
        <v>4166</v>
      </c>
      <c r="M18" s="40">
        <f t="shared" si="2"/>
        <v>0</v>
      </c>
    </row>
    <row r="19" spans="4:13">
      <c r="D19"/>
      <c r="E19"/>
      <c r="F19"/>
      <c r="G19" t="s">
        <v>3914</v>
      </c>
      <c r="H19" s="20">
        <v>0.75</v>
      </c>
      <c r="L19" s="16" t="s">
        <v>4048</v>
      </c>
      <c r="M19" s="40">
        <f t="shared" si="2"/>
        <v>0.75</v>
      </c>
    </row>
    <row r="20" spans="4:13">
      <c r="D20"/>
      <c r="E20"/>
      <c r="F20" t="s">
        <v>3931</v>
      </c>
      <c r="G20" t="s">
        <v>3915</v>
      </c>
      <c r="H20" s="20" t="s">
        <v>3916</v>
      </c>
      <c r="L20" s="16" t="s">
        <v>4075</v>
      </c>
      <c r="M20" s="40" t="str">
        <f t="shared" si="2"/>
        <v>&gt;60%</v>
      </c>
    </row>
    <row r="21" spans="4:13">
      <c r="D21"/>
      <c r="E21"/>
      <c r="F21"/>
      <c r="G21" t="s">
        <v>3917</v>
      </c>
      <c r="H21" s="20">
        <v>0.27</v>
      </c>
      <c r="L21" s="16" t="s">
        <v>4075</v>
      </c>
      <c r="M21" s="40">
        <f t="shared" si="2"/>
        <v>0.27</v>
      </c>
    </row>
    <row r="22" spans="4:13">
      <c r="D22"/>
      <c r="E22"/>
      <c r="F22"/>
      <c r="G22" t="s">
        <v>3918</v>
      </c>
      <c r="H22" s="20">
        <v>0.24</v>
      </c>
      <c r="L22" s="16" t="s">
        <v>4075</v>
      </c>
      <c r="M22" s="40">
        <f t="shared" si="2"/>
        <v>0.24</v>
      </c>
    </row>
    <row r="23" spans="4:13">
      <c r="D23"/>
      <c r="E23"/>
      <c r="F23" t="s">
        <v>3932</v>
      </c>
      <c r="G23" t="s">
        <v>3919</v>
      </c>
      <c r="H23" s="20">
        <v>0.73</v>
      </c>
      <c r="L23" s="16" t="s">
        <v>4087</v>
      </c>
      <c r="M23" s="40">
        <f t="shared" si="2"/>
        <v>0.73</v>
      </c>
    </row>
    <row r="24" spans="4:13" ht="15" customHeight="1">
      <c r="D24" s="43" t="s">
        <v>3951</v>
      </c>
      <c r="E24" t="s">
        <v>3952</v>
      </c>
      <c r="F24" t="s">
        <v>3933</v>
      </c>
      <c r="G24" t="s">
        <v>3920</v>
      </c>
      <c r="H24" s="20" t="s">
        <v>3921</v>
      </c>
      <c r="L24" s="16" t="s">
        <v>4179</v>
      </c>
      <c r="M24" s="40" t="str">
        <f t="shared" si="2"/>
        <v>Likely full (100%)</v>
      </c>
    </row>
    <row r="25" spans="4:13">
      <c r="D25" t="s">
        <v>3953</v>
      </c>
      <c r="E25" t="s">
        <v>3954</v>
      </c>
      <c r="F25" t="s">
        <v>3933</v>
      </c>
      <c r="G25" t="s">
        <v>3922</v>
      </c>
      <c r="H25" s="20">
        <v>5</v>
      </c>
      <c r="L25" s="16" t="s">
        <v>4179</v>
      </c>
      <c r="M25" s="40">
        <f t="shared" si="2"/>
        <v>5</v>
      </c>
    </row>
    <row r="26" spans="4:13">
      <c r="D26"/>
      <c r="E26"/>
      <c r="F26"/>
      <c r="G26" t="s">
        <v>3923</v>
      </c>
      <c r="H26" s="20">
        <v>3.5</v>
      </c>
      <c r="L26" s="16" t="s">
        <v>4179</v>
      </c>
      <c r="M26" s="40">
        <f t="shared" si="2"/>
        <v>3.5</v>
      </c>
    </row>
    <row r="27" spans="4:13">
      <c r="D27"/>
      <c r="E27"/>
      <c r="F27" t="s">
        <v>3930</v>
      </c>
      <c r="G27" t="s">
        <v>3924</v>
      </c>
      <c r="H27" s="20">
        <v>1</v>
      </c>
      <c r="L27" s="16" t="s">
        <v>4179</v>
      </c>
      <c r="M27" s="40">
        <f t="shared" si="2"/>
        <v>1</v>
      </c>
    </row>
    <row r="28" spans="4:13">
      <c r="D28"/>
      <c r="E28"/>
      <c r="F28"/>
      <c r="G28" t="s">
        <v>3925</v>
      </c>
      <c r="H28" s="20">
        <v>0.33</v>
      </c>
      <c r="L28" s="16" t="s">
        <v>4179</v>
      </c>
      <c r="M28" s="40">
        <f t="shared" si="2"/>
        <v>0.33</v>
      </c>
    </row>
    <row r="29" spans="4:13">
      <c r="D29"/>
      <c r="E29"/>
      <c r="F29"/>
      <c r="G29" t="s">
        <v>3926</v>
      </c>
      <c r="H29" s="20">
        <v>1</v>
      </c>
      <c r="L29" s="16" t="s">
        <v>4179</v>
      </c>
      <c r="M29" s="40">
        <f t="shared" si="2"/>
        <v>1</v>
      </c>
    </row>
    <row r="30" spans="4:13">
      <c r="D30"/>
      <c r="E30"/>
      <c r="F30" t="s">
        <v>3934</v>
      </c>
      <c r="G30" t="s">
        <v>3927</v>
      </c>
      <c r="H30" s="20">
        <v>1.2</v>
      </c>
      <c r="L30" s="16" t="s">
        <v>4148</v>
      </c>
      <c r="M30" s="40">
        <f t="shared" si="2"/>
        <v>1.2</v>
      </c>
    </row>
    <row r="31" spans="4:13">
      <c r="D31"/>
      <c r="E31"/>
      <c r="F31"/>
      <c r="G31" t="s">
        <v>3928</v>
      </c>
      <c r="H31" s="20">
        <v>1.1000000000000001</v>
      </c>
      <c r="L31" s="16" t="s">
        <v>4148</v>
      </c>
      <c r="M31" s="40">
        <f t="shared" si="2"/>
        <v>1.1000000000000001</v>
      </c>
    </row>
    <row r="32" spans="4:13">
      <c r="D32" t="s">
        <v>3955</v>
      </c>
      <c r="E32" t="s">
        <v>3956</v>
      </c>
      <c r="F32" t="s">
        <v>3932</v>
      </c>
      <c r="G32"/>
      <c r="H32" s="20" t="s">
        <v>3935</v>
      </c>
      <c r="L32" s="16" t="s">
        <v>4087</v>
      </c>
      <c r="M32" s="40" t="str">
        <f t="shared" si="2"/>
        <v>&lt;30%</v>
      </c>
    </row>
    <row r="33" spans="4:13">
      <c r="D33" t="s">
        <v>3957</v>
      </c>
      <c r="E33"/>
      <c r="F33"/>
      <c r="G33"/>
      <c r="H33" s="20" t="s">
        <v>3935</v>
      </c>
      <c r="L33" s="16" t="s">
        <v>4087</v>
      </c>
      <c r="M33" s="40" t="str">
        <f t="shared" si="2"/>
        <v>&lt;30%</v>
      </c>
    </row>
    <row r="34" spans="4:13">
      <c r="D34" t="s">
        <v>3958</v>
      </c>
      <c r="E34"/>
      <c r="F34"/>
      <c r="G34"/>
      <c r="H34" s="20" t="s">
        <v>3936</v>
      </c>
      <c r="L34" s="16" t="s">
        <v>4087</v>
      </c>
      <c r="M34" s="40" t="str">
        <f t="shared" si="2"/>
        <v>&lt;10%</v>
      </c>
    </row>
    <row r="35" spans="4:13">
      <c r="D35" t="s">
        <v>3959</v>
      </c>
      <c r="E35"/>
      <c r="F35"/>
      <c r="G35"/>
      <c r="H35" s="20" t="s">
        <v>3937</v>
      </c>
      <c r="L35" s="16" t="s">
        <v>4087</v>
      </c>
      <c r="M35" s="40" t="str">
        <f t="shared" si="2"/>
        <v>&lt;31%</v>
      </c>
    </row>
    <row r="36" spans="4:13">
      <c r="D36" t="s">
        <v>3960</v>
      </c>
      <c r="E36"/>
      <c r="F36"/>
      <c r="G36"/>
      <c r="H36" s="20" t="s">
        <v>3938</v>
      </c>
      <c r="L36" s="16" t="s">
        <v>4087</v>
      </c>
      <c r="M36" s="40" t="str">
        <f t="shared" si="2"/>
        <v>&lt;11%</v>
      </c>
    </row>
    <row r="37" spans="4:13">
      <c r="D37" t="s">
        <v>3961</v>
      </c>
      <c r="E37"/>
      <c r="F37"/>
      <c r="G37"/>
      <c r="H37" s="20">
        <v>0</v>
      </c>
      <c r="L37" s="16" t="s">
        <v>4087</v>
      </c>
      <c r="M37" s="40">
        <f t="shared" si="2"/>
        <v>0</v>
      </c>
    </row>
    <row r="38" spans="4:13">
      <c r="D38" t="s">
        <v>3962</v>
      </c>
      <c r="E38"/>
      <c r="F38"/>
      <c r="G38"/>
      <c r="H38" s="20" t="s">
        <v>3939</v>
      </c>
      <c r="L38" s="16" t="s">
        <v>4087</v>
      </c>
      <c r="M38" s="40" t="str">
        <f t="shared" si="2"/>
        <v>&lt;37%</v>
      </c>
    </row>
    <row r="39" spans="4:13">
      <c r="D39" t="s">
        <v>3963</v>
      </c>
      <c r="E39" t="s">
        <v>3964</v>
      </c>
      <c r="F39" t="s">
        <v>3933</v>
      </c>
      <c r="G39" t="s">
        <v>3923</v>
      </c>
      <c r="H39" s="20">
        <v>0.5</v>
      </c>
      <c r="L39" s="16" t="s">
        <v>4179</v>
      </c>
      <c r="M39" s="40">
        <f t="shared" si="2"/>
        <v>0.5</v>
      </c>
    </row>
    <row r="40" spans="4:13">
      <c r="D40"/>
      <c r="E40"/>
      <c r="F40"/>
      <c r="G40" t="s">
        <v>3922</v>
      </c>
      <c r="H40" s="20">
        <v>0.75</v>
      </c>
      <c r="L40" s="16" t="s">
        <v>4179</v>
      </c>
      <c r="M40" s="40">
        <f t="shared" si="2"/>
        <v>0.75</v>
      </c>
    </row>
    <row r="41" spans="4:13">
      <c r="D41"/>
      <c r="E41"/>
      <c r="F41" t="s">
        <v>3930</v>
      </c>
      <c r="G41" t="s">
        <v>3940</v>
      </c>
      <c r="H41" s="20">
        <v>1</v>
      </c>
      <c r="L41" s="16" t="s">
        <v>4048</v>
      </c>
      <c r="M41" s="40">
        <f t="shared" si="2"/>
        <v>1</v>
      </c>
    </row>
    <row r="42" spans="4:13">
      <c r="D42"/>
      <c r="E42"/>
      <c r="F42"/>
      <c r="G42" t="s">
        <v>3941</v>
      </c>
      <c r="H42" s="20">
        <v>0.5</v>
      </c>
      <c r="L42" s="16" t="s">
        <v>4048</v>
      </c>
      <c r="M42" s="40">
        <f t="shared" si="2"/>
        <v>0.5</v>
      </c>
    </row>
    <row r="43" spans="4:13">
      <c r="D43"/>
      <c r="E43"/>
      <c r="F43" t="s">
        <v>3931</v>
      </c>
      <c r="G43" t="s">
        <v>3915</v>
      </c>
      <c r="H43" s="20" t="s">
        <v>3942</v>
      </c>
      <c r="L43" s="16" t="s">
        <v>4075</v>
      </c>
      <c r="M43" s="40" t="str">
        <f t="shared" si="2"/>
        <v>20-25%</v>
      </c>
    </row>
    <row r="44" spans="4:13">
      <c r="D44"/>
      <c r="E44"/>
      <c r="F44"/>
      <c r="G44" t="s">
        <v>3943</v>
      </c>
      <c r="H44" s="20">
        <v>0</v>
      </c>
      <c r="L44" s="16" t="s">
        <v>4075</v>
      </c>
      <c r="M44" s="40">
        <f t="shared" si="2"/>
        <v>0</v>
      </c>
    </row>
    <row r="45" spans="4:13">
      <c r="D45"/>
      <c r="E45"/>
      <c r="F45" t="s">
        <v>3944</v>
      </c>
      <c r="G45" t="s">
        <v>3945</v>
      </c>
      <c r="H45" s="20" t="s">
        <v>3946</v>
      </c>
      <c r="L45" s="16" t="s">
        <v>4075</v>
      </c>
      <c r="M45" s="40" t="str">
        <f t="shared" si="2"/>
        <v>&gt;100%</v>
      </c>
    </row>
    <row r="46" spans="4:13">
      <c r="D46"/>
      <c r="E46"/>
      <c r="F46"/>
      <c r="G46" t="s">
        <v>3947</v>
      </c>
      <c r="H46" s="20" t="s">
        <v>3948</v>
      </c>
      <c r="L46" s="16" t="s">
        <v>4075</v>
      </c>
      <c r="M46" s="40" t="str">
        <f t="shared" si="2"/>
        <v>30-40%</v>
      </c>
    </row>
    <row r="47" spans="4:13" hidden="1">
      <c r="L47" s="16" t="s">
        <v>4234</v>
      </c>
      <c r="M47" s="40">
        <f t="shared" si="2"/>
        <v>0</v>
      </c>
    </row>
    <row r="48" spans="4:13" ht="13.5" hidden="1" thickBot="1">
      <c r="D48" s="21" t="s">
        <v>4041</v>
      </c>
      <c r="E48" s="21" t="s">
        <v>3970</v>
      </c>
      <c r="F48" s="21" t="s">
        <v>3971</v>
      </c>
      <c r="G48" s="21" t="s">
        <v>3973</v>
      </c>
      <c r="H48" s="21" t="s">
        <v>3972</v>
      </c>
      <c r="L48" s="16" t="s">
        <v>4234</v>
      </c>
      <c r="M48" s="40" t="str">
        <f t="shared" si="2"/>
        <v>Pass through</v>
      </c>
    </row>
    <row r="49" spans="4:13">
      <c r="D49" s="16" t="s">
        <v>4042</v>
      </c>
      <c r="E49" s="16" t="s">
        <v>3975</v>
      </c>
      <c r="F49" s="16" t="s">
        <v>3977</v>
      </c>
      <c r="G49" s="16" t="s">
        <v>3981</v>
      </c>
      <c r="H49" s="17">
        <v>0.55000000000000004</v>
      </c>
      <c r="L49" s="16" t="s">
        <v>4179</v>
      </c>
      <c r="M49" s="40">
        <f t="shared" si="2"/>
        <v>0.55000000000000004</v>
      </c>
    </row>
    <row r="50" spans="4:13">
      <c r="D50" s="16" t="s">
        <v>4042</v>
      </c>
      <c r="E50" s="16" t="s">
        <v>3975</v>
      </c>
      <c r="F50" s="16" t="s">
        <v>3978</v>
      </c>
      <c r="G50" s="16" t="s">
        <v>3981</v>
      </c>
      <c r="H50" s="17">
        <v>0.81</v>
      </c>
      <c r="L50" s="16" t="s">
        <v>4179</v>
      </c>
      <c r="M50" s="40">
        <f t="shared" si="2"/>
        <v>0.81</v>
      </c>
    </row>
    <row r="51" spans="4:13">
      <c r="D51" s="16" t="s">
        <v>4042</v>
      </c>
      <c r="E51" s="16" t="s">
        <v>3979</v>
      </c>
      <c r="F51" s="16" t="s">
        <v>3980</v>
      </c>
      <c r="G51" s="16" t="s">
        <v>3982</v>
      </c>
      <c r="H51" s="17">
        <v>0.22</v>
      </c>
      <c r="L51" s="16" t="s">
        <v>4233</v>
      </c>
      <c r="M51" s="40">
        <f t="shared" si="2"/>
        <v>0.22</v>
      </c>
    </row>
    <row r="52" spans="4:13">
      <c r="D52" s="16" t="s">
        <v>4042</v>
      </c>
      <c r="E52" s="16" t="s">
        <v>3979</v>
      </c>
      <c r="F52" s="16" t="s">
        <v>3980</v>
      </c>
      <c r="G52" s="16" t="s">
        <v>3983</v>
      </c>
      <c r="H52" s="17">
        <v>5.58</v>
      </c>
      <c r="L52" s="16" t="s">
        <v>4233</v>
      </c>
      <c r="M52" s="40">
        <f t="shared" si="2"/>
        <v>5.58</v>
      </c>
    </row>
    <row r="53" spans="4:13">
      <c r="D53" s="16" t="s">
        <v>4042</v>
      </c>
      <c r="E53" s="16" t="s">
        <v>3984</v>
      </c>
      <c r="F53" s="16" t="s">
        <v>3985</v>
      </c>
      <c r="G53" s="16" t="s">
        <v>3986</v>
      </c>
      <c r="H53" s="17">
        <v>0.21</v>
      </c>
      <c r="L53" s="16" t="s">
        <v>4233</v>
      </c>
      <c r="M53" s="40">
        <f t="shared" si="2"/>
        <v>0.21</v>
      </c>
    </row>
    <row r="54" spans="4:13">
      <c r="D54" s="16" t="s">
        <v>4042</v>
      </c>
      <c r="E54" s="16" t="s">
        <v>3984</v>
      </c>
      <c r="F54" s="16" t="s">
        <v>3985</v>
      </c>
      <c r="G54" s="16" t="s">
        <v>3987</v>
      </c>
      <c r="H54" s="17">
        <v>0.14000000000000001</v>
      </c>
      <c r="L54" s="16" t="s">
        <v>4233</v>
      </c>
      <c r="M54" s="40">
        <f t="shared" si="2"/>
        <v>0.14000000000000001</v>
      </c>
    </row>
    <row r="55" spans="4:13">
      <c r="D55" s="16" t="s">
        <v>4042</v>
      </c>
      <c r="E55" s="16" t="s">
        <v>3984</v>
      </c>
      <c r="F55" s="16" t="s">
        <v>3985</v>
      </c>
      <c r="G55" s="16" t="s">
        <v>3988</v>
      </c>
      <c r="H55" s="17">
        <v>0.86</v>
      </c>
      <c r="L55" s="16" t="s">
        <v>4233</v>
      </c>
      <c r="M55" s="40">
        <f t="shared" si="2"/>
        <v>0.86</v>
      </c>
    </row>
    <row r="56" spans="4:13">
      <c r="D56" s="16" t="s">
        <v>4042</v>
      </c>
      <c r="E56" s="16" t="s">
        <v>3984</v>
      </c>
      <c r="F56" s="16" t="s">
        <v>3985</v>
      </c>
      <c r="G56" s="16" t="s">
        <v>3989</v>
      </c>
      <c r="H56" s="17">
        <v>0.9</v>
      </c>
      <c r="L56" s="16" t="s">
        <v>4233</v>
      </c>
      <c r="M56" s="40">
        <f t="shared" si="2"/>
        <v>0.9</v>
      </c>
    </row>
    <row r="57" spans="4:13">
      <c r="D57" s="16" t="s">
        <v>4042</v>
      </c>
      <c r="E57" s="16" t="s">
        <v>3984</v>
      </c>
      <c r="F57" s="16" t="s">
        <v>3985</v>
      </c>
      <c r="G57" s="16" t="s">
        <v>3990</v>
      </c>
      <c r="H57" s="17">
        <v>1.02</v>
      </c>
      <c r="L57" s="16" t="s">
        <v>4233</v>
      </c>
      <c r="M57" s="40">
        <f t="shared" si="2"/>
        <v>1.02</v>
      </c>
    </row>
    <row r="58" spans="4:13">
      <c r="D58" s="16" t="s">
        <v>4042</v>
      </c>
      <c r="E58" s="16" t="s">
        <v>3992</v>
      </c>
      <c r="F58" s="16" t="s">
        <v>3991</v>
      </c>
      <c r="G58" s="16" t="s">
        <v>3993</v>
      </c>
      <c r="H58" s="17">
        <v>0.73</v>
      </c>
      <c r="L58" s="16" t="s">
        <v>4233</v>
      </c>
      <c r="M58" s="40">
        <f t="shared" si="2"/>
        <v>0.73</v>
      </c>
    </row>
    <row r="59" spans="4:13">
      <c r="D59" s="16" t="s">
        <v>4042</v>
      </c>
      <c r="E59" s="16" t="s">
        <v>3992</v>
      </c>
      <c r="F59" s="16" t="s">
        <v>3991</v>
      </c>
      <c r="G59" s="16" t="s">
        <v>3994</v>
      </c>
      <c r="H59" s="17">
        <v>1.03</v>
      </c>
      <c r="L59" s="16" t="s">
        <v>4233</v>
      </c>
      <c r="M59" s="40">
        <f t="shared" si="2"/>
        <v>1.03</v>
      </c>
    </row>
    <row r="60" spans="4:13">
      <c r="D60" s="16" t="s">
        <v>4042</v>
      </c>
      <c r="E60" s="16" t="s">
        <v>3996</v>
      </c>
      <c r="F60" s="16" t="s">
        <v>3995</v>
      </c>
      <c r="G60" s="16" t="s">
        <v>3997</v>
      </c>
      <c r="H60" s="17">
        <v>1.08</v>
      </c>
      <c r="L60" s="16" t="s">
        <v>4207</v>
      </c>
      <c r="M60" s="40">
        <f t="shared" si="2"/>
        <v>1.08</v>
      </c>
    </row>
    <row r="61" spans="4:13">
      <c r="D61" s="16" t="s">
        <v>4042</v>
      </c>
      <c r="E61" s="16" t="s">
        <v>3996</v>
      </c>
      <c r="F61" s="16" t="s">
        <v>3995</v>
      </c>
      <c r="G61" s="16" t="s">
        <v>3998</v>
      </c>
      <c r="H61" s="17">
        <v>1.17</v>
      </c>
      <c r="L61" s="16" t="s">
        <v>4207</v>
      </c>
      <c r="M61" s="40">
        <f t="shared" si="2"/>
        <v>1.17</v>
      </c>
    </row>
    <row r="62" spans="4:13">
      <c r="D62" s="16" t="s">
        <v>4042</v>
      </c>
      <c r="E62" s="16" t="s">
        <v>3999</v>
      </c>
      <c r="F62" s="16" t="s">
        <v>3985</v>
      </c>
      <c r="G62" s="16" t="s">
        <v>4000</v>
      </c>
      <c r="H62" s="17">
        <v>0.85</v>
      </c>
      <c r="L62" s="16" t="s">
        <v>4233</v>
      </c>
      <c r="M62" s="40">
        <f t="shared" si="2"/>
        <v>0.85</v>
      </c>
    </row>
    <row r="63" spans="4:13">
      <c r="D63" s="16" t="s">
        <v>4042</v>
      </c>
      <c r="E63" s="16" t="s">
        <v>3999</v>
      </c>
      <c r="F63" s="16" t="s">
        <v>3985</v>
      </c>
      <c r="G63" s="16" t="s">
        <v>4001</v>
      </c>
      <c r="H63" s="17">
        <v>0.92</v>
      </c>
      <c r="L63" s="16" t="s">
        <v>4233</v>
      </c>
      <c r="M63" s="40">
        <f t="shared" si="2"/>
        <v>0.92</v>
      </c>
    </row>
    <row r="64" spans="4:13">
      <c r="D64" s="16" t="s">
        <v>4042</v>
      </c>
      <c r="E64" s="16" t="s">
        <v>4002</v>
      </c>
      <c r="F64" s="16" t="s">
        <v>3976</v>
      </c>
      <c r="G64" s="16" t="s">
        <v>4003</v>
      </c>
      <c r="H64" s="17">
        <v>1</v>
      </c>
      <c r="L64" s="16" t="s">
        <v>4179</v>
      </c>
      <c r="M64" s="40">
        <f t="shared" si="2"/>
        <v>1</v>
      </c>
    </row>
    <row r="65" spans="4:13">
      <c r="D65" s="16" t="s">
        <v>4042</v>
      </c>
      <c r="E65" s="16" t="s">
        <v>4004</v>
      </c>
      <c r="F65" s="16" t="s">
        <v>3995</v>
      </c>
      <c r="G65" s="16" t="s">
        <v>3901</v>
      </c>
      <c r="H65" s="17">
        <v>0.9</v>
      </c>
      <c r="L65" s="16" t="s">
        <v>4207</v>
      </c>
      <c r="M65" s="40">
        <f t="shared" si="2"/>
        <v>0.9</v>
      </c>
    </row>
    <row r="66" spans="4:13">
      <c r="D66" s="22" t="s">
        <v>4043</v>
      </c>
      <c r="E66" s="22" t="s">
        <v>4005</v>
      </c>
      <c r="F66" s="22" t="s">
        <v>4006</v>
      </c>
      <c r="G66" s="22" t="s">
        <v>4007</v>
      </c>
      <c r="H66" s="23">
        <v>0.8</v>
      </c>
      <c r="L66" s="22" t="s">
        <v>4103</v>
      </c>
      <c r="M66" s="42">
        <f t="shared" si="2"/>
        <v>0.8</v>
      </c>
    </row>
    <row r="68" spans="4:13">
      <c r="D68" s="16" t="s">
        <v>4008</v>
      </c>
      <c r="E68" s="18" t="s">
        <v>3974</v>
      </c>
    </row>
  </sheetData>
  <autoFilter ref="L3:M66" xr:uid="{9F91DA84-84C0-4132-94AA-17A2A4510988}">
    <filterColumn colId="0">
      <filters>
        <filter val="Cement"/>
        <filter val="Ceramics and glass"/>
        <filter val="Concrete and cement"/>
        <filter val="Electricity retail"/>
        <filter val="Food products"/>
        <filter val="Glass"/>
        <filter val="Iron and steel"/>
        <filter val="Iron and steel foundary"/>
        <filter val="Nondur.Household Prod"/>
        <filter val="Paper"/>
        <filter val="Petrochemicals"/>
        <filter val="Refineries"/>
        <filter val="Specialty chemicals"/>
        <filter val="Tobacco"/>
      </filters>
    </filterColumn>
  </autoFilter>
  <hyperlinks>
    <hyperlink ref="I4" r:id="rId1" xr:uid="{575842A3-5C2A-460B-8A45-8B364C89B7B6}"/>
    <hyperlink ref="I5" r:id="rId2" xr:uid="{60D1D931-0036-45C6-86FF-495E3220F1CC}"/>
    <hyperlink ref="I6" r:id="rId3" xr:uid="{CEC1EF7F-1DC0-4D98-92D2-F5B6C16B59E4}"/>
    <hyperlink ref="I7" r:id="rId4" xr:uid="{B7F54185-1C02-4F2A-8DD8-FB2665E46E5A}"/>
    <hyperlink ref="E68" r:id="rId5" xr:uid="{5F2BF7CE-04A2-441B-A5DF-7AF9D1AEF221}"/>
    <hyperlink ref="E10" r:id="rId6" xr:uid="{9B2709B1-7DF6-4923-8D9B-E5209B9B37A0}"/>
  </hyperlinks>
  <pageMargins left="0.7" right="0.7" top="0.75" bottom="0.75" header="0.3" footer="0.3"/>
  <pageSetup paperSize="9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34AAD-8630-4827-8512-CE075208DF18}">
  <sheetPr>
    <tabColor theme="4" tint="0.39997558519241921"/>
  </sheetPr>
  <dimension ref="A1:G31"/>
  <sheetViews>
    <sheetView workbookViewId="0"/>
  </sheetViews>
  <sheetFormatPr defaultRowHeight="12.75"/>
  <cols>
    <col min="1" max="3" width="3.85546875" style="16" customWidth="1"/>
    <col min="4" max="16384" width="9.140625" style="16"/>
  </cols>
  <sheetData>
    <row r="1" spans="1:6" s="5" customFormat="1" ht="48" customHeight="1">
      <c r="A1" s="9" t="s">
        <v>4010</v>
      </c>
    </row>
    <row r="3" spans="1:6">
      <c r="D3" s="19" t="s">
        <v>4033</v>
      </c>
    </row>
    <row r="4" spans="1:6" ht="13.5" thickBot="1">
      <c r="D4" s="21"/>
      <c r="E4" s="24" t="s">
        <v>4022</v>
      </c>
      <c r="F4" s="24" t="s">
        <v>4011</v>
      </c>
    </row>
    <row r="5" spans="1:6">
      <c r="D5" s="16" t="s">
        <v>4012</v>
      </c>
      <c r="E5" s="16">
        <v>1.34</v>
      </c>
      <c r="F5" s="16">
        <v>8.8000000000000007</v>
      </c>
    </row>
    <row r="6" spans="1:6">
      <c r="D6" s="16" t="s">
        <v>4013</v>
      </c>
      <c r="E6" s="16">
        <v>0.92</v>
      </c>
      <c r="F6" s="16">
        <v>3.63</v>
      </c>
    </row>
    <row r="7" spans="1:6">
      <c r="D7" s="16" t="s">
        <v>4014</v>
      </c>
      <c r="E7" s="16">
        <v>0.88</v>
      </c>
      <c r="F7" s="16">
        <v>2.39</v>
      </c>
    </row>
    <row r="8" spans="1:6">
      <c r="D8" s="16" t="s">
        <v>4015</v>
      </c>
      <c r="E8" s="16">
        <v>0.87</v>
      </c>
      <c r="F8" s="16">
        <v>3.67</v>
      </c>
    </row>
    <row r="9" spans="1:6">
      <c r="D9" s="16" t="s">
        <v>4016</v>
      </c>
      <c r="E9" s="16">
        <v>0.82</v>
      </c>
      <c r="F9" s="16">
        <v>2.65</v>
      </c>
    </row>
    <row r="10" spans="1:6">
      <c r="D10" s="16" t="s">
        <v>4017</v>
      </c>
      <c r="E10" s="16">
        <v>0.77</v>
      </c>
      <c r="F10" s="16">
        <v>3.54</v>
      </c>
    </row>
    <row r="11" spans="1:6">
      <c r="D11" s="16" t="s">
        <v>4018</v>
      </c>
      <c r="E11" s="16">
        <v>0.7</v>
      </c>
      <c r="F11" s="16">
        <v>4</v>
      </c>
    </row>
    <row r="12" spans="1:6">
      <c r="D12" s="16" t="s">
        <v>4019</v>
      </c>
      <c r="E12" s="16">
        <v>0.7</v>
      </c>
      <c r="F12" s="16">
        <v>1.2</v>
      </c>
    </row>
    <row r="13" spans="1:6">
      <c r="D13" s="16" t="s">
        <v>4020</v>
      </c>
      <c r="E13" s="16">
        <v>0.54</v>
      </c>
      <c r="F13" s="16">
        <v>1.7</v>
      </c>
    </row>
    <row r="14" spans="1:6">
      <c r="D14" s="16" t="s">
        <v>4021</v>
      </c>
      <c r="E14" s="16">
        <v>0.54</v>
      </c>
      <c r="F14" s="16">
        <v>0.67</v>
      </c>
    </row>
    <row r="15" spans="1:6">
      <c r="D15" s="16" t="s">
        <v>4023</v>
      </c>
      <c r="E15" s="16">
        <v>0.47</v>
      </c>
      <c r="F15" s="16">
        <v>3.84</v>
      </c>
    </row>
    <row r="16" spans="1:6">
      <c r="D16" s="16" t="s">
        <v>4024</v>
      </c>
      <c r="E16" s="16">
        <v>0.44</v>
      </c>
      <c r="F16" s="16">
        <v>2.42</v>
      </c>
    </row>
    <row r="17" spans="4:7">
      <c r="D17" s="16" t="s">
        <v>4025</v>
      </c>
      <c r="E17" s="16">
        <v>0.31</v>
      </c>
      <c r="F17" s="16">
        <v>0.92</v>
      </c>
    </row>
    <row r="18" spans="4:7">
      <c r="D18" s="16" t="s">
        <v>4026</v>
      </c>
      <c r="E18" s="16">
        <v>0.2</v>
      </c>
      <c r="F18" s="16">
        <v>2.17</v>
      </c>
    </row>
    <row r="19" spans="4:7">
      <c r="D19" s="16" t="s">
        <v>4027</v>
      </c>
      <c r="E19" s="16">
        <v>0.18</v>
      </c>
      <c r="F19" s="16">
        <v>0.31</v>
      </c>
    </row>
    <row r="20" spans="4:7">
      <c r="D20" s="16" t="s">
        <v>4028</v>
      </c>
      <c r="E20" s="16">
        <v>0.15</v>
      </c>
      <c r="F20" s="16">
        <v>10.74</v>
      </c>
    </row>
    <row r="21" spans="4:7">
      <c r="D21" s="16" t="s">
        <v>4029</v>
      </c>
      <c r="E21" s="16">
        <v>0.14000000000000001</v>
      </c>
      <c r="F21" s="16">
        <v>0.48</v>
      </c>
    </row>
    <row r="22" spans="4:7">
      <c r="D22" s="16" t="s">
        <v>4030</v>
      </c>
      <c r="E22" s="16">
        <v>0.13</v>
      </c>
      <c r="F22" s="16">
        <v>1.9</v>
      </c>
    </row>
    <row r="23" spans="4:7">
      <c r="D23" s="22" t="s">
        <v>4031</v>
      </c>
      <c r="E23" s="22">
        <v>0.1</v>
      </c>
      <c r="F23" s="22">
        <v>0.52</v>
      </c>
    </row>
    <row r="24" spans="4:7">
      <c r="D24" s="18" t="s">
        <v>4032</v>
      </c>
    </row>
    <row r="26" spans="4:7" ht="13.5" thickBot="1">
      <c r="D26" s="21" t="s">
        <v>4039</v>
      </c>
      <c r="E26" s="21"/>
      <c r="F26" s="21"/>
      <c r="G26" s="21"/>
    </row>
    <row r="27" spans="4:7">
      <c r="D27" s="16" t="s">
        <v>4034</v>
      </c>
      <c r="E27" s="16" t="s">
        <v>4036</v>
      </c>
      <c r="F27" s="16">
        <v>0.15</v>
      </c>
      <c r="G27" s="16" t="s">
        <v>4035</v>
      </c>
    </row>
    <row r="28" spans="4:7">
      <c r="D28" s="16" t="s">
        <v>4034</v>
      </c>
      <c r="E28" s="16" t="s">
        <v>4036</v>
      </c>
      <c r="F28" s="16">
        <v>0.85</v>
      </c>
      <c r="G28" s="16" t="s">
        <v>3990</v>
      </c>
    </row>
    <row r="29" spans="4:7">
      <c r="D29" s="16" t="s">
        <v>4037</v>
      </c>
      <c r="E29" s="16" t="s">
        <v>4038</v>
      </c>
      <c r="F29" s="16">
        <v>0.12</v>
      </c>
      <c r="G29" s="16" t="s">
        <v>4035</v>
      </c>
    </row>
    <row r="30" spans="4:7">
      <c r="D30" s="16" t="s">
        <v>4037</v>
      </c>
      <c r="E30" s="16" t="s">
        <v>4038</v>
      </c>
      <c r="F30" s="16">
        <v>0.47</v>
      </c>
      <c r="G30" s="16" t="s">
        <v>3990</v>
      </c>
    </row>
    <row r="31" spans="4:7">
      <c r="D31" s="18" t="s">
        <v>3974</v>
      </c>
    </row>
  </sheetData>
  <hyperlinks>
    <hyperlink ref="D24" r:id="rId1" xr:uid="{339C6748-B412-4E27-B901-20474C0B0544}"/>
    <hyperlink ref="D31" r:id="rId2" xr:uid="{0805A03F-5AA8-484B-8D40-DCA7CD042F7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C93E-97AF-4EF1-ABE7-C52D00089AF3}">
  <sheetPr>
    <tabColor theme="4" tint="0.39997558519241921"/>
  </sheetPr>
  <dimension ref="A1:G159"/>
  <sheetViews>
    <sheetView workbookViewId="0">
      <selection activeCell="E44" sqref="E44"/>
    </sheetView>
  </sheetViews>
  <sheetFormatPr defaultRowHeight="12.75"/>
  <cols>
    <col min="1" max="3" width="4" style="16" customWidth="1"/>
    <col min="4" max="4" width="9.140625" style="16"/>
    <col min="5" max="5" width="32.42578125" style="16" bestFit="1" customWidth="1"/>
    <col min="6" max="6" width="40.85546875" style="16" bestFit="1" customWidth="1"/>
    <col min="7" max="7" width="21.85546875" style="16" bestFit="1" customWidth="1"/>
    <col min="8" max="16384" width="9.140625" style="16"/>
  </cols>
  <sheetData>
    <row r="1" spans="1:7" s="5" customFormat="1" ht="48" customHeight="1">
      <c r="A1" s="9" t="s">
        <v>4049</v>
      </c>
    </row>
    <row r="3" spans="1:7" ht="15.75" thickBot="1">
      <c r="E3" s="33" t="s">
        <v>4230</v>
      </c>
      <c r="F3" s="24" t="s">
        <v>4231</v>
      </c>
      <c r="G3" s="33" t="s">
        <v>4232</v>
      </c>
    </row>
    <row r="4" spans="1:7" ht="15">
      <c r="E4" s="34" t="s">
        <v>4050</v>
      </c>
      <c r="F4" s="25" t="s">
        <v>4051</v>
      </c>
      <c r="G4" s="34" t="s">
        <v>4052</v>
      </c>
    </row>
    <row r="5" spans="1:7" ht="15">
      <c r="E5" s="34" t="s">
        <v>4053</v>
      </c>
      <c r="F5" s="25" t="s">
        <v>4051</v>
      </c>
      <c r="G5" s="34" t="s">
        <v>4052</v>
      </c>
    </row>
    <row r="6" spans="1:7" ht="15">
      <c r="E6" s="34" t="s">
        <v>4054</v>
      </c>
      <c r="F6" s="25" t="s">
        <v>4055</v>
      </c>
      <c r="G6" s="34" t="s">
        <v>3898</v>
      </c>
    </row>
    <row r="7" spans="1:7" ht="15">
      <c r="E7" s="34" t="s">
        <v>4056</v>
      </c>
      <c r="F7" s="25" t="s">
        <v>4055</v>
      </c>
      <c r="G7" s="34" t="s">
        <v>3898</v>
      </c>
    </row>
    <row r="8" spans="1:7" ht="15">
      <c r="E8" s="34" t="s">
        <v>4057</v>
      </c>
      <c r="F8" s="25" t="s">
        <v>4058</v>
      </c>
      <c r="G8" s="34" t="s">
        <v>3899</v>
      </c>
    </row>
    <row r="9" spans="1:7" ht="15">
      <c r="E9" s="34" t="s">
        <v>4059</v>
      </c>
      <c r="F9" s="25" t="s">
        <v>4060</v>
      </c>
      <c r="G9" s="34" t="s">
        <v>4052</v>
      </c>
    </row>
    <row r="10" spans="1:7" ht="15">
      <c r="E10" s="34" t="s">
        <v>4061</v>
      </c>
      <c r="F10" s="25" t="s">
        <v>4062</v>
      </c>
      <c r="G10" s="34" t="s">
        <v>4052</v>
      </c>
    </row>
    <row r="11" spans="1:7" ht="15">
      <c r="E11" s="34" t="s">
        <v>4063</v>
      </c>
      <c r="F11" s="25" t="s">
        <v>4062</v>
      </c>
      <c r="G11" s="34" t="s">
        <v>4052</v>
      </c>
    </row>
    <row r="12" spans="1:7" ht="15">
      <c r="E12" s="34" t="s">
        <v>4064</v>
      </c>
      <c r="F12" s="25" t="s">
        <v>4060</v>
      </c>
      <c r="G12" s="34" t="s">
        <v>4052</v>
      </c>
    </row>
    <row r="13" spans="1:7" ht="15">
      <c r="E13" s="34" t="s">
        <v>4065</v>
      </c>
      <c r="F13" s="25" t="s">
        <v>4066</v>
      </c>
      <c r="G13" s="34" t="s">
        <v>3899</v>
      </c>
    </row>
    <row r="14" spans="1:7" ht="15">
      <c r="E14" s="34" t="s">
        <v>4067</v>
      </c>
      <c r="F14" s="25" t="s">
        <v>4013</v>
      </c>
      <c r="G14" s="34" t="s">
        <v>3899</v>
      </c>
    </row>
    <row r="15" spans="1:7" ht="15">
      <c r="E15" s="34" t="s">
        <v>4068</v>
      </c>
      <c r="F15" s="25" t="s">
        <v>4069</v>
      </c>
      <c r="G15" s="34" t="s">
        <v>4052</v>
      </c>
    </row>
    <row r="16" spans="1:7" ht="15">
      <c r="E16" s="34" t="s">
        <v>4070</v>
      </c>
      <c r="F16" s="25" t="s">
        <v>4071</v>
      </c>
      <c r="G16" s="34" t="s">
        <v>4052</v>
      </c>
    </row>
    <row r="17" spans="5:7" ht="15">
      <c r="E17" s="35" t="s">
        <v>4072</v>
      </c>
      <c r="F17" s="36" t="s">
        <v>4073</v>
      </c>
      <c r="G17" s="34" t="s">
        <v>3899</v>
      </c>
    </row>
    <row r="18" spans="5:7" ht="15">
      <c r="E18" s="34" t="s">
        <v>4074</v>
      </c>
      <c r="F18" s="25" t="s">
        <v>4060</v>
      </c>
      <c r="G18" s="34" t="s">
        <v>4052</v>
      </c>
    </row>
    <row r="19" spans="5:7" ht="15">
      <c r="E19" s="34" t="s">
        <v>4075</v>
      </c>
      <c r="F19" s="25" t="s">
        <v>1286</v>
      </c>
      <c r="G19" s="34" t="s">
        <v>3898</v>
      </c>
    </row>
    <row r="20" spans="5:7" ht="15">
      <c r="E20" s="34" t="s">
        <v>4076</v>
      </c>
      <c r="F20" s="25" t="s">
        <v>4058</v>
      </c>
      <c r="G20" s="34" t="s">
        <v>3899</v>
      </c>
    </row>
    <row r="21" spans="5:7" ht="15">
      <c r="E21" s="34" t="s">
        <v>4077</v>
      </c>
      <c r="F21" s="25" t="s">
        <v>4058</v>
      </c>
      <c r="G21" s="34" t="s">
        <v>3899</v>
      </c>
    </row>
    <row r="22" spans="5:7" ht="15">
      <c r="E22" s="35" t="s">
        <v>4078</v>
      </c>
      <c r="F22" s="36" t="s">
        <v>4078</v>
      </c>
      <c r="G22" s="34" t="s">
        <v>3898</v>
      </c>
    </row>
    <row r="23" spans="5:7" ht="15">
      <c r="E23" s="34" t="s">
        <v>4079</v>
      </c>
      <c r="F23" s="25" t="s">
        <v>4078</v>
      </c>
      <c r="G23" s="34" t="s">
        <v>3898</v>
      </c>
    </row>
    <row r="24" spans="5:7" ht="15">
      <c r="E24" s="34" t="s">
        <v>4080</v>
      </c>
      <c r="F24" s="25" t="s">
        <v>4078</v>
      </c>
      <c r="G24" s="34" t="s">
        <v>3898</v>
      </c>
    </row>
    <row r="25" spans="5:7" ht="15">
      <c r="E25" s="34" t="s">
        <v>4081</v>
      </c>
      <c r="F25" s="25" t="s">
        <v>4078</v>
      </c>
      <c r="G25" s="34" t="s">
        <v>3898</v>
      </c>
    </row>
    <row r="26" spans="5:7" ht="15">
      <c r="E26" s="34" t="s">
        <v>4082</v>
      </c>
      <c r="F26" s="25" t="s">
        <v>4062</v>
      </c>
      <c r="G26" s="34" t="s">
        <v>4052</v>
      </c>
    </row>
    <row r="27" spans="5:7" ht="15">
      <c r="E27" s="34" t="s">
        <v>4083</v>
      </c>
      <c r="F27" s="25" t="s">
        <v>4084</v>
      </c>
      <c r="G27" s="34" t="s">
        <v>4052</v>
      </c>
    </row>
    <row r="28" spans="5:7" ht="15">
      <c r="E28" s="34" t="s">
        <v>4085</v>
      </c>
      <c r="F28" s="25" t="s">
        <v>4086</v>
      </c>
      <c r="G28" s="34" t="s">
        <v>3899</v>
      </c>
    </row>
    <row r="29" spans="5:7" ht="15">
      <c r="E29" s="34" t="s">
        <v>4087</v>
      </c>
      <c r="F29" s="25" t="s">
        <v>1286</v>
      </c>
      <c r="G29" s="34" t="s">
        <v>3898</v>
      </c>
    </row>
    <row r="30" spans="5:7" ht="15">
      <c r="E30" s="34" t="s">
        <v>4088</v>
      </c>
      <c r="F30" s="25" t="s">
        <v>4084</v>
      </c>
      <c r="G30" s="34" t="s">
        <v>3899</v>
      </c>
    </row>
    <row r="31" spans="5:7" ht="15">
      <c r="E31" s="34" t="s">
        <v>4089</v>
      </c>
      <c r="F31" s="25" t="s">
        <v>4060</v>
      </c>
      <c r="G31" s="34" t="s">
        <v>4052</v>
      </c>
    </row>
    <row r="32" spans="5:7" ht="15">
      <c r="E32" s="34" t="s">
        <v>4090</v>
      </c>
      <c r="F32" s="25" t="s">
        <v>4091</v>
      </c>
      <c r="G32" s="34" t="s">
        <v>3898</v>
      </c>
    </row>
    <row r="33" spans="5:7" ht="15">
      <c r="E33" s="34" t="s">
        <v>1435</v>
      </c>
      <c r="F33" s="25" t="s">
        <v>4055</v>
      </c>
      <c r="G33" s="34" t="s">
        <v>3898</v>
      </c>
    </row>
    <row r="34" spans="5:7" ht="15">
      <c r="E34" s="34" t="s">
        <v>4092</v>
      </c>
      <c r="F34" s="25" t="s">
        <v>4055</v>
      </c>
      <c r="G34" s="34" t="s">
        <v>3898</v>
      </c>
    </row>
    <row r="35" spans="5:7" ht="15">
      <c r="E35" s="34" t="s">
        <v>4093</v>
      </c>
      <c r="F35" s="25" t="s">
        <v>4051</v>
      </c>
      <c r="G35" s="34" t="s">
        <v>3899</v>
      </c>
    </row>
    <row r="36" spans="5:7" ht="15">
      <c r="E36" s="34" t="s">
        <v>4094</v>
      </c>
      <c r="F36" s="25" t="s">
        <v>4095</v>
      </c>
      <c r="G36" s="34" t="s">
        <v>4052</v>
      </c>
    </row>
    <row r="37" spans="5:7" ht="15">
      <c r="E37" s="34" t="s">
        <v>4096</v>
      </c>
      <c r="F37" s="25" t="s">
        <v>4013</v>
      </c>
      <c r="G37" s="34" t="s">
        <v>3899</v>
      </c>
    </row>
    <row r="38" spans="5:7" ht="15">
      <c r="E38" s="34" t="s">
        <v>4097</v>
      </c>
      <c r="F38" s="25" t="s">
        <v>4055</v>
      </c>
      <c r="G38" s="34" t="s">
        <v>4052</v>
      </c>
    </row>
    <row r="39" spans="5:7" ht="15">
      <c r="E39" s="34" t="s">
        <v>4098</v>
      </c>
      <c r="F39" s="25" t="s">
        <v>4060</v>
      </c>
      <c r="G39" s="34" t="s">
        <v>4052</v>
      </c>
    </row>
    <row r="40" spans="5:7" ht="15">
      <c r="E40" s="34" t="s">
        <v>4099</v>
      </c>
      <c r="F40" s="25" t="s">
        <v>4066</v>
      </c>
      <c r="G40" s="34" t="s">
        <v>3898</v>
      </c>
    </row>
    <row r="41" spans="5:7" ht="15">
      <c r="E41" s="34" t="s">
        <v>4100</v>
      </c>
      <c r="F41" s="25" t="s">
        <v>4071</v>
      </c>
      <c r="G41" s="34" t="s">
        <v>3899</v>
      </c>
    </row>
    <row r="42" spans="5:7" ht="15">
      <c r="E42" s="34" t="s">
        <v>4101</v>
      </c>
      <c r="F42" s="25" t="s">
        <v>4084</v>
      </c>
      <c r="G42" s="34" t="s">
        <v>4052</v>
      </c>
    </row>
    <row r="43" spans="5:7" ht="15">
      <c r="E43" s="34" t="s">
        <v>4102</v>
      </c>
      <c r="F43" s="25" t="s">
        <v>4084</v>
      </c>
      <c r="G43" s="34" t="s">
        <v>4052</v>
      </c>
    </row>
    <row r="44" spans="5:7" ht="15">
      <c r="E44" s="34" t="s">
        <v>4103</v>
      </c>
      <c r="F44" s="25" t="s">
        <v>4104</v>
      </c>
      <c r="G44" s="34" t="s">
        <v>3898</v>
      </c>
    </row>
    <row r="45" spans="5:7" ht="15">
      <c r="E45" s="34" t="s">
        <v>4105</v>
      </c>
      <c r="F45" s="25" t="s">
        <v>4104</v>
      </c>
      <c r="G45" s="34" t="s">
        <v>3899</v>
      </c>
    </row>
    <row r="46" spans="5:7" ht="15">
      <c r="E46" s="35" t="s">
        <v>4106</v>
      </c>
      <c r="F46" s="36" t="s">
        <v>4084</v>
      </c>
      <c r="G46" s="34" t="s">
        <v>4052</v>
      </c>
    </row>
    <row r="47" spans="5:7" ht="15">
      <c r="E47" s="35" t="s">
        <v>4107</v>
      </c>
      <c r="F47" s="36" t="s">
        <v>4084</v>
      </c>
      <c r="G47" s="34" t="s">
        <v>4052</v>
      </c>
    </row>
    <row r="48" spans="5:7" ht="15">
      <c r="E48" s="34" t="s">
        <v>4108</v>
      </c>
      <c r="F48" s="25" t="s">
        <v>4060</v>
      </c>
      <c r="G48" s="34" t="s">
        <v>4052</v>
      </c>
    </row>
    <row r="49" spans="5:7" ht="15">
      <c r="E49" s="34" t="s">
        <v>4109</v>
      </c>
      <c r="F49" s="25" t="s">
        <v>4110</v>
      </c>
      <c r="G49" s="34" t="s">
        <v>3898</v>
      </c>
    </row>
    <row r="50" spans="5:7" ht="15">
      <c r="E50" s="34" t="s">
        <v>4111</v>
      </c>
      <c r="F50" s="25" t="s">
        <v>4071</v>
      </c>
      <c r="G50" s="34" t="s">
        <v>3898</v>
      </c>
    </row>
    <row r="51" spans="5:7" ht="15">
      <c r="E51" s="34" t="s">
        <v>4112</v>
      </c>
      <c r="F51" s="25" t="s">
        <v>4060</v>
      </c>
      <c r="G51" s="34" t="s">
        <v>4052</v>
      </c>
    </row>
    <row r="52" spans="5:7" ht="15">
      <c r="E52" s="34" t="s">
        <v>4113</v>
      </c>
      <c r="F52" s="25" t="s">
        <v>4114</v>
      </c>
      <c r="G52" s="34" t="s">
        <v>3899</v>
      </c>
    </row>
    <row r="53" spans="5:7" ht="15">
      <c r="E53" s="34" t="s">
        <v>4115</v>
      </c>
      <c r="F53" s="25" t="s">
        <v>4116</v>
      </c>
      <c r="G53" s="34" t="s">
        <v>4052</v>
      </c>
    </row>
    <row r="54" spans="5:7" ht="15">
      <c r="E54" s="35" t="s">
        <v>4117</v>
      </c>
      <c r="F54" s="36" t="s">
        <v>4116</v>
      </c>
      <c r="G54" s="34" t="s">
        <v>4052</v>
      </c>
    </row>
    <row r="55" spans="5:7" ht="15">
      <c r="E55" s="35" t="s">
        <v>4118</v>
      </c>
      <c r="F55" s="36" t="s">
        <v>4116</v>
      </c>
      <c r="G55" s="34" t="s">
        <v>4052</v>
      </c>
    </row>
    <row r="56" spans="5:7" ht="15">
      <c r="E56" s="35" t="s">
        <v>2127</v>
      </c>
      <c r="F56" s="36" t="s">
        <v>4058</v>
      </c>
      <c r="G56" s="34" t="s">
        <v>4052</v>
      </c>
    </row>
    <row r="57" spans="5:7" ht="15">
      <c r="E57" s="34" t="s">
        <v>4047</v>
      </c>
      <c r="F57" s="25" t="s">
        <v>4119</v>
      </c>
      <c r="G57" s="34" t="s">
        <v>3898</v>
      </c>
    </row>
    <row r="58" spans="5:7" ht="15">
      <c r="E58" s="34" t="s">
        <v>4120</v>
      </c>
      <c r="F58" s="25" t="s">
        <v>4121</v>
      </c>
      <c r="G58" s="34" t="s">
        <v>4052</v>
      </c>
    </row>
    <row r="59" spans="5:7" ht="15">
      <c r="E59" s="34" t="s">
        <v>4122</v>
      </c>
      <c r="F59" s="25" t="s">
        <v>4123</v>
      </c>
      <c r="G59" s="34" t="s">
        <v>3898</v>
      </c>
    </row>
    <row r="60" spans="5:7" ht="15">
      <c r="E60" s="34" t="s">
        <v>4124</v>
      </c>
      <c r="F60" s="25" t="s">
        <v>4125</v>
      </c>
      <c r="G60" s="34" t="s">
        <v>4052</v>
      </c>
    </row>
    <row r="61" spans="5:7" ht="15">
      <c r="E61" s="34" t="s">
        <v>4126</v>
      </c>
      <c r="F61" s="25" t="s">
        <v>4127</v>
      </c>
      <c r="G61" s="34" t="s">
        <v>3899</v>
      </c>
    </row>
    <row r="62" spans="5:7" ht="15">
      <c r="E62" s="34" t="s">
        <v>4128</v>
      </c>
      <c r="F62" s="25" t="s">
        <v>4127</v>
      </c>
      <c r="G62" s="34" t="s">
        <v>3898</v>
      </c>
    </row>
    <row r="63" spans="5:7" ht="15">
      <c r="E63" s="34" t="s">
        <v>4129</v>
      </c>
      <c r="F63" s="25" t="s">
        <v>4127</v>
      </c>
      <c r="G63" s="34" t="s">
        <v>3898</v>
      </c>
    </row>
    <row r="64" spans="5:7" ht="15">
      <c r="E64" s="34" t="s">
        <v>4130</v>
      </c>
      <c r="F64" s="25" t="s">
        <v>4127</v>
      </c>
      <c r="G64" s="34" t="s">
        <v>3899</v>
      </c>
    </row>
    <row r="65" spans="5:7" ht="15">
      <c r="E65" s="34" t="s">
        <v>4131</v>
      </c>
      <c r="F65" s="25" t="s">
        <v>4095</v>
      </c>
      <c r="G65" s="34" t="s">
        <v>3898</v>
      </c>
    </row>
    <row r="66" spans="5:7" ht="15">
      <c r="E66" s="34" t="s">
        <v>4132</v>
      </c>
      <c r="F66" s="25" t="s">
        <v>4095</v>
      </c>
      <c r="G66" s="34" t="s">
        <v>3898</v>
      </c>
    </row>
    <row r="67" spans="5:7" ht="15">
      <c r="E67" s="34" t="s">
        <v>4133</v>
      </c>
      <c r="F67" s="25" t="s">
        <v>4134</v>
      </c>
      <c r="G67" s="34" t="s">
        <v>4052</v>
      </c>
    </row>
    <row r="68" spans="5:7" ht="15">
      <c r="E68" s="34" t="s">
        <v>4135</v>
      </c>
      <c r="F68" s="25" t="s">
        <v>4123</v>
      </c>
      <c r="G68" s="34" t="s">
        <v>3898</v>
      </c>
    </row>
    <row r="69" spans="5:7" ht="15">
      <c r="E69" s="34" t="s">
        <v>4136</v>
      </c>
      <c r="F69" s="25" t="s">
        <v>4123</v>
      </c>
      <c r="G69" s="34" t="s">
        <v>3898</v>
      </c>
    </row>
    <row r="70" spans="5:7" ht="15">
      <c r="E70" s="34" t="s">
        <v>4137</v>
      </c>
      <c r="F70" s="25" t="s">
        <v>4123</v>
      </c>
      <c r="G70" s="34" t="s">
        <v>3898</v>
      </c>
    </row>
    <row r="71" spans="5:7" ht="15">
      <c r="E71" s="35" t="s">
        <v>4138</v>
      </c>
      <c r="F71" s="36" t="s">
        <v>4139</v>
      </c>
      <c r="G71" s="34" t="s">
        <v>4052</v>
      </c>
    </row>
    <row r="72" spans="5:7" ht="15">
      <c r="E72" s="35" t="s">
        <v>4140</v>
      </c>
      <c r="F72" s="36" t="s">
        <v>4139</v>
      </c>
      <c r="G72" s="34" t="s">
        <v>4052</v>
      </c>
    </row>
    <row r="73" spans="5:7" ht="15">
      <c r="E73" s="34" t="s">
        <v>4141</v>
      </c>
      <c r="F73" s="25" t="s">
        <v>4123</v>
      </c>
      <c r="G73" s="34" t="s">
        <v>4052</v>
      </c>
    </row>
    <row r="74" spans="5:7" ht="15">
      <c r="E74" s="34" t="s">
        <v>4142</v>
      </c>
      <c r="F74" s="25" t="s">
        <v>4055</v>
      </c>
      <c r="G74" s="34" t="s">
        <v>4052</v>
      </c>
    </row>
    <row r="75" spans="5:7" ht="15">
      <c r="E75" s="34" t="s">
        <v>4143</v>
      </c>
      <c r="F75" s="25" t="s">
        <v>4055</v>
      </c>
      <c r="G75" s="34" t="s">
        <v>4052</v>
      </c>
    </row>
    <row r="76" spans="5:7" ht="15">
      <c r="E76" s="34" t="s">
        <v>4144</v>
      </c>
      <c r="F76" s="25" t="s">
        <v>4121</v>
      </c>
      <c r="G76" s="34" t="s">
        <v>4052</v>
      </c>
    </row>
    <row r="77" spans="5:7" ht="15">
      <c r="E77" s="34" t="s">
        <v>4145</v>
      </c>
      <c r="F77" s="25" t="s">
        <v>4069</v>
      </c>
      <c r="G77" s="34" t="s">
        <v>4052</v>
      </c>
    </row>
    <row r="78" spans="5:7" ht="15">
      <c r="E78" s="34" t="s">
        <v>4146</v>
      </c>
      <c r="F78" s="25" t="s">
        <v>4060</v>
      </c>
      <c r="G78" s="34" t="s">
        <v>4052</v>
      </c>
    </row>
    <row r="79" spans="5:7" ht="15">
      <c r="E79" s="35" t="s">
        <v>4147</v>
      </c>
      <c r="F79" s="36" t="s">
        <v>4055</v>
      </c>
      <c r="G79" s="34" t="s">
        <v>3898</v>
      </c>
    </row>
    <row r="80" spans="5:7" ht="15">
      <c r="E80" s="35" t="s">
        <v>4148</v>
      </c>
      <c r="F80" s="36" t="s">
        <v>4055</v>
      </c>
      <c r="G80" s="34" t="s">
        <v>3898</v>
      </c>
    </row>
    <row r="81" spans="5:7" ht="15">
      <c r="E81" s="35" t="s">
        <v>4149</v>
      </c>
      <c r="F81" s="36" t="s">
        <v>4055</v>
      </c>
      <c r="G81" s="34" t="s">
        <v>3898</v>
      </c>
    </row>
    <row r="82" spans="5:7" ht="15">
      <c r="E82" s="34" t="s">
        <v>4150</v>
      </c>
      <c r="F82" s="25" t="s">
        <v>4055</v>
      </c>
      <c r="G82" s="34" t="s">
        <v>3898</v>
      </c>
    </row>
    <row r="83" spans="5:7" ht="15">
      <c r="E83" s="34" t="s">
        <v>4151</v>
      </c>
      <c r="F83" s="25" t="s">
        <v>4121</v>
      </c>
      <c r="G83" s="34" t="s">
        <v>4052</v>
      </c>
    </row>
    <row r="84" spans="5:7" ht="15">
      <c r="E84" s="35" t="s">
        <v>4152</v>
      </c>
      <c r="F84" s="36" t="s">
        <v>4095</v>
      </c>
      <c r="G84" s="34" t="s">
        <v>3898</v>
      </c>
    </row>
    <row r="85" spans="5:7" ht="15">
      <c r="E85" s="35" t="s">
        <v>4153</v>
      </c>
      <c r="F85" s="36" t="s">
        <v>4095</v>
      </c>
      <c r="G85" s="34" t="s">
        <v>3898</v>
      </c>
    </row>
    <row r="86" spans="5:7" ht="15">
      <c r="E86" s="34" t="s">
        <v>4154</v>
      </c>
      <c r="F86" s="25" t="s">
        <v>4069</v>
      </c>
      <c r="G86" s="34" t="s">
        <v>4052</v>
      </c>
    </row>
    <row r="87" spans="5:7" ht="15">
      <c r="E87" s="35" t="s">
        <v>4155</v>
      </c>
      <c r="F87" s="36" t="s">
        <v>4134</v>
      </c>
      <c r="G87" s="34" t="s">
        <v>4052</v>
      </c>
    </row>
    <row r="88" spans="5:7" ht="15">
      <c r="E88" s="35" t="s">
        <v>4156</v>
      </c>
      <c r="F88" s="36" t="s">
        <v>4134</v>
      </c>
      <c r="G88" s="34" t="s">
        <v>4052</v>
      </c>
    </row>
    <row r="89" spans="5:7" ht="15">
      <c r="E89" s="34" t="s">
        <v>4157</v>
      </c>
      <c r="F89" s="25" t="s">
        <v>4134</v>
      </c>
      <c r="G89" s="34" t="s">
        <v>4052</v>
      </c>
    </row>
    <row r="90" spans="5:7" ht="15">
      <c r="E90" s="34" t="s">
        <v>4158</v>
      </c>
      <c r="F90" s="25" t="s">
        <v>4055</v>
      </c>
      <c r="G90" s="34" t="s">
        <v>3898</v>
      </c>
    </row>
    <row r="91" spans="5:7" ht="15">
      <c r="E91" s="34" t="s">
        <v>4159</v>
      </c>
      <c r="F91" s="25" t="s">
        <v>4160</v>
      </c>
      <c r="G91" s="34" t="s">
        <v>4052</v>
      </c>
    </row>
    <row r="92" spans="5:7" ht="15">
      <c r="E92" s="34" t="s">
        <v>4161</v>
      </c>
      <c r="F92" s="25" t="s">
        <v>4060</v>
      </c>
      <c r="G92" s="34" t="s">
        <v>4052</v>
      </c>
    </row>
    <row r="93" spans="5:7" ht="15">
      <c r="E93" s="34" t="s">
        <v>4162</v>
      </c>
      <c r="F93" s="25" t="s">
        <v>4060</v>
      </c>
      <c r="G93" s="34" t="s">
        <v>4052</v>
      </c>
    </row>
    <row r="94" spans="5:7" ht="15">
      <c r="E94" s="34" t="s">
        <v>4163</v>
      </c>
      <c r="F94" s="25" t="s">
        <v>4164</v>
      </c>
      <c r="G94" s="34" t="s">
        <v>3899</v>
      </c>
    </row>
    <row r="95" spans="5:7" ht="15">
      <c r="E95" s="34" t="s">
        <v>4165</v>
      </c>
      <c r="F95" s="25" t="s">
        <v>4055</v>
      </c>
      <c r="G95" s="34" t="s">
        <v>3898</v>
      </c>
    </row>
    <row r="96" spans="5:7" ht="15">
      <c r="E96" s="34" t="s">
        <v>4166</v>
      </c>
      <c r="F96" s="25" t="s">
        <v>4071</v>
      </c>
      <c r="G96" s="34" t="s">
        <v>4052</v>
      </c>
    </row>
    <row r="97" spans="5:7" ht="15">
      <c r="E97" s="34" t="s">
        <v>4167</v>
      </c>
      <c r="F97" s="25" t="s">
        <v>4055</v>
      </c>
      <c r="G97" s="34" t="s">
        <v>3898</v>
      </c>
    </row>
    <row r="98" spans="5:7" ht="15">
      <c r="E98" s="34" t="s">
        <v>4168</v>
      </c>
      <c r="F98" s="25" t="s">
        <v>4127</v>
      </c>
      <c r="G98" s="34" t="s">
        <v>3899</v>
      </c>
    </row>
    <row r="99" spans="5:7" ht="15">
      <c r="E99" s="34" t="s">
        <v>4169</v>
      </c>
      <c r="F99" s="25" t="s">
        <v>4110</v>
      </c>
      <c r="G99" s="34" t="s">
        <v>4052</v>
      </c>
    </row>
    <row r="100" spans="5:7" ht="15">
      <c r="E100" s="34" t="s">
        <v>4170</v>
      </c>
      <c r="F100" s="25" t="s">
        <v>4110</v>
      </c>
      <c r="G100" s="34" t="s">
        <v>3898</v>
      </c>
    </row>
    <row r="101" spans="5:7" ht="15">
      <c r="E101" s="34" t="s">
        <v>4171</v>
      </c>
      <c r="F101" s="25" t="s">
        <v>4123</v>
      </c>
      <c r="G101" s="34" t="s">
        <v>3898</v>
      </c>
    </row>
    <row r="102" spans="5:7" ht="15">
      <c r="E102" s="35" t="s">
        <v>4172</v>
      </c>
      <c r="F102" s="36" t="s">
        <v>1286</v>
      </c>
      <c r="G102" s="34" t="s">
        <v>3898</v>
      </c>
    </row>
    <row r="103" spans="5:7" ht="15">
      <c r="E103" s="34" t="s">
        <v>4173</v>
      </c>
      <c r="F103" s="25" t="s">
        <v>4078</v>
      </c>
      <c r="G103" s="34" t="s">
        <v>3898</v>
      </c>
    </row>
    <row r="104" spans="5:7" ht="15">
      <c r="E104" s="34" t="s">
        <v>4174</v>
      </c>
      <c r="F104" s="25" t="s">
        <v>4055</v>
      </c>
      <c r="G104" s="34" t="s">
        <v>3898</v>
      </c>
    </row>
    <row r="105" spans="5:7" ht="15">
      <c r="E105" s="34" t="s">
        <v>4175</v>
      </c>
      <c r="F105" s="25" t="s">
        <v>4055</v>
      </c>
      <c r="G105" s="34" t="s">
        <v>3898</v>
      </c>
    </row>
    <row r="106" spans="5:7" ht="15">
      <c r="E106" s="34" t="s">
        <v>4176</v>
      </c>
      <c r="F106" s="25" t="s">
        <v>4110</v>
      </c>
      <c r="G106" s="34" t="s">
        <v>3898</v>
      </c>
    </row>
    <row r="107" spans="5:7" ht="15">
      <c r="E107" s="34" t="s">
        <v>4177</v>
      </c>
      <c r="F107" s="25" t="s">
        <v>4119</v>
      </c>
      <c r="G107" s="34" t="s">
        <v>3898</v>
      </c>
    </row>
    <row r="108" spans="5:7" ht="15">
      <c r="E108" s="34" t="s">
        <v>4178</v>
      </c>
      <c r="F108" s="25" t="s">
        <v>4071</v>
      </c>
      <c r="G108" s="34" t="s">
        <v>4052</v>
      </c>
    </row>
    <row r="109" spans="5:7" ht="15">
      <c r="E109" s="34" t="s">
        <v>4179</v>
      </c>
      <c r="F109" s="25" t="s">
        <v>4110</v>
      </c>
      <c r="G109" s="34" t="s">
        <v>3898</v>
      </c>
    </row>
    <row r="110" spans="5:7" ht="15">
      <c r="E110" s="34" t="s">
        <v>4066</v>
      </c>
      <c r="F110" s="25" t="s">
        <v>4066</v>
      </c>
      <c r="G110" s="34" t="s">
        <v>3899</v>
      </c>
    </row>
    <row r="111" spans="5:7" ht="15">
      <c r="E111" s="34" t="s">
        <v>4180</v>
      </c>
      <c r="F111" s="25" t="s">
        <v>4095</v>
      </c>
      <c r="G111" s="34" t="s">
        <v>3898</v>
      </c>
    </row>
    <row r="112" spans="5:7" ht="15">
      <c r="E112" s="34" t="s">
        <v>4181</v>
      </c>
      <c r="F112" s="25" t="s">
        <v>4104</v>
      </c>
      <c r="G112" s="34" t="s">
        <v>3899</v>
      </c>
    </row>
    <row r="113" spans="5:7" ht="15">
      <c r="E113" s="35" t="s">
        <v>4182</v>
      </c>
      <c r="F113" s="36" t="s">
        <v>4121</v>
      </c>
      <c r="G113" s="34" t="s">
        <v>4052</v>
      </c>
    </row>
    <row r="114" spans="5:7" ht="15">
      <c r="E114" s="34" t="s">
        <v>4183</v>
      </c>
      <c r="F114" s="25" t="s">
        <v>4119</v>
      </c>
      <c r="G114" s="34" t="s">
        <v>4052</v>
      </c>
    </row>
    <row r="115" spans="5:7" ht="15">
      <c r="E115" s="34" t="s">
        <v>4184</v>
      </c>
      <c r="F115" s="25" t="s">
        <v>4185</v>
      </c>
      <c r="G115" s="34" t="s">
        <v>3899</v>
      </c>
    </row>
    <row r="116" spans="5:7" ht="15">
      <c r="E116" s="34" t="s">
        <v>4186</v>
      </c>
      <c r="F116" s="25" t="s">
        <v>4123</v>
      </c>
      <c r="G116" s="34" t="s">
        <v>3898</v>
      </c>
    </row>
    <row r="117" spans="5:7" ht="15">
      <c r="E117" s="34" t="s">
        <v>4187</v>
      </c>
      <c r="F117" s="25" t="s">
        <v>4123</v>
      </c>
      <c r="G117" s="34" t="s">
        <v>4052</v>
      </c>
    </row>
    <row r="118" spans="5:7" ht="15">
      <c r="E118" s="35" t="s">
        <v>4188</v>
      </c>
      <c r="F118" s="36" t="s">
        <v>4185</v>
      </c>
      <c r="G118" s="34" t="s">
        <v>4052</v>
      </c>
    </row>
    <row r="119" spans="5:7" ht="15">
      <c r="E119" s="35" t="s">
        <v>4189</v>
      </c>
      <c r="F119" s="36" t="s">
        <v>4185</v>
      </c>
      <c r="G119" s="34" t="s">
        <v>4052</v>
      </c>
    </row>
    <row r="120" spans="5:7" ht="15">
      <c r="E120" s="35" t="s">
        <v>4190</v>
      </c>
      <c r="F120" s="36" t="s">
        <v>4185</v>
      </c>
      <c r="G120" s="34" t="s">
        <v>4052</v>
      </c>
    </row>
    <row r="121" spans="5:7" ht="15">
      <c r="E121" s="34" t="s">
        <v>4191</v>
      </c>
      <c r="F121" s="25" t="s">
        <v>4121</v>
      </c>
      <c r="G121" s="34" t="s">
        <v>4052</v>
      </c>
    </row>
    <row r="122" spans="5:7" ht="15">
      <c r="E122" s="35" t="s">
        <v>4192</v>
      </c>
      <c r="F122" s="36" t="s">
        <v>4104</v>
      </c>
      <c r="G122" s="34" t="s">
        <v>3898</v>
      </c>
    </row>
    <row r="123" spans="5:7" ht="15">
      <c r="E123" s="34" t="s">
        <v>4193</v>
      </c>
      <c r="F123" s="25" t="s">
        <v>4123</v>
      </c>
      <c r="G123" s="34" t="s">
        <v>4052</v>
      </c>
    </row>
    <row r="124" spans="5:7" ht="15">
      <c r="E124" s="34" t="s">
        <v>4194</v>
      </c>
      <c r="F124" s="25" t="s">
        <v>4185</v>
      </c>
      <c r="G124" s="34" t="s">
        <v>3899</v>
      </c>
    </row>
    <row r="125" spans="5:7" ht="15">
      <c r="E125" s="34" t="s">
        <v>4195</v>
      </c>
      <c r="F125" s="25" t="s">
        <v>4060</v>
      </c>
      <c r="G125" s="34" t="s">
        <v>4052</v>
      </c>
    </row>
    <row r="126" spans="5:7" ht="15">
      <c r="E126" s="34" t="s">
        <v>4196</v>
      </c>
      <c r="F126" s="25" t="s">
        <v>4084</v>
      </c>
      <c r="G126" s="34" t="s">
        <v>3898</v>
      </c>
    </row>
    <row r="127" spans="5:7" ht="15">
      <c r="E127" s="34" t="s">
        <v>4197</v>
      </c>
      <c r="F127" s="25" t="s">
        <v>4198</v>
      </c>
      <c r="G127" s="34" t="s">
        <v>3899</v>
      </c>
    </row>
    <row r="128" spans="5:7" ht="15">
      <c r="E128" s="34" t="s">
        <v>4086</v>
      </c>
      <c r="F128" s="25" t="s">
        <v>4086</v>
      </c>
      <c r="G128" s="34" t="s">
        <v>4052</v>
      </c>
    </row>
    <row r="129" spans="5:7" ht="15">
      <c r="E129" s="35" t="s">
        <v>4199</v>
      </c>
      <c r="F129" s="36" t="s">
        <v>4060</v>
      </c>
      <c r="G129" s="34" t="s">
        <v>3899</v>
      </c>
    </row>
    <row r="130" spans="5:7" ht="15">
      <c r="E130" s="34" t="s">
        <v>4200</v>
      </c>
      <c r="F130" s="25" t="s">
        <v>4110</v>
      </c>
      <c r="G130" s="34" t="s">
        <v>3898</v>
      </c>
    </row>
    <row r="131" spans="5:7" ht="15">
      <c r="E131" s="34" t="s">
        <v>4201</v>
      </c>
      <c r="F131" s="25" t="s">
        <v>4060</v>
      </c>
      <c r="G131" s="34" t="s">
        <v>4052</v>
      </c>
    </row>
    <row r="132" spans="5:7" ht="15">
      <c r="E132" s="34" t="s">
        <v>4202</v>
      </c>
      <c r="F132" s="25" t="s">
        <v>4060</v>
      </c>
      <c r="G132" s="34" t="s">
        <v>4052</v>
      </c>
    </row>
    <row r="133" spans="5:7" ht="15">
      <c r="E133" s="34" t="s">
        <v>4203</v>
      </c>
      <c r="F133" s="25" t="s">
        <v>4071</v>
      </c>
      <c r="G133" s="34" t="s">
        <v>4052</v>
      </c>
    </row>
    <row r="134" spans="5:7" ht="15">
      <c r="E134" s="34" t="s">
        <v>4204</v>
      </c>
      <c r="F134" s="25" t="s">
        <v>4114</v>
      </c>
      <c r="G134" s="34" t="s">
        <v>4052</v>
      </c>
    </row>
    <row r="135" spans="5:7" ht="15">
      <c r="E135" s="34" t="s">
        <v>4205</v>
      </c>
      <c r="F135" s="25" t="s">
        <v>4114</v>
      </c>
      <c r="G135" s="34" t="s">
        <v>4052</v>
      </c>
    </row>
    <row r="136" spans="5:7" ht="15">
      <c r="E136" s="34" t="s">
        <v>4206</v>
      </c>
      <c r="F136" s="25" t="s">
        <v>4062</v>
      </c>
      <c r="G136" s="34" t="s">
        <v>4052</v>
      </c>
    </row>
    <row r="137" spans="5:7" ht="15">
      <c r="E137" s="34" t="s">
        <v>4207</v>
      </c>
      <c r="F137" s="25" t="s">
        <v>4207</v>
      </c>
      <c r="G137" s="34" t="s">
        <v>3899</v>
      </c>
    </row>
    <row r="138" spans="5:7" ht="15">
      <c r="E138" s="34" t="s">
        <v>4208</v>
      </c>
      <c r="F138" s="25" t="s">
        <v>4185</v>
      </c>
      <c r="G138" s="34" t="s">
        <v>3899</v>
      </c>
    </row>
    <row r="139" spans="5:7" ht="15">
      <c r="E139" s="34" t="s">
        <v>4209</v>
      </c>
      <c r="F139" s="25" t="s">
        <v>4051</v>
      </c>
      <c r="G139" s="34" t="s">
        <v>3898</v>
      </c>
    </row>
    <row r="140" spans="5:7" ht="15">
      <c r="E140" s="34" t="s">
        <v>4210</v>
      </c>
      <c r="F140" s="25" t="s">
        <v>4185</v>
      </c>
      <c r="G140" s="34" t="s">
        <v>4052</v>
      </c>
    </row>
    <row r="141" spans="5:7" ht="15">
      <c r="E141" s="34" t="s">
        <v>4211</v>
      </c>
      <c r="F141" s="25" t="s">
        <v>4091</v>
      </c>
      <c r="G141" s="34" t="s">
        <v>3898</v>
      </c>
    </row>
    <row r="142" spans="5:7" ht="15">
      <c r="E142" s="34" t="s">
        <v>4212</v>
      </c>
      <c r="F142" s="25" t="s">
        <v>4185</v>
      </c>
      <c r="G142" s="34" t="s">
        <v>4052</v>
      </c>
    </row>
    <row r="143" spans="5:7" ht="15">
      <c r="E143" s="34" t="s">
        <v>4213</v>
      </c>
      <c r="F143" s="25" t="s">
        <v>4091</v>
      </c>
      <c r="G143" s="34" t="s">
        <v>3899</v>
      </c>
    </row>
    <row r="144" spans="5:7" ht="15">
      <c r="E144" s="34" t="s">
        <v>4214</v>
      </c>
      <c r="F144" s="25" t="s">
        <v>4185</v>
      </c>
      <c r="G144" s="34" t="s">
        <v>3899</v>
      </c>
    </row>
    <row r="145" spans="5:7" ht="15">
      <c r="E145" s="34" t="s">
        <v>4215</v>
      </c>
      <c r="F145" s="25" t="s">
        <v>4185</v>
      </c>
      <c r="G145" s="34" t="s">
        <v>3899</v>
      </c>
    </row>
    <row r="146" spans="5:7" ht="15">
      <c r="E146" s="34" t="s">
        <v>4216</v>
      </c>
      <c r="F146" s="25" t="s">
        <v>4091</v>
      </c>
      <c r="G146" s="34" t="s">
        <v>3898</v>
      </c>
    </row>
    <row r="147" spans="5:7" ht="15">
      <c r="E147" s="34" t="s">
        <v>4217</v>
      </c>
      <c r="F147" s="25" t="s">
        <v>4185</v>
      </c>
      <c r="G147" s="34" t="s">
        <v>4052</v>
      </c>
    </row>
    <row r="148" spans="5:7" ht="15">
      <c r="E148" s="34" t="s">
        <v>4218</v>
      </c>
      <c r="F148" s="25" t="s">
        <v>4091</v>
      </c>
      <c r="G148" s="34" t="s">
        <v>3898</v>
      </c>
    </row>
    <row r="149" spans="5:7" ht="15">
      <c r="E149" s="34" t="s">
        <v>4219</v>
      </c>
      <c r="F149" s="25" t="s">
        <v>4091</v>
      </c>
      <c r="G149" s="34" t="s">
        <v>4052</v>
      </c>
    </row>
    <row r="150" spans="5:7" ht="15">
      <c r="E150" s="34" t="s">
        <v>4220</v>
      </c>
      <c r="F150" s="25" t="s">
        <v>4185</v>
      </c>
      <c r="G150" s="34" t="s">
        <v>3899</v>
      </c>
    </row>
    <row r="151" spans="5:7" ht="15">
      <c r="E151" s="34" t="s">
        <v>4221</v>
      </c>
      <c r="F151" s="25" t="s">
        <v>4164</v>
      </c>
      <c r="G151" s="34" t="s">
        <v>3899</v>
      </c>
    </row>
    <row r="152" spans="5:7" ht="15">
      <c r="E152" s="34" t="s">
        <v>4222</v>
      </c>
      <c r="F152" s="25" t="s">
        <v>4164</v>
      </c>
      <c r="G152" s="34" t="s">
        <v>3899</v>
      </c>
    </row>
    <row r="153" spans="5:7" ht="15">
      <c r="E153" s="34" t="s">
        <v>4223</v>
      </c>
      <c r="F153" s="25" t="s">
        <v>4110</v>
      </c>
      <c r="G153" s="34" t="s">
        <v>3898</v>
      </c>
    </row>
    <row r="154" spans="5:7" ht="15">
      <c r="E154" s="34" t="s">
        <v>4224</v>
      </c>
      <c r="F154" s="25" t="s">
        <v>4110</v>
      </c>
      <c r="G154" s="34" t="s">
        <v>3898</v>
      </c>
    </row>
    <row r="155" spans="5:7" ht="15">
      <c r="E155" s="34" t="s">
        <v>4225</v>
      </c>
      <c r="F155" s="25" t="s">
        <v>4055</v>
      </c>
      <c r="G155" s="34" t="s">
        <v>3898</v>
      </c>
    </row>
    <row r="156" spans="5:7" ht="15">
      <c r="E156" s="34" t="s">
        <v>4226</v>
      </c>
      <c r="F156" s="25" t="s">
        <v>4062</v>
      </c>
      <c r="G156" s="34" t="s">
        <v>3899</v>
      </c>
    </row>
    <row r="157" spans="5:7" ht="15">
      <c r="E157" s="34" t="s">
        <v>4227</v>
      </c>
      <c r="F157" s="25" t="s">
        <v>4055</v>
      </c>
      <c r="G157" s="34" t="s">
        <v>3898</v>
      </c>
    </row>
    <row r="158" spans="5:7" ht="15">
      <c r="E158" s="34" t="s">
        <v>4228</v>
      </c>
      <c r="F158" s="25" t="s">
        <v>4055</v>
      </c>
      <c r="G158" s="34" t="s">
        <v>3898</v>
      </c>
    </row>
    <row r="159" spans="5:7" ht="15">
      <c r="E159" s="37" t="s">
        <v>4229</v>
      </c>
      <c r="F159" s="22" t="s">
        <v>4055</v>
      </c>
      <c r="G159" s="37" t="s">
        <v>3898</v>
      </c>
    </row>
  </sheetData>
  <conditionalFormatting sqref="E60:E79 F60:G81 E26:G59 F25:G25 E82:G159 E3:G24">
    <cfRule type="expression" dxfId="2" priority="2">
      <formula>_xlfn.ISFORMULA(E3)</formula>
    </cfRule>
  </conditionalFormatting>
  <dataValidations count="2">
    <dataValidation type="list" allowBlank="1" showInputMessage="1" showErrorMessage="1" sqref="G4:G159" xr:uid="{84E3BBFE-4E33-454E-8870-D9B186DFCDC2}">
      <formula1>$L$10:$L$12</formula1>
    </dataValidation>
    <dataValidation type="list" allowBlank="1" showInputMessage="1" showErrorMessage="1" sqref="F4:F159" xr:uid="{81BC43F3-A1FC-464F-839F-0AE121B2E6A5}">
      <formula1>$M$10:$M$53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B8316-C84A-4941-9705-CC914BBA365A}">
  <sheetPr>
    <tabColor theme="5"/>
  </sheetPr>
  <dimension ref="A1"/>
  <sheetViews>
    <sheetView workbookViewId="0"/>
  </sheetViews>
  <sheetFormatPr defaultRowHeight="12.75"/>
  <cols>
    <col min="1" max="16384" width="9.140625" style="7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A92E-90B1-4F4C-9607-A60D3E2ADBC4}">
  <sheetPr filterMode="1">
    <tabColor theme="7" tint="0.39997558519241921"/>
  </sheetPr>
  <dimension ref="A1:L1191"/>
  <sheetViews>
    <sheetView workbookViewId="0"/>
  </sheetViews>
  <sheetFormatPr defaultRowHeight="12.75"/>
  <cols>
    <col min="1" max="1" width="8" style="2" customWidth="1"/>
    <col min="2" max="3" width="8" style="3" customWidth="1"/>
    <col min="4" max="16384" width="9.140625" style="3"/>
  </cols>
  <sheetData>
    <row r="1" spans="1:12" s="11" customFormat="1" ht="48" customHeight="1">
      <c r="A1" s="10" t="s">
        <v>3893</v>
      </c>
    </row>
    <row r="2" spans="1:12">
      <c r="A2" s="2" t="s">
        <v>2354</v>
      </c>
      <c r="B2" s="3" t="s">
        <v>2355</v>
      </c>
      <c r="C2" s="3" t="s">
        <v>2356</v>
      </c>
      <c r="D2" s="3" t="s">
        <v>3880</v>
      </c>
      <c r="E2" s="3" t="s">
        <v>3881</v>
      </c>
      <c r="I2" s="3" t="s">
        <v>2354</v>
      </c>
      <c r="J2" s="3" t="s">
        <v>3882</v>
      </c>
      <c r="K2" s="3" t="s">
        <v>3883</v>
      </c>
      <c r="L2" s="3" t="s">
        <v>3884</v>
      </c>
    </row>
    <row r="3" spans="1:12">
      <c r="A3" s="3">
        <v>10</v>
      </c>
      <c r="B3" s="3" t="s">
        <v>2357</v>
      </c>
      <c r="C3" s="3" t="s">
        <v>2357</v>
      </c>
      <c r="D3" s="3" t="e">
        <f>INDEX(SITC2!$C$4:$C$1252,MATCH(Matching!$A$3:$A$1191,SITC2!$A$4:$A$1252,0))</f>
        <v>#N/A</v>
      </c>
      <c r="E3" s="3" t="str">
        <f>RIGHT(A3,1)</f>
        <v>0</v>
      </c>
      <c r="F3" s="3" t="str">
        <f>LEFT(A3,3)&amp;"X"</f>
        <v>10X</v>
      </c>
      <c r="G3" s="3" t="e">
        <f>INDEX(SITC2!$C$4:$C$1252,MATCH(Matching!$F$3:$F$1191,SITC2!$A$4:$A$1252,0))</f>
        <v>#N/A</v>
      </c>
      <c r="H3" s="3" t="e">
        <f>IFERROR(G3,D3)</f>
        <v>#N/A</v>
      </c>
      <c r="I3" s="3">
        <f>A3</f>
        <v>10</v>
      </c>
      <c r="J3" s="3" t="str">
        <f>B3</f>
        <v>w</v>
      </c>
      <c r="K3" s="3" t="str">
        <f>C3</f>
        <v>w</v>
      </c>
      <c r="L3" s="3" t="e">
        <f>H3</f>
        <v>#N/A</v>
      </c>
    </row>
    <row r="4" spans="1:12" hidden="1">
      <c r="A4" s="3">
        <v>11</v>
      </c>
      <c r="B4" s="3" t="s">
        <v>2357</v>
      </c>
      <c r="C4" s="3" t="s">
        <v>2357</v>
      </c>
      <c r="D4" s="3" t="str">
        <f>INDEX(SITC2!$C$4:$C$1252,MATCH(Matching!$A$3:$A$1191,SITC2!$A$4:$A$1252,0))</f>
        <v>ANIMALS OF THE BOVINE SPECIES,INCL.BUFFALOES,LIVE</v>
      </c>
      <c r="E4" s="3" t="str">
        <f t="shared" ref="E4:E67" si="0">RIGHT(A4,1)</f>
        <v>1</v>
      </c>
    </row>
    <row r="5" spans="1:12" hidden="1">
      <c r="A5" s="3">
        <v>12</v>
      </c>
      <c r="B5" s="3" t="s">
        <v>2357</v>
      </c>
      <c r="C5" s="3" t="s">
        <v>2357</v>
      </c>
      <c r="D5" s="3" t="str">
        <f>INDEX(SITC2!$C$4:$C$1252,MATCH(Matching!$A$3:$A$1191,SITC2!$A$4:$A$1252,0))</f>
        <v>SHEEP AND GOATS, LIVE</v>
      </c>
      <c r="E5" s="3" t="str">
        <f t="shared" si="0"/>
        <v>2</v>
      </c>
    </row>
    <row r="6" spans="1:12" hidden="1">
      <c r="A6" s="3">
        <v>13</v>
      </c>
      <c r="B6" s="3" t="s">
        <v>2357</v>
      </c>
      <c r="C6" s="3" t="s">
        <v>2357</v>
      </c>
      <c r="D6" s="3" t="str">
        <f>INDEX(SITC2!$C$4:$C$1252,MATCH(Matching!$A$3:$A$1191,SITC2!$A$4:$A$1252,0))</f>
        <v>SWINE, LIVE</v>
      </c>
      <c r="E6" s="3" t="str">
        <f t="shared" si="0"/>
        <v>3</v>
      </c>
    </row>
    <row r="7" spans="1:12" hidden="1">
      <c r="A7" s="3">
        <v>14</v>
      </c>
      <c r="B7" s="3" t="s">
        <v>2357</v>
      </c>
      <c r="C7" s="3" t="s">
        <v>2357</v>
      </c>
      <c r="D7" s="3" t="str">
        <f>INDEX(SITC2!$C$4:$C$1252,MATCH(Matching!$A$3:$A$1191,SITC2!$A$4:$A$1252,0))</f>
        <v>POULTRY, LIVE (I.E., FOWLS, DUCKS, GEESE, ETC.)</v>
      </c>
      <c r="E7" s="3" t="str">
        <f t="shared" si="0"/>
        <v>4</v>
      </c>
    </row>
    <row r="8" spans="1:12" hidden="1">
      <c r="A8" s="3">
        <v>15</v>
      </c>
      <c r="B8" s="3" t="s">
        <v>2358</v>
      </c>
      <c r="C8" s="3" t="s">
        <v>2358</v>
      </c>
      <c r="D8" s="3" t="str">
        <f>INDEX(SITC2!$C$4:$C$1252,MATCH(Matching!$A$3:$A$1191,SITC2!$A$4:$A$1252,0))</f>
        <v>HORSES, ASSES, MULES AND HINNIES, LIVE</v>
      </c>
      <c r="E8" s="3" t="str">
        <f t="shared" si="0"/>
        <v>5</v>
      </c>
    </row>
    <row r="9" spans="1:12" hidden="1">
      <c r="A9" s="3">
        <v>19</v>
      </c>
      <c r="B9" s="3" t="s">
        <v>2359</v>
      </c>
      <c r="C9" s="3" t="s">
        <v>2359</v>
      </c>
      <c r="D9" s="3" t="str">
        <f>INDEX(SITC2!$C$4:$C$1252,MATCH(Matching!$A$3:$A$1191,SITC2!$A$4:$A$1252,0))</f>
        <v>LIVE ANIMALS OF A KIND MAINLY USED FOR HUMAN FOOD</v>
      </c>
      <c r="E9" s="3" t="str">
        <f t="shared" si="0"/>
        <v>9</v>
      </c>
    </row>
    <row r="10" spans="1:12">
      <c r="A10" s="3">
        <v>110</v>
      </c>
      <c r="B10" s="3" t="s">
        <v>2357</v>
      </c>
      <c r="C10" s="3" t="s">
        <v>2357</v>
      </c>
      <c r="D10" s="3" t="e">
        <f>INDEX(SITC2!$C$4:$C$1252,MATCH(Matching!$A$3:$A$1191,SITC2!$A$4:$A$1252,0))</f>
        <v>#N/A</v>
      </c>
      <c r="E10" s="3" t="str">
        <f t="shared" si="0"/>
        <v>0</v>
      </c>
      <c r="F10" s="3" t="str">
        <f>LEFT(A10,3)&amp;"X"</f>
        <v>110X</v>
      </c>
      <c r="G10" s="3" t="e">
        <f>INDEX(SITC2!$C$4:$C$1252,MATCH(Matching!$F$3:$F$1191,SITC2!$A$4:$A$1252,0))</f>
        <v>#N/A</v>
      </c>
      <c r="H10" s="3" t="e">
        <f>IFERROR(G10,D10)</f>
        <v>#N/A</v>
      </c>
      <c r="I10" s="3">
        <f>A10</f>
        <v>110</v>
      </c>
      <c r="J10" s="3" t="str">
        <f>B10</f>
        <v>w</v>
      </c>
      <c r="K10" s="3" t="str">
        <f>C10</f>
        <v>w</v>
      </c>
      <c r="L10" s="3" t="e">
        <f>H10</f>
        <v>#N/A</v>
      </c>
    </row>
    <row r="11" spans="1:12" hidden="1">
      <c r="A11" s="3">
        <v>111</v>
      </c>
      <c r="B11" s="3" t="s">
        <v>2357</v>
      </c>
      <c r="C11" s="3" t="s">
        <v>2357</v>
      </c>
      <c r="D11" s="3" t="str">
        <f>INDEX(SITC2!$C$4:$C$1252,MATCH(Matching!$A$3:$A$1191,SITC2!$A$4:$A$1252,0))</f>
        <v>MEAT OF BOVINE ANIMALS, FRESH, CHILLED OR FROZEN</v>
      </c>
      <c r="E11" s="3" t="str">
        <f t="shared" si="0"/>
        <v>1</v>
      </c>
    </row>
    <row r="12" spans="1:12" hidden="1">
      <c r="A12" s="3">
        <v>112</v>
      </c>
      <c r="B12" s="3" t="s">
        <v>2359</v>
      </c>
      <c r="C12" s="3" t="s">
        <v>2359</v>
      </c>
      <c r="D12" s="3" t="str">
        <f>INDEX(SITC2!$C$4:$C$1252,MATCH(Matching!$A$3:$A$1191,SITC2!$A$4:$A$1252,0))</f>
        <v>MEAT OF SHEEP AND GOATS, FRESH, CHILLED OR FROZEN</v>
      </c>
      <c r="E12" s="3" t="str">
        <f t="shared" si="0"/>
        <v>2</v>
      </c>
    </row>
    <row r="13" spans="1:12" hidden="1">
      <c r="A13" s="3">
        <v>113</v>
      </c>
      <c r="B13" s="3" t="s">
        <v>2357</v>
      </c>
      <c r="C13" s="3" t="s">
        <v>2357</v>
      </c>
      <c r="D13" s="3" t="str">
        <f>INDEX(SITC2!$C$4:$C$1252,MATCH(Matching!$A$3:$A$1191,SITC2!$A$4:$A$1252,0))</f>
        <v>MEAT OF SWINE, FRESH, CHILLED OR FROZEN</v>
      </c>
      <c r="E13" s="3" t="str">
        <f t="shared" si="0"/>
        <v>3</v>
      </c>
    </row>
    <row r="14" spans="1:12" hidden="1">
      <c r="A14" s="3">
        <v>114</v>
      </c>
      <c r="B14" s="3" t="s">
        <v>2359</v>
      </c>
      <c r="C14" s="3" t="s">
        <v>2359</v>
      </c>
      <c r="D14" s="3" t="str">
        <f>INDEX(SITC2!$C$4:$C$1252,MATCH(Matching!$A$3:$A$1191,SITC2!$A$4:$A$1252,0))</f>
        <v>POULTRY,DEAD &amp; EDIBLE OFFALS EX.LIVER,FRESH/FROZEN</v>
      </c>
      <c r="E14" s="3" t="str">
        <f t="shared" si="0"/>
        <v>4</v>
      </c>
    </row>
    <row r="15" spans="1:12" hidden="1">
      <c r="A15" s="3">
        <v>115</v>
      </c>
      <c r="B15" s="3" t="s">
        <v>2358</v>
      </c>
      <c r="C15" s="3" t="s">
        <v>2358</v>
      </c>
      <c r="D15" s="3" t="str">
        <f>INDEX(SITC2!$C$4:$C$1252,MATCH(Matching!$A$3:$A$1191,SITC2!$A$4:$A$1252,0))</f>
        <v>MEAT OF HORSES,ASSES,ETC.,FRESH,CHILLED,FROZEN</v>
      </c>
      <c r="E15" s="3" t="str">
        <f t="shared" si="0"/>
        <v>5</v>
      </c>
    </row>
    <row r="16" spans="1:12" hidden="1">
      <c r="A16" s="3">
        <v>116</v>
      </c>
      <c r="B16" s="3" t="s">
        <v>2357</v>
      </c>
      <c r="C16" s="3" t="s">
        <v>2357</v>
      </c>
      <c r="D16" s="3" t="str">
        <f>INDEX(SITC2!$C$4:$C$1252,MATCH(Matching!$A$3:$A$1191,SITC2!$A$4:$A$1252,0))</f>
        <v>EDIBLE OFFALS OF ANIMALS IN HEADINGS 001.1 -001.5</v>
      </c>
      <c r="E16" s="3" t="str">
        <f t="shared" si="0"/>
        <v>6</v>
      </c>
    </row>
    <row r="17" spans="1:12" hidden="1">
      <c r="A17" s="3">
        <v>118</v>
      </c>
      <c r="B17" s="3" t="s">
        <v>2358</v>
      </c>
      <c r="C17" s="3" t="s">
        <v>2359</v>
      </c>
      <c r="D17" s="3" t="str">
        <f>INDEX(SITC2!$C$4:$C$1252,MATCH(Matching!$A$3:$A$1191,SITC2!$A$4:$A$1252,0))</f>
        <v>OTHER FRESH,CHILLED,FROZEN MEAT OR EDIBLE OFFALS</v>
      </c>
      <c r="E17" s="3" t="str">
        <f t="shared" si="0"/>
        <v>8</v>
      </c>
    </row>
    <row r="18" spans="1:12">
      <c r="A18" s="3">
        <v>120</v>
      </c>
      <c r="B18" s="3" t="s">
        <v>2357</v>
      </c>
      <c r="C18" s="3" t="s">
        <v>2357</v>
      </c>
      <c r="D18" s="3" t="e">
        <f>INDEX(SITC2!$C$4:$C$1252,MATCH(Matching!$A$3:$A$1191,SITC2!$A$4:$A$1252,0))</f>
        <v>#N/A</v>
      </c>
      <c r="E18" s="3" t="str">
        <f t="shared" si="0"/>
        <v>0</v>
      </c>
      <c r="F18" s="3" t="str">
        <f>LEFT(A18,3)&amp;"X"</f>
        <v>120X</v>
      </c>
      <c r="G18" s="3" t="e">
        <f>INDEX(SITC2!$C$4:$C$1252,MATCH(Matching!$F$3:$F$1191,SITC2!$A$4:$A$1252,0))</f>
        <v>#N/A</v>
      </c>
      <c r="H18" s="3" t="e">
        <f>IFERROR(G18,D18)</f>
        <v>#N/A</v>
      </c>
      <c r="I18" s="3">
        <f>A18</f>
        <v>120</v>
      </c>
      <c r="J18" s="3" t="str">
        <f>B18</f>
        <v>w</v>
      </c>
      <c r="K18" s="3" t="str">
        <f>C18</f>
        <v>w</v>
      </c>
      <c r="L18" s="3" t="e">
        <f>H18</f>
        <v>#N/A</v>
      </c>
    </row>
    <row r="19" spans="1:12" hidden="1">
      <c r="A19" s="3">
        <v>121</v>
      </c>
      <c r="B19" s="3" t="s">
        <v>2357</v>
      </c>
      <c r="C19" s="3" t="s">
        <v>2357</v>
      </c>
      <c r="D19" s="3" t="str">
        <f>INDEX(SITC2!$C$4:$C$1252,MATCH(Matching!$A$3:$A$1191,SITC2!$A$4:$A$1252,0))</f>
        <v>BACON,HAM &amp; OTHER DRIED,SALTED,SMOKED MEAT OF SWI.</v>
      </c>
      <c r="E19" s="3" t="str">
        <f t="shared" si="0"/>
        <v>1</v>
      </c>
    </row>
    <row r="20" spans="1:12" hidden="1">
      <c r="A20" s="3">
        <v>122</v>
      </c>
      <c r="B20" s="3" t="s">
        <v>2357</v>
      </c>
      <c r="C20" s="3" t="s">
        <v>2357</v>
      </c>
      <c r="D20" s="3" t="e">
        <f>INDEX(SITC2!$C$4:$C$1252,MATCH(Matching!$A$3:$A$1191,SITC2!$A$4:$A$1252,0))</f>
        <v>#N/A</v>
      </c>
      <c r="E20" s="3" t="str">
        <f t="shared" si="0"/>
        <v>2</v>
      </c>
    </row>
    <row r="21" spans="1:12" hidden="1">
      <c r="A21" s="3">
        <v>123</v>
      </c>
      <c r="B21" s="3" t="s">
        <v>2357</v>
      </c>
      <c r="C21" s="3" t="s">
        <v>2357</v>
      </c>
      <c r="D21" s="3" t="e">
        <f>INDEX(SITC2!$C$4:$C$1252,MATCH(Matching!$A$3:$A$1191,SITC2!$A$4:$A$1252,0))</f>
        <v>#N/A</v>
      </c>
      <c r="E21" s="3" t="str">
        <f t="shared" si="0"/>
        <v>3</v>
      </c>
    </row>
    <row r="22" spans="1:12" hidden="1">
      <c r="A22" s="3">
        <v>125</v>
      </c>
      <c r="B22" s="3" t="s">
        <v>2357</v>
      </c>
      <c r="C22" s="3" t="s">
        <v>2357</v>
      </c>
      <c r="D22" s="3" t="e">
        <f>INDEX(SITC2!$C$4:$C$1252,MATCH(Matching!$A$3:$A$1191,SITC2!$A$4:$A$1252,0))</f>
        <v>#N/A</v>
      </c>
      <c r="E22" s="3" t="str">
        <f t="shared" si="0"/>
        <v>5</v>
      </c>
    </row>
    <row r="23" spans="1:12" hidden="1">
      <c r="A23" s="3">
        <v>129</v>
      </c>
      <c r="B23" s="3" t="s">
        <v>2359</v>
      </c>
      <c r="C23" s="3" t="s">
        <v>2359</v>
      </c>
      <c r="D23" s="3" t="str">
        <f>INDEX(SITC2!$C$4:$C$1252,MATCH(Matching!$A$3:$A$1191,SITC2!$A$4:$A$1252,0))</f>
        <v>MEAT&amp; EDIB.OFFALS,N.E.S.SALT.IN BRINE DRIED/SMOK.</v>
      </c>
      <c r="E23" s="3" t="str">
        <f t="shared" si="0"/>
        <v>9</v>
      </c>
    </row>
    <row r="24" spans="1:12">
      <c r="A24" s="3">
        <v>140</v>
      </c>
      <c r="B24" s="3" t="s">
        <v>2359</v>
      </c>
      <c r="C24" s="3" t="s">
        <v>2359</v>
      </c>
      <c r="D24" s="3" t="e">
        <f>INDEX(SITC2!$C$4:$C$1252,MATCH(Matching!$A$3:$A$1191,SITC2!$A$4:$A$1252,0))</f>
        <v>#N/A</v>
      </c>
      <c r="E24" s="3" t="str">
        <f t="shared" si="0"/>
        <v>0</v>
      </c>
      <c r="F24" s="3" t="str">
        <f>LEFT(A24,3)&amp;"X"</f>
        <v>140X</v>
      </c>
      <c r="G24" s="3" t="e">
        <f>INDEX(SITC2!$C$4:$C$1252,MATCH(Matching!$F$3:$F$1191,SITC2!$A$4:$A$1252,0))</f>
        <v>#N/A</v>
      </c>
      <c r="H24" s="3" t="e">
        <f>IFERROR(G24,D24)</f>
        <v>#N/A</v>
      </c>
      <c r="I24" s="3">
        <f>A24</f>
        <v>140</v>
      </c>
      <c r="J24" s="3" t="str">
        <f>B24</f>
        <v>r</v>
      </c>
      <c r="K24" s="3" t="str">
        <f>C24</f>
        <v>r</v>
      </c>
      <c r="L24" s="3" t="e">
        <f>H24</f>
        <v>#N/A</v>
      </c>
    </row>
    <row r="25" spans="1:12" hidden="1">
      <c r="A25" s="3">
        <v>141</v>
      </c>
      <c r="B25" s="3" t="s">
        <v>2358</v>
      </c>
      <c r="C25" s="3" t="s">
        <v>2359</v>
      </c>
      <c r="D25" s="3" t="str">
        <f>INDEX(SITC2!$C$4:$C$1252,MATCH(Matching!$A$3:$A$1191,SITC2!$A$4:$A$1252,0))</f>
        <v>MEAT EXTRACTS AND MEAT JUICES; FISH EXTRACTS</v>
      </c>
      <c r="E25" s="3" t="str">
        <f t="shared" si="0"/>
        <v>1</v>
      </c>
    </row>
    <row r="26" spans="1:12" hidden="1">
      <c r="A26" s="3">
        <v>142</v>
      </c>
      <c r="B26" s="3" t="s">
        <v>2359</v>
      </c>
      <c r="C26" s="3" t="s">
        <v>2359</v>
      </c>
      <c r="D26" s="3" t="str">
        <f>INDEX(SITC2!$C$4:$C$1252,MATCH(Matching!$A$3:$A$1191,SITC2!$A$4:$A$1252,0))</f>
        <v>SAUSAGES &amp; THE LIKE,OF MEAT,MEAT OFFAL OR BLOOD</v>
      </c>
      <c r="E26" s="3" t="str">
        <f t="shared" si="0"/>
        <v>2</v>
      </c>
    </row>
    <row r="27" spans="1:12" hidden="1">
      <c r="A27" s="3">
        <v>149</v>
      </c>
      <c r="B27" s="3" t="s">
        <v>2359</v>
      </c>
      <c r="C27" s="3" t="s">
        <v>2359</v>
      </c>
      <c r="D27" s="3" t="str">
        <f>INDEX(SITC2!$C$4:$C$1252,MATCH(Matching!$A$3:$A$1191,SITC2!$A$4:$A$1252,0))</f>
        <v>OTHER PREPARED OR PRESERVED MEAT OR MEAT OFFALS</v>
      </c>
      <c r="E27" s="3" t="str">
        <f t="shared" si="0"/>
        <v>9</v>
      </c>
    </row>
    <row r="28" spans="1:12" hidden="1">
      <c r="A28" s="3">
        <v>161</v>
      </c>
      <c r="B28" s="3" t="s">
        <v>2359</v>
      </c>
      <c r="C28" s="3" t="s">
        <v>2359</v>
      </c>
      <c r="D28" s="3" t="e">
        <f>INDEX(SITC2!$C$4:$C$1252,MATCH(Matching!$A$3:$A$1191,SITC2!$A$4:$A$1252,0))</f>
        <v>#N/A</v>
      </c>
      <c r="E28" s="3" t="str">
        <f t="shared" si="0"/>
        <v>1</v>
      </c>
    </row>
    <row r="29" spans="1:12" hidden="1">
      <c r="A29" s="3">
        <v>168</v>
      </c>
      <c r="B29" s="3" t="s">
        <v>2359</v>
      </c>
      <c r="C29" s="3" t="s">
        <v>2359</v>
      </c>
      <c r="D29" s="3" t="e">
        <f>INDEX(SITC2!$C$4:$C$1252,MATCH(Matching!$A$3:$A$1191,SITC2!$A$4:$A$1252,0))</f>
        <v>#N/A</v>
      </c>
      <c r="E29" s="3" t="str">
        <f t="shared" si="0"/>
        <v>8</v>
      </c>
    </row>
    <row r="30" spans="1:12" hidden="1">
      <c r="A30" s="3">
        <v>171</v>
      </c>
      <c r="B30" s="3" t="s">
        <v>2359</v>
      </c>
      <c r="C30" s="3" t="s">
        <v>2359</v>
      </c>
      <c r="D30" s="3" t="e">
        <f>INDEX(SITC2!$C$4:$C$1252,MATCH(Matching!$A$3:$A$1191,SITC2!$A$4:$A$1252,0))</f>
        <v>#N/A</v>
      </c>
      <c r="E30" s="3" t="str">
        <f t="shared" si="0"/>
        <v>1</v>
      </c>
    </row>
    <row r="31" spans="1:12" hidden="1">
      <c r="A31" s="3">
        <v>172</v>
      </c>
      <c r="B31" s="3" t="s">
        <v>2359</v>
      </c>
      <c r="C31" s="3" t="s">
        <v>2359</v>
      </c>
      <c r="D31" s="3" t="e">
        <f>INDEX(SITC2!$C$4:$C$1252,MATCH(Matching!$A$3:$A$1191,SITC2!$A$4:$A$1252,0))</f>
        <v>#N/A</v>
      </c>
      <c r="E31" s="3" t="str">
        <f t="shared" si="0"/>
        <v>2</v>
      </c>
    </row>
    <row r="32" spans="1:12" hidden="1">
      <c r="A32" s="3">
        <v>173</v>
      </c>
      <c r="B32" s="3" t="s">
        <v>2359</v>
      </c>
      <c r="C32" s="3" t="s">
        <v>2359</v>
      </c>
      <c r="D32" s="3" t="e">
        <f>INDEX(SITC2!$C$4:$C$1252,MATCH(Matching!$A$3:$A$1191,SITC2!$A$4:$A$1252,0))</f>
        <v>#N/A</v>
      </c>
      <c r="E32" s="3" t="str">
        <f t="shared" si="0"/>
        <v>3</v>
      </c>
    </row>
    <row r="33" spans="1:12" hidden="1">
      <c r="A33" s="3">
        <v>174</v>
      </c>
      <c r="B33" s="3" t="s">
        <v>2359</v>
      </c>
      <c r="C33" s="3" t="s">
        <v>2359</v>
      </c>
      <c r="D33" s="3" t="e">
        <f>INDEX(SITC2!$C$4:$C$1252,MATCH(Matching!$A$3:$A$1191,SITC2!$A$4:$A$1252,0))</f>
        <v>#N/A</v>
      </c>
      <c r="E33" s="3" t="str">
        <f t="shared" si="0"/>
        <v>4</v>
      </c>
    </row>
    <row r="34" spans="1:12" hidden="1">
      <c r="A34" s="3">
        <v>175</v>
      </c>
      <c r="B34" s="3" t="s">
        <v>2359</v>
      </c>
      <c r="C34" s="3" t="s">
        <v>2359</v>
      </c>
      <c r="D34" s="3" t="e">
        <f>INDEX(SITC2!$C$4:$C$1252,MATCH(Matching!$A$3:$A$1191,SITC2!$A$4:$A$1252,0))</f>
        <v>#N/A</v>
      </c>
      <c r="E34" s="3" t="str">
        <f t="shared" si="0"/>
        <v>5</v>
      </c>
    </row>
    <row r="35" spans="1:12" hidden="1">
      <c r="A35" s="3">
        <v>176</v>
      </c>
      <c r="B35" s="3" t="s">
        <v>2359</v>
      </c>
      <c r="C35" s="3" t="s">
        <v>2359</v>
      </c>
      <c r="D35" s="3" t="e">
        <f>INDEX(SITC2!$C$4:$C$1252,MATCH(Matching!$A$3:$A$1191,SITC2!$A$4:$A$1252,0))</f>
        <v>#N/A</v>
      </c>
      <c r="E35" s="3" t="str">
        <f t="shared" si="0"/>
        <v>6</v>
      </c>
    </row>
    <row r="36" spans="1:12" hidden="1">
      <c r="A36" s="3">
        <v>179</v>
      </c>
      <c r="B36" s="3" t="s">
        <v>2359</v>
      </c>
      <c r="C36" s="3" t="s">
        <v>2359</v>
      </c>
      <c r="D36" s="3" t="e">
        <f>INDEX(SITC2!$C$4:$C$1252,MATCH(Matching!$A$3:$A$1191,SITC2!$A$4:$A$1252,0))</f>
        <v>#N/A</v>
      </c>
      <c r="E36" s="3" t="str">
        <f t="shared" si="0"/>
        <v>9</v>
      </c>
    </row>
    <row r="37" spans="1:12">
      <c r="A37" s="3">
        <v>220</v>
      </c>
      <c r="B37" s="3" t="s">
        <v>2359</v>
      </c>
      <c r="C37" s="3" t="s">
        <v>2357</v>
      </c>
      <c r="D37" s="3" t="e">
        <f>INDEX(SITC2!$C$4:$C$1252,MATCH(Matching!$A$3:$A$1191,SITC2!$A$4:$A$1252,0))</f>
        <v>#N/A</v>
      </c>
      <c r="E37" s="3" t="str">
        <f t="shared" si="0"/>
        <v>0</v>
      </c>
      <c r="F37" s="3" t="str">
        <f>LEFT(A37,3)&amp;"X"</f>
        <v>220X</v>
      </c>
      <c r="G37" s="3" t="e">
        <f>INDEX(SITC2!$C$4:$C$1252,MATCH(Matching!$F$3:$F$1191,SITC2!$A$4:$A$1252,0))</f>
        <v>#N/A</v>
      </c>
      <c r="H37" s="3" t="e">
        <f>IFERROR(G37,D37)</f>
        <v>#N/A</v>
      </c>
      <c r="I37" s="3">
        <f>A37</f>
        <v>220</v>
      </c>
      <c r="J37" s="3" t="str">
        <f>B37</f>
        <v>r</v>
      </c>
      <c r="K37" s="3" t="str">
        <f>C37</f>
        <v>w</v>
      </c>
      <c r="L37" s="3" t="e">
        <f>H37</f>
        <v>#N/A</v>
      </c>
    </row>
    <row r="38" spans="1:12" hidden="1">
      <c r="A38" s="3">
        <v>221</v>
      </c>
      <c r="B38" s="3" t="s">
        <v>2359</v>
      </c>
      <c r="C38" s="3" t="s">
        <v>2357</v>
      </c>
      <c r="D38" s="3" t="e">
        <f>INDEX(SITC2!$C$4:$C$1252,MATCH(Matching!$A$3:$A$1191,SITC2!$A$4:$A$1252,0))</f>
        <v>#N/A</v>
      </c>
      <c r="E38" s="3" t="str">
        <f t="shared" si="0"/>
        <v>1</v>
      </c>
    </row>
    <row r="39" spans="1:12" hidden="1">
      <c r="A39" s="3">
        <v>222</v>
      </c>
      <c r="B39" s="3" t="s">
        <v>2359</v>
      </c>
      <c r="C39" s="3" t="s">
        <v>2357</v>
      </c>
      <c r="D39" s="3" t="e">
        <f>INDEX(SITC2!$C$4:$C$1252,MATCH(Matching!$A$3:$A$1191,SITC2!$A$4:$A$1252,0))</f>
        <v>#N/A</v>
      </c>
      <c r="E39" s="3" t="str">
        <f t="shared" si="0"/>
        <v>2</v>
      </c>
    </row>
    <row r="40" spans="1:12" hidden="1">
      <c r="A40" s="3">
        <v>223</v>
      </c>
      <c r="B40" s="3" t="s">
        <v>2359</v>
      </c>
      <c r="C40" s="3" t="s">
        <v>2359</v>
      </c>
      <c r="D40" s="3" t="str">
        <f>INDEX(SITC2!$C$4:$C$1252,MATCH(Matching!$A$3:$A$1191,SITC2!$A$4:$A$1252,0))</f>
        <v>MILK &amp; CREAM,FRESH,NOT CONCENTRATED OR SWEETENED</v>
      </c>
      <c r="E40" s="3" t="str">
        <f t="shared" si="0"/>
        <v>3</v>
      </c>
    </row>
    <row r="41" spans="1:12" hidden="1">
      <c r="A41" s="3">
        <v>224</v>
      </c>
      <c r="B41" s="3" t="s">
        <v>2359</v>
      </c>
      <c r="C41" s="3" t="s">
        <v>2357</v>
      </c>
      <c r="D41" s="3" t="str">
        <f>INDEX(SITC2!$C$4:$C$1252,MATCH(Matching!$A$3:$A$1191,SITC2!$A$4:$A$1252,0))</f>
        <v>MILK &amp; CREAM,PRESERVED,CONCENTRATED OR SWEETENED</v>
      </c>
      <c r="E41" s="3" t="str">
        <f t="shared" si="0"/>
        <v>4</v>
      </c>
    </row>
    <row r="42" spans="1:12">
      <c r="A42" s="3">
        <v>230</v>
      </c>
      <c r="B42" s="3" t="s">
        <v>2359</v>
      </c>
      <c r="C42" s="3" t="s">
        <v>2357</v>
      </c>
      <c r="D42" s="3" t="str">
        <f>INDEX(SITC2!$C$4:$C$1252,MATCH(Matching!$A$3:$A$1191,SITC2!$A$4:$A$1252,0))</f>
        <v>BUTTER</v>
      </c>
      <c r="E42" s="3" t="str">
        <f t="shared" si="0"/>
        <v>0</v>
      </c>
      <c r="F42" s="3" t="str">
        <f t="shared" ref="F42:F44" si="1">LEFT(A42,3)&amp;"X"</f>
        <v>230X</v>
      </c>
      <c r="G42" s="3" t="e">
        <f>INDEX(SITC2!$C$4:$C$1252,MATCH(Matching!$F$3:$F$1191,SITC2!$A$4:$A$1252,0))</f>
        <v>#N/A</v>
      </c>
      <c r="H42" s="3" t="str">
        <f t="shared" ref="H42:H44" si="2">IFERROR(G42,D42)</f>
        <v>BUTTER</v>
      </c>
      <c r="I42" s="3">
        <f t="shared" ref="I42:I44" si="3">A42</f>
        <v>230</v>
      </c>
      <c r="J42" s="3" t="str">
        <f t="shared" ref="J42:J44" si="4">B42</f>
        <v>r</v>
      </c>
      <c r="K42" s="3" t="str">
        <f t="shared" ref="K42:K44" si="5">C42</f>
        <v>w</v>
      </c>
      <c r="L42" s="3" t="str">
        <f t="shared" ref="L42:L44" si="6">H42</f>
        <v>BUTTER</v>
      </c>
    </row>
    <row r="43" spans="1:12">
      <c r="A43" s="3">
        <v>240</v>
      </c>
      <c r="B43" s="3" t="s">
        <v>2359</v>
      </c>
      <c r="C43" s="3" t="s">
        <v>2357</v>
      </c>
      <c r="D43" s="3" t="str">
        <f>INDEX(SITC2!$C$4:$C$1252,MATCH(Matching!$A$3:$A$1191,SITC2!$A$4:$A$1252,0))</f>
        <v>CHEESE AND CURD</v>
      </c>
      <c r="E43" s="3" t="str">
        <f t="shared" si="0"/>
        <v>0</v>
      </c>
      <c r="F43" s="3" t="str">
        <f t="shared" si="1"/>
        <v>240X</v>
      </c>
      <c r="G43" s="3" t="e">
        <f>INDEX(SITC2!$C$4:$C$1252,MATCH(Matching!$F$3:$F$1191,SITC2!$A$4:$A$1252,0))</f>
        <v>#N/A</v>
      </c>
      <c r="H43" s="3" t="str">
        <f t="shared" si="2"/>
        <v>CHEESE AND CURD</v>
      </c>
      <c r="I43" s="3">
        <f t="shared" si="3"/>
        <v>240</v>
      </c>
      <c r="J43" s="3" t="str">
        <f t="shared" si="4"/>
        <v>r</v>
      </c>
      <c r="K43" s="3" t="str">
        <f t="shared" si="5"/>
        <v>w</v>
      </c>
      <c r="L43" s="3" t="str">
        <f t="shared" si="6"/>
        <v>CHEESE AND CURD</v>
      </c>
    </row>
    <row r="44" spans="1:12">
      <c r="A44" s="3">
        <v>250</v>
      </c>
      <c r="B44" s="3" t="s">
        <v>2359</v>
      </c>
      <c r="C44" s="3" t="s">
        <v>2357</v>
      </c>
      <c r="D44" s="3" t="e">
        <f>INDEX(SITC2!$C$4:$C$1252,MATCH(Matching!$A$3:$A$1191,SITC2!$A$4:$A$1252,0))</f>
        <v>#N/A</v>
      </c>
      <c r="E44" s="3" t="str">
        <f t="shared" si="0"/>
        <v>0</v>
      </c>
      <c r="F44" s="3" t="str">
        <f t="shared" si="1"/>
        <v>250X</v>
      </c>
      <c r="G44" s="3" t="e">
        <f>INDEX(SITC2!$C$4:$C$1252,MATCH(Matching!$F$3:$F$1191,SITC2!$A$4:$A$1252,0))</f>
        <v>#N/A</v>
      </c>
      <c r="H44" s="3" t="e">
        <f t="shared" si="2"/>
        <v>#N/A</v>
      </c>
      <c r="I44" s="3">
        <f t="shared" si="3"/>
        <v>250</v>
      </c>
      <c r="J44" s="3" t="str">
        <f t="shared" si="4"/>
        <v>r</v>
      </c>
      <c r="K44" s="3" t="str">
        <f t="shared" si="5"/>
        <v>w</v>
      </c>
      <c r="L44" s="3" t="e">
        <f t="shared" si="6"/>
        <v>#N/A</v>
      </c>
    </row>
    <row r="45" spans="1:12" hidden="1">
      <c r="A45" s="3">
        <v>251</v>
      </c>
      <c r="B45" s="3" t="s">
        <v>2359</v>
      </c>
      <c r="C45" s="3" t="s">
        <v>2357</v>
      </c>
      <c r="D45" s="3" t="str">
        <f>INDEX(SITC2!$C$4:$C$1252,MATCH(Matching!$A$3:$A$1191,SITC2!$A$4:$A$1252,0))</f>
        <v>EGGS IN SHELL</v>
      </c>
      <c r="E45" s="3" t="str">
        <f t="shared" si="0"/>
        <v>1</v>
      </c>
    </row>
    <row r="46" spans="1:12" hidden="1">
      <c r="A46" s="3">
        <v>252</v>
      </c>
      <c r="B46" s="3" t="s">
        <v>2359</v>
      </c>
      <c r="C46" s="3" t="s">
        <v>2359</v>
      </c>
      <c r="D46" s="3" t="str">
        <f>INDEX(SITC2!$C$4:$C$1252,MATCH(Matching!$A$3:$A$1191,SITC2!$A$4:$A$1252,0))</f>
        <v>EGGS NOT IN SHELL</v>
      </c>
      <c r="E46" s="3" t="str">
        <f t="shared" si="0"/>
        <v>2</v>
      </c>
    </row>
    <row r="47" spans="1:12" hidden="1">
      <c r="A47" s="3">
        <v>253</v>
      </c>
      <c r="B47" s="3" t="s">
        <v>2359</v>
      </c>
      <c r="C47" s="3" t="s">
        <v>2357</v>
      </c>
      <c r="D47" s="3" t="e">
        <f>INDEX(SITC2!$C$4:$C$1252,MATCH(Matching!$A$3:$A$1191,SITC2!$A$4:$A$1252,0))</f>
        <v>#N/A</v>
      </c>
      <c r="E47" s="3" t="str">
        <f t="shared" si="0"/>
        <v>3</v>
      </c>
    </row>
    <row r="48" spans="1:12">
      <c r="A48" s="3">
        <v>340</v>
      </c>
      <c r="B48" s="3" t="s">
        <v>2359</v>
      </c>
      <c r="C48" s="3" t="s">
        <v>2359</v>
      </c>
      <c r="D48" s="3" t="e">
        <f>INDEX(SITC2!$C$4:$C$1252,MATCH(Matching!$A$3:$A$1191,SITC2!$A$4:$A$1252,0))</f>
        <v>#N/A</v>
      </c>
      <c r="E48" s="3" t="str">
        <f t="shared" si="0"/>
        <v>0</v>
      </c>
      <c r="F48" s="3" t="str">
        <f>LEFT(A48,3)&amp;"X"</f>
        <v>340X</v>
      </c>
      <c r="G48" s="3" t="e">
        <f>INDEX(SITC2!$C$4:$C$1252,MATCH(Matching!$F$3:$F$1191,SITC2!$A$4:$A$1252,0))</f>
        <v>#N/A</v>
      </c>
      <c r="H48" s="3" t="e">
        <f>IFERROR(G48,D48)</f>
        <v>#N/A</v>
      </c>
      <c r="I48" s="3">
        <f>A48</f>
        <v>340</v>
      </c>
      <c r="J48" s="3" t="str">
        <f>B48</f>
        <v>r</v>
      </c>
      <c r="K48" s="3" t="str">
        <f>C48</f>
        <v>r</v>
      </c>
      <c r="L48" s="3" t="e">
        <f>H48</f>
        <v>#N/A</v>
      </c>
    </row>
    <row r="49" spans="1:12" hidden="1">
      <c r="A49" s="3">
        <v>341</v>
      </c>
      <c r="B49" s="3" t="s">
        <v>2359</v>
      </c>
      <c r="C49" s="3" t="s">
        <v>2359</v>
      </c>
      <c r="D49" s="3" t="str">
        <f>INDEX(SITC2!$C$4:$C$1252,MATCH(Matching!$A$3:$A$1191,SITC2!$A$4:$A$1252,0))</f>
        <v>FISH,FRESH(LIVE/DEAD)OR CHILLED,EXCL.FILLETS</v>
      </c>
      <c r="E49" s="3" t="str">
        <f t="shared" si="0"/>
        <v>1</v>
      </c>
    </row>
    <row r="50" spans="1:12" hidden="1">
      <c r="A50" s="3">
        <v>342</v>
      </c>
      <c r="B50" s="3" t="s">
        <v>2358</v>
      </c>
      <c r="C50" s="3" t="s">
        <v>2358</v>
      </c>
      <c r="D50" s="3" t="str">
        <f>INDEX(SITC2!$C$4:$C$1252,MATCH(Matching!$A$3:$A$1191,SITC2!$A$4:$A$1252,0))</f>
        <v>FISH,FROZEN (EXCLUDIND FILLETS)</v>
      </c>
      <c r="E50" s="3" t="str">
        <f t="shared" si="0"/>
        <v>2</v>
      </c>
    </row>
    <row r="51" spans="1:12" hidden="1">
      <c r="A51" s="3">
        <v>343</v>
      </c>
      <c r="B51" s="3" t="s">
        <v>2359</v>
      </c>
      <c r="C51" s="3" t="s">
        <v>2359</v>
      </c>
      <c r="D51" s="3" t="str">
        <f>INDEX(SITC2!$C$4:$C$1252,MATCH(Matching!$A$3:$A$1191,SITC2!$A$4:$A$1252,0))</f>
        <v>FISH FILLETS,FRESH OR CHILLED</v>
      </c>
      <c r="E51" s="3" t="str">
        <f t="shared" si="0"/>
        <v>3</v>
      </c>
    </row>
    <row r="52" spans="1:12" hidden="1">
      <c r="A52" s="3">
        <v>344</v>
      </c>
      <c r="B52" s="3" t="s">
        <v>2359</v>
      </c>
      <c r="C52" s="3" t="s">
        <v>2359</v>
      </c>
      <c r="D52" s="3" t="str">
        <f>INDEX(SITC2!$C$4:$C$1252,MATCH(Matching!$A$3:$A$1191,SITC2!$A$4:$A$1252,0))</f>
        <v>FISH FILLETS,FROZEN</v>
      </c>
      <c r="E52" s="3" t="str">
        <f t="shared" si="0"/>
        <v>4</v>
      </c>
    </row>
    <row r="53" spans="1:12" hidden="1">
      <c r="A53" s="3">
        <v>345</v>
      </c>
      <c r="B53" s="3" t="s">
        <v>2359</v>
      </c>
      <c r="C53" s="3" t="s">
        <v>2359</v>
      </c>
      <c r="D53" s="3" t="e">
        <f>INDEX(SITC2!$C$4:$C$1252,MATCH(Matching!$A$3:$A$1191,SITC2!$A$4:$A$1252,0))</f>
        <v>#N/A</v>
      </c>
      <c r="E53" s="3" t="str">
        <f t="shared" si="0"/>
        <v>5</v>
      </c>
    </row>
    <row r="54" spans="1:12">
      <c r="A54" s="3">
        <v>350</v>
      </c>
      <c r="B54" s="3" t="s">
        <v>2357</v>
      </c>
      <c r="C54" s="3" t="s">
        <v>2357</v>
      </c>
      <c r="D54" s="3" t="str">
        <f>INDEX(SITC2!$C$4:$C$1252,MATCH(Matching!$A$3:$A$1191,SITC2!$A$4:$A$1252,0))</f>
        <v>FISH,DRIED,SALTED OR IN BRINE; SMOKED FISH</v>
      </c>
      <c r="E54" s="3" t="str">
        <f t="shared" si="0"/>
        <v>0</v>
      </c>
      <c r="F54" s="3" t="str">
        <f>LEFT(A54,3)&amp;"X"</f>
        <v>350X</v>
      </c>
      <c r="G54" s="3" t="e">
        <f>INDEX(SITC2!$C$4:$C$1252,MATCH(Matching!$F$3:$F$1191,SITC2!$A$4:$A$1252,0))</f>
        <v>#N/A</v>
      </c>
      <c r="H54" s="3" t="str">
        <f>IFERROR(G54,D54)</f>
        <v>FISH,DRIED,SALTED OR IN BRINE; SMOKED FISH</v>
      </c>
      <c r="I54" s="3">
        <f>A54</f>
        <v>350</v>
      </c>
      <c r="J54" s="3" t="str">
        <f>B54</f>
        <v>w</v>
      </c>
      <c r="K54" s="3" t="str">
        <f>C54</f>
        <v>w</v>
      </c>
      <c r="L54" s="3" t="str">
        <f>H54</f>
        <v>FISH,DRIED,SALTED OR IN BRINE; SMOKED FISH</v>
      </c>
    </row>
    <row r="55" spans="1:12" hidden="1">
      <c r="A55" s="3">
        <v>351</v>
      </c>
      <c r="B55" s="3" t="s">
        <v>2357</v>
      </c>
      <c r="C55" s="3" t="s">
        <v>2357</v>
      </c>
      <c r="D55" s="3" t="e">
        <f>INDEX(SITC2!$C$4:$C$1252,MATCH(Matching!$A$3:$A$1191,SITC2!$A$4:$A$1252,0))</f>
        <v>#N/A</v>
      </c>
      <c r="E55" s="3" t="str">
        <f t="shared" si="0"/>
        <v>1</v>
      </c>
    </row>
    <row r="56" spans="1:12" hidden="1">
      <c r="A56" s="3">
        <v>352</v>
      </c>
      <c r="B56" s="3" t="s">
        <v>2357</v>
      </c>
      <c r="C56" s="3" t="s">
        <v>2357</v>
      </c>
      <c r="D56" s="3" t="e">
        <f>INDEX(SITC2!$C$4:$C$1252,MATCH(Matching!$A$3:$A$1191,SITC2!$A$4:$A$1252,0))</f>
        <v>#N/A</v>
      </c>
      <c r="E56" s="3" t="str">
        <f t="shared" si="0"/>
        <v>2</v>
      </c>
    </row>
    <row r="57" spans="1:12">
      <c r="A57" s="3">
        <v>360</v>
      </c>
      <c r="B57" s="3" t="s">
        <v>2359</v>
      </c>
      <c r="C57" s="3" t="s">
        <v>2359</v>
      </c>
      <c r="D57" s="3" t="str">
        <f>INDEX(SITC2!$C$4:$C$1252,MATCH(Matching!$A$3:$A$1191,SITC2!$A$4:$A$1252,0))</f>
        <v>CRUSTACEANS AND MOLLUSCS,FRESH,CHILLED,FROZEN ETC</v>
      </c>
      <c r="E57" s="3" t="str">
        <f t="shared" si="0"/>
        <v>0</v>
      </c>
      <c r="F57" s="3" t="str">
        <f>LEFT(A57,3)&amp;"X"</f>
        <v>360X</v>
      </c>
      <c r="G57" s="3" t="e">
        <f>INDEX(SITC2!$C$4:$C$1252,MATCH(Matching!$F$3:$F$1191,SITC2!$A$4:$A$1252,0))</f>
        <v>#N/A</v>
      </c>
      <c r="H57" s="3" t="str">
        <f>IFERROR(G57,D57)</f>
        <v>CRUSTACEANS AND MOLLUSCS,FRESH,CHILLED,FROZEN ETC</v>
      </c>
      <c r="I57" s="3">
        <f>A57</f>
        <v>360</v>
      </c>
      <c r="J57" s="3" t="str">
        <f>B57</f>
        <v>r</v>
      </c>
      <c r="K57" s="3" t="str">
        <f>C57</f>
        <v>r</v>
      </c>
      <c r="L57" s="3" t="str">
        <f>H57</f>
        <v>CRUSTACEANS AND MOLLUSCS,FRESH,CHILLED,FROZEN ETC</v>
      </c>
    </row>
    <row r="58" spans="1:12" hidden="1">
      <c r="A58" s="3">
        <v>361</v>
      </c>
      <c r="B58" s="3" t="s">
        <v>2359</v>
      </c>
      <c r="C58" s="3" t="s">
        <v>2359</v>
      </c>
      <c r="D58" s="3" t="e">
        <f>INDEX(SITC2!$C$4:$C$1252,MATCH(Matching!$A$3:$A$1191,SITC2!$A$4:$A$1252,0))</f>
        <v>#N/A</v>
      </c>
      <c r="E58" s="3" t="str">
        <f t="shared" si="0"/>
        <v>1</v>
      </c>
    </row>
    <row r="59" spans="1:12" hidden="1">
      <c r="A59" s="3">
        <v>362</v>
      </c>
      <c r="B59" s="3" t="s">
        <v>2359</v>
      </c>
      <c r="C59" s="3" t="s">
        <v>2359</v>
      </c>
      <c r="D59" s="3" t="e">
        <f>INDEX(SITC2!$C$4:$C$1252,MATCH(Matching!$A$3:$A$1191,SITC2!$A$4:$A$1252,0))</f>
        <v>#N/A</v>
      </c>
      <c r="E59" s="3" t="str">
        <f t="shared" si="0"/>
        <v>2</v>
      </c>
    </row>
    <row r="60" spans="1:12" hidden="1">
      <c r="A60" s="3">
        <v>363</v>
      </c>
      <c r="B60" s="3" t="s">
        <v>2359</v>
      </c>
      <c r="C60" s="3" t="s">
        <v>2359</v>
      </c>
      <c r="D60" s="3" t="e">
        <f>INDEX(SITC2!$C$4:$C$1252,MATCH(Matching!$A$3:$A$1191,SITC2!$A$4:$A$1252,0))</f>
        <v>#N/A</v>
      </c>
      <c r="E60" s="3" t="str">
        <f t="shared" si="0"/>
        <v>3</v>
      </c>
    </row>
    <row r="61" spans="1:12">
      <c r="A61" s="3">
        <v>370</v>
      </c>
      <c r="B61" s="3" t="s">
        <v>2359</v>
      </c>
      <c r="C61" s="3" t="s">
        <v>2359</v>
      </c>
      <c r="D61" s="3" t="e">
        <f>INDEX(SITC2!$C$4:$C$1252,MATCH(Matching!$A$3:$A$1191,SITC2!$A$4:$A$1252,0))</f>
        <v>#N/A</v>
      </c>
      <c r="E61" s="3" t="str">
        <f t="shared" si="0"/>
        <v>0</v>
      </c>
      <c r="F61" s="3" t="str">
        <f>LEFT(A61,3)&amp;"X"</f>
        <v>370X</v>
      </c>
      <c r="G61" s="3" t="e">
        <f>INDEX(SITC2!$C$4:$C$1252,MATCH(Matching!$F$3:$F$1191,SITC2!$A$4:$A$1252,0))</f>
        <v>#N/A</v>
      </c>
      <c r="H61" s="3" t="e">
        <f>IFERROR(G61,D61)</f>
        <v>#N/A</v>
      </c>
      <c r="I61" s="3">
        <f>A61</f>
        <v>370</v>
      </c>
      <c r="J61" s="3" t="str">
        <f>B61</f>
        <v>r</v>
      </c>
      <c r="K61" s="3" t="str">
        <f>C61</f>
        <v>r</v>
      </c>
      <c r="L61" s="3" t="e">
        <f>H61</f>
        <v>#N/A</v>
      </c>
    </row>
    <row r="62" spans="1:12" hidden="1">
      <c r="A62" s="3">
        <v>371</v>
      </c>
      <c r="B62" s="3" t="s">
        <v>2359</v>
      </c>
      <c r="C62" s="3" t="s">
        <v>2359</v>
      </c>
      <c r="D62" s="3" t="str">
        <f>INDEX(SITC2!$C$4:$C$1252,MATCH(Matching!$A$3:$A$1191,SITC2!$A$4:$A$1252,0))</f>
        <v>FISH,PREPARED OR PRESERVED,N.E.S. INCLUDING CAVIAR</v>
      </c>
      <c r="E62" s="3" t="str">
        <f t="shared" si="0"/>
        <v>1</v>
      </c>
    </row>
    <row r="63" spans="1:12" hidden="1">
      <c r="A63" s="3">
        <v>372</v>
      </c>
      <c r="B63" s="3" t="s">
        <v>2359</v>
      </c>
      <c r="C63" s="3" t="s">
        <v>2359</v>
      </c>
      <c r="D63" s="3" t="str">
        <f>INDEX(SITC2!$C$4:$C$1252,MATCH(Matching!$A$3:$A$1191,SITC2!$A$4:$A$1252,0))</f>
        <v>CRUSTACEANS AND MOLLUSCS,PREPARED OR PRESERVED</v>
      </c>
      <c r="E63" s="3" t="str">
        <f t="shared" si="0"/>
        <v>2</v>
      </c>
    </row>
    <row r="64" spans="1:12">
      <c r="A64" s="3">
        <v>410</v>
      </c>
      <c r="B64" s="3" t="s">
        <v>2357</v>
      </c>
      <c r="C64" s="3" t="s">
        <v>2357</v>
      </c>
      <c r="D64" s="3" t="e">
        <f>INDEX(SITC2!$C$4:$C$1252,MATCH(Matching!$A$3:$A$1191,SITC2!$A$4:$A$1252,0))</f>
        <v>#N/A</v>
      </c>
      <c r="E64" s="3" t="str">
        <f t="shared" si="0"/>
        <v>0</v>
      </c>
      <c r="F64" s="3" t="str">
        <f>LEFT(A64,3)&amp;"X"</f>
        <v>410X</v>
      </c>
      <c r="G64" s="3" t="e">
        <f>INDEX(SITC2!$C$4:$C$1252,MATCH(Matching!$F$3:$F$1191,SITC2!$A$4:$A$1252,0))</f>
        <v>#N/A</v>
      </c>
      <c r="H64" s="3" t="e">
        <f>IFERROR(G64,D64)</f>
        <v>#N/A</v>
      </c>
      <c r="I64" s="3">
        <f>A64</f>
        <v>410</v>
      </c>
      <c r="J64" s="3" t="str">
        <f>B64</f>
        <v>w</v>
      </c>
      <c r="K64" s="3" t="str">
        <f>C64</f>
        <v>w</v>
      </c>
      <c r="L64" s="3" t="e">
        <f>H64</f>
        <v>#N/A</v>
      </c>
    </row>
    <row r="65" spans="1:12" hidden="1">
      <c r="A65" s="3">
        <v>411</v>
      </c>
      <c r="B65" s="3" t="s">
        <v>2357</v>
      </c>
      <c r="C65" s="3" t="s">
        <v>2357</v>
      </c>
      <c r="D65" s="3" t="str">
        <f>INDEX(SITC2!$C$4:$C$1252,MATCH(Matching!$A$3:$A$1191,SITC2!$A$4:$A$1252,0))</f>
        <v>DURUM WHEAT,UNMILLED</v>
      </c>
      <c r="E65" s="3" t="str">
        <f t="shared" si="0"/>
        <v>1</v>
      </c>
    </row>
    <row r="66" spans="1:12" hidden="1">
      <c r="A66" s="3">
        <v>412</v>
      </c>
      <c r="B66" s="3" t="s">
        <v>2357</v>
      </c>
      <c r="C66" s="3" t="s">
        <v>2357</v>
      </c>
      <c r="D66" s="3" t="str">
        <f>INDEX(SITC2!$C$4:$C$1252,MATCH(Matching!$A$3:$A$1191,SITC2!$A$4:$A$1252,0))</f>
        <v>OTHER WHEAT (INCLUDING SPELT) AND MESLIN,UNMILLED</v>
      </c>
      <c r="E66" s="3" t="str">
        <f t="shared" si="0"/>
        <v>2</v>
      </c>
    </row>
    <row r="67" spans="1:12">
      <c r="A67" s="3">
        <v>420</v>
      </c>
      <c r="B67" s="3" t="s">
        <v>2357</v>
      </c>
      <c r="C67" s="3" t="s">
        <v>2357</v>
      </c>
      <c r="D67" s="3" t="e">
        <f>INDEX(SITC2!$C$4:$C$1252,MATCH(Matching!$A$3:$A$1191,SITC2!$A$4:$A$1252,0))</f>
        <v>#N/A</v>
      </c>
      <c r="E67" s="3" t="str">
        <f t="shared" si="0"/>
        <v>0</v>
      </c>
      <c r="F67" s="3" t="str">
        <f>LEFT(A67,3)&amp;"X"</f>
        <v>420X</v>
      </c>
      <c r="G67" s="3" t="e">
        <f>INDEX(SITC2!$C$4:$C$1252,MATCH(Matching!$F$3:$F$1191,SITC2!$A$4:$A$1252,0))</f>
        <v>#N/A</v>
      </c>
      <c r="H67" s="3" t="e">
        <f>IFERROR(G67,D67)</f>
        <v>#N/A</v>
      </c>
      <c r="I67" s="3">
        <f>A67</f>
        <v>420</v>
      </c>
      <c r="J67" s="3" t="str">
        <f>B67</f>
        <v>w</v>
      </c>
      <c r="K67" s="3" t="str">
        <f>C67</f>
        <v>w</v>
      </c>
      <c r="L67" s="3" t="e">
        <f>H67</f>
        <v>#N/A</v>
      </c>
    </row>
    <row r="68" spans="1:12" hidden="1">
      <c r="A68" s="3">
        <v>421</v>
      </c>
      <c r="B68" s="3" t="s">
        <v>2357</v>
      </c>
      <c r="C68" s="3" t="s">
        <v>2357</v>
      </c>
      <c r="D68" s="3" t="str">
        <f>INDEX(SITC2!$C$4:$C$1252,MATCH(Matching!$A$3:$A$1191,SITC2!$A$4:$A$1252,0))</f>
        <v>RICE IN THE HUSK OR HUSKED,BUT NOT FURTHER PREPAR.</v>
      </c>
      <c r="E68" s="3" t="str">
        <f t="shared" ref="E68:E131" si="7">RIGHT(A68,1)</f>
        <v>1</v>
      </c>
    </row>
    <row r="69" spans="1:12" hidden="1">
      <c r="A69" s="3">
        <v>422</v>
      </c>
      <c r="B69" s="3" t="s">
        <v>2357</v>
      </c>
      <c r="C69" s="3" t="s">
        <v>2357</v>
      </c>
      <c r="D69" s="3" t="str">
        <f>INDEX(SITC2!$C$4:$C$1252,MATCH(Matching!$A$3:$A$1191,SITC2!$A$4:$A$1252,0))</f>
        <v>RICE SEMI-MILLED OR WHOLLY MILLED, BROKEN RICE</v>
      </c>
      <c r="E69" s="3" t="str">
        <f t="shared" si="7"/>
        <v>2</v>
      </c>
    </row>
    <row r="70" spans="1:12" hidden="1">
      <c r="A70" s="3">
        <v>423</v>
      </c>
      <c r="B70" s="3" t="s">
        <v>2357</v>
      </c>
      <c r="C70" s="3" t="s">
        <v>2357</v>
      </c>
      <c r="D70" s="3" t="e">
        <f>INDEX(SITC2!$C$4:$C$1252,MATCH(Matching!$A$3:$A$1191,SITC2!$A$4:$A$1252,0))</f>
        <v>#N/A</v>
      </c>
      <c r="E70" s="3" t="str">
        <f t="shared" si="7"/>
        <v>3</v>
      </c>
    </row>
    <row r="71" spans="1:12">
      <c r="A71" s="3">
        <v>430</v>
      </c>
      <c r="B71" s="3" t="s">
        <v>2357</v>
      </c>
      <c r="C71" s="3" t="s">
        <v>2357</v>
      </c>
      <c r="D71" s="3" t="str">
        <f>INDEX(SITC2!$C$4:$C$1252,MATCH(Matching!$A$3:$A$1191,SITC2!$A$4:$A$1252,0))</f>
        <v>BARLEY,UNMILLED</v>
      </c>
      <c r="E71" s="3" t="str">
        <f t="shared" si="7"/>
        <v>0</v>
      </c>
      <c r="F71" s="3" t="str">
        <f t="shared" ref="F71:F72" si="8">LEFT(A71,3)&amp;"X"</f>
        <v>430X</v>
      </c>
      <c r="G71" s="3" t="e">
        <f>INDEX(SITC2!$C$4:$C$1252,MATCH(Matching!$F$3:$F$1191,SITC2!$A$4:$A$1252,0))</f>
        <v>#N/A</v>
      </c>
      <c r="H71" s="3" t="str">
        <f t="shared" ref="H71:H72" si="9">IFERROR(G71,D71)</f>
        <v>BARLEY,UNMILLED</v>
      </c>
      <c r="I71" s="3">
        <f t="shared" ref="I71:I72" si="10">A71</f>
        <v>430</v>
      </c>
      <c r="J71" s="3" t="str">
        <f t="shared" ref="J71:J72" si="11">B71</f>
        <v>w</v>
      </c>
      <c r="K71" s="3" t="str">
        <f t="shared" ref="K71:K72" si="12">C71</f>
        <v>w</v>
      </c>
      <c r="L71" s="3" t="str">
        <f t="shared" ref="L71:L72" si="13">H71</f>
        <v>BARLEY,UNMILLED</v>
      </c>
    </row>
    <row r="72" spans="1:12">
      <c r="A72" s="3">
        <v>440</v>
      </c>
      <c r="B72" s="3" t="s">
        <v>2357</v>
      </c>
      <c r="C72" s="3" t="s">
        <v>2357</v>
      </c>
      <c r="D72" s="3" t="str">
        <f>INDEX(SITC2!$C$4:$C$1252,MATCH(Matching!$A$3:$A$1191,SITC2!$A$4:$A$1252,0))</f>
        <v>MAIZE (CORN),UNMILLED</v>
      </c>
      <c r="E72" s="3" t="str">
        <f t="shared" si="7"/>
        <v>0</v>
      </c>
      <c r="F72" s="3" t="str">
        <f t="shared" si="8"/>
        <v>440X</v>
      </c>
      <c r="G72" s="3" t="e">
        <f>INDEX(SITC2!$C$4:$C$1252,MATCH(Matching!$F$3:$F$1191,SITC2!$A$4:$A$1252,0))</f>
        <v>#N/A</v>
      </c>
      <c r="H72" s="3" t="str">
        <f t="shared" si="9"/>
        <v>MAIZE (CORN),UNMILLED</v>
      </c>
      <c r="I72" s="3">
        <f t="shared" si="10"/>
        <v>440</v>
      </c>
      <c r="J72" s="3" t="str">
        <f t="shared" si="11"/>
        <v>w</v>
      </c>
      <c r="K72" s="3" t="str">
        <f t="shared" si="12"/>
        <v>w</v>
      </c>
      <c r="L72" s="3" t="str">
        <f t="shared" si="13"/>
        <v>MAIZE (CORN),UNMILLED</v>
      </c>
    </row>
    <row r="73" spans="1:12" hidden="1">
      <c r="A73" s="3">
        <v>449</v>
      </c>
      <c r="B73" s="3" t="s">
        <v>2357</v>
      </c>
      <c r="C73" s="3" t="s">
        <v>2357</v>
      </c>
      <c r="D73" s="3" t="e">
        <f>INDEX(SITC2!$C$4:$C$1252,MATCH(Matching!$A$3:$A$1191,SITC2!$A$4:$A$1252,0))</f>
        <v>#N/A</v>
      </c>
      <c r="E73" s="3" t="str">
        <f t="shared" si="7"/>
        <v>9</v>
      </c>
    </row>
    <row r="74" spans="1:12">
      <c r="A74" s="3">
        <v>450</v>
      </c>
      <c r="B74" s="3" t="s">
        <v>2357</v>
      </c>
      <c r="C74" s="3" t="s">
        <v>2357</v>
      </c>
      <c r="D74" s="3" t="e">
        <f>INDEX(SITC2!$C$4:$C$1252,MATCH(Matching!$A$3:$A$1191,SITC2!$A$4:$A$1252,0))</f>
        <v>#N/A</v>
      </c>
      <c r="E74" s="3" t="str">
        <f t="shared" si="7"/>
        <v>0</v>
      </c>
      <c r="F74" s="3" t="str">
        <f>LEFT(A74,3)&amp;"X"</f>
        <v>450X</v>
      </c>
      <c r="G74" s="3" t="e">
        <f>INDEX(SITC2!$C$4:$C$1252,MATCH(Matching!$F$3:$F$1191,SITC2!$A$4:$A$1252,0))</f>
        <v>#N/A</v>
      </c>
      <c r="H74" s="3" t="e">
        <f>IFERROR(G74,D74)</f>
        <v>#N/A</v>
      </c>
      <c r="I74" s="3">
        <f>A74</f>
        <v>450</v>
      </c>
      <c r="J74" s="3" t="str">
        <f>B74</f>
        <v>w</v>
      </c>
      <c r="K74" s="3" t="str">
        <f>C74</f>
        <v>w</v>
      </c>
      <c r="L74" s="3" t="e">
        <f>H74</f>
        <v>#N/A</v>
      </c>
    </row>
    <row r="75" spans="1:12" hidden="1">
      <c r="A75" s="3">
        <v>451</v>
      </c>
      <c r="B75" s="3" t="s">
        <v>2357</v>
      </c>
      <c r="C75" s="3" t="s">
        <v>2357</v>
      </c>
      <c r="D75" s="3" t="str">
        <f>INDEX(SITC2!$C$4:$C$1252,MATCH(Matching!$A$3:$A$1191,SITC2!$A$4:$A$1252,0))</f>
        <v>RYE,UNMILLED</v>
      </c>
      <c r="E75" s="3" t="str">
        <f t="shared" si="7"/>
        <v>1</v>
      </c>
    </row>
    <row r="76" spans="1:12" hidden="1">
      <c r="A76" s="3">
        <v>452</v>
      </c>
      <c r="B76" s="3" t="s">
        <v>2357</v>
      </c>
      <c r="C76" s="3" t="s">
        <v>2357</v>
      </c>
      <c r="D76" s="3" t="str">
        <f>INDEX(SITC2!$C$4:$C$1252,MATCH(Matching!$A$3:$A$1191,SITC2!$A$4:$A$1252,0))</f>
        <v>OATS,UNMILLED</v>
      </c>
      <c r="E76" s="3" t="str">
        <f t="shared" si="7"/>
        <v>2</v>
      </c>
    </row>
    <row r="77" spans="1:12" hidden="1">
      <c r="A77" s="3">
        <v>453</v>
      </c>
      <c r="B77" s="3" t="s">
        <v>2357</v>
      </c>
      <c r="C77" s="3" t="s">
        <v>2357</v>
      </c>
      <c r="D77" s="3" t="e">
        <f>INDEX(SITC2!$C$4:$C$1252,MATCH(Matching!$A$3:$A$1191,SITC2!$A$4:$A$1252,0))</f>
        <v>#N/A</v>
      </c>
      <c r="E77" s="3" t="str">
        <f t="shared" si="7"/>
        <v>3</v>
      </c>
    </row>
    <row r="78" spans="1:12" hidden="1">
      <c r="A78" s="3">
        <v>459</v>
      </c>
      <c r="B78" s="3" t="s">
        <v>2357</v>
      </c>
      <c r="C78" s="3" t="s">
        <v>2357</v>
      </c>
      <c r="D78" s="3" t="str">
        <f>INDEX(SITC2!$C$4:$C$1252,MATCH(Matching!$A$3:$A$1191,SITC2!$A$4:$A$1252,0))</f>
        <v>BUCKWHEAT,MILLET,CANARY SEED,GRAIN SORGHUM ETC</v>
      </c>
      <c r="E78" s="3" t="str">
        <f t="shared" si="7"/>
        <v>9</v>
      </c>
    </row>
    <row r="79" spans="1:12">
      <c r="A79" s="3">
        <v>460</v>
      </c>
      <c r="B79" s="3" t="s">
        <v>2358</v>
      </c>
      <c r="C79" s="3" t="s">
        <v>2359</v>
      </c>
      <c r="D79" s="3" t="str">
        <f>INDEX(SITC2!$C$4:$C$1252,MATCH(Matching!$A$3:$A$1191,SITC2!$A$4:$A$1252,0))</f>
        <v>MEAL AND FLOUR OF WHEAT AND FLOUR OF MESLIN</v>
      </c>
      <c r="E79" s="3" t="str">
        <f t="shared" si="7"/>
        <v>0</v>
      </c>
      <c r="F79" s="3" t="str">
        <f>LEFT(A79,3)&amp;"X"</f>
        <v>460X</v>
      </c>
      <c r="G79" s="3" t="e">
        <f>INDEX(SITC2!$C$4:$C$1252,MATCH(Matching!$F$3:$F$1191,SITC2!$A$4:$A$1252,0))</f>
        <v>#N/A</v>
      </c>
      <c r="H79" s="3" t="str">
        <f>IFERROR(G79,D79)</f>
        <v>MEAL AND FLOUR OF WHEAT AND FLOUR OF MESLIN</v>
      </c>
      <c r="I79" s="3">
        <f>A79</f>
        <v>460</v>
      </c>
      <c r="J79" s="3" t="str">
        <f>B79</f>
        <v>n</v>
      </c>
      <c r="K79" s="3" t="str">
        <f>C79</f>
        <v>r</v>
      </c>
      <c r="L79" s="3" t="str">
        <f>H79</f>
        <v>MEAL AND FLOUR OF WHEAT AND FLOUR OF MESLIN</v>
      </c>
    </row>
    <row r="80" spans="1:12" hidden="1">
      <c r="A80" s="3">
        <v>461</v>
      </c>
      <c r="B80" s="3" t="s">
        <v>2358</v>
      </c>
      <c r="C80" s="3" t="s">
        <v>2359</v>
      </c>
      <c r="D80" s="3" t="e">
        <f>INDEX(SITC2!$C$4:$C$1252,MATCH(Matching!$A$3:$A$1191,SITC2!$A$4:$A$1252,0))</f>
        <v>#N/A</v>
      </c>
      <c r="E80" s="3" t="str">
        <f t="shared" si="7"/>
        <v>1</v>
      </c>
    </row>
    <row r="81" spans="1:12">
      <c r="A81" s="3">
        <v>470</v>
      </c>
      <c r="B81" s="3" t="s">
        <v>2359</v>
      </c>
      <c r="C81" s="3" t="s">
        <v>2359</v>
      </c>
      <c r="D81" s="3" t="str">
        <f>INDEX(SITC2!$C$4:$C$1252,MATCH(Matching!$A$3:$A$1191,SITC2!$A$4:$A$1252,0))</f>
        <v>OTHER CEREAL MEALS AND FLOURS</v>
      </c>
      <c r="E81" s="3" t="str">
        <f t="shared" si="7"/>
        <v>0</v>
      </c>
      <c r="F81" s="3" t="str">
        <f>LEFT(A81,3)&amp;"X"</f>
        <v>470X</v>
      </c>
      <c r="G81" s="3" t="e">
        <f>INDEX(SITC2!$C$4:$C$1252,MATCH(Matching!$F$3:$F$1191,SITC2!$A$4:$A$1252,0))</f>
        <v>#N/A</v>
      </c>
      <c r="H81" s="3" t="str">
        <f>IFERROR(G81,D81)</f>
        <v>OTHER CEREAL MEALS AND FLOURS</v>
      </c>
      <c r="I81" s="3">
        <f>A81</f>
        <v>470</v>
      </c>
      <c r="J81" s="3" t="str">
        <f>B81</f>
        <v>r</v>
      </c>
      <c r="K81" s="3" t="str">
        <f>C81</f>
        <v>r</v>
      </c>
      <c r="L81" s="3" t="str">
        <f>H81</f>
        <v>OTHER CEREAL MEALS AND FLOURS</v>
      </c>
    </row>
    <row r="82" spans="1:12" hidden="1">
      <c r="A82" s="3">
        <v>471</v>
      </c>
      <c r="B82" s="3" t="s">
        <v>2359</v>
      </c>
      <c r="C82" s="3" t="s">
        <v>2359</v>
      </c>
      <c r="D82" s="3" t="e">
        <f>INDEX(SITC2!$C$4:$C$1252,MATCH(Matching!$A$3:$A$1191,SITC2!$A$4:$A$1252,0))</f>
        <v>#N/A</v>
      </c>
      <c r="E82" s="3" t="str">
        <f t="shared" si="7"/>
        <v>1</v>
      </c>
    </row>
    <row r="83" spans="1:12">
      <c r="A83" s="3">
        <v>480</v>
      </c>
      <c r="B83" s="3" t="s">
        <v>2358</v>
      </c>
      <c r="C83" s="3" t="s">
        <v>2358</v>
      </c>
      <c r="D83" s="3" t="e">
        <f>INDEX(SITC2!$C$4:$C$1252,MATCH(Matching!$A$3:$A$1191,SITC2!$A$4:$A$1252,0))</f>
        <v>#N/A</v>
      </c>
      <c r="E83" s="3" t="str">
        <f t="shared" si="7"/>
        <v>0</v>
      </c>
      <c r="F83" s="3" t="str">
        <f>LEFT(A83,3)&amp;"X"</f>
        <v>480X</v>
      </c>
      <c r="G83" s="3" t="e">
        <f>INDEX(SITC2!$C$4:$C$1252,MATCH(Matching!$F$3:$F$1191,SITC2!$A$4:$A$1252,0))</f>
        <v>#N/A</v>
      </c>
      <c r="H83" s="3" t="e">
        <f>IFERROR(G83,D83)</f>
        <v>#N/A</v>
      </c>
      <c r="I83" s="3">
        <f>A83</f>
        <v>480</v>
      </c>
      <c r="J83" s="3" t="str">
        <f>B83</f>
        <v>n</v>
      </c>
      <c r="K83" s="3" t="str">
        <f>C83</f>
        <v>n</v>
      </c>
      <c r="L83" s="3" t="e">
        <f>H83</f>
        <v>#N/A</v>
      </c>
    </row>
    <row r="84" spans="1:12" hidden="1">
      <c r="A84" s="3">
        <v>481</v>
      </c>
      <c r="B84" s="3" t="s">
        <v>2359</v>
      </c>
      <c r="C84" s="3" t="s">
        <v>2359</v>
      </c>
      <c r="D84" s="3" t="str">
        <f>INDEX(SITC2!$C$4:$C$1252,MATCH(Matching!$A$3:$A$1191,SITC2!$A$4:$A$1252,0))</f>
        <v>CEREAL GRAINS,WORKED/PREPARED,(BREAKFAST FOODS)</v>
      </c>
      <c r="E84" s="3" t="str">
        <f t="shared" si="7"/>
        <v>1</v>
      </c>
    </row>
    <row r="85" spans="1:12" hidden="1">
      <c r="A85" s="3">
        <v>483</v>
      </c>
      <c r="B85" s="3" t="s">
        <v>2358</v>
      </c>
      <c r="C85" s="3" t="s">
        <v>2358</v>
      </c>
      <c r="D85" s="3" t="str">
        <f>INDEX(SITC2!$C$4:$C$1252,MATCH(Matching!$A$3:$A$1191,SITC2!$A$4:$A$1252,0))</f>
        <v>MACARONI,SPAGHETTI AND SIMILAR PRODUCTS</v>
      </c>
      <c r="E85" s="3" t="str">
        <f t="shared" si="7"/>
        <v>3</v>
      </c>
    </row>
    <row r="86" spans="1:12" hidden="1">
      <c r="A86" s="3">
        <v>484</v>
      </c>
      <c r="B86" s="3" t="s">
        <v>2358</v>
      </c>
      <c r="C86" s="3" t="s">
        <v>2358</v>
      </c>
      <c r="D86" s="3" t="str">
        <f>INDEX(SITC2!$C$4:$C$1252,MATCH(Matching!$A$3:$A$1191,SITC2!$A$4:$A$1252,0))</f>
        <v>BAKERY PRODUCTS (E.G.,BREAD,BISCUITS,CAKES) ETC.</v>
      </c>
      <c r="E86" s="3" t="str">
        <f t="shared" si="7"/>
        <v>4</v>
      </c>
    </row>
    <row r="87" spans="1:12" hidden="1">
      <c r="A87" s="3">
        <v>485</v>
      </c>
      <c r="B87" s="3" t="s">
        <v>2358</v>
      </c>
      <c r="C87" s="3" t="s">
        <v>2358</v>
      </c>
      <c r="D87" s="3" t="e">
        <f>INDEX(SITC2!$C$4:$C$1252,MATCH(Matching!$A$3:$A$1191,SITC2!$A$4:$A$1252,0))</f>
        <v>#N/A</v>
      </c>
      <c r="E87" s="3" t="str">
        <f t="shared" si="7"/>
        <v>5</v>
      </c>
    </row>
    <row r="88" spans="1:12" hidden="1">
      <c r="A88" s="3">
        <v>488</v>
      </c>
      <c r="B88" s="3" t="s">
        <v>2358</v>
      </c>
      <c r="C88" s="3" t="s">
        <v>2358</v>
      </c>
      <c r="D88" s="3" t="str">
        <f>INDEX(SITC2!$C$4:$C$1252,MATCH(Matching!$A$3:$A$1191,SITC2!$A$4:$A$1252,0))</f>
        <v>MALT EXTRACT;PREP.OF FLOUR ETC,FOR INFANT FOOD</v>
      </c>
      <c r="E88" s="3" t="str">
        <f t="shared" si="7"/>
        <v>8</v>
      </c>
    </row>
    <row r="89" spans="1:12">
      <c r="A89" s="3">
        <v>540</v>
      </c>
      <c r="B89" s="3" t="s">
        <v>2359</v>
      </c>
      <c r="C89" s="3" t="s">
        <v>2359</v>
      </c>
      <c r="D89" s="3" t="e">
        <f>INDEX(SITC2!$C$4:$C$1252,MATCH(Matching!$A$3:$A$1191,SITC2!$A$4:$A$1252,0))</f>
        <v>#N/A</v>
      </c>
      <c r="E89" s="3" t="str">
        <f t="shared" si="7"/>
        <v>0</v>
      </c>
      <c r="F89" s="3" t="str">
        <f>LEFT(A89,3)&amp;"X"</f>
        <v>540X</v>
      </c>
      <c r="G89" s="3" t="e">
        <f>INDEX(SITC2!$C$4:$C$1252,MATCH(Matching!$F$3:$F$1191,SITC2!$A$4:$A$1252,0))</f>
        <v>#N/A</v>
      </c>
      <c r="H89" s="3" t="e">
        <f>IFERROR(G89,D89)</f>
        <v>#N/A</v>
      </c>
      <c r="I89" s="3">
        <f>A89</f>
        <v>540</v>
      </c>
      <c r="J89" s="3" t="str">
        <f>B89</f>
        <v>r</v>
      </c>
      <c r="K89" s="3" t="str">
        <f>C89</f>
        <v>r</v>
      </c>
      <c r="L89" s="3" t="e">
        <f>H89</f>
        <v>#N/A</v>
      </c>
    </row>
    <row r="90" spans="1:12" hidden="1">
      <c r="A90" s="3">
        <v>541</v>
      </c>
      <c r="B90" s="3" t="s">
        <v>2357</v>
      </c>
      <c r="C90" s="3" t="s">
        <v>2357</v>
      </c>
      <c r="D90" s="3" t="str">
        <f>INDEX(SITC2!$C$4:$C$1252,MATCH(Matching!$A$3:$A$1191,SITC2!$A$4:$A$1252,0))</f>
        <v>POTATOES</v>
      </c>
      <c r="E90" s="3" t="str">
        <f t="shared" si="7"/>
        <v>1</v>
      </c>
    </row>
    <row r="91" spans="1:12" hidden="1">
      <c r="A91" s="3">
        <v>542</v>
      </c>
      <c r="B91" s="3" t="s">
        <v>2359</v>
      </c>
      <c r="C91" s="3" t="s">
        <v>2357</v>
      </c>
      <c r="D91" s="3" t="str">
        <f>INDEX(SITC2!$C$4:$C$1252,MATCH(Matching!$A$3:$A$1191,SITC2!$A$4:$A$1252,0))</f>
        <v>BEANS,PEAS,LENTILS &amp; OTHER LEGUMINOUS VEGETABLES</v>
      </c>
      <c r="E91" s="3" t="str">
        <f t="shared" si="7"/>
        <v>2</v>
      </c>
    </row>
    <row r="92" spans="1:12" hidden="1">
      <c r="A92" s="3">
        <v>544</v>
      </c>
      <c r="B92" s="3" t="s">
        <v>2359</v>
      </c>
      <c r="C92" s="3" t="s">
        <v>2359</v>
      </c>
      <c r="D92" s="3" t="str">
        <f>INDEX(SITC2!$C$4:$C$1252,MATCH(Matching!$A$3:$A$1191,SITC2!$A$4:$A$1252,0))</f>
        <v>TOMATOES,FRESH OR CHILLED</v>
      </c>
      <c r="E92" s="3" t="str">
        <f t="shared" si="7"/>
        <v>4</v>
      </c>
    </row>
    <row r="93" spans="1:12" hidden="1">
      <c r="A93" s="3">
        <v>545</v>
      </c>
      <c r="B93" s="3" t="s">
        <v>2359</v>
      </c>
      <c r="C93" s="3" t="s">
        <v>2359</v>
      </c>
      <c r="D93" s="3" t="str">
        <f>INDEX(SITC2!$C$4:$C$1252,MATCH(Matching!$A$3:$A$1191,SITC2!$A$4:$A$1252,0))</f>
        <v>OTHER FRESH OR CHILLED VEGETABLES</v>
      </c>
      <c r="E93" s="3" t="str">
        <f t="shared" si="7"/>
        <v>5</v>
      </c>
    </row>
    <row r="94" spans="1:12" hidden="1">
      <c r="A94" s="3">
        <v>546</v>
      </c>
      <c r="B94" s="3" t="s">
        <v>2359</v>
      </c>
      <c r="C94" s="3" t="s">
        <v>2359</v>
      </c>
      <c r="D94" s="3" t="str">
        <f>INDEX(SITC2!$C$4:$C$1252,MATCH(Matching!$A$3:$A$1191,SITC2!$A$4:$A$1252,0))</f>
        <v>VEGETABLES,FROZEN OR IN TEMPORARY PRESERVATIVE</v>
      </c>
      <c r="E94" s="3" t="str">
        <f t="shared" si="7"/>
        <v>6</v>
      </c>
    </row>
    <row r="95" spans="1:12" hidden="1">
      <c r="A95" s="3">
        <v>547</v>
      </c>
      <c r="B95" s="3" t="s">
        <v>2359</v>
      </c>
      <c r="C95" s="3" t="s">
        <v>2359</v>
      </c>
      <c r="D95" s="3" t="e">
        <f>INDEX(SITC2!$C$4:$C$1252,MATCH(Matching!$A$3:$A$1191,SITC2!$A$4:$A$1252,0))</f>
        <v>#N/A</v>
      </c>
      <c r="E95" s="3" t="str">
        <f t="shared" si="7"/>
        <v>7</v>
      </c>
    </row>
    <row r="96" spans="1:12" hidden="1">
      <c r="A96" s="3">
        <v>548</v>
      </c>
      <c r="B96" s="3" t="s">
        <v>2359</v>
      </c>
      <c r="C96" s="3" t="s">
        <v>2359</v>
      </c>
      <c r="D96" s="3" t="str">
        <f>INDEX(SITC2!$C$4:$C$1252,MATCH(Matching!$A$3:$A$1191,SITC2!$A$4:$A$1252,0))</f>
        <v>VEGETABLE PRODUCTS,ROOTS &amp; TUBERS,FOR HUMAN FOOD</v>
      </c>
      <c r="E96" s="3" t="str">
        <f t="shared" si="7"/>
        <v>8</v>
      </c>
    </row>
    <row r="97" spans="1:12">
      <c r="A97" s="3">
        <v>560</v>
      </c>
      <c r="B97" s="3" t="s">
        <v>2358</v>
      </c>
      <c r="C97" s="3" t="s">
        <v>2358</v>
      </c>
      <c r="D97" s="3" t="e">
        <f>INDEX(SITC2!$C$4:$C$1252,MATCH(Matching!$A$3:$A$1191,SITC2!$A$4:$A$1252,0))</f>
        <v>#N/A</v>
      </c>
      <c r="E97" s="3" t="str">
        <f t="shared" si="7"/>
        <v>0</v>
      </c>
      <c r="F97" s="3" t="str">
        <f>LEFT(A97,3)&amp;"X"</f>
        <v>560X</v>
      </c>
      <c r="G97" s="3" t="e">
        <f>INDEX(SITC2!$C$4:$C$1252,MATCH(Matching!$F$3:$F$1191,SITC2!$A$4:$A$1252,0))</f>
        <v>#N/A</v>
      </c>
      <c r="H97" s="3" t="e">
        <f>IFERROR(G97,D97)</f>
        <v>#N/A</v>
      </c>
      <c r="I97" s="3">
        <f>A97</f>
        <v>560</v>
      </c>
      <c r="J97" s="3" t="str">
        <f>B97</f>
        <v>n</v>
      </c>
      <c r="K97" s="3" t="str">
        <f>C97</f>
        <v>n</v>
      </c>
      <c r="L97" s="3" t="e">
        <f>H97</f>
        <v>#N/A</v>
      </c>
    </row>
    <row r="98" spans="1:12" hidden="1">
      <c r="A98" s="3">
        <v>561</v>
      </c>
      <c r="B98" s="3" t="s">
        <v>2359</v>
      </c>
      <c r="C98" s="3" t="s">
        <v>2359</v>
      </c>
      <c r="D98" s="3" t="str">
        <f>INDEX(SITC2!$C$4:$C$1252,MATCH(Matching!$A$3:$A$1191,SITC2!$A$4:$A$1252,0))</f>
        <v>VEGETABLES,DRIED,DEHYDRATED OR EVAPORATED</v>
      </c>
      <c r="E98" s="3" t="str">
        <f t="shared" si="7"/>
        <v>1</v>
      </c>
    </row>
    <row r="99" spans="1:12" hidden="1">
      <c r="A99" s="3">
        <v>564</v>
      </c>
      <c r="B99" s="3" t="s">
        <v>2359</v>
      </c>
      <c r="C99" s="3" t="s">
        <v>2359</v>
      </c>
      <c r="D99" s="3" t="str">
        <f>INDEX(SITC2!$C$4:$C$1252,MATCH(Matching!$A$3:$A$1191,SITC2!$A$4:$A$1252,0))</f>
        <v>FLOURS,MEALS &amp; FLAKES OF POTATOES.FRUITS &amp; VEGETA.</v>
      </c>
      <c r="E99" s="3" t="str">
        <f t="shared" si="7"/>
        <v>4</v>
      </c>
    </row>
    <row r="100" spans="1:12" hidden="1">
      <c r="A100" s="3">
        <v>565</v>
      </c>
      <c r="B100" s="3" t="s">
        <v>2358</v>
      </c>
      <c r="C100" s="3" t="s">
        <v>2358</v>
      </c>
      <c r="D100" s="3" t="str">
        <f>INDEX(SITC2!$C$4:$C$1252,MATCH(Matching!$A$3:$A$1191,SITC2!$A$4:$A$1252,0))</f>
        <v>VEGETABLES,PREPARED OR PRESERVED,N.E.S.</v>
      </c>
      <c r="E100" s="3" t="str">
        <f t="shared" si="7"/>
        <v>5</v>
      </c>
    </row>
    <row r="101" spans="1:12" hidden="1">
      <c r="A101" s="3">
        <v>567</v>
      </c>
      <c r="B101" s="3" t="s">
        <v>2358</v>
      </c>
      <c r="C101" s="3" t="s">
        <v>2358</v>
      </c>
      <c r="D101" s="3" t="e">
        <f>INDEX(SITC2!$C$4:$C$1252,MATCH(Matching!$A$3:$A$1191,SITC2!$A$4:$A$1252,0))</f>
        <v>#N/A</v>
      </c>
      <c r="E101" s="3" t="str">
        <f t="shared" si="7"/>
        <v>7</v>
      </c>
    </row>
    <row r="102" spans="1:12">
      <c r="A102" s="3">
        <v>570</v>
      </c>
      <c r="B102" s="3" t="s">
        <v>2357</v>
      </c>
      <c r="C102" s="3" t="s">
        <v>2357</v>
      </c>
      <c r="D102" s="3" t="e">
        <f>INDEX(SITC2!$C$4:$C$1252,MATCH(Matching!$A$3:$A$1191,SITC2!$A$4:$A$1252,0))</f>
        <v>#N/A</v>
      </c>
      <c r="E102" s="3" t="str">
        <f t="shared" si="7"/>
        <v>0</v>
      </c>
      <c r="F102" s="3" t="str">
        <f>LEFT(A102,3)&amp;"X"</f>
        <v>570X</v>
      </c>
      <c r="G102" s="3" t="e">
        <f>INDEX(SITC2!$C$4:$C$1252,MATCH(Matching!$F$3:$F$1191,SITC2!$A$4:$A$1252,0))</f>
        <v>#N/A</v>
      </c>
      <c r="H102" s="3" t="e">
        <f>IFERROR(G102,D102)</f>
        <v>#N/A</v>
      </c>
      <c r="I102" s="3">
        <f>A102</f>
        <v>570</v>
      </c>
      <c r="J102" s="3" t="str">
        <f>B102</f>
        <v>w</v>
      </c>
      <c r="K102" s="3" t="str">
        <f>C102</f>
        <v>w</v>
      </c>
      <c r="L102" s="3" t="e">
        <f>H102</f>
        <v>#N/A</v>
      </c>
    </row>
    <row r="103" spans="1:12" hidden="1">
      <c r="A103" s="3">
        <v>571</v>
      </c>
      <c r="B103" s="3" t="s">
        <v>2359</v>
      </c>
      <c r="C103" s="3" t="s">
        <v>2359</v>
      </c>
      <c r="D103" s="3" t="str">
        <f>INDEX(SITC2!$C$4:$C$1252,MATCH(Matching!$A$3:$A$1191,SITC2!$A$4:$A$1252,0))</f>
        <v>ORANGES,MANDARINS,CLEMENTINES AND OTHER CITRUS</v>
      </c>
      <c r="E103" s="3" t="str">
        <f t="shared" si="7"/>
        <v>1</v>
      </c>
    </row>
    <row r="104" spans="1:12" hidden="1">
      <c r="A104" s="3">
        <v>572</v>
      </c>
      <c r="B104" s="3" t="s">
        <v>2359</v>
      </c>
      <c r="C104" s="3" t="s">
        <v>2359</v>
      </c>
      <c r="D104" s="3" t="str">
        <f>INDEX(SITC2!$C$4:$C$1252,MATCH(Matching!$A$3:$A$1191,SITC2!$A$4:$A$1252,0))</f>
        <v>OTHER CITRUS FRUIT,FRESH OR DRIED</v>
      </c>
      <c r="E104" s="3" t="str">
        <f t="shared" si="7"/>
        <v>2</v>
      </c>
    </row>
    <row r="105" spans="1:12" hidden="1">
      <c r="A105" s="3">
        <v>573</v>
      </c>
      <c r="B105" s="3" t="s">
        <v>2357</v>
      </c>
      <c r="C105" s="3" t="s">
        <v>2357</v>
      </c>
      <c r="D105" s="3" t="str">
        <f>INDEX(SITC2!$C$4:$C$1252,MATCH(Matching!$A$3:$A$1191,SITC2!$A$4:$A$1252,0))</f>
        <v>BANANAS,FRESH OR DRIED</v>
      </c>
      <c r="E105" s="3" t="str">
        <f t="shared" si="7"/>
        <v>3</v>
      </c>
    </row>
    <row r="106" spans="1:12" hidden="1">
      <c r="A106" s="3">
        <v>574</v>
      </c>
      <c r="B106" s="3" t="s">
        <v>2359</v>
      </c>
      <c r="C106" s="3" t="s">
        <v>2359</v>
      </c>
      <c r="D106" s="3" t="str">
        <f>INDEX(SITC2!$C$4:$C$1252,MATCH(Matching!$A$3:$A$1191,SITC2!$A$4:$A$1252,0))</f>
        <v>APPLES,FRESH</v>
      </c>
      <c r="E106" s="3" t="str">
        <f t="shared" si="7"/>
        <v>4</v>
      </c>
    </row>
    <row r="107" spans="1:12" hidden="1">
      <c r="A107" s="3">
        <v>575</v>
      </c>
      <c r="B107" s="3" t="s">
        <v>2359</v>
      </c>
      <c r="C107" s="3" t="s">
        <v>2359</v>
      </c>
      <c r="D107" s="3" t="str">
        <f>INDEX(SITC2!$C$4:$C$1252,MATCH(Matching!$A$3:$A$1191,SITC2!$A$4:$A$1252,0))</f>
        <v>GRAPES,FRESH OR DRIED</v>
      </c>
      <c r="E107" s="3" t="str">
        <f t="shared" si="7"/>
        <v>5</v>
      </c>
    </row>
    <row r="108" spans="1:12" hidden="1">
      <c r="A108" s="3">
        <v>576</v>
      </c>
      <c r="B108" s="3" t="s">
        <v>2358</v>
      </c>
      <c r="C108" s="3" t="s">
        <v>2358</v>
      </c>
      <c r="D108" s="3" t="str">
        <f>INDEX(SITC2!$C$4:$C$1252,MATCH(Matching!$A$3:$A$1191,SITC2!$A$4:$A$1252,0))</f>
        <v>FIGS,FRESH OR DRIED</v>
      </c>
      <c r="E108" s="3" t="str">
        <f t="shared" si="7"/>
        <v>6</v>
      </c>
    </row>
    <row r="109" spans="1:12" hidden="1">
      <c r="A109" s="3">
        <v>577</v>
      </c>
      <c r="B109" s="3" t="s">
        <v>2357</v>
      </c>
      <c r="C109" s="3" t="s">
        <v>2357</v>
      </c>
      <c r="D109" s="3" t="str">
        <f>INDEX(SITC2!$C$4:$C$1252,MATCH(Matching!$A$3:$A$1191,SITC2!$A$4:$A$1252,0))</f>
        <v>EDIBLE NUTS(EXCL.NUTS USED FOR THE EXTRACT.OF OIL)</v>
      </c>
      <c r="E109" s="3" t="str">
        <f t="shared" si="7"/>
        <v>7</v>
      </c>
    </row>
    <row r="110" spans="1:12" hidden="1">
      <c r="A110" s="3">
        <v>579</v>
      </c>
      <c r="B110" s="3" t="s">
        <v>2359</v>
      </c>
      <c r="C110" s="3" t="s">
        <v>2359</v>
      </c>
      <c r="D110" s="3" t="str">
        <f>INDEX(SITC2!$C$4:$C$1252,MATCH(Matching!$A$3:$A$1191,SITC2!$A$4:$A$1252,0))</f>
        <v>FRUIT,FRESH OR DRIED, N.E.S.</v>
      </c>
      <c r="E110" s="3" t="str">
        <f t="shared" si="7"/>
        <v>9</v>
      </c>
    </row>
    <row r="111" spans="1:12">
      <c r="A111" s="3">
        <v>580</v>
      </c>
      <c r="B111" s="3" t="s">
        <v>2358</v>
      </c>
      <c r="C111" s="3" t="s">
        <v>2359</v>
      </c>
      <c r="D111" s="3" t="e">
        <f>INDEX(SITC2!$C$4:$C$1252,MATCH(Matching!$A$3:$A$1191,SITC2!$A$4:$A$1252,0))</f>
        <v>#N/A</v>
      </c>
      <c r="E111" s="3" t="str">
        <f t="shared" si="7"/>
        <v>0</v>
      </c>
      <c r="F111" s="3" t="str">
        <f>LEFT(A111,3)&amp;"X"</f>
        <v>580X</v>
      </c>
      <c r="G111" s="3" t="e">
        <f>INDEX(SITC2!$C$4:$C$1252,MATCH(Matching!$F$3:$F$1191,SITC2!$A$4:$A$1252,0))</f>
        <v>#N/A</v>
      </c>
      <c r="H111" s="3" t="e">
        <f>IFERROR(G111,D111)</f>
        <v>#N/A</v>
      </c>
      <c r="I111" s="3">
        <f>A111</f>
        <v>580</v>
      </c>
      <c r="J111" s="3" t="str">
        <f>B111</f>
        <v>n</v>
      </c>
      <c r="K111" s="3" t="str">
        <f>C111</f>
        <v>r</v>
      </c>
      <c r="L111" s="3" t="e">
        <f>H111</f>
        <v>#N/A</v>
      </c>
    </row>
    <row r="112" spans="1:12" hidden="1">
      <c r="A112" s="3">
        <v>581</v>
      </c>
      <c r="B112" s="3" t="s">
        <v>2358</v>
      </c>
      <c r="C112" s="3" t="s">
        <v>2359</v>
      </c>
      <c r="D112" s="3" t="e">
        <f>INDEX(SITC2!$C$4:$C$1252,MATCH(Matching!$A$3:$A$1191,SITC2!$A$4:$A$1252,0))</f>
        <v>#N/A</v>
      </c>
      <c r="E112" s="3" t="str">
        <f t="shared" si="7"/>
        <v>1</v>
      </c>
    </row>
    <row r="113" spans="1:12" hidden="1">
      <c r="A113" s="3">
        <v>582</v>
      </c>
      <c r="B113" s="3" t="s">
        <v>2358</v>
      </c>
      <c r="C113" s="3" t="s">
        <v>2358</v>
      </c>
      <c r="D113" s="3" t="str">
        <f>INDEX(SITC2!$C$4:$C$1252,MATCH(Matching!$A$3:$A$1191,SITC2!$A$4:$A$1252,0))</f>
        <v>FRUIT,FRUIT-PEEL &amp; PARTS OF PLANTS,PRES.  BY SUGAR</v>
      </c>
      <c r="E113" s="3" t="str">
        <f t="shared" si="7"/>
        <v>2</v>
      </c>
    </row>
    <row r="114" spans="1:12" hidden="1">
      <c r="A114" s="3">
        <v>583</v>
      </c>
      <c r="B114" s="3" t="s">
        <v>2358</v>
      </c>
      <c r="C114" s="3" t="s">
        <v>2358</v>
      </c>
      <c r="D114" s="3" t="str">
        <f>INDEX(SITC2!$C$4:$C$1252,MATCH(Matching!$A$3:$A$1191,SITC2!$A$4:$A$1252,0))</f>
        <v>JAMS,FRUIT JELLIES, MARMALADES,FRUIT PUREE,COOKED</v>
      </c>
      <c r="E114" s="3" t="str">
        <f t="shared" si="7"/>
        <v>3</v>
      </c>
    </row>
    <row r="115" spans="1:12" hidden="1">
      <c r="A115" s="3">
        <v>585</v>
      </c>
      <c r="B115" s="3" t="s">
        <v>2357</v>
      </c>
      <c r="C115" s="3" t="s">
        <v>2357</v>
      </c>
      <c r="D115" s="3" t="str">
        <f>INDEX(SITC2!$C$4:$C$1252,MATCH(Matching!$A$3:$A$1191,SITC2!$A$4:$A$1252,0))</f>
        <v>JUICES;FRUIT &amp; VEGET.(INCL.GRAPE MUST) UNFERMENTED</v>
      </c>
      <c r="E115" s="3" t="str">
        <f t="shared" si="7"/>
        <v>5</v>
      </c>
    </row>
    <row r="116" spans="1:12" hidden="1">
      <c r="A116" s="3">
        <v>586</v>
      </c>
      <c r="B116" s="3" t="s">
        <v>2359</v>
      </c>
      <c r="C116" s="3" t="s">
        <v>2359</v>
      </c>
      <c r="D116" s="3" t="str">
        <f>INDEX(SITC2!$C$4:$C$1252,MATCH(Matching!$A$3:$A$1191,SITC2!$A$4:$A$1252,0))</f>
        <v>FRUIT,TEMPORARILY PRESERVED</v>
      </c>
      <c r="E116" s="3" t="str">
        <f t="shared" si="7"/>
        <v>6</v>
      </c>
    </row>
    <row r="117" spans="1:12" hidden="1">
      <c r="A117" s="3">
        <v>589</v>
      </c>
      <c r="B117" s="3" t="s">
        <v>2358</v>
      </c>
      <c r="C117" s="3" t="s">
        <v>2359</v>
      </c>
      <c r="D117" s="3" t="str">
        <f>INDEX(SITC2!$C$4:$C$1252,MATCH(Matching!$A$3:$A$1191,SITC2!$A$4:$A$1252,0))</f>
        <v>FRUIT OTHERWISE PREPARED OR PRESERVED,N.  E.S.</v>
      </c>
      <c r="E117" s="3" t="str">
        <f t="shared" si="7"/>
        <v>9</v>
      </c>
    </row>
    <row r="118" spans="1:12" hidden="1">
      <c r="A118" s="3">
        <v>591</v>
      </c>
      <c r="B118" s="3" t="s">
        <v>2357</v>
      </c>
      <c r="C118" s="3" t="s">
        <v>2357</v>
      </c>
      <c r="D118" s="3" t="e">
        <f>INDEX(SITC2!$C$4:$C$1252,MATCH(Matching!$A$3:$A$1191,SITC2!$A$4:$A$1252,0))</f>
        <v>#N/A</v>
      </c>
      <c r="E118" s="3" t="str">
        <f t="shared" si="7"/>
        <v>1</v>
      </c>
    </row>
    <row r="119" spans="1:12" hidden="1">
      <c r="A119" s="3">
        <v>592</v>
      </c>
      <c r="B119" s="3" t="s">
        <v>2357</v>
      </c>
      <c r="C119" s="3" t="s">
        <v>2357</v>
      </c>
      <c r="D119" s="3" t="e">
        <f>INDEX(SITC2!$C$4:$C$1252,MATCH(Matching!$A$3:$A$1191,SITC2!$A$4:$A$1252,0))</f>
        <v>#N/A</v>
      </c>
      <c r="E119" s="3" t="str">
        <f t="shared" si="7"/>
        <v>2</v>
      </c>
    </row>
    <row r="120" spans="1:12" hidden="1">
      <c r="A120" s="3">
        <v>599</v>
      </c>
      <c r="B120" s="3" t="s">
        <v>2357</v>
      </c>
      <c r="C120" s="3" t="s">
        <v>2357</v>
      </c>
      <c r="D120" s="3" t="e">
        <f>INDEX(SITC2!$C$4:$C$1252,MATCH(Matching!$A$3:$A$1191,SITC2!$A$4:$A$1252,0))</f>
        <v>#N/A</v>
      </c>
      <c r="E120" s="3" t="str">
        <f t="shared" si="7"/>
        <v>9</v>
      </c>
    </row>
    <row r="121" spans="1:12">
      <c r="A121" s="3">
        <v>610</v>
      </c>
      <c r="B121" s="3" t="s">
        <v>2357</v>
      </c>
      <c r="C121" s="3" t="s">
        <v>2357</v>
      </c>
      <c r="D121" s="3" t="e">
        <f>INDEX(SITC2!$C$4:$C$1252,MATCH(Matching!$A$3:$A$1191,SITC2!$A$4:$A$1252,0))</f>
        <v>#N/A</v>
      </c>
      <c r="E121" s="3" t="str">
        <f t="shared" si="7"/>
        <v>0</v>
      </c>
      <c r="F121" s="3" t="str">
        <f>LEFT(A121,3)&amp;"X"</f>
        <v>610X</v>
      </c>
      <c r="G121" s="3" t="e">
        <f>INDEX(SITC2!$C$4:$C$1252,MATCH(Matching!$F$3:$F$1191,SITC2!$A$4:$A$1252,0))</f>
        <v>#N/A</v>
      </c>
      <c r="H121" s="3" t="e">
        <f>IFERROR(G121,D121)</f>
        <v>#N/A</v>
      </c>
      <c r="I121" s="3">
        <f>A121</f>
        <v>610</v>
      </c>
      <c r="J121" s="3" t="str">
        <f>B121</f>
        <v>w</v>
      </c>
      <c r="K121" s="3" t="str">
        <f>C121</f>
        <v>w</v>
      </c>
      <c r="L121" s="3" t="e">
        <f>H121</f>
        <v>#N/A</v>
      </c>
    </row>
    <row r="122" spans="1:12" hidden="1">
      <c r="A122" s="3">
        <v>611</v>
      </c>
      <c r="B122" s="3" t="s">
        <v>2357</v>
      </c>
      <c r="C122" s="3" t="s">
        <v>2357</v>
      </c>
      <c r="D122" s="3" t="str">
        <f>INDEX(SITC2!$C$4:$C$1252,MATCH(Matching!$A$3:$A$1191,SITC2!$A$4:$A$1252,0))</f>
        <v>SUGARS,BEET AND CANE,RAW,SOLID</v>
      </c>
      <c r="E122" s="3" t="str">
        <f t="shared" si="7"/>
        <v>1</v>
      </c>
    </row>
    <row r="123" spans="1:12" hidden="1">
      <c r="A123" s="3">
        <v>612</v>
      </c>
      <c r="B123" s="3" t="s">
        <v>2357</v>
      </c>
      <c r="C123" s="3" t="s">
        <v>2357</v>
      </c>
      <c r="D123" s="3" t="str">
        <f>INDEX(SITC2!$C$4:$C$1252,MATCH(Matching!$A$3:$A$1191,SITC2!$A$4:$A$1252,0))</f>
        <v>REFINED SUGARS AND OTHER PROD.  OF REF.  BEET/CANE</v>
      </c>
      <c r="E123" s="3" t="str">
        <f t="shared" si="7"/>
        <v>2</v>
      </c>
    </row>
    <row r="124" spans="1:12" hidden="1">
      <c r="A124" s="3">
        <v>615</v>
      </c>
      <c r="B124" s="3" t="s">
        <v>2357</v>
      </c>
      <c r="C124" s="3" t="s">
        <v>2357</v>
      </c>
      <c r="D124" s="3" t="str">
        <f>INDEX(SITC2!$C$4:$C$1252,MATCH(Matching!$A$3:$A$1191,SITC2!$A$4:$A$1252,0))</f>
        <v>MOLASSES,WHETHER OR NOT DECOLOURIZED</v>
      </c>
      <c r="E124" s="3" t="str">
        <f t="shared" si="7"/>
        <v>5</v>
      </c>
    </row>
    <row r="125" spans="1:12" hidden="1">
      <c r="A125" s="3">
        <v>616</v>
      </c>
      <c r="B125" s="3" t="s">
        <v>2359</v>
      </c>
      <c r="C125" s="3" t="s">
        <v>2359</v>
      </c>
      <c r="D125" s="3" t="str">
        <f>INDEX(SITC2!$C$4:$C$1252,MATCH(Matching!$A$3:$A$1191,SITC2!$A$4:$A$1252,0))</f>
        <v>NATURAL HONEY</v>
      </c>
      <c r="E125" s="3" t="str">
        <f t="shared" si="7"/>
        <v>6</v>
      </c>
    </row>
    <row r="126" spans="1:12" hidden="1">
      <c r="A126" s="3">
        <v>619</v>
      </c>
      <c r="B126" s="3" t="s">
        <v>2358</v>
      </c>
      <c r="C126" s="3" t="s">
        <v>2358</v>
      </c>
      <c r="D126" s="3" t="str">
        <f>INDEX(SITC2!$C$4:$C$1252,MATCH(Matching!$A$3:$A$1191,SITC2!$A$4:$A$1252,0))</f>
        <v>OTHER SUGARS;SUGAR SYRUPS;ARTIFICIAL HONEY;CARAMEL</v>
      </c>
      <c r="E126" s="3" t="str">
        <f t="shared" si="7"/>
        <v>9</v>
      </c>
    </row>
    <row r="127" spans="1:12">
      <c r="A127" s="3">
        <v>620</v>
      </c>
      <c r="B127" s="3" t="s">
        <v>2359</v>
      </c>
      <c r="C127" s="3" t="s">
        <v>2359</v>
      </c>
      <c r="D127" s="3" t="str">
        <f>INDEX(SITC2!$C$4:$C$1252,MATCH(Matching!$A$3:$A$1191,SITC2!$A$4:$A$1252,0))</f>
        <v>SUGAR CONFECTIONERY AND OTHER SUGAR PREPARATIONS</v>
      </c>
      <c r="E127" s="3" t="str">
        <f t="shared" si="7"/>
        <v>0</v>
      </c>
      <c r="F127" s="3" t="str">
        <f>LEFT(A127,3)&amp;"X"</f>
        <v>620X</v>
      </c>
      <c r="G127" s="3" t="e">
        <f>INDEX(SITC2!$C$4:$C$1252,MATCH(Matching!$F$3:$F$1191,SITC2!$A$4:$A$1252,0))</f>
        <v>#N/A</v>
      </c>
      <c r="H127" s="3" t="str">
        <f>IFERROR(G127,D127)</f>
        <v>SUGAR CONFECTIONERY AND OTHER SUGAR PREPARATIONS</v>
      </c>
      <c r="I127" s="3">
        <f>A127</f>
        <v>620</v>
      </c>
      <c r="J127" s="3" t="str">
        <f>B127</f>
        <v>r</v>
      </c>
      <c r="K127" s="3" t="str">
        <f>C127</f>
        <v>r</v>
      </c>
      <c r="L127" s="3" t="str">
        <f>H127</f>
        <v>SUGAR CONFECTIONERY AND OTHER SUGAR PREPARATIONS</v>
      </c>
    </row>
    <row r="128" spans="1:12" hidden="1">
      <c r="A128" s="3">
        <v>621</v>
      </c>
      <c r="B128" s="3" t="s">
        <v>2359</v>
      </c>
      <c r="C128" s="3" t="s">
        <v>2359</v>
      </c>
      <c r="D128" s="3" t="e">
        <f>INDEX(SITC2!$C$4:$C$1252,MATCH(Matching!$A$3:$A$1191,SITC2!$A$4:$A$1252,0))</f>
        <v>#N/A</v>
      </c>
      <c r="E128" s="3" t="str">
        <f t="shared" si="7"/>
        <v>1</v>
      </c>
    </row>
    <row r="129" spans="1:12" hidden="1">
      <c r="A129" s="3">
        <v>622</v>
      </c>
      <c r="B129" s="3" t="s">
        <v>2359</v>
      </c>
      <c r="C129" s="3" t="s">
        <v>2359</v>
      </c>
      <c r="D129" s="3" t="e">
        <f>INDEX(SITC2!$C$4:$C$1252,MATCH(Matching!$A$3:$A$1191,SITC2!$A$4:$A$1252,0))</f>
        <v>#N/A</v>
      </c>
      <c r="E129" s="3" t="str">
        <f t="shared" si="7"/>
        <v>2</v>
      </c>
    </row>
    <row r="130" spans="1:12">
      <c r="A130" s="3">
        <v>710</v>
      </c>
      <c r="B130" s="3" t="s">
        <v>2357</v>
      </c>
      <c r="C130" s="3" t="s">
        <v>2357</v>
      </c>
      <c r="D130" s="3" t="e">
        <f>INDEX(SITC2!$C$4:$C$1252,MATCH(Matching!$A$3:$A$1191,SITC2!$A$4:$A$1252,0))</f>
        <v>#N/A</v>
      </c>
      <c r="E130" s="3" t="str">
        <f t="shared" si="7"/>
        <v>0</v>
      </c>
      <c r="F130" s="3" t="str">
        <f>LEFT(A130,3)&amp;"X"</f>
        <v>710X</v>
      </c>
      <c r="G130" s="3" t="e">
        <f>INDEX(SITC2!$C$4:$C$1252,MATCH(Matching!$F$3:$F$1191,SITC2!$A$4:$A$1252,0))</f>
        <v>#N/A</v>
      </c>
      <c r="H130" s="3" t="e">
        <f>IFERROR(G130,D130)</f>
        <v>#N/A</v>
      </c>
      <c r="I130" s="3">
        <f>A130</f>
        <v>710</v>
      </c>
      <c r="J130" s="3" t="str">
        <f>B130</f>
        <v>w</v>
      </c>
      <c r="K130" s="3" t="str">
        <f>C130</f>
        <v>w</v>
      </c>
      <c r="L130" s="3" t="e">
        <f>H130</f>
        <v>#N/A</v>
      </c>
    </row>
    <row r="131" spans="1:12" hidden="1">
      <c r="A131" s="3">
        <v>711</v>
      </c>
      <c r="B131" s="3" t="s">
        <v>2357</v>
      </c>
      <c r="C131" s="3" t="s">
        <v>2357</v>
      </c>
      <c r="D131" s="3" t="str">
        <f>INDEX(SITC2!$C$4:$C$1252,MATCH(Matching!$A$3:$A$1191,SITC2!$A$4:$A$1252,0))</f>
        <v>COFFEE,WHETHER OR NOT ROASTED OR FREED OF CAFFEINE</v>
      </c>
      <c r="E131" s="3" t="str">
        <f t="shared" si="7"/>
        <v>1</v>
      </c>
    </row>
    <row r="132" spans="1:12" hidden="1">
      <c r="A132" s="3">
        <v>712</v>
      </c>
      <c r="B132" s="3" t="s">
        <v>2358</v>
      </c>
      <c r="C132" s="3" t="s">
        <v>2358</v>
      </c>
      <c r="D132" s="3" t="str">
        <f>INDEX(SITC2!$C$4:$C$1252,MATCH(Matching!$A$3:$A$1191,SITC2!$A$4:$A$1252,0))</f>
        <v>EXTRACTS,ESSENCES/CONCENT.OF COFFEE &amp; CHICORY</v>
      </c>
      <c r="E132" s="3" t="str">
        <f t="shared" ref="E132:E195" si="14">RIGHT(A132,1)</f>
        <v>2</v>
      </c>
    </row>
    <row r="133" spans="1:12" hidden="1">
      <c r="A133" s="3">
        <v>713</v>
      </c>
      <c r="B133" s="3" t="s">
        <v>2357</v>
      </c>
      <c r="C133" s="3" t="s">
        <v>2357</v>
      </c>
      <c r="D133" s="3" t="e">
        <f>INDEX(SITC2!$C$4:$C$1252,MATCH(Matching!$A$3:$A$1191,SITC2!$A$4:$A$1252,0))</f>
        <v>#N/A</v>
      </c>
      <c r="E133" s="3" t="str">
        <f t="shared" si="14"/>
        <v>3</v>
      </c>
    </row>
    <row r="134" spans="1:12">
      <c r="A134" s="3">
        <v>720</v>
      </c>
      <c r="B134" s="3" t="s">
        <v>2359</v>
      </c>
      <c r="C134" s="3" t="s">
        <v>2357</v>
      </c>
      <c r="D134" s="3" t="e">
        <f>INDEX(SITC2!$C$4:$C$1252,MATCH(Matching!$A$3:$A$1191,SITC2!$A$4:$A$1252,0))</f>
        <v>#N/A</v>
      </c>
      <c r="E134" s="3" t="str">
        <f t="shared" si="14"/>
        <v>0</v>
      </c>
      <c r="F134" s="3" t="str">
        <f>LEFT(A134,3)&amp;"X"</f>
        <v>720X</v>
      </c>
      <c r="G134" s="3" t="e">
        <f>INDEX(SITC2!$C$4:$C$1252,MATCH(Matching!$F$3:$F$1191,SITC2!$A$4:$A$1252,0))</f>
        <v>#N/A</v>
      </c>
      <c r="H134" s="3" t="e">
        <f>IFERROR(G134,D134)</f>
        <v>#N/A</v>
      </c>
      <c r="I134" s="3">
        <f>A134</f>
        <v>720</v>
      </c>
      <c r="J134" s="3" t="str">
        <f>B134</f>
        <v>r</v>
      </c>
      <c r="K134" s="3" t="str">
        <f>C134</f>
        <v>w</v>
      </c>
      <c r="L134" s="3" t="e">
        <f>H134</f>
        <v>#N/A</v>
      </c>
    </row>
    <row r="135" spans="1:12" hidden="1">
      <c r="A135" s="3">
        <v>721</v>
      </c>
      <c r="B135" s="3" t="s">
        <v>2357</v>
      </c>
      <c r="C135" s="3" t="s">
        <v>2357</v>
      </c>
      <c r="D135" s="3" t="str">
        <f>INDEX(SITC2!$C$4:$C$1252,MATCH(Matching!$A$3:$A$1191,SITC2!$A$4:$A$1252,0))</f>
        <v>COCOA BEANS,WHOLE OR BROKEN,RAW OR ROASTED</v>
      </c>
      <c r="E135" s="3" t="str">
        <f t="shared" si="14"/>
        <v>1</v>
      </c>
    </row>
    <row r="136" spans="1:12" hidden="1">
      <c r="A136" s="3">
        <v>722</v>
      </c>
      <c r="B136" s="3" t="s">
        <v>2359</v>
      </c>
      <c r="C136" s="3" t="s">
        <v>2359</v>
      </c>
      <c r="D136" s="3" t="str">
        <f>INDEX(SITC2!$C$4:$C$1252,MATCH(Matching!$A$3:$A$1191,SITC2!$A$4:$A$1252,0))</f>
        <v>COCOA POWDER,UNSWEETENED</v>
      </c>
      <c r="E136" s="3" t="str">
        <f t="shared" si="14"/>
        <v>2</v>
      </c>
    </row>
    <row r="137" spans="1:12" hidden="1">
      <c r="A137" s="3">
        <v>723</v>
      </c>
      <c r="B137" s="3" t="s">
        <v>2359</v>
      </c>
      <c r="C137" s="3" t="s">
        <v>2359</v>
      </c>
      <c r="D137" s="3" t="str">
        <f>INDEX(SITC2!$C$4:$C$1252,MATCH(Matching!$A$3:$A$1191,SITC2!$A$4:$A$1252,0))</f>
        <v>COCOA BUTTER AND COCOA PASTE</v>
      </c>
      <c r="E137" s="3" t="str">
        <f t="shared" si="14"/>
        <v>3</v>
      </c>
    </row>
    <row r="138" spans="1:12" hidden="1">
      <c r="A138" s="3">
        <v>724</v>
      </c>
      <c r="B138" s="3" t="s">
        <v>2358</v>
      </c>
      <c r="C138" s="3" t="s">
        <v>2358</v>
      </c>
      <c r="D138" s="3" t="e">
        <f>INDEX(SITC2!$C$4:$C$1252,MATCH(Matching!$A$3:$A$1191,SITC2!$A$4:$A$1252,0))</f>
        <v>#N/A</v>
      </c>
      <c r="E138" s="3" t="str">
        <f t="shared" si="14"/>
        <v>4</v>
      </c>
    </row>
    <row r="139" spans="1:12">
      <c r="A139" s="3">
        <v>730</v>
      </c>
      <c r="B139" s="3" t="s">
        <v>2358</v>
      </c>
      <c r="C139" s="3" t="s">
        <v>2358</v>
      </c>
      <c r="D139" s="3" t="str">
        <f>INDEX(SITC2!$C$4:$C$1252,MATCH(Matching!$A$3:$A$1191,SITC2!$A$4:$A$1252,0))</f>
        <v>CHOCOLATE &amp; OTHER FOOD PREPTNS.  CONTAINING COCOA</v>
      </c>
      <c r="E139" s="3" t="str">
        <f t="shared" si="14"/>
        <v>0</v>
      </c>
      <c r="F139" s="3" t="str">
        <f>LEFT(A139,3)&amp;"X"</f>
        <v>730X</v>
      </c>
      <c r="G139" s="3" t="e">
        <f>INDEX(SITC2!$C$4:$C$1252,MATCH(Matching!$F$3:$F$1191,SITC2!$A$4:$A$1252,0))</f>
        <v>#N/A</v>
      </c>
      <c r="H139" s="3" t="str">
        <f>IFERROR(G139,D139)</f>
        <v>CHOCOLATE &amp; OTHER FOOD PREPTNS.  CONTAINING COCOA</v>
      </c>
      <c r="I139" s="3">
        <f>A139</f>
        <v>730</v>
      </c>
      <c r="J139" s="3" t="str">
        <f>B139</f>
        <v>n</v>
      </c>
      <c r="K139" s="3" t="str">
        <f>C139</f>
        <v>n</v>
      </c>
      <c r="L139" s="3" t="str">
        <f>H139</f>
        <v>CHOCOLATE &amp; OTHER FOOD PREPTNS.  CONTAINING COCOA</v>
      </c>
    </row>
    <row r="140" spans="1:12" hidden="1">
      <c r="A140" s="3">
        <v>731</v>
      </c>
      <c r="B140" s="3" t="s">
        <v>2358</v>
      </c>
      <c r="C140" s="3" t="s">
        <v>2358</v>
      </c>
      <c r="D140" s="3" t="e">
        <f>INDEX(SITC2!$C$4:$C$1252,MATCH(Matching!$A$3:$A$1191,SITC2!$A$4:$A$1252,0))</f>
        <v>#N/A</v>
      </c>
      <c r="E140" s="3" t="str">
        <f t="shared" si="14"/>
        <v>1</v>
      </c>
    </row>
    <row r="141" spans="1:12" hidden="1">
      <c r="A141" s="3">
        <v>733</v>
      </c>
      <c r="B141" s="3" t="s">
        <v>2358</v>
      </c>
      <c r="C141" s="3" t="s">
        <v>2358</v>
      </c>
      <c r="D141" s="3" t="e">
        <f>INDEX(SITC2!$C$4:$C$1252,MATCH(Matching!$A$3:$A$1191,SITC2!$A$4:$A$1252,0))</f>
        <v>#N/A</v>
      </c>
      <c r="E141" s="3" t="str">
        <f t="shared" si="14"/>
        <v>3</v>
      </c>
    </row>
    <row r="142" spans="1:12" hidden="1">
      <c r="A142" s="3">
        <v>739</v>
      </c>
      <c r="B142" s="3" t="s">
        <v>2358</v>
      </c>
      <c r="C142" s="3" t="s">
        <v>2358</v>
      </c>
      <c r="D142" s="3" t="e">
        <f>INDEX(SITC2!$C$4:$C$1252,MATCH(Matching!$A$3:$A$1191,SITC2!$A$4:$A$1252,0))</f>
        <v>#N/A</v>
      </c>
      <c r="E142" s="3" t="str">
        <f t="shared" si="14"/>
        <v>9</v>
      </c>
    </row>
    <row r="143" spans="1:12">
      <c r="A143" s="3">
        <v>740</v>
      </c>
      <c r="B143" s="3" t="s">
        <v>2357</v>
      </c>
      <c r="C143" s="3" t="s">
        <v>2357</v>
      </c>
      <c r="D143" s="3" t="e">
        <f>INDEX(SITC2!$C$4:$C$1252,MATCH(Matching!$A$3:$A$1191,SITC2!$A$4:$A$1252,0))</f>
        <v>#N/A</v>
      </c>
      <c r="E143" s="3" t="str">
        <f t="shared" si="14"/>
        <v>0</v>
      </c>
      <c r="F143" s="3" t="str">
        <f>LEFT(A143,3)&amp;"X"</f>
        <v>740X</v>
      </c>
      <c r="G143" s="3" t="e">
        <f>INDEX(SITC2!$C$4:$C$1252,MATCH(Matching!$F$3:$F$1191,SITC2!$A$4:$A$1252,0))</f>
        <v>#N/A</v>
      </c>
      <c r="H143" s="3" t="e">
        <f>IFERROR(G143,D143)</f>
        <v>#N/A</v>
      </c>
      <c r="I143" s="3">
        <f>A143</f>
        <v>740</v>
      </c>
      <c r="J143" s="3" t="str">
        <f>B143</f>
        <v>w</v>
      </c>
      <c r="K143" s="3" t="str">
        <f>C143</f>
        <v>w</v>
      </c>
      <c r="L143" s="3" t="e">
        <f>H143</f>
        <v>#N/A</v>
      </c>
    </row>
    <row r="144" spans="1:12" hidden="1">
      <c r="A144" s="3">
        <v>741</v>
      </c>
      <c r="B144" s="3" t="s">
        <v>2357</v>
      </c>
      <c r="C144" s="3" t="s">
        <v>2357</v>
      </c>
      <c r="D144" s="3" t="str">
        <f>INDEX(SITC2!$C$4:$C$1252,MATCH(Matching!$A$3:$A$1191,SITC2!$A$4:$A$1252,0))</f>
        <v>TEA</v>
      </c>
      <c r="E144" s="3" t="str">
        <f t="shared" si="14"/>
        <v>1</v>
      </c>
    </row>
    <row r="145" spans="1:12" hidden="1">
      <c r="A145" s="3">
        <v>742</v>
      </c>
      <c r="B145" s="3" t="s">
        <v>2358</v>
      </c>
      <c r="C145" s="3" t="s">
        <v>2359</v>
      </c>
      <c r="D145" s="3" t="str">
        <f>INDEX(SITC2!$C$4:$C$1252,MATCH(Matching!$A$3:$A$1191,SITC2!$A$4:$A$1252,0))</f>
        <v>MATE</v>
      </c>
      <c r="E145" s="3" t="str">
        <f t="shared" si="14"/>
        <v>2</v>
      </c>
    </row>
    <row r="146" spans="1:12" hidden="1">
      <c r="A146" s="3">
        <v>743</v>
      </c>
      <c r="B146" s="3" t="s">
        <v>2357</v>
      </c>
      <c r="C146" s="3" t="s">
        <v>2357</v>
      </c>
      <c r="D146" s="3" t="e">
        <f>INDEX(SITC2!$C$4:$C$1252,MATCH(Matching!$A$3:$A$1191,SITC2!$A$4:$A$1252,0))</f>
        <v>#N/A</v>
      </c>
      <c r="E146" s="3" t="str">
        <f t="shared" si="14"/>
        <v>3</v>
      </c>
    </row>
    <row r="147" spans="1:12">
      <c r="A147" s="3">
        <v>750</v>
      </c>
      <c r="B147" s="3" t="s">
        <v>2359</v>
      </c>
      <c r="C147" s="3" t="s">
        <v>2357</v>
      </c>
      <c r="D147" s="3" t="e">
        <f>INDEX(SITC2!$C$4:$C$1252,MATCH(Matching!$A$3:$A$1191,SITC2!$A$4:$A$1252,0))</f>
        <v>#N/A</v>
      </c>
      <c r="E147" s="3" t="str">
        <f t="shared" si="14"/>
        <v>0</v>
      </c>
      <c r="F147" s="3" t="str">
        <f>LEFT(A147,3)&amp;"X"</f>
        <v>750X</v>
      </c>
      <c r="G147" s="3" t="e">
        <f>INDEX(SITC2!$C$4:$C$1252,MATCH(Matching!$F$3:$F$1191,SITC2!$A$4:$A$1252,0))</f>
        <v>#N/A</v>
      </c>
      <c r="H147" s="3" t="e">
        <f>IFERROR(G147,D147)</f>
        <v>#N/A</v>
      </c>
      <c r="I147" s="3">
        <f>A147</f>
        <v>750</v>
      </c>
      <c r="J147" s="3" t="str">
        <f>B147</f>
        <v>r</v>
      </c>
      <c r="K147" s="3" t="str">
        <f>C147</f>
        <v>w</v>
      </c>
      <c r="L147" s="3" t="e">
        <f>H147</f>
        <v>#N/A</v>
      </c>
    </row>
    <row r="148" spans="1:12" hidden="1">
      <c r="A148" s="3">
        <v>751</v>
      </c>
      <c r="B148" s="3" t="s">
        <v>2357</v>
      </c>
      <c r="C148" s="3" t="s">
        <v>2357</v>
      </c>
      <c r="D148" s="3" t="str">
        <f>INDEX(SITC2!$C$4:$C$1252,MATCH(Matching!$A$3:$A$1191,SITC2!$A$4:$A$1252,0))</f>
        <v>PEPPER; PIMENTO</v>
      </c>
      <c r="E148" s="3" t="str">
        <f t="shared" si="14"/>
        <v>1</v>
      </c>
    </row>
    <row r="149" spans="1:12" hidden="1">
      <c r="A149" s="3">
        <v>752</v>
      </c>
      <c r="B149" s="3" t="s">
        <v>2359</v>
      </c>
      <c r="C149" s="3" t="s">
        <v>2357</v>
      </c>
      <c r="D149" s="3" t="str">
        <f>INDEX(SITC2!$C$4:$C$1252,MATCH(Matching!$A$3:$A$1191,SITC2!$A$4:$A$1252,0))</f>
        <v>SPICES (EXCEPT PEPPER AND PIMENTO)</v>
      </c>
      <c r="E149" s="3" t="str">
        <f t="shared" si="14"/>
        <v>2</v>
      </c>
    </row>
    <row r="150" spans="1:12">
      <c r="A150" s="3">
        <v>810</v>
      </c>
      <c r="B150" s="3" t="s">
        <v>2357</v>
      </c>
      <c r="C150" s="3" t="s">
        <v>2357</v>
      </c>
      <c r="D150" s="3" t="e">
        <f>INDEX(SITC2!$C$4:$C$1252,MATCH(Matching!$A$3:$A$1191,SITC2!$A$4:$A$1252,0))</f>
        <v>#N/A</v>
      </c>
      <c r="E150" s="3" t="str">
        <f t="shared" si="14"/>
        <v>0</v>
      </c>
      <c r="F150" s="3" t="str">
        <f>LEFT(A150,3)&amp;"X"</f>
        <v>810X</v>
      </c>
      <c r="G150" s="3" t="e">
        <f>INDEX(SITC2!$C$4:$C$1252,MATCH(Matching!$F$3:$F$1191,SITC2!$A$4:$A$1252,0))</f>
        <v>#N/A</v>
      </c>
      <c r="H150" s="3" t="e">
        <f>IFERROR(G150,D150)</f>
        <v>#N/A</v>
      </c>
      <c r="I150" s="3">
        <f>A150</f>
        <v>810</v>
      </c>
      <c r="J150" s="3" t="str">
        <f>B150</f>
        <v>w</v>
      </c>
      <c r="K150" s="3" t="str">
        <f>C150</f>
        <v>w</v>
      </c>
      <c r="L150" s="3" t="e">
        <f>H150</f>
        <v>#N/A</v>
      </c>
    </row>
    <row r="151" spans="1:12" hidden="1">
      <c r="A151" s="3">
        <v>811</v>
      </c>
      <c r="B151" s="3" t="s">
        <v>2359</v>
      </c>
      <c r="C151" s="3" t="s">
        <v>2359</v>
      </c>
      <c r="D151" s="3" t="str">
        <f>INDEX(SITC2!$C$4:$C$1252,MATCH(Matching!$A$3:$A$1191,SITC2!$A$4:$A$1252,0))</f>
        <v>HAY AND FODDER,GREEN OR DRY</v>
      </c>
      <c r="E151" s="3" t="str">
        <f t="shared" si="14"/>
        <v>1</v>
      </c>
    </row>
    <row r="152" spans="1:12" hidden="1">
      <c r="A152" s="3">
        <v>812</v>
      </c>
      <c r="B152" s="3" t="s">
        <v>2359</v>
      </c>
      <c r="C152" s="3" t="s">
        <v>2359</v>
      </c>
      <c r="D152" s="3" t="str">
        <f>INDEX(SITC2!$C$4:$C$1252,MATCH(Matching!$A$3:$A$1191,SITC2!$A$4:$A$1252,0))</f>
        <v>BRAN,SHARPS &amp; OTHER RESIDUES DERIVED FROM SIFTING</v>
      </c>
      <c r="E152" s="3" t="str">
        <f t="shared" si="14"/>
        <v>2</v>
      </c>
    </row>
    <row r="153" spans="1:12" hidden="1">
      <c r="A153" s="3">
        <v>813</v>
      </c>
      <c r="B153" s="3" t="s">
        <v>2357</v>
      </c>
      <c r="C153" s="3" t="s">
        <v>2357</v>
      </c>
      <c r="D153" s="3" t="str">
        <f>INDEX(SITC2!$C$4:$C$1252,MATCH(Matching!$A$3:$A$1191,SITC2!$A$4:$A$1252,0))</f>
        <v>OIL-CAKE &amp; OTHER RESIDUES (EXCEPT DREGS)</v>
      </c>
      <c r="E153" s="3" t="str">
        <f t="shared" si="14"/>
        <v>3</v>
      </c>
    </row>
    <row r="154" spans="1:12" hidden="1">
      <c r="A154" s="3">
        <v>814</v>
      </c>
      <c r="B154" s="3" t="s">
        <v>2359</v>
      </c>
      <c r="C154" s="3" t="s">
        <v>2359</v>
      </c>
      <c r="D154" s="3" t="str">
        <f>INDEX(SITC2!$C$4:$C$1252,MATCH(Matching!$A$3:$A$1191,SITC2!$A$4:$A$1252,0))</f>
        <v>FLOURS &amp;</v>
      </c>
      <c r="E154" s="3" t="str">
        <f t="shared" si="14"/>
        <v>4</v>
      </c>
    </row>
    <row r="155" spans="1:12" hidden="1">
      <c r="A155" s="3">
        <v>819</v>
      </c>
      <c r="B155" s="3" t="s">
        <v>2359</v>
      </c>
      <c r="C155" s="3" t="s">
        <v>2359</v>
      </c>
      <c r="D155" s="3" t="str">
        <f>INDEX(SITC2!$C$4:$C$1252,MATCH(Matching!$A$3:$A$1191,SITC2!$A$4:$A$1252,0))</f>
        <v>FOOD WASTES AND PREPARED ANIMAL FEEDS,N.E.S</v>
      </c>
      <c r="E155" s="3" t="str">
        <f t="shared" si="14"/>
        <v>9</v>
      </c>
    </row>
    <row r="156" spans="1:12">
      <c r="A156" s="3">
        <v>910</v>
      </c>
      <c r="B156" s="3" t="s">
        <v>2357</v>
      </c>
      <c r="C156" s="3" t="s">
        <v>2357</v>
      </c>
      <c r="D156" s="3" t="e">
        <f>INDEX(SITC2!$C$4:$C$1252,MATCH(Matching!$A$3:$A$1191,SITC2!$A$4:$A$1252,0))</f>
        <v>#N/A</v>
      </c>
      <c r="E156" s="3" t="str">
        <f t="shared" si="14"/>
        <v>0</v>
      </c>
      <c r="F156" s="3" t="str">
        <f>LEFT(A156,3)&amp;"X"</f>
        <v>910X</v>
      </c>
      <c r="G156" s="3" t="e">
        <f>INDEX(SITC2!$C$4:$C$1252,MATCH(Matching!$F$3:$F$1191,SITC2!$A$4:$A$1252,0))</f>
        <v>#N/A</v>
      </c>
      <c r="H156" s="3" t="e">
        <f>IFERROR(G156,D156)</f>
        <v>#N/A</v>
      </c>
      <c r="I156" s="3">
        <f>A156</f>
        <v>910</v>
      </c>
      <c r="J156" s="3" t="str">
        <f>B156</f>
        <v>w</v>
      </c>
      <c r="K156" s="3" t="str">
        <f>C156</f>
        <v>w</v>
      </c>
      <c r="L156" s="3" t="e">
        <f>H156</f>
        <v>#N/A</v>
      </c>
    </row>
    <row r="157" spans="1:12" hidden="1">
      <c r="A157" s="3">
        <v>913</v>
      </c>
      <c r="B157" s="3" t="s">
        <v>2357</v>
      </c>
      <c r="C157" s="3" t="s">
        <v>2357</v>
      </c>
      <c r="D157" s="3" t="str">
        <f>INDEX(SITC2!$C$4:$C$1252,MATCH(Matching!$A$3:$A$1191,SITC2!$A$4:$A$1252,0))</f>
        <v>LARD,OTHER PIG FAT&amp; POULTRY,RENDERED/SOLVENT-EXT.</v>
      </c>
      <c r="E157" s="3" t="str">
        <f t="shared" si="14"/>
        <v>3</v>
      </c>
    </row>
    <row r="158" spans="1:12" hidden="1">
      <c r="A158" s="3">
        <v>914</v>
      </c>
      <c r="B158" s="3" t="s">
        <v>2358</v>
      </c>
      <c r="C158" s="3" t="s">
        <v>2359</v>
      </c>
      <c r="D158" s="3" t="str">
        <f>INDEX(SITC2!$C$4:$C$1252,MATCH(Matching!$A$3:$A$1191,SITC2!$A$4:$A$1252,0))</f>
        <v>MARGARINE,IMITAT.LARD &amp; OTHER PREPARED EDIBLE FATS</v>
      </c>
      <c r="E158" s="3" t="str">
        <f t="shared" si="14"/>
        <v>4</v>
      </c>
    </row>
    <row r="159" spans="1:12">
      <c r="A159" s="3">
        <v>980</v>
      </c>
      <c r="B159" s="3" t="s">
        <v>2358</v>
      </c>
      <c r="C159" s="3" t="s">
        <v>2358</v>
      </c>
      <c r="D159" s="3" t="str">
        <f>INDEX(SITC2!$C$4:$C$1252,MATCH(Matching!$A$3:$A$1191,SITC2!$A$4:$A$1252,0))</f>
        <v>EDIBLE PRODUCTS AND PREPARATIONS N.E.S.</v>
      </c>
      <c r="E159" s="3" t="str">
        <f t="shared" si="14"/>
        <v>0</v>
      </c>
      <c r="F159" s="3" t="str">
        <f>LEFT(A159,3)&amp;"X"</f>
        <v>980X</v>
      </c>
      <c r="G159" s="3" t="e">
        <f>INDEX(SITC2!$C$4:$C$1252,MATCH(Matching!$F$3:$F$1191,SITC2!$A$4:$A$1252,0))</f>
        <v>#N/A</v>
      </c>
      <c r="H159" s="3" t="str">
        <f>IFERROR(G159,D159)</f>
        <v>EDIBLE PRODUCTS AND PREPARATIONS N.E.S.</v>
      </c>
      <c r="I159" s="3">
        <f>A159</f>
        <v>980</v>
      </c>
      <c r="J159" s="3" t="str">
        <f>B159</f>
        <v>n</v>
      </c>
      <c r="K159" s="3" t="str">
        <f>C159</f>
        <v>n</v>
      </c>
      <c r="L159" s="3" t="str">
        <f>H159</f>
        <v>EDIBLE PRODUCTS AND PREPARATIONS N.E.S.</v>
      </c>
    </row>
    <row r="160" spans="1:12" hidden="1">
      <c r="A160" s="3">
        <v>984</v>
      </c>
      <c r="B160" s="3" t="s">
        <v>2358</v>
      </c>
      <c r="C160" s="3" t="s">
        <v>2358</v>
      </c>
      <c r="D160" s="3" t="e">
        <f>INDEX(SITC2!$C$4:$C$1252,MATCH(Matching!$A$3:$A$1191,SITC2!$A$4:$A$1252,0))</f>
        <v>#N/A</v>
      </c>
      <c r="E160" s="3" t="str">
        <f t="shared" si="14"/>
        <v>4</v>
      </c>
    </row>
    <row r="161" spans="1:12" hidden="1">
      <c r="A161" s="3">
        <v>985</v>
      </c>
      <c r="B161" s="3" t="s">
        <v>2358</v>
      </c>
      <c r="C161" s="3" t="s">
        <v>2358</v>
      </c>
      <c r="D161" s="3" t="e">
        <f>INDEX(SITC2!$C$4:$C$1252,MATCH(Matching!$A$3:$A$1191,SITC2!$A$4:$A$1252,0))</f>
        <v>#N/A</v>
      </c>
      <c r="E161" s="3" t="str">
        <f t="shared" si="14"/>
        <v>5</v>
      </c>
    </row>
    <row r="162" spans="1:12" hidden="1">
      <c r="A162" s="3">
        <v>986</v>
      </c>
      <c r="B162" s="3" t="s">
        <v>2358</v>
      </c>
      <c r="C162" s="3" t="s">
        <v>2358</v>
      </c>
      <c r="D162" s="3" t="e">
        <f>INDEX(SITC2!$C$4:$C$1252,MATCH(Matching!$A$3:$A$1191,SITC2!$A$4:$A$1252,0))</f>
        <v>#N/A</v>
      </c>
      <c r="E162" s="3" t="str">
        <f t="shared" si="14"/>
        <v>6</v>
      </c>
    </row>
    <row r="163" spans="1:12" hidden="1">
      <c r="A163" s="3">
        <v>989</v>
      </c>
      <c r="B163" s="3" t="s">
        <v>2358</v>
      </c>
      <c r="C163" s="3" t="s">
        <v>2358</v>
      </c>
      <c r="D163" s="3" t="e">
        <f>INDEX(SITC2!$C$4:$C$1252,MATCH(Matching!$A$3:$A$1191,SITC2!$A$4:$A$1252,0))</f>
        <v>#N/A</v>
      </c>
      <c r="E163" s="3" t="str">
        <f t="shared" si="14"/>
        <v>9</v>
      </c>
    </row>
    <row r="164" spans="1:12">
      <c r="A164" s="3">
        <v>1110</v>
      </c>
      <c r="B164" s="3" t="s">
        <v>2358</v>
      </c>
      <c r="C164" s="3" t="s">
        <v>2358</v>
      </c>
      <c r="D164" s="3" t="str">
        <f>INDEX(SITC2!$C$4:$C$1252,MATCH(Matching!$A$3:$A$1191,SITC2!$A$4:$A$1252,0))</f>
        <v>NON ALCOHOLIC BEVERAGES,N.E.S.</v>
      </c>
      <c r="E164" s="3" t="str">
        <f t="shared" si="14"/>
        <v>0</v>
      </c>
      <c r="F164" s="3" t="str">
        <f t="shared" ref="F164:F165" si="15">LEFT(A164,3)&amp;"X"</f>
        <v>111X</v>
      </c>
      <c r="G164" s="3" t="e">
        <f>INDEX(SITC2!$C$4:$C$1252,MATCH(Matching!$F$3:$F$1191,SITC2!$A$4:$A$1252,0))</f>
        <v>#N/A</v>
      </c>
      <c r="H164" s="3" t="str">
        <f t="shared" ref="H164:H165" si="16">IFERROR(G164,D164)</f>
        <v>NON ALCOHOLIC BEVERAGES,N.E.S.</v>
      </c>
      <c r="I164" s="3">
        <f t="shared" ref="I164:I165" si="17">A164</f>
        <v>1110</v>
      </c>
      <c r="J164" s="3" t="str">
        <f t="shared" ref="J164:J165" si="18">B164</f>
        <v>n</v>
      </c>
      <c r="K164" s="3" t="str">
        <f t="shared" ref="K164:K165" si="19">C164</f>
        <v>n</v>
      </c>
      <c r="L164" s="3" t="str">
        <f t="shared" ref="L164:L165" si="20">H164</f>
        <v>NON ALCOHOLIC BEVERAGES,N.E.S.</v>
      </c>
    </row>
    <row r="165" spans="1:12">
      <c r="A165" s="3">
        <v>1120</v>
      </c>
      <c r="B165" s="3" t="s">
        <v>2359</v>
      </c>
      <c r="C165" s="3" t="s">
        <v>2359</v>
      </c>
      <c r="D165" s="3" t="e">
        <f>INDEX(SITC2!$C$4:$C$1252,MATCH(Matching!$A$3:$A$1191,SITC2!$A$4:$A$1252,0))</f>
        <v>#N/A</v>
      </c>
      <c r="E165" s="3" t="str">
        <f t="shared" si="14"/>
        <v>0</v>
      </c>
      <c r="F165" s="3" t="str">
        <f t="shared" si="15"/>
        <v>112X</v>
      </c>
      <c r="G165" s="3" t="str">
        <f>INDEX(SITC2!$C$4:$C$1252,MATCH(Matching!$F$3:$F$1191,SITC2!$A$4:$A$1252,0))</f>
        <v>ALCOHOLIC BEVERAGES</v>
      </c>
      <c r="H165" s="3" t="str">
        <f t="shared" si="16"/>
        <v>ALCOHOLIC BEVERAGES</v>
      </c>
      <c r="I165" s="3">
        <f t="shared" si="17"/>
        <v>1120</v>
      </c>
      <c r="J165" s="3" t="str">
        <f t="shared" si="18"/>
        <v>r</v>
      </c>
      <c r="K165" s="3" t="str">
        <f t="shared" si="19"/>
        <v>r</v>
      </c>
      <c r="L165" s="3" t="str">
        <f t="shared" si="20"/>
        <v>ALCOHOLIC BEVERAGES</v>
      </c>
    </row>
    <row r="166" spans="1:12" hidden="1">
      <c r="A166" s="3">
        <v>1121</v>
      </c>
      <c r="B166" s="3" t="s">
        <v>2359</v>
      </c>
      <c r="C166" s="3" t="s">
        <v>2359</v>
      </c>
      <c r="D166" s="3" t="str">
        <f>INDEX(SITC2!$C$4:$C$1252,MATCH(Matching!$A$3:$A$1191,SITC2!$A$4:$A$1252,0))</f>
        <v>WINE OF FRESH GRAPES (INCLUDING GRAPE MUST)</v>
      </c>
      <c r="E166" s="3" t="str">
        <f t="shared" si="14"/>
        <v>1</v>
      </c>
    </row>
    <row r="167" spans="1:12" hidden="1">
      <c r="A167" s="3">
        <v>1122</v>
      </c>
      <c r="B167" s="3" t="s">
        <v>2358</v>
      </c>
      <c r="C167" s="3" t="s">
        <v>2359</v>
      </c>
      <c r="D167" s="3" t="str">
        <f>INDEX(SITC2!$C$4:$C$1252,MATCH(Matching!$A$3:$A$1191,SITC2!$A$4:$A$1252,0))</f>
        <v>OTHER FERMENTED BEVERAGES N.E.S (CIDER,PERRY MEAD)</v>
      </c>
      <c r="E167" s="3" t="str">
        <f t="shared" si="14"/>
        <v>2</v>
      </c>
    </row>
    <row r="168" spans="1:12" hidden="1">
      <c r="A168" s="3">
        <v>1123</v>
      </c>
      <c r="B168" s="3" t="s">
        <v>2359</v>
      </c>
      <c r="C168" s="3" t="s">
        <v>2359</v>
      </c>
      <c r="D168" s="3" t="str">
        <f>INDEX(SITC2!$C$4:$C$1252,MATCH(Matching!$A$3:$A$1191,SITC2!$A$4:$A$1252,0))</f>
        <v>BEER MADE FROM MALT (INCLUDALE,STOUT AND PORTER)</v>
      </c>
      <c r="E168" s="3" t="str">
        <f t="shared" si="14"/>
        <v>3</v>
      </c>
    </row>
    <row r="169" spans="1:12" hidden="1">
      <c r="A169" s="3">
        <v>1124</v>
      </c>
      <c r="B169" s="3" t="s">
        <v>2359</v>
      </c>
      <c r="C169" s="3" t="s">
        <v>2359</v>
      </c>
      <c r="D169" s="3" t="str">
        <f>INDEX(SITC2!$C$4:$C$1252,MATCH(Matching!$A$3:$A$1191,SITC2!$A$4:$A$1252,0))</f>
        <v>SPIRITS;LIQUEURS, OTHER SPIRITUOUS BEVERAGES,N.E.S</v>
      </c>
      <c r="E169" s="3" t="str">
        <f t="shared" si="14"/>
        <v>4</v>
      </c>
    </row>
    <row r="170" spans="1:12">
      <c r="A170" s="3">
        <v>1210</v>
      </c>
      <c r="B170" s="3" t="s">
        <v>2359</v>
      </c>
      <c r="C170" s="3" t="s">
        <v>2359</v>
      </c>
      <c r="D170" s="3" t="e">
        <f>INDEX(SITC2!$C$4:$C$1252,MATCH(Matching!$A$3:$A$1191,SITC2!$A$4:$A$1252,0))</f>
        <v>#N/A</v>
      </c>
      <c r="E170" s="3" t="str">
        <f t="shared" si="14"/>
        <v>0</v>
      </c>
      <c r="F170" s="3" t="str">
        <f>LEFT(A170,3)&amp;"X"</f>
        <v>121X</v>
      </c>
      <c r="G170" s="3" t="str">
        <f>INDEX(SITC2!$C$4:$C$1252,MATCH(Matching!$F$3:$F$1191,SITC2!$A$4:$A$1252,0))</f>
        <v>TOBACCO,UNMANUFACTURED; TOBACCO REFUSE</v>
      </c>
      <c r="H170" s="3" t="str">
        <f>IFERROR(G170,D170)</f>
        <v>TOBACCO,UNMANUFACTURED; TOBACCO REFUSE</v>
      </c>
      <c r="I170" s="3">
        <f>A170</f>
        <v>1210</v>
      </c>
      <c r="J170" s="3" t="str">
        <f>B170</f>
        <v>r</v>
      </c>
      <c r="K170" s="3" t="str">
        <f>C170</f>
        <v>r</v>
      </c>
      <c r="L170" s="3" t="str">
        <f>H170</f>
        <v>TOBACCO,UNMANUFACTURED; TOBACCO REFUSE</v>
      </c>
    </row>
    <row r="171" spans="1:12" hidden="1">
      <c r="A171" s="3">
        <v>1211</v>
      </c>
      <c r="B171" s="3" t="s">
        <v>2357</v>
      </c>
      <c r="C171" s="3" t="s">
        <v>2357</v>
      </c>
      <c r="D171" s="3" t="str">
        <f>INDEX(SITC2!$C$4:$C$1252,MATCH(Matching!$A$3:$A$1191,SITC2!$A$4:$A$1252,0))</f>
        <v>TOBACCO,NOT STRIPPED</v>
      </c>
      <c r="E171" s="3" t="str">
        <f t="shared" si="14"/>
        <v>1</v>
      </c>
    </row>
    <row r="172" spans="1:12" hidden="1">
      <c r="A172" s="3">
        <v>1212</v>
      </c>
      <c r="B172" s="3" t="s">
        <v>2357</v>
      </c>
      <c r="C172" s="3" t="s">
        <v>2357</v>
      </c>
      <c r="D172" s="3" t="str">
        <f>INDEX(SITC2!$C$4:$C$1252,MATCH(Matching!$A$3:$A$1191,SITC2!$A$4:$A$1252,0))</f>
        <v>TOBACCO,WHOLLY OR PARTLY STRIPPED</v>
      </c>
      <c r="E172" s="3" t="str">
        <f t="shared" si="14"/>
        <v>2</v>
      </c>
    </row>
    <row r="173" spans="1:12" hidden="1">
      <c r="A173" s="3">
        <v>1213</v>
      </c>
      <c r="B173" s="3" t="s">
        <v>2358</v>
      </c>
      <c r="C173" s="3" t="s">
        <v>2358</v>
      </c>
      <c r="D173" s="3" t="str">
        <f>INDEX(SITC2!$C$4:$C$1252,MATCH(Matching!$A$3:$A$1191,SITC2!$A$4:$A$1252,0))</f>
        <v>TOBACCO REFUSE</v>
      </c>
      <c r="E173" s="3" t="str">
        <f t="shared" si="14"/>
        <v>3</v>
      </c>
    </row>
    <row r="174" spans="1:12">
      <c r="A174" s="3">
        <v>1220</v>
      </c>
      <c r="B174" s="3" t="s">
        <v>2359</v>
      </c>
      <c r="C174" s="3" t="s">
        <v>2359</v>
      </c>
      <c r="D174" s="3" t="e">
        <f>INDEX(SITC2!$C$4:$C$1252,MATCH(Matching!$A$3:$A$1191,SITC2!$A$4:$A$1252,0))</f>
        <v>#N/A</v>
      </c>
      <c r="E174" s="3" t="str">
        <f t="shared" si="14"/>
        <v>0</v>
      </c>
      <c r="F174" s="3" t="str">
        <f>LEFT(A174,3)&amp;"X"</f>
        <v>122X</v>
      </c>
      <c r="G174" s="3" t="str">
        <f>INDEX(SITC2!$C$4:$C$1252,MATCH(Matching!$F$3:$F$1191,SITC2!$A$4:$A$1252,0))</f>
        <v>TOBACCO MANUFACTURED</v>
      </c>
      <c r="H174" s="3" t="str">
        <f>IFERROR(G174,D174)</f>
        <v>TOBACCO MANUFACTURED</v>
      </c>
      <c r="I174" s="3">
        <f>A174</f>
        <v>1220</v>
      </c>
      <c r="J174" s="3" t="str">
        <f>B174</f>
        <v>r</v>
      </c>
      <c r="K174" s="3" t="str">
        <f>C174</f>
        <v>r</v>
      </c>
      <c r="L174" s="3" t="str">
        <f>H174</f>
        <v>TOBACCO MANUFACTURED</v>
      </c>
    </row>
    <row r="175" spans="1:12" hidden="1">
      <c r="A175" s="3">
        <v>1222</v>
      </c>
      <c r="B175" s="3" t="s">
        <v>2359</v>
      </c>
      <c r="C175" s="3" t="s">
        <v>2359</v>
      </c>
      <c r="D175" s="3" t="str">
        <f>INDEX(SITC2!$C$4:$C$1252,MATCH(Matching!$A$3:$A$1191,SITC2!$A$4:$A$1252,0))</f>
        <v>CIGARETTES</v>
      </c>
      <c r="E175" s="3" t="str">
        <f t="shared" si="14"/>
        <v>2</v>
      </c>
    </row>
    <row r="176" spans="1:12" hidden="1">
      <c r="A176" s="3">
        <v>1223</v>
      </c>
      <c r="B176" s="3" t="s">
        <v>2359</v>
      </c>
      <c r="C176" s="3" t="s">
        <v>2359</v>
      </c>
      <c r="D176" s="3" t="str">
        <f>INDEX(SITC2!$C$4:$C$1252,MATCH(Matching!$A$3:$A$1191,SITC2!$A$4:$A$1252,0))</f>
        <v>TOBACCO,MANUFACTURED (INC.SMOKING,CHEWING TOBACC</v>
      </c>
      <c r="E176" s="3" t="str">
        <f t="shared" si="14"/>
        <v>3</v>
      </c>
    </row>
    <row r="177" spans="1:12">
      <c r="A177" s="3">
        <v>2110</v>
      </c>
      <c r="B177" s="3" t="s">
        <v>2359</v>
      </c>
      <c r="C177" s="3" t="s">
        <v>2357</v>
      </c>
      <c r="D177" s="3" t="e">
        <f>INDEX(SITC2!$C$4:$C$1252,MATCH(Matching!$A$3:$A$1191,SITC2!$A$4:$A$1252,0))</f>
        <v>#N/A</v>
      </c>
      <c r="E177" s="3" t="str">
        <f t="shared" si="14"/>
        <v>0</v>
      </c>
      <c r="F177" s="3" t="str">
        <f>LEFT(A177,3)&amp;"X"</f>
        <v>211X</v>
      </c>
      <c r="G177" s="3" t="str">
        <f>INDEX(SITC2!$C$4:$C$1252,MATCH(Matching!$F$3:$F$1191,SITC2!$A$4:$A$1252,0))</f>
        <v>HIDES AND SKINS (EXCEPT FURSKINS), RAW</v>
      </c>
      <c r="H177" s="3" t="str">
        <f>IFERROR(G177,D177)</f>
        <v>HIDES AND SKINS (EXCEPT FURSKINS), RAW</v>
      </c>
      <c r="I177" s="3">
        <f>A177</f>
        <v>2110</v>
      </c>
      <c r="J177" s="3" t="str">
        <f>B177</f>
        <v>r</v>
      </c>
      <c r="K177" s="3" t="str">
        <f>C177</f>
        <v>w</v>
      </c>
      <c r="L177" s="3" t="str">
        <f>H177</f>
        <v>HIDES AND SKINS (EXCEPT FURSKINS), RAW</v>
      </c>
    </row>
    <row r="178" spans="1:12" hidden="1">
      <c r="A178" s="3">
        <v>2111</v>
      </c>
      <c r="B178" s="3" t="s">
        <v>2359</v>
      </c>
      <c r="C178" s="3" t="s">
        <v>2357</v>
      </c>
      <c r="D178" s="3" t="str">
        <f>INDEX(SITC2!$C$4:$C$1252,MATCH(Matching!$A$3:$A$1191,SITC2!$A$4:$A$1252,0))</f>
        <v>BOVINE &amp; EQUINE HIDES (OTHER THAN CALF),RAW</v>
      </c>
      <c r="E178" s="3" t="str">
        <f t="shared" si="14"/>
        <v>1</v>
      </c>
    </row>
    <row r="179" spans="1:12" hidden="1">
      <c r="A179" s="3">
        <v>2112</v>
      </c>
      <c r="B179" s="3" t="s">
        <v>2358</v>
      </c>
      <c r="C179" s="3" t="s">
        <v>2358</v>
      </c>
      <c r="D179" s="3" t="str">
        <f>INDEX(SITC2!$C$4:$C$1252,MATCH(Matching!$A$3:$A$1191,SITC2!$A$4:$A$1252,0))</f>
        <v>CALF SKINS,RAW (FRESH,SALTED,DRIED,PICKLED/LIMED</v>
      </c>
      <c r="E179" s="3" t="str">
        <f t="shared" si="14"/>
        <v>2</v>
      </c>
    </row>
    <row r="180" spans="1:12" hidden="1">
      <c r="A180" s="3">
        <v>2114</v>
      </c>
      <c r="B180" s="3" t="s">
        <v>2358</v>
      </c>
      <c r="C180" s="3" t="s">
        <v>2358</v>
      </c>
      <c r="D180" s="3" t="str">
        <f>INDEX(SITC2!$C$4:$C$1252,MATCH(Matching!$A$3:$A$1191,SITC2!$A$4:$A$1252,0))</f>
        <v>GOAT &amp; KID SKINS,RAW (FRESH,SALTED,DRIED,PICKLED)</v>
      </c>
      <c r="E180" s="3" t="str">
        <f t="shared" si="14"/>
        <v>4</v>
      </c>
    </row>
    <row r="181" spans="1:12" hidden="1">
      <c r="A181" s="3">
        <v>2116</v>
      </c>
      <c r="B181" s="3" t="s">
        <v>2358</v>
      </c>
      <c r="C181" s="3" t="s">
        <v>2358</v>
      </c>
      <c r="D181" s="3" t="str">
        <f>INDEX(SITC2!$C$4:$C$1252,MATCH(Matching!$A$3:$A$1191,SITC2!$A$4:$A$1252,0))</f>
        <v>SHEEP &amp; LAMB SKINS WITH WOOL ON,RAW (FRESH,SALTED)</v>
      </c>
      <c r="E181" s="3" t="str">
        <f t="shared" si="14"/>
        <v>6</v>
      </c>
    </row>
    <row r="182" spans="1:12" hidden="1">
      <c r="A182" s="3">
        <v>2117</v>
      </c>
      <c r="B182" s="3" t="s">
        <v>2358</v>
      </c>
      <c r="C182" s="3" t="s">
        <v>2358</v>
      </c>
      <c r="D182" s="3" t="str">
        <f>INDEX(SITC2!$C$4:$C$1252,MATCH(Matching!$A$3:$A$1191,SITC2!$A$4:$A$1252,0))</f>
        <v>SHEEP &amp; LAMB SKINS WITHOUT THE WOOL,RAW(FRESH ETC)</v>
      </c>
      <c r="E182" s="3" t="str">
        <f t="shared" si="14"/>
        <v>7</v>
      </c>
    </row>
    <row r="183" spans="1:12" hidden="1">
      <c r="A183" s="3">
        <v>2119</v>
      </c>
      <c r="B183" s="3" t="s">
        <v>2359</v>
      </c>
      <c r="C183" s="3" t="s">
        <v>2359</v>
      </c>
      <c r="D183" s="3" t="str">
        <f>INDEX(SITC2!$C$4:$C$1252,MATCH(Matching!$A$3:$A$1191,SITC2!$A$4:$A$1252,0))</f>
        <v>HIDES AND SKINS,N.E.S WASTE AND USED LEATHER</v>
      </c>
      <c r="E183" s="3" t="str">
        <f t="shared" si="14"/>
        <v>9</v>
      </c>
    </row>
    <row r="184" spans="1:12">
      <c r="A184" s="3">
        <v>2120</v>
      </c>
      <c r="B184" s="3" t="s">
        <v>2358</v>
      </c>
      <c r="C184" s="3" t="s">
        <v>2358</v>
      </c>
      <c r="D184" s="3" t="str">
        <f>INDEX(SITC2!$C$4:$C$1252,MATCH(Matching!$A$3:$A$1191,SITC2!$A$4:$A$1252,0))</f>
        <v>FURSKINS, RAW (INCLUD.ASTRAKHAN,CARACUL, ETC.)</v>
      </c>
      <c r="E184" s="3" t="str">
        <f t="shared" si="14"/>
        <v>0</v>
      </c>
      <c r="F184" s="3" t="str">
        <f>LEFT(A184,3)&amp;"X"</f>
        <v>212X</v>
      </c>
      <c r="G184" s="3" t="e">
        <f>INDEX(SITC2!$C$4:$C$1252,MATCH(Matching!$F$3:$F$1191,SITC2!$A$4:$A$1252,0))</f>
        <v>#N/A</v>
      </c>
      <c r="H184" s="3" t="str">
        <f>IFERROR(G184,D184)</f>
        <v>FURSKINS, RAW (INCLUD.ASTRAKHAN,CARACUL, ETC.)</v>
      </c>
      <c r="I184" s="3">
        <f>A184</f>
        <v>2120</v>
      </c>
      <c r="J184" s="3" t="str">
        <f>B184</f>
        <v>n</v>
      </c>
      <c r="K184" s="3" t="str">
        <f>C184</f>
        <v>n</v>
      </c>
      <c r="L184" s="3" t="str">
        <f>H184</f>
        <v>FURSKINS, RAW (INCLUD.ASTRAKHAN,CARACUL, ETC.)</v>
      </c>
    </row>
    <row r="185" spans="1:12" hidden="1">
      <c r="A185" s="3">
        <v>2121</v>
      </c>
      <c r="B185" s="3" t="s">
        <v>2358</v>
      </c>
      <c r="C185" s="3" t="s">
        <v>2358</v>
      </c>
      <c r="D185" s="3" t="e">
        <f>INDEX(SITC2!$C$4:$C$1252,MATCH(Matching!$A$3:$A$1191,SITC2!$A$4:$A$1252,0))</f>
        <v>#N/A</v>
      </c>
      <c r="E185" s="3" t="str">
        <f t="shared" si="14"/>
        <v>1</v>
      </c>
    </row>
    <row r="186" spans="1:12" hidden="1">
      <c r="A186" s="3">
        <v>2122</v>
      </c>
      <c r="B186" s="3" t="s">
        <v>2358</v>
      </c>
      <c r="C186" s="3" t="s">
        <v>2358</v>
      </c>
      <c r="D186" s="3" t="e">
        <f>INDEX(SITC2!$C$4:$C$1252,MATCH(Matching!$A$3:$A$1191,SITC2!$A$4:$A$1252,0))</f>
        <v>#N/A</v>
      </c>
      <c r="E186" s="3" t="str">
        <f t="shared" si="14"/>
        <v>2</v>
      </c>
    </row>
    <row r="187" spans="1:12" hidden="1">
      <c r="A187" s="3">
        <v>2123</v>
      </c>
      <c r="B187" s="3" t="s">
        <v>2358</v>
      </c>
      <c r="C187" s="3" t="s">
        <v>2358</v>
      </c>
      <c r="D187" s="3" t="e">
        <f>INDEX(SITC2!$C$4:$C$1252,MATCH(Matching!$A$3:$A$1191,SITC2!$A$4:$A$1252,0))</f>
        <v>#N/A</v>
      </c>
      <c r="E187" s="3" t="str">
        <f t="shared" si="14"/>
        <v>3</v>
      </c>
    </row>
    <row r="188" spans="1:12">
      <c r="A188" s="3">
        <v>2220</v>
      </c>
      <c r="B188" s="3" t="s">
        <v>2357</v>
      </c>
      <c r="C188" s="3" t="s">
        <v>2357</v>
      </c>
      <c r="D188" s="3" t="e">
        <f>INDEX(SITC2!$C$4:$C$1252,MATCH(Matching!$A$3:$A$1191,SITC2!$A$4:$A$1252,0))</f>
        <v>#N/A</v>
      </c>
      <c r="E188" s="3" t="str">
        <f t="shared" si="14"/>
        <v>0</v>
      </c>
      <c r="F188" s="3" t="str">
        <f>LEFT(A188,3)&amp;"X"</f>
        <v>222X</v>
      </c>
      <c r="G188" s="3" t="str">
        <f>INDEX(SITC2!$C$4:$C$1252,MATCH(Matching!$F$3:$F$1191,SITC2!$A$4:$A$1252,0))</f>
        <v>OIL SEEDS AND OLEAGINOUS FRUIT,WHOLE OR BROKEN</v>
      </c>
      <c r="H188" s="3" t="str">
        <f>IFERROR(G188,D188)</f>
        <v>OIL SEEDS AND OLEAGINOUS FRUIT,WHOLE OR BROKEN</v>
      </c>
      <c r="I188" s="3">
        <f>A188</f>
        <v>2220</v>
      </c>
      <c r="J188" s="3" t="str">
        <f>B188</f>
        <v>w</v>
      </c>
      <c r="K188" s="3" t="str">
        <f>C188</f>
        <v>w</v>
      </c>
      <c r="L188" s="3" t="str">
        <f>H188</f>
        <v>OIL SEEDS AND OLEAGINOUS FRUIT,WHOLE OR BROKEN</v>
      </c>
    </row>
    <row r="189" spans="1:12" hidden="1">
      <c r="A189" s="3">
        <v>2221</v>
      </c>
      <c r="B189" s="3" t="s">
        <v>2359</v>
      </c>
      <c r="C189" s="3" t="s">
        <v>2357</v>
      </c>
      <c r="D189" s="3" t="str">
        <f>INDEX(SITC2!$C$4:$C$1252,MATCH(Matching!$A$3:$A$1191,SITC2!$A$4:$A$1252,0))</f>
        <v>GROUNDNUTS (PEANUTS),GREEN,WHETHER OR NOT SHELLED</v>
      </c>
      <c r="E189" s="3" t="str">
        <f t="shared" si="14"/>
        <v>1</v>
      </c>
    </row>
    <row r="190" spans="1:12" hidden="1">
      <c r="A190" s="3">
        <v>2222</v>
      </c>
      <c r="B190" s="3" t="s">
        <v>2357</v>
      </c>
      <c r="C190" s="3" t="s">
        <v>2357</v>
      </c>
      <c r="D190" s="3" t="str">
        <f>INDEX(SITC2!$C$4:$C$1252,MATCH(Matching!$A$3:$A$1191,SITC2!$A$4:$A$1252,0))</f>
        <v>SOYA BEANS</v>
      </c>
      <c r="E190" s="3" t="str">
        <f t="shared" si="14"/>
        <v>2</v>
      </c>
    </row>
    <row r="191" spans="1:12" hidden="1">
      <c r="A191" s="3">
        <v>2223</v>
      </c>
      <c r="B191" s="3" t="s">
        <v>2359</v>
      </c>
      <c r="C191" s="3" t="s">
        <v>2357</v>
      </c>
      <c r="D191" s="3" t="str">
        <f>INDEX(SITC2!$C$4:$C$1252,MATCH(Matching!$A$3:$A$1191,SITC2!$A$4:$A$1252,0))</f>
        <v>COTTON SEEDS</v>
      </c>
      <c r="E191" s="3" t="str">
        <f t="shared" si="14"/>
        <v>3</v>
      </c>
    </row>
    <row r="192" spans="1:12" hidden="1">
      <c r="A192" s="3">
        <v>2224</v>
      </c>
      <c r="B192" s="3" t="s">
        <v>2359</v>
      </c>
      <c r="C192" s="3" t="s">
        <v>2357</v>
      </c>
      <c r="D192" s="3" t="str">
        <f>INDEX(SITC2!$C$4:$C$1252,MATCH(Matching!$A$3:$A$1191,SITC2!$A$4:$A$1252,0))</f>
        <v>SUNFLOWER SEEDS</v>
      </c>
      <c r="E192" s="3" t="str">
        <f t="shared" si="14"/>
        <v>4</v>
      </c>
    </row>
    <row r="193" spans="1:12" hidden="1">
      <c r="A193" s="3">
        <v>2225</v>
      </c>
      <c r="B193" s="3" t="s">
        <v>2359</v>
      </c>
      <c r="C193" s="3" t="s">
        <v>2357</v>
      </c>
      <c r="D193" s="3" t="str">
        <f>INDEX(SITC2!$C$4:$C$1252,MATCH(Matching!$A$3:$A$1191,SITC2!$A$4:$A$1252,0))</f>
        <v>SESAME (SESAMUM)SEEDS</v>
      </c>
      <c r="E193" s="3" t="str">
        <f t="shared" si="14"/>
        <v>5</v>
      </c>
    </row>
    <row r="194" spans="1:12" hidden="1">
      <c r="A194" s="3">
        <v>2226</v>
      </c>
      <c r="B194" s="3" t="s">
        <v>2359</v>
      </c>
      <c r="C194" s="3" t="s">
        <v>2357</v>
      </c>
      <c r="D194" s="3" t="str">
        <f>INDEX(SITC2!$C$4:$C$1252,MATCH(Matching!$A$3:$A$1191,SITC2!$A$4:$A$1252,0))</f>
        <v>RAPE AND COLZA SEEDS</v>
      </c>
      <c r="E194" s="3" t="str">
        <f t="shared" si="14"/>
        <v>6</v>
      </c>
    </row>
    <row r="195" spans="1:12" hidden="1">
      <c r="A195" s="3">
        <v>2227</v>
      </c>
      <c r="B195" s="3" t="s">
        <v>2357</v>
      </c>
      <c r="C195" s="3" t="s">
        <v>2357</v>
      </c>
      <c r="D195" s="3" t="e">
        <f>INDEX(SITC2!$C$4:$C$1252,MATCH(Matching!$A$3:$A$1191,SITC2!$A$4:$A$1252,0))</f>
        <v>#N/A</v>
      </c>
      <c r="E195" s="3" t="str">
        <f t="shared" si="14"/>
        <v>7</v>
      </c>
    </row>
    <row r="196" spans="1:12">
      <c r="A196" s="3">
        <v>2230</v>
      </c>
      <c r="B196" s="3" t="s">
        <v>2358</v>
      </c>
      <c r="C196" s="3" t="s">
        <v>2358</v>
      </c>
      <c r="D196" s="3" t="e">
        <f>INDEX(SITC2!$C$4:$C$1252,MATCH(Matching!$A$3:$A$1191,SITC2!$A$4:$A$1252,0))</f>
        <v>#N/A</v>
      </c>
      <c r="E196" s="3" t="str">
        <f t="shared" ref="E196:E259" si="21">RIGHT(A196,1)</f>
        <v>0</v>
      </c>
      <c r="F196" s="3" t="str">
        <f>LEFT(A196,3)&amp;"X"</f>
        <v>223X</v>
      </c>
      <c r="G196" s="3" t="str">
        <f>INDEX(SITC2!$C$4:$C$1252,MATCH(Matching!$F$3:$F$1191,SITC2!$A$4:$A$1252,0))</f>
        <v>OILS SEEDS AND OLEAGINOUS FRUIT, WHOLE OR BROKEN</v>
      </c>
      <c r="H196" s="3" t="str">
        <f>IFERROR(G196,D196)</f>
        <v>OILS SEEDS AND OLEAGINOUS FRUIT, WHOLE OR BROKEN</v>
      </c>
      <c r="I196" s="3">
        <f>A196</f>
        <v>2230</v>
      </c>
      <c r="J196" s="3" t="str">
        <f>B196</f>
        <v>n</v>
      </c>
      <c r="K196" s="3" t="str">
        <f>C196</f>
        <v>n</v>
      </c>
      <c r="L196" s="3" t="str">
        <f>H196</f>
        <v>OILS SEEDS AND OLEAGINOUS FRUIT, WHOLE OR BROKEN</v>
      </c>
    </row>
    <row r="197" spans="1:12" hidden="1">
      <c r="A197" s="3">
        <v>2232</v>
      </c>
      <c r="B197" s="3" t="s">
        <v>2359</v>
      </c>
      <c r="C197" s="3" t="s">
        <v>2359</v>
      </c>
      <c r="D197" s="3" t="str">
        <f>INDEX(SITC2!$C$4:$C$1252,MATCH(Matching!$A$3:$A$1191,SITC2!$A$4:$A$1252,0))</f>
        <v>PALM NUTS AND PALM KERNELS</v>
      </c>
      <c r="E197" s="3" t="str">
        <f t="shared" si="21"/>
        <v>2</v>
      </c>
    </row>
    <row r="198" spans="1:12" hidden="1">
      <c r="A198" s="3">
        <v>2234</v>
      </c>
      <c r="B198" s="3" t="s">
        <v>2359</v>
      </c>
      <c r="C198" s="3" t="s">
        <v>2359</v>
      </c>
      <c r="D198" s="3" t="str">
        <f>INDEX(SITC2!$C$4:$C$1252,MATCH(Matching!$A$3:$A$1191,SITC2!$A$4:$A$1252,0))</f>
        <v>LINSEED</v>
      </c>
      <c r="E198" s="3" t="str">
        <f t="shared" si="21"/>
        <v>4</v>
      </c>
    </row>
    <row r="199" spans="1:12" hidden="1">
      <c r="A199" s="3">
        <v>2235</v>
      </c>
      <c r="B199" s="3" t="s">
        <v>2358</v>
      </c>
      <c r="C199" s="3" t="s">
        <v>2358</v>
      </c>
      <c r="D199" s="3" t="str">
        <f>INDEX(SITC2!$C$4:$C$1252,MATCH(Matching!$A$3:$A$1191,SITC2!$A$4:$A$1252,0))</f>
        <v>CASTOR OIL SEEDS</v>
      </c>
      <c r="E199" s="3" t="str">
        <f t="shared" si="21"/>
        <v>5</v>
      </c>
    </row>
    <row r="200" spans="1:12" hidden="1">
      <c r="A200" s="3">
        <v>2237</v>
      </c>
      <c r="B200" s="3" t="s">
        <v>2358</v>
      </c>
      <c r="C200" s="3" t="s">
        <v>2358</v>
      </c>
      <c r="D200" s="3" t="e">
        <f>INDEX(SITC2!$C$4:$C$1252,MATCH(Matching!$A$3:$A$1191,SITC2!$A$4:$A$1252,0))</f>
        <v>#N/A</v>
      </c>
      <c r="E200" s="3" t="str">
        <f t="shared" si="21"/>
        <v>7</v>
      </c>
    </row>
    <row r="201" spans="1:12" hidden="1">
      <c r="A201" s="3">
        <v>2238</v>
      </c>
      <c r="B201" s="3" t="s">
        <v>2358</v>
      </c>
      <c r="C201" s="3" t="s">
        <v>2358</v>
      </c>
      <c r="D201" s="3" t="str">
        <f>INDEX(SITC2!$C$4:$C$1252,MATCH(Matching!$A$3:$A$1191,SITC2!$A$4:$A$1252,0))</f>
        <v>OIL SEEDS AND OLEAGINOUS FRUIT.  N.E.S.</v>
      </c>
      <c r="E201" s="3" t="str">
        <f t="shared" si="21"/>
        <v>8</v>
      </c>
    </row>
    <row r="202" spans="1:12" hidden="1">
      <c r="A202" s="3">
        <v>2311</v>
      </c>
      <c r="B202" s="3" t="s">
        <v>2357</v>
      </c>
      <c r="C202" s="3" t="s">
        <v>2357</v>
      </c>
      <c r="D202" s="3" t="e">
        <f>INDEX(SITC2!$C$4:$C$1252,MATCH(Matching!$A$3:$A$1191,SITC2!$A$4:$A$1252,0))</f>
        <v>#N/A</v>
      </c>
      <c r="E202" s="3" t="str">
        <f t="shared" si="21"/>
        <v>1</v>
      </c>
    </row>
    <row r="203" spans="1:12" hidden="1">
      <c r="A203" s="3">
        <v>2312</v>
      </c>
      <c r="B203" s="3" t="s">
        <v>2357</v>
      </c>
      <c r="C203" s="3" t="s">
        <v>2357</v>
      </c>
      <c r="D203" s="3" t="e">
        <f>INDEX(SITC2!$C$4:$C$1252,MATCH(Matching!$A$3:$A$1191,SITC2!$A$4:$A$1252,0))</f>
        <v>#N/A</v>
      </c>
      <c r="E203" s="3" t="str">
        <f t="shared" si="21"/>
        <v>2</v>
      </c>
    </row>
    <row r="204" spans="1:12">
      <c r="A204" s="3">
        <v>2320</v>
      </c>
      <c r="B204" s="3" t="s">
        <v>2357</v>
      </c>
      <c r="C204" s="3" t="s">
        <v>2357</v>
      </c>
      <c r="D204" s="3" t="str">
        <f>INDEX(SITC2!$C$4:$C$1252,MATCH(Matching!$A$3:$A$1191,SITC2!$A$4:$A$1252,0))</f>
        <v>NATURAL RUBBER LATEX; NAT.RUBBER &amp; SIM.NAT.GUMS</v>
      </c>
      <c r="E204" s="3" t="str">
        <f t="shared" si="21"/>
        <v>0</v>
      </c>
      <c r="F204" s="3" t="str">
        <f>LEFT(A204,3)&amp;"X"</f>
        <v>232X</v>
      </c>
      <c r="G204" s="3" t="e">
        <f>INDEX(SITC2!$C$4:$C$1252,MATCH(Matching!$F$3:$F$1191,SITC2!$A$4:$A$1252,0))</f>
        <v>#N/A</v>
      </c>
      <c r="H204" s="3" t="str">
        <f>IFERROR(G204,D204)</f>
        <v>NATURAL RUBBER LATEX; NAT.RUBBER &amp; SIM.NAT.GUMS</v>
      </c>
      <c r="I204" s="3">
        <f>A204</f>
        <v>2320</v>
      </c>
      <c r="J204" s="3" t="str">
        <f>B204</f>
        <v>w</v>
      </c>
      <c r="K204" s="3" t="str">
        <f>C204</f>
        <v>w</v>
      </c>
      <c r="L204" s="3" t="str">
        <f>H204</f>
        <v>NATURAL RUBBER LATEX; NAT.RUBBER &amp; SIM.NAT.GUMS</v>
      </c>
    </row>
    <row r="205" spans="1:12" hidden="1">
      <c r="A205" s="3">
        <v>2321</v>
      </c>
      <c r="B205" s="3" t="s">
        <v>2357</v>
      </c>
      <c r="C205" s="3" t="s">
        <v>2357</v>
      </c>
      <c r="D205" s="3" t="e">
        <f>INDEX(SITC2!$C$4:$C$1252,MATCH(Matching!$A$3:$A$1191,SITC2!$A$4:$A$1252,0))</f>
        <v>#N/A</v>
      </c>
      <c r="E205" s="3" t="str">
        <f t="shared" si="21"/>
        <v>1</v>
      </c>
    </row>
    <row r="206" spans="1:12" hidden="1">
      <c r="A206" s="3">
        <v>2322</v>
      </c>
      <c r="B206" s="3" t="s">
        <v>2357</v>
      </c>
      <c r="C206" s="3" t="s">
        <v>2357</v>
      </c>
      <c r="D206" s="3" t="e">
        <f>INDEX(SITC2!$C$4:$C$1252,MATCH(Matching!$A$3:$A$1191,SITC2!$A$4:$A$1252,0))</f>
        <v>#N/A</v>
      </c>
      <c r="E206" s="3" t="str">
        <f t="shared" si="21"/>
        <v>2</v>
      </c>
    </row>
    <row r="207" spans="1:12">
      <c r="A207" s="3">
        <v>2330</v>
      </c>
      <c r="B207" s="3" t="s">
        <v>2358</v>
      </c>
      <c r="C207" s="3" t="s">
        <v>2359</v>
      </c>
      <c r="D207" s="3" t="e">
        <f>INDEX(SITC2!$C$4:$C$1252,MATCH(Matching!$A$3:$A$1191,SITC2!$A$4:$A$1252,0))</f>
        <v>#N/A</v>
      </c>
      <c r="E207" s="3" t="str">
        <f t="shared" si="21"/>
        <v>0</v>
      </c>
      <c r="F207" s="3" t="str">
        <f>LEFT(A207,3)&amp;"X"</f>
        <v>233X</v>
      </c>
      <c r="G207" s="3" t="str">
        <f>INDEX(SITC2!$C$4:$C$1252,MATCH(Matching!$F$3:$F$1191,SITC2!$A$4:$A$1252,0))</f>
        <v>SYNTH.RUBB.LAT.;SYNTH.RUBB.&amp; RECLAIMED;WASTE SCRAP</v>
      </c>
      <c r="H207" s="3" t="str">
        <f>IFERROR(G207,D207)</f>
        <v>SYNTH.RUBB.LAT.;SYNTH.RUBB.&amp; RECLAIMED;WASTE SCRAP</v>
      </c>
      <c r="I207" s="3">
        <f>A207</f>
        <v>2330</v>
      </c>
      <c r="J207" s="3" t="str">
        <f>B207</f>
        <v>n</v>
      </c>
      <c r="K207" s="3" t="str">
        <f>C207</f>
        <v>r</v>
      </c>
      <c r="L207" s="3" t="str">
        <f>H207</f>
        <v>SYNTH.RUBB.LAT.;SYNTH.RUBB.&amp; RECLAIMED;WASTE SCRAP</v>
      </c>
    </row>
    <row r="208" spans="1:12" hidden="1">
      <c r="A208" s="3">
        <v>2331</v>
      </c>
      <c r="B208" s="3" t="s">
        <v>2358</v>
      </c>
      <c r="C208" s="3" t="s">
        <v>2359</v>
      </c>
      <c r="D208" s="3" t="str">
        <f>INDEX(SITC2!$C$4:$C$1252,MATCH(Matching!$A$3:$A$1191,SITC2!$A$4:$A$1252,0))</f>
        <v>SYNTH.RUBB.LAT.;SYNTH.RUBB.FACTICE DERIV.FROM OILS</v>
      </c>
      <c r="E208" s="3" t="str">
        <f t="shared" si="21"/>
        <v>1</v>
      </c>
    </row>
    <row r="209" spans="1:12" hidden="1">
      <c r="A209" s="3">
        <v>2332</v>
      </c>
      <c r="B209" s="3" t="s">
        <v>2358</v>
      </c>
      <c r="C209" s="3" t="s">
        <v>2358</v>
      </c>
      <c r="D209" s="3" t="str">
        <f>INDEX(SITC2!$C$4:$C$1252,MATCH(Matching!$A$3:$A$1191,SITC2!$A$4:$A$1252,0))</f>
        <v>RECLAIMED RUBBER;WASTE &amp; SCRAP OF UNHARDENED RUBB.</v>
      </c>
      <c r="E209" s="3" t="str">
        <f t="shared" si="21"/>
        <v>2</v>
      </c>
    </row>
    <row r="210" spans="1:12">
      <c r="A210" s="3">
        <v>2440</v>
      </c>
      <c r="B210" s="3" t="s">
        <v>2358</v>
      </c>
      <c r="C210" s="3" t="s">
        <v>2358</v>
      </c>
      <c r="D210" s="3" t="str">
        <f>INDEX(SITC2!$C$4:$C$1252,MATCH(Matching!$A$3:$A$1191,SITC2!$A$4:$A$1252,0))</f>
        <v>CORK,NATURAL,RAW &amp; WASTE (INCLUD.IN BLOCKS/SHEETS)</v>
      </c>
      <c r="E210" s="3" t="str">
        <f t="shared" si="21"/>
        <v>0</v>
      </c>
      <c r="F210" s="3" t="str">
        <f t="shared" ref="F210:F212" si="22">LEFT(A210,3)&amp;"X"</f>
        <v>244X</v>
      </c>
      <c r="G210" s="3" t="e">
        <f>INDEX(SITC2!$C$4:$C$1252,MATCH(Matching!$F$3:$F$1191,SITC2!$A$4:$A$1252,0))</f>
        <v>#N/A</v>
      </c>
      <c r="H210" s="3" t="str">
        <f t="shared" ref="H210:H212" si="23">IFERROR(G210,D210)</f>
        <v>CORK,NATURAL,RAW &amp; WASTE (INCLUD.IN BLOCKS/SHEETS)</v>
      </c>
      <c r="I210" s="3">
        <f t="shared" ref="I210:I212" si="24">A210</f>
        <v>2440</v>
      </c>
      <c r="J210" s="3" t="str">
        <f t="shared" ref="J210:J212" si="25">B210</f>
        <v>n</v>
      </c>
      <c r="K210" s="3" t="str">
        <f t="shared" ref="K210:K212" si="26">C210</f>
        <v>n</v>
      </c>
      <c r="L210" s="3" t="str">
        <f t="shared" ref="L210:L212" si="27">H210</f>
        <v>CORK,NATURAL,RAW &amp; WASTE (INCLUD.IN BLOCKS/SHEETS)</v>
      </c>
    </row>
    <row r="211" spans="1:12">
      <c r="A211" s="3">
        <v>2450</v>
      </c>
      <c r="B211" s="3" t="s">
        <v>2358</v>
      </c>
      <c r="C211" s="3" t="s">
        <v>2358</v>
      </c>
      <c r="D211" s="3" t="str">
        <f>INDEX(SITC2!$C$4:$C$1252,MATCH(Matching!$A$3:$A$1191,SITC2!$A$4:$A$1252,0))</f>
        <v>FUEL WOOD (EXCLUDING WOOD WASTE) AND WOOD CHARCO</v>
      </c>
      <c r="E211" s="3" t="str">
        <f t="shared" si="21"/>
        <v>0</v>
      </c>
      <c r="F211" s="3" t="str">
        <f t="shared" si="22"/>
        <v>245X</v>
      </c>
      <c r="G211" s="3" t="e">
        <f>INDEX(SITC2!$C$4:$C$1252,MATCH(Matching!$F$3:$F$1191,SITC2!$A$4:$A$1252,0))</f>
        <v>#N/A</v>
      </c>
      <c r="H211" s="3" t="str">
        <f t="shared" si="23"/>
        <v>FUEL WOOD (EXCLUDING WOOD WASTE) AND WOOD CHARCO</v>
      </c>
      <c r="I211" s="3">
        <f t="shared" si="24"/>
        <v>2450</v>
      </c>
      <c r="J211" s="3" t="str">
        <f t="shared" si="25"/>
        <v>n</v>
      </c>
      <c r="K211" s="3" t="str">
        <f t="shared" si="26"/>
        <v>n</v>
      </c>
      <c r="L211" s="3" t="str">
        <f t="shared" si="27"/>
        <v>FUEL WOOD (EXCLUDING WOOD WASTE) AND WOOD CHARCO</v>
      </c>
    </row>
    <row r="212" spans="1:12">
      <c r="A212" s="3">
        <v>2460</v>
      </c>
      <c r="B212" s="3" t="s">
        <v>2359</v>
      </c>
      <c r="C212" s="3" t="s">
        <v>2357</v>
      </c>
      <c r="D212" s="3" t="str">
        <f>INDEX(SITC2!$C$4:$C$1252,MATCH(Matching!$A$3:$A$1191,SITC2!$A$4:$A$1252,0))</f>
        <v>PULPWOOD (INCLUDING CHIPS AND WOOD WASTE)</v>
      </c>
      <c r="E212" s="3" t="str">
        <f t="shared" si="21"/>
        <v>0</v>
      </c>
      <c r="F212" s="3" t="str">
        <f t="shared" si="22"/>
        <v>246X</v>
      </c>
      <c r="G212" s="3" t="e">
        <f>INDEX(SITC2!$C$4:$C$1252,MATCH(Matching!$F$3:$F$1191,SITC2!$A$4:$A$1252,0))</f>
        <v>#N/A</v>
      </c>
      <c r="H212" s="3" t="str">
        <f t="shared" si="23"/>
        <v>PULPWOOD (INCLUDING CHIPS AND WOOD WASTE)</v>
      </c>
      <c r="I212" s="3">
        <f t="shared" si="24"/>
        <v>2460</v>
      </c>
      <c r="J212" s="3" t="str">
        <f t="shared" si="25"/>
        <v>r</v>
      </c>
      <c r="K212" s="3" t="str">
        <f t="shared" si="26"/>
        <v>w</v>
      </c>
      <c r="L212" s="3" t="str">
        <f t="shared" si="27"/>
        <v>PULPWOOD (INCLUDING CHIPS AND WOOD WASTE)</v>
      </c>
    </row>
    <row r="213" spans="1:12" hidden="1">
      <c r="A213" s="3">
        <v>2462</v>
      </c>
      <c r="B213" s="3" t="s">
        <v>2359</v>
      </c>
      <c r="C213" s="3" t="s">
        <v>2357</v>
      </c>
      <c r="D213" s="3" t="e">
        <f>INDEX(SITC2!$C$4:$C$1252,MATCH(Matching!$A$3:$A$1191,SITC2!$A$4:$A$1252,0))</f>
        <v>#N/A</v>
      </c>
      <c r="E213" s="3" t="str">
        <f t="shared" si="21"/>
        <v>2</v>
      </c>
    </row>
    <row r="214" spans="1:12">
      <c r="A214" s="3">
        <v>2470</v>
      </c>
      <c r="B214" s="3" t="s">
        <v>2359</v>
      </c>
      <c r="C214" s="3" t="s">
        <v>2357</v>
      </c>
      <c r="D214" s="3" t="e">
        <f>INDEX(SITC2!$C$4:$C$1252,MATCH(Matching!$A$3:$A$1191,SITC2!$A$4:$A$1252,0))</f>
        <v>#N/A</v>
      </c>
      <c r="E214" s="3" t="str">
        <f t="shared" si="21"/>
        <v>0</v>
      </c>
      <c r="F214" s="3" t="str">
        <f>LEFT(A214,3)&amp;"X"</f>
        <v>247X</v>
      </c>
      <c r="G214" s="3" t="str">
        <f>INDEX(SITC2!$C$4:$C$1252,MATCH(Matching!$F$3:$F$1191,SITC2!$A$4:$A$1252,0))</f>
        <v>OTHER WOOD IN THE ROUGH OR ROUGHLY SQUARED</v>
      </c>
      <c r="H214" s="3" t="str">
        <f>IFERROR(G214,D214)</f>
        <v>OTHER WOOD IN THE ROUGH OR ROUGHLY SQUARED</v>
      </c>
      <c r="I214" s="3">
        <f>A214</f>
        <v>2470</v>
      </c>
      <c r="J214" s="3" t="str">
        <f>B214</f>
        <v>r</v>
      </c>
      <c r="K214" s="3" t="str">
        <f>C214</f>
        <v>w</v>
      </c>
      <c r="L214" s="3" t="str">
        <f>H214</f>
        <v>OTHER WOOD IN THE ROUGH OR ROUGHLY SQUARED</v>
      </c>
    </row>
    <row r="215" spans="1:12" hidden="1">
      <c r="A215" s="3">
        <v>2471</v>
      </c>
      <c r="B215" s="3" t="s">
        <v>2359</v>
      </c>
      <c r="C215" s="3" t="s">
        <v>2357</v>
      </c>
      <c r="D215" s="3" t="str">
        <f>INDEX(SITC2!$C$4:$C$1252,MATCH(Matching!$A$3:$A$1191,SITC2!$A$4:$A$1252,0))</f>
        <v>SAWLOGS AND VENEER LOGS,OF CONIFEROUS SPECIES</v>
      </c>
      <c r="E215" s="3" t="str">
        <f t="shared" si="21"/>
        <v>1</v>
      </c>
    </row>
    <row r="216" spans="1:12" hidden="1">
      <c r="A216" s="3">
        <v>2472</v>
      </c>
      <c r="B216" s="3" t="s">
        <v>2359</v>
      </c>
      <c r="C216" s="3" t="s">
        <v>2357</v>
      </c>
      <c r="D216" s="3" t="str">
        <f>INDEX(SITC2!$C$4:$C$1252,MATCH(Matching!$A$3:$A$1191,SITC2!$A$4:$A$1252,0))</f>
        <v>SAWLOGS AND VENEER LOGS,OF NON CONIFEROUS SPECIES</v>
      </c>
      <c r="E216" s="3" t="str">
        <f t="shared" si="21"/>
        <v>2</v>
      </c>
    </row>
    <row r="217" spans="1:12" hidden="1">
      <c r="A217" s="3">
        <v>2474</v>
      </c>
      <c r="B217" s="3" t="s">
        <v>2359</v>
      </c>
      <c r="C217" s="3" t="s">
        <v>2357</v>
      </c>
      <c r="D217" s="3" t="e">
        <f>INDEX(SITC2!$C$4:$C$1252,MATCH(Matching!$A$3:$A$1191,SITC2!$A$4:$A$1252,0))</f>
        <v>#N/A</v>
      </c>
      <c r="E217" s="3" t="str">
        <f t="shared" si="21"/>
        <v>4</v>
      </c>
    </row>
    <row r="218" spans="1:12" hidden="1">
      <c r="A218" s="3">
        <v>2475</v>
      </c>
      <c r="B218" s="3" t="s">
        <v>2359</v>
      </c>
      <c r="C218" s="3" t="s">
        <v>2357</v>
      </c>
      <c r="D218" s="3" t="e">
        <f>INDEX(SITC2!$C$4:$C$1252,MATCH(Matching!$A$3:$A$1191,SITC2!$A$4:$A$1252,0))</f>
        <v>#N/A</v>
      </c>
      <c r="E218" s="3" t="str">
        <f t="shared" si="21"/>
        <v>5</v>
      </c>
    </row>
    <row r="219" spans="1:12" hidden="1">
      <c r="A219" s="3">
        <v>2479</v>
      </c>
      <c r="B219" s="3" t="s">
        <v>2359</v>
      </c>
      <c r="C219" s="3" t="s">
        <v>2359</v>
      </c>
      <c r="D219" s="3" t="str">
        <f>INDEX(SITC2!$C$4:$C$1252,MATCH(Matching!$A$3:$A$1191,SITC2!$A$4:$A$1252,0))</f>
        <v>PITPROPS,POLES,PILING,POSTS &amp; OTHER WOOD IN ROUGH</v>
      </c>
      <c r="E219" s="3" t="str">
        <f t="shared" si="21"/>
        <v>9</v>
      </c>
    </row>
    <row r="220" spans="1:12">
      <c r="A220" s="3">
        <v>2480</v>
      </c>
      <c r="B220" s="3" t="s">
        <v>2358</v>
      </c>
      <c r="C220" s="3" t="s">
        <v>2358</v>
      </c>
      <c r="D220" s="3" t="e">
        <f>INDEX(SITC2!$C$4:$C$1252,MATCH(Matching!$A$3:$A$1191,SITC2!$A$4:$A$1252,0))</f>
        <v>#N/A</v>
      </c>
      <c r="E220" s="3" t="str">
        <f t="shared" si="21"/>
        <v>0</v>
      </c>
      <c r="F220" s="3" t="str">
        <f>LEFT(A220,3)&amp;"X"</f>
        <v>248X</v>
      </c>
      <c r="G220" s="3" t="str">
        <f>INDEX(SITC2!$C$4:$C$1252,MATCH(Matching!$F$3:$F$1191,SITC2!$A$4:$A$1252,0))</f>
        <v>WOOD,SIMPLY WORKED,AND RAILWAY SLEEPERS OF WOOD</v>
      </c>
      <c r="H220" s="3" t="str">
        <f>IFERROR(G220,D220)</f>
        <v>WOOD,SIMPLY WORKED,AND RAILWAY SLEEPERS OF WOOD</v>
      </c>
      <c r="I220" s="3">
        <f>A220</f>
        <v>2480</v>
      </c>
      <c r="J220" s="3" t="str">
        <f>B220</f>
        <v>n</v>
      </c>
      <c r="K220" s="3" t="str">
        <f>C220</f>
        <v>n</v>
      </c>
      <c r="L220" s="3" t="str">
        <f>H220</f>
        <v>WOOD,SIMPLY WORKED,AND RAILWAY SLEEPERS OF WOOD</v>
      </c>
    </row>
    <row r="221" spans="1:12" hidden="1">
      <c r="A221" s="3">
        <v>2481</v>
      </c>
      <c r="B221" s="3" t="s">
        <v>2358</v>
      </c>
      <c r="C221" s="3" t="s">
        <v>2358</v>
      </c>
      <c r="D221" s="3" t="str">
        <f>INDEX(SITC2!$C$4:$C$1252,MATCH(Matching!$A$3:$A$1191,SITC2!$A$4:$A$1252,0))</f>
        <v>RAILWAY OR TRAMWAY SLEEPERS (TIES)OF WOOD</v>
      </c>
      <c r="E221" s="3" t="str">
        <f t="shared" si="21"/>
        <v>1</v>
      </c>
    </row>
    <row r="222" spans="1:12" hidden="1">
      <c r="A222" s="3">
        <v>2482</v>
      </c>
      <c r="B222" s="3" t="s">
        <v>2358</v>
      </c>
      <c r="C222" s="3" t="s">
        <v>2358</v>
      </c>
      <c r="D222" s="3" t="str">
        <f>INDEX(SITC2!$C$4:$C$1252,MATCH(Matching!$A$3:$A$1191,SITC2!$A$4:$A$1252,0))</f>
        <v>WOOD OF CONIFEROUS SPECIES,SAWN,PLANED,TONGUED ET</v>
      </c>
      <c r="E222" s="3" t="str">
        <f t="shared" si="21"/>
        <v>2</v>
      </c>
    </row>
    <row r="223" spans="1:12" hidden="1">
      <c r="A223" s="3">
        <v>2483</v>
      </c>
      <c r="B223" s="3" t="s">
        <v>2358</v>
      </c>
      <c r="C223" s="3" t="s">
        <v>2358</v>
      </c>
      <c r="D223" s="3" t="str">
        <f>INDEX(SITC2!$C$4:$C$1252,MATCH(Matching!$A$3:$A$1191,SITC2!$A$4:$A$1252,0))</f>
        <v>WOOD OF NON-CONIFEROUS SPECIES,SAWN,PLANED,TONGUE</v>
      </c>
      <c r="E223" s="3" t="str">
        <f t="shared" si="21"/>
        <v>3</v>
      </c>
    </row>
    <row r="224" spans="1:12" hidden="1">
      <c r="A224" s="3">
        <v>2484</v>
      </c>
      <c r="B224" s="3" t="s">
        <v>2358</v>
      </c>
      <c r="C224" s="3" t="s">
        <v>2358</v>
      </c>
      <c r="D224" s="3" t="e">
        <f>INDEX(SITC2!$C$4:$C$1252,MATCH(Matching!$A$3:$A$1191,SITC2!$A$4:$A$1252,0))</f>
        <v>#N/A</v>
      </c>
      <c r="E224" s="3" t="str">
        <f t="shared" si="21"/>
        <v>4</v>
      </c>
    </row>
    <row r="225" spans="1:12">
      <c r="A225" s="3">
        <v>2510</v>
      </c>
      <c r="B225" s="3" t="s">
        <v>2359</v>
      </c>
      <c r="C225" s="3" t="s">
        <v>2357</v>
      </c>
      <c r="D225" s="3" t="e">
        <f>INDEX(SITC2!$C$4:$C$1252,MATCH(Matching!$A$3:$A$1191,SITC2!$A$4:$A$1252,0))</f>
        <v>#N/A</v>
      </c>
      <c r="E225" s="3" t="str">
        <f t="shared" si="21"/>
        <v>0</v>
      </c>
      <c r="F225" s="3" t="str">
        <f>LEFT(A225,3)&amp;"X"</f>
        <v>251X</v>
      </c>
      <c r="G225" s="3" t="str">
        <f>INDEX(SITC2!$C$4:$C$1252,MATCH(Matching!$F$3:$F$1191,SITC2!$A$4:$A$1252,0))</f>
        <v>PULP AND WASTE PAPER</v>
      </c>
      <c r="H225" s="3" t="str">
        <f>IFERROR(G225,D225)</f>
        <v>PULP AND WASTE PAPER</v>
      </c>
      <c r="I225" s="3">
        <f>A225</f>
        <v>2510</v>
      </c>
      <c r="J225" s="3" t="str">
        <f>B225</f>
        <v>r</v>
      </c>
      <c r="K225" s="3" t="str">
        <f>C225</f>
        <v>w</v>
      </c>
      <c r="L225" s="3" t="str">
        <f>H225</f>
        <v>PULP AND WASTE PAPER</v>
      </c>
    </row>
    <row r="226" spans="1:12" hidden="1">
      <c r="A226" s="3">
        <v>2511</v>
      </c>
      <c r="B226" s="3" t="s">
        <v>2359</v>
      </c>
      <c r="C226" s="3" t="s">
        <v>2359</v>
      </c>
      <c r="D226" s="3" t="str">
        <f>INDEX(SITC2!$C$4:$C$1252,MATCH(Matching!$A$3:$A$1191,SITC2!$A$4:$A$1252,0))</f>
        <v>WASTE PAPER,PAPERBOARD;ONLY FOR USE PAPER-MAKING</v>
      </c>
      <c r="E226" s="3" t="str">
        <f t="shared" si="21"/>
        <v>1</v>
      </c>
    </row>
    <row r="227" spans="1:12" hidden="1">
      <c r="A227" s="3">
        <v>2512</v>
      </c>
      <c r="B227" s="3" t="s">
        <v>2359</v>
      </c>
      <c r="C227" s="3" t="s">
        <v>2359</v>
      </c>
      <c r="D227" s="3" t="str">
        <f>INDEX(SITC2!$C$4:$C$1252,MATCH(Matching!$A$3:$A$1191,SITC2!$A$4:$A$1252,0))</f>
        <v>MECHANICAL WOOD PULP</v>
      </c>
      <c r="E227" s="3" t="str">
        <f t="shared" si="21"/>
        <v>2</v>
      </c>
    </row>
    <row r="228" spans="1:12" hidden="1">
      <c r="A228" s="3">
        <v>2516</v>
      </c>
      <c r="B228" s="3" t="s">
        <v>2359</v>
      </c>
      <c r="C228" s="3" t="s">
        <v>2359</v>
      </c>
      <c r="D228" s="3" t="str">
        <f>INDEX(SITC2!$C$4:$C$1252,MATCH(Matching!$A$3:$A$1191,SITC2!$A$4:$A$1252,0))</f>
        <v>CHEMICAL WOOD PULP,DISSOLVING GRADES</v>
      </c>
      <c r="E228" s="3" t="str">
        <f t="shared" si="21"/>
        <v>6</v>
      </c>
    </row>
    <row r="229" spans="1:12" hidden="1">
      <c r="A229" s="3">
        <v>2517</v>
      </c>
      <c r="B229" s="3" t="s">
        <v>2359</v>
      </c>
      <c r="C229" s="3" t="s">
        <v>2357</v>
      </c>
      <c r="D229" s="3" t="str">
        <f>INDEX(SITC2!$C$4:$C$1252,MATCH(Matching!$A$3:$A$1191,SITC2!$A$4:$A$1252,0))</f>
        <v>CHEMICAL WOOD PULP,SODA OR SULPHATE</v>
      </c>
      <c r="E229" s="3" t="str">
        <f t="shared" si="21"/>
        <v>7</v>
      </c>
    </row>
    <row r="230" spans="1:12" hidden="1">
      <c r="A230" s="3">
        <v>2518</v>
      </c>
      <c r="B230" s="3" t="s">
        <v>2359</v>
      </c>
      <c r="C230" s="3" t="s">
        <v>2359</v>
      </c>
      <c r="D230" s="3" t="str">
        <f>INDEX(SITC2!$C$4:$C$1252,MATCH(Matching!$A$3:$A$1191,SITC2!$A$4:$A$1252,0))</f>
        <v>CHEMICAL WOOD PULP,SULPHITE</v>
      </c>
      <c r="E230" s="3" t="str">
        <f t="shared" si="21"/>
        <v>8</v>
      </c>
    </row>
    <row r="231" spans="1:12" hidden="1">
      <c r="A231" s="3">
        <v>2519</v>
      </c>
      <c r="B231" s="3" t="s">
        <v>2359</v>
      </c>
      <c r="C231" s="3" t="s">
        <v>2359</v>
      </c>
      <c r="D231" s="3" t="str">
        <f>INDEX(SITC2!$C$4:$C$1252,MATCH(Matching!$A$3:$A$1191,SITC2!$A$4:$A$1252,0))</f>
        <v>OTHER CELLULOSIC PULPS</v>
      </c>
      <c r="E231" s="3" t="str">
        <f t="shared" si="21"/>
        <v>9</v>
      </c>
    </row>
    <row r="232" spans="1:12">
      <c r="A232" s="3">
        <v>2610</v>
      </c>
      <c r="B232" s="3" t="s">
        <v>2357</v>
      </c>
      <c r="C232" s="3" t="s">
        <v>2357</v>
      </c>
      <c r="D232" s="3" t="e">
        <f>INDEX(SITC2!$C$4:$C$1252,MATCH(Matching!$A$3:$A$1191,SITC2!$A$4:$A$1252,0))</f>
        <v>#N/A</v>
      </c>
      <c r="E232" s="3" t="str">
        <f t="shared" si="21"/>
        <v>0</v>
      </c>
      <c r="F232" s="3" t="str">
        <f>LEFT(A232,3)&amp;"X"</f>
        <v>261X</v>
      </c>
      <c r="G232" s="3" t="str">
        <f>INDEX(SITC2!$C$4:$C$1252,MATCH(Matching!$F$3:$F$1191,SITC2!$A$4:$A$1252,0))</f>
        <v>SILK</v>
      </c>
      <c r="H232" s="3" t="str">
        <f>IFERROR(G232,D232)</f>
        <v>SILK</v>
      </c>
      <c r="I232" s="3">
        <f>A232</f>
        <v>2610</v>
      </c>
      <c r="J232" s="3" t="str">
        <f>B232</f>
        <v>w</v>
      </c>
      <c r="K232" s="3" t="str">
        <f>C232</f>
        <v>w</v>
      </c>
      <c r="L232" s="3" t="str">
        <f>H232</f>
        <v>SILK</v>
      </c>
    </row>
    <row r="233" spans="1:12" hidden="1">
      <c r="A233" s="3">
        <v>2613</v>
      </c>
      <c r="B233" s="3" t="s">
        <v>2357</v>
      </c>
      <c r="C233" s="3" t="s">
        <v>2357</v>
      </c>
      <c r="D233" s="3" t="str">
        <f>INDEX(SITC2!$C$4:$C$1252,MATCH(Matching!$A$3:$A$1191,SITC2!$A$4:$A$1252,0))</f>
        <v>RAW SILK (NOT THROWN)</v>
      </c>
      <c r="E233" s="3" t="str">
        <f t="shared" si="21"/>
        <v>3</v>
      </c>
    </row>
    <row r="234" spans="1:12" hidden="1">
      <c r="A234" s="3">
        <v>2614</v>
      </c>
      <c r="B234" s="3" t="s">
        <v>2357</v>
      </c>
      <c r="C234" s="3" t="s">
        <v>2357</v>
      </c>
      <c r="D234" s="3" t="str">
        <f>INDEX(SITC2!$C$4:$C$1252,MATCH(Matching!$A$3:$A$1191,SITC2!$A$4:$A$1252,0))</f>
        <v>SILK WORM COCOONS SUITABL.FOR REELING &amp; SILK WASTE</v>
      </c>
      <c r="E234" s="3" t="str">
        <f t="shared" si="21"/>
        <v>4</v>
      </c>
    </row>
    <row r="235" spans="1:12">
      <c r="A235" s="3">
        <v>2630</v>
      </c>
      <c r="B235" s="3" t="s">
        <v>2357</v>
      </c>
      <c r="C235" s="3" t="s">
        <v>2357</v>
      </c>
      <c r="D235" s="3" t="e">
        <f>INDEX(SITC2!$C$4:$C$1252,MATCH(Matching!$A$3:$A$1191,SITC2!$A$4:$A$1252,0))</f>
        <v>#N/A</v>
      </c>
      <c r="E235" s="3" t="str">
        <f t="shared" si="21"/>
        <v>0</v>
      </c>
      <c r="F235" s="3" t="str">
        <f>LEFT(A235,3)&amp;"X"</f>
        <v>263X</v>
      </c>
      <c r="G235" s="3" t="str">
        <f>INDEX(SITC2!$C$4:$C$1252,MATCH(Matching!$F$3:$F$1191,SITC2!$A$4:$A$1252,0))</f>
        <v>COTTON</v>
      </c>
      <c r="H235" s="3" t="str">
        <f>IFERROR(G235,D235)</f>
        <v>COTTON</v>
      </c>
      <c r="I235" s="3">
        <f>A235</f>
        <v>2630</v>
      </c>
      <c r="J235" s="3" t="str">
        <f>B235</f>
        <v>w</v>
      </c>
      <c r="K235" s="3" t="str">
        <f>C235</f>
        <v>w</v>
      </c>
      <c r="L235" s="3" t="str">
        <f>H235</f>
        <v>COTTON</v>
      </c>
    </row>
    <row r="236" spans="1:12" hidden="1">
      <c r="A236" s="3">
        <v>2631</v>
      </c>
      <c r="B236" s="3" t="s">
        <v>2357</v>
      </c>
      <c r="C236" s="3" t="s">
        <v>2357</v>
      </c>
      <c r="D236" s="3" t="str">
        <f>INDEX(SITC2!$C$4:$C$1252,MATCH(Matching!$A$3:$A$1191,SITC2!$A$4:$A$1252,0))</f>
        <v>COTTON (OTHER THAN LINTERS),NOT CARDED OR COMBED</v>
      </c>
      <c r="E236" s="3" t="str">
        <f t="shared" si="21"/>
        <v>1</v>
      </c>
    </row>
    <row r="237" spans="1:12" hidden="1">
      <c r="A237" s="3">
        <v>2632</v>
      </c>
      <c r="B237" s="3" t="s">
        <v>2359</v>
      </c>
      <c r="C237" s="3" t="s">
        <v>2357</v>
      </c>
      <c r="D237" s="3" t="str">
        <f>INDEX(SITC2!$C$4:$C$1252,MATCH(Matching!$A$3:$A$1191,SITC2!$A$4:$A$1252,0))</f>
        <v>COTTON LINTERS</v>
      </c>
      <c r="E237" s="3" t="str">
        <f t="shared" si="21"/>
        <v>2</v>
      </c>
    </row>
    <row r="238" spans="1:12" hidden="1">
      <c r="A238" s="3">
        <v>2633</v>
      </c>
      <c r="B238" s="3" t="s">
        <v>2359</v>
      </c>
      <c r="C238" s="3" t="s">
        <v>2357</v>
      </c>
      <c r="D238" s="3" t="str">
        <f>INDEX(SITC2!$C$4:$C$1252,MATCH(Matching!$A$3:$A$1191,SITC2!$A$4:$A$1252,0))</f>
        <v>COTTON WASTE (INCLUDING PULLED OR GARNETTED RAGS)</v>
      </c>
      <c r="E238" s="3" t="str">
        <f t="shared" si="21"/>
        <v>3</v>
      </c>
    </row>
    <row r="239" spans="1:12">
      <c r="A239" s="3">
        <v>2640</v>
      </c>
      <c r="B239" s="3" t="s">
        <v>2357</v>
      </c>
      <c r="C239" s="3" t="s">
        <v>2357</v>
      </c>
      <c r="D239" s="3" t="str">
        <f>INDEX(SITC2!$C$4:$C$1252,MATCH(Matching!$A$3:$A$1191,SITC2!$A$4:$A$1252,0))</f>
        <v>JUTE &amp; OTHER TEXTILE BAST FIBRES,NES,RAW/PROCESSED</v>
      </c>
      <c r="E239" s="3" t="str">
        <f t="shared" si="21"/>
        <v>0</v>
      </c>
      <c r="F239" s="3" t="str">
        <f>LEFT(A239,3)&amp;"X"</f>
        <v>264X</v>
      </c>
      <c r="G239" s="3" t="e">
        <f>INDEX(SITC2!$C$4:$C$1252,MATCH(Matching!$F$3:$F$1191,SITC2!$A$4:$A$1252,0))</f>
        <v>#N/A</v>
      </c>
      <c r="H239" s="3" t="str">
        <f>IFERROR(G239,D239)</f>
        <v>JUTE &amp; OTHER TEXTILE BAST FIBRES,NES,RAW/PROCESSED</v>
      </c>
      <c r="I239" s="3">
        <f>A239</f>
        <v>2640</v>
      </c>
      <c r="J239" s="3" t="str">
        <f>B239</f>
        <v>w</v>
      </c>
      <c r="K239" s="3" t="str">
        <f>C239</f>
        <v>w</v>
      </c>
      <c r="L239" s="3" t="str">
        <f>H239</f>
        <v>JUTE &amp; OTHER TEXTILE BAST FIBRES,NES,RAW/PROCESSED</v>
      </c>
    </row>
    <row r="240" spans="1:12" hidden="1">
      <c r="A240" s="3">
        <v>2641</v>
      </c>
      <c r="B240" s="3" t="s">
        <v>2357</v>
      </c>
      <c r="C240" s="3" t="s">
        <v>2357</v>
      </c>
      <c r="D240" s="3" t="e">
        <f>INDEX(SITC2!$C$4:$C$1252,MATCH(Matching!$A$3:$A$1191,SITC2!$A$4:$A$1252,0))</f>
        <v>#N/A</v>
      </c>
      <c r="E240" s="3" t="str">
        <f t="shared" si="21"/>
        <v>1</v>
      </c>
    </row>
    <row r="241" spans="1:12" hidden="1">
      <c r="A241" s="3">
        <v>2649</v>
      </c>
      <c r="B241" s="3" t="s">
        <v>2357</v>
      </c>
      <c r="C241" s="3" t="s">
        <v>2357</v>
      </c>
      <c r="D241" s="3" t="e">
        <f>INDEX(SITC2!$C$4:$C$1252,MATCH(Matching!$A$3:$A$1191,SITC2!$A$4:$A$1252,0))</f>
        <v>#N/A</v>
      </c>
      <c r="E241" s="3" t="str">
        <f t="shared" si="21"/>
        <v>9</v>
      </c>
    </row>
    <row r="242" spans="1:12">
      <c r="A242" s="3">
        <v>2650</v>
      </c>
      <c r="B242" s="3" t="s">
        <v>2359</v>
      </c>
      <c r="C242" s="3" t="s">
        <v>2357</v>
      </c>
      <c r="D242" s="3" t="e">
        <f>INDEX(SITC2!$C$4:$C$1252,MATCH(Matching!$A$3:$A$1191,SITC2!$A$4:$A$1252,0))</f>
        <v>#N/A</v>
      </c>
      <c r="E242" s="3" t="str">
        <f t="shared" si="21"/>
        <v>0</v>
      </c>
      <c r="F242" s="3" t="str">
        <f>LEFT(A242,3)&amp;"X"</f>
        <v>265X</v>
      </c>
      <c r="G242" s="3" t="str">
        <f>INDEX(SITC2!$C$4:$C$1252,MATCH(Matching!$F$3:$F$1191,SITC2!$A$4:$A$1252,0))</f>
        <v>VEGETABLE TEXTILE FIBRES AND WASTE OF SUCH FIBRES</v>
      </c>
      <c r="H242" s="3" t="str">
        <f>IFERROR(G242,D242)</f>
        <v>VEGETABLE TEXTILE FIBRES AND WASTE OF SUCH FIBRES</v>
      </c>
      <c r="I242" s="3">
        <f>A242</f>
        <v>2650</v>
      </c>
      <c r="J242" s="3" t="str">
        <f>B242</f>
        <v>r</v>
      </c>
      <c r="K242" s="3" t="str">
        <f>C242</f>
        <v>w</v>
      </c>
      <c r="L242" s="3" t="str">
        <f>H242</f>
        <v>VEGETABLE TEXTILE FIBRES AND WASTE OF SUCH FIBRES</v>
      </c>
    </row>
    <row r="243" spans="1:12" hidden="1">
      <c r="A243" s="3">
        <v>2651</v>
      </c>
      <c r="B243" s="3" t="s">
        <v>2357</v>
      </c>
      <c r="C243" s="3" t="s">
        <v>2357</v>
      </c>
      <c r="D243" s="3" t="str">
        <f>INDEX(SITC2!$C$4:$C$1252,MATCH(Matching!$A$3:$A$1191,SITC2!$A$4:$A$1252,0))</f>
        <v>FLAX &amp; RAMIE,FLAX TOW,RAMIE NOILS,&amp; WASTE OF FLAX</v>
      </c>
      <c r="E243" s="3" t="str">
        <f t="shared" si="21"/>
        <v>1</v>
      </c>
    </row>
    <row r="244" spans="1:12" hidden="1">
      <c r="A244" s="3">
        <v>2654</v>
      </c>
      <c r="B244" s="3" t="s">
        <v>2357</v>
      </c>
      <c r="C244" s="3" t="s">
        <v>2357</v>
      </c>
      <c r="D244" s="3" t="str">
        <f>INDEX(SITC2!$C$4:$C$1252,MATCH(Matching!$A$3:$A$1191,SITC2!$A$4:$A$1252,0))</f>
        <v>SISAL &amp; OTHER FIBRES OF AGAVE FAMILY,RAW OR PROCE.</v>
      </c>
      <c r="E244" s="3" t="str">
        <f t="shared" si="21"/>
        <v>4</v>
      </c>
    </row>
    <row r="245" spans="1:12" hidden="1">
      <c r="A245" s="3">
        <v>2657</v>
      </c>
      <c r="B245" s="3" t="s">
        <v>2359</v>
      </c>
      <c r="C245" s="3" t="s">
        <v>2357</v>
      </c>
      <c r="D245" s="3" t="e">
        <f>INDEX(SITC2!$C$4:$C$1252,MATCH(Matching!$A$3:$A$1191,SITC2!$A$4:$A$1252,0))</f>
        <v>#N/A</v>
      </c>
      <c r="E245" s="3" t="str">
        <f t="shared" si="21"/>
        <v>7</v>
      </c>
    </row>
    <row r="246" spans="1:12" hidden="1">
      <c r="A246" s="3">
        <v>2658</v>
      </c>
      <c r="B246" s="3" t="s">
        <v>2359</v>
      </c>
      <c r="C246" s="3" t="s">
        <v>2357</v>
      </c>
      <c r="D246" s="3" t="e">
        <f>INDEX(SITC2!$C$4:$C$1252,MATCH(Matching!$A$3:$A$1191,SITC2!$A$4:$A$1252,0))</f>
        <v>#N/A</v>
      </c>
      <c r="E246" s="3" t="str">
        <f t="shared" si="21"/>
        <v>8</v>
      </c>
    </row>
    <row r="247" spans="1:12" hidden="1">
      <c r="A247" s="3">
        <v>2659</v>
      </c>
      <c r="B247" s="3" t="s">
        <v>2359</v>
      </c>
      <c r="C247" s="3" t="s">
        <v>2357</v>
      </c>
      <c r="D247" s="3" t="str">
        <f>INDEX(SITC2!$C$4:$C$1252,MATCH(Matching!$A$3:$A$1191,SITC2!$A$4:$A$1252,0))</f>
        <v>VEGETABLE TEXTILE FIBRES,N.E.S. AND WASTE</v>
      </c>
      <c r="E247" s="3" t="str">
        <f t="shared" si="21"/>
        <v>9</v>
      </c>
    </row>
    <row r="248" spans="1:12">
      <c r="A248" s="3">
        <v>2660</v>
      </c>
      <c r="B248" s="3" t="s">
        <v>2359</v>
      </c>
      <c r="C248" s="3" t="s">
        <v>2359</v>
      </c>
      <c r="D248" s="3" t="e">
        <f>INDEX(SITC2!$C$4:$C$1252,MATCH(Matching!$A$3:$A$1191,SITC2!$A$4:$A$1252,0))</f>
        <v>#N/A</v>
      </c>
      <c r="E248" s="3" t="str">
        <f t="shared" si="21"/>
        <v>0</v>
      </c>
      <c r="F248" s="3" t="str">
        <f>LEFT(A248,3)&amp;"X"</f>
        <v>266X</v>
      </c>
      <c r="G248" s="3" t="str">
        <f>INDEX(SITC2!$C$4:$C$1252,MATCH(Matching!$F$3:$F$1191,SITC2!$A$4:$A$1252,0))</f>
        <v>SYNTHETIC FIBRES SUITABLE FOR SPINNING</v>
      </c>
      <c r="H248" s="3" t="str">
        <f>IFERROR(G248,D248)</f>
        <v>SYNTHETIC FIBRES SUITABLE FOR SPINNING</v>
      </c>
      <c r="I248" s="3">
        <f>A248</f>
        <v>2660</v>
      </c>
      <c r="J248" s="3" t="str">
        <f>B248</f>
        <v>r</v>
      </c>
      <c r="K248" s="3" t="str">
        <f>C248</f>
        <v>r</v>
      </c>
      <c r="L248" s="3" t="str">
        <f>H248</f>
        <v>SYNTHETIC FIBRES SUITABLE FOR SPINNING</v>
      </c>
    </row>
    <row r="249" spans="1:12" hidden="1">
      <c r="A249" s="3">
        <v>2665</v>
      </c>
      <c r="B249" s="3" t="s">
        <v>2359</v>
      </c>
      <c r="C249" s="3" t="s">
        <v>2359</v>
      </c>
      <c r="D249" s="3" t="str">
        <f>INDEX(SITC2!$C$4:$C$1252,MATCH(Matching!$A$3:$A$1191,SITC2!$A$4:$A$1252,0))</f>
        <v>SYNTH.FIBR.NOT CARDED,COMBED OR OTHERWISE PREPARE</v>
      </c>
      <c r="E249" s="3" t="str">
        <f t="shared" si="21"/>
        <v>5</v>
      </c>
    </row>
    <row r="250" spans="1:12" hidden="1">
      <c r="A250" s="3">
        <v>2666</v>
      </c>
      <c r="B250" s="3" t="s">
        <v>2359</v>
      </c>
      <c r="C250" s="3" t="s">
        <v>2359</v>
      </c>
      <c r="D250" s="3" t="str">
        <f>INDEX(SITC2!$C$4:$C$1252,MATCH(Matching!$A$3:$A$1191,SITC2!$A$4:$A$1252,0))</f>
        <v>CONTINUOUS FILAMENT TOW FOR THE MANUFAC.OF FIBRES</v>
      </c>
      <c r="E250" s="3" t="str">
        <f t="shared" si="21"/>
        <v>6</v>
      </c>
    </row>
    <row r="251" spans="1:12" hidden="1">
      <c r="A251" s="3">
        <v>2667</v>
      </c>
      <c r="B251" s="3" t="s">
        <v>2359</v>
      </c>
      <c r="C251" s="3" t="s">
        <v>2359</v>
      </c>
      <c r="D251" s="3" t="str">
        <f>INDEX(SITC2!$C$4:$C$1252,MATCH(Matching!$A$3:$A$1191,SITC2!$A$4:$A$1252,0))</f>
        <v>SYNTH.FIBRES,CARDED,COMBED OR OTHERWISE PREPARED</v>
      </c>
      <c r="E251" s="3" t="str">
        <f t="shared" si="21"/>
        <v>7</v>
      </c>
    </row>
    <row r="252" spans="1:12">
      <c r="A252" s="3">
        <v>2670</v>
      </c>
      <c r="B252" s="3" t="s">
        <v>2359</v>
      </c>
      <c r="C252" s="3" t="s">
        <v>2359</v>
      </c>
      <c r="D252" s="3" t="e">
        <f>INDEX(SITC2!$C$4:$C$1252,MATCH(Matching!$A$3:$A$1191,SITC2!$A$4:$A$1252,0))</f>
        <v>#N/A</v>
      </c>
      <c r="E252" s="3" t="str">
        <f t="shared" si="21"/>
        <v>0</v>
      </c>
      <c r="F252" s="3" t="str">
        <f>LEFT(A252,3)&amp;"X"</f>
        <v>267X</v>
      </c>
      <c r="G252" s="3" t="str">
        <f>INDEX(SITC2!$C$4:$C$1252,MATCH(Matching!$F$3:$F$1191,SITC2!$A$4:$A$1252,0))</f>
        <v>OTHER MAN-MADE FIBRES SUITABL.FOR SPINNING &amp; WASTE</v>
      </c>
      <c r="H252" s="3" t="str">
        <f>IFERROR(G252,D252)</f>
        <v>OTHER MAN-MADE FIBRES SUITABL.FOR SPINNING &amp; WASTE</v>
      </c>
      <c r="I252" s="3">
        <f>A252</f>
        <v>2670</v>
      </c>
      <c r="J252" s="3" t="str">
        <f>B252</f>
        <v>r</v>
      </c>
      <c r="K252" s="3" t="str">
        <f>C252</f>
        <v>r</v>
      </c>
      <c r="L252" s="3" t="str">
        <f>H252</f>
        <v>OTHER MAN-MADE FIBRES SUITABL.FOR SPINNING &amp; WASTE</v>
      </c>
    </row>
    <row r="253" spans="1:12" hidden="1">
      <c r="A253" s="3">
        <v>2671</v>
      </c>
      <c r="B253" s="3" t="s">
        <v>2359</v>
      </c>
      <c r="C253" s="3" t="s">
        <v>2359</v>
      </c>
      <c r="D253" s="3" t="str">
        <f>INDEX(SITC2!$C$4:$C$1252,MATCH(Matching!$A$3:$A$1191,SITC2!$A$4:$A$1252,0))</f>
        <v>REGENERATED FIBRES SUITABLE FOR SPINNING</v>
      </c>
      <c r="E253" s="3" t="str">
        <f t="shared" si="21"/>
        <v>1</v>
      </c>
    </row>
    <row r="254" spans="1:12" hidden="1">
      <c r="A254" s="3">
        <v>2672</v>
      </c>
      <c r="B254" s="3" t="s">
        <v>2358</v>
      </c>
      <c r="C254" s="3" t="s">
        <v>2358</v>
      </c>
      <c r="D254" s="3" t="str">
        <f>INDEX(SITC2!$C$4:$C$1252,MATCH(Matching!$A$3:$A$1191,SITC2!$A$4:$A$1252,0))</f>
        <v>WASTE OF MAN-MADE FIBRES,NOT CARDED,COMBED</v>
      </c>
      <c r="E254" s="3" t="str">
        <f t="shared" si="21"/>
        <v>2</v>
      </c>
    </row>
    <row r="255" spans="1:12">
      <c r="A255" s="3">
        <v>2680</v>
      </c>
      <c r="B255" s="3" t="s">
        <v>2357</v>
      </c>
      <c r="C255" s="3" t="s">
        <v>2357</v>
      </c>
      <c r="D255" s="3" t="e">
        <f>INDEX(SITC2!$C$4:$C$1252,MATCH(Matching!$A$3:$A$1191,SITC2!$A$4:$A$1252,0))</f>
        <v>#N/A</v>
      </c>
      <c r="E255" s="3" t="str">
        <f t="shared" si="21"/>
        <v>0</v>
      </c>
      <c r="F255" s="3" t="str">
        <f>LEFT(A255,3)&amp;"X"</f>
        <v>268X</v>
      </c>
      <c r="G255" s="3" t="str">
        <f>INDEX(SITC2!$C$4:$C$1252,MATCH(Matching!$F$3:$F$1191,SITC2!$A$4:$A$1252,0))</f>
        <v>WOOL AND OTHER ANIMAL HAIR (EXCLUDING WOOL TOPS)</v>
      </c>
      <c r="H255" s="3" t="str">
        <f>IFERROR(G255,D255)</f>
        <v>WOOL AND OTHER ANIMAL HAIR (EXCLUDING WOOL TOPS)</v>
      </c>
      <c r="I255" s="3">
        <f>A255</f>
        <v>2680</v>
      </c>
      <c r="J255" s="3" t="str">
        <f>B255</f>
        <v>w</v>
      </c>
      <c r="K255" s="3" t="str">
        <f>C255</f>
        <v>w</v>
      </c>
      <c r="L255" s="3" t="str">
        <f>H255</f>
        <v>WOOL AND OTHER ANIMAL HAIR (EXCLUDING WOOL TOPS)</v>
      </c>
    </row>
    <row r="256" spans="1:12" hidden="1">
      <c r="A256" s="3">
        <v>2681</v>
      </c>
      <c r="B256" s="3" t="s">
        <v>2357</v>
      </c>
      <c r="C256" s="3" t="s">
        <v>2357</v>
      </c>
      <c r="D256" s="3" t="str">
        <f>INDEX(SITC2!$C$4:$C$1252,MATCH(Matching!$A$3:$A$1191,SITC2!$A$4:$A$1252,0))</f>
        <v>SEEPS OR LAMBSWOOL,GREASY OR FLEECE-WASHED</v>
      </c>
      <c r="E256" s="3" t="str">
        <f t="shared" si="21"/>
        <v>1</v>
      </c>
    </row>
    <row r="257" spans="1:12" hidden="1">
      <c r="A257" s="3">
        <v>2682</v>
      </c>
      <c r="B257" s="3" t="s">
        <v>2357</v>
      </c>
      <c r="C257" s="3" t="s">
        <v>2357</v>
      </c>
      <c r="D257" s="3" t="str">
        <f>INDEX(SITC2!$C$4:$C$1252,MATCH(Matching!$A$3:$A$1191,SITC2!$A$4:$A$1252,0))</f>
        <v>SHEEPS OR LAMBSWOOL,DEGREASED,IN THE MASS</v>
      </c>
      <c r="E257" s="3" t="str">
        <f t="shared" si="21"/>
        <v>2</v>
      </c>
    </row>
    <row r="258" spans="1:12" hidden="1">
      <c r="A258" s="3">
        <v>2683</v>
      </c>
      <c r="B258" s="3" t="s">
        <v>2358</v>
      </c>
      <c r="C258" s="3" t="s">
        <v>2359</v>
      </c>
      <c r="D258" s="3" t="str">
        <f>INDEX(SITC2!$C$4:$C$1252,MATCH(Matching!$A$3:$A$1191,SITC2!$A$4:$A$1252,0))</f>
        <v>FINE ANIMAL HAIR,NOT CARDED OR COMBED</v>
      </c>
      <c r="E258" s="3" t="str">
        <f t="shared" si="21"/>
        <v>3</v>
      </c>
    </row>
    <row r="259" spans="1:12" hidden="1">
      <c r="A259" s="3">
        <v>2685</v>
      </c>
      <c r="B259" s="3" t="s">
        <v>2358</v>
      </c>
      <c r="C259" s="3" t="s">
        <v>2358</v>
      </c>
      <c r="D259" s="3" t="str">
        <f>INDEX(SITC2!$C$4:$C$1252,MATCH(Matching!$A$3:$A$1191,SITC2!$A$4:$A$1252,0))</f>
        <v>HORSEHAIR &amp; OTHER COARSE ANIMAL HAIR (EXCL.WOOL)</v>
      </c>
      <c r="E259" s="3" t="str">
        <f t="shared" si="21"/>
        <v>5</v>
      </c>
    </row>
    <row r="260" spans="1:12" hidden="1">
      <c r="A260" s="3">
        <v>2686</v>
      </c>
      <c r="B260" s="3" t="s">
        <v>2358</v>
      </c>
      <c r="C260" s="3" t="s">
        <v>2358</v>
      </c>
      <c r="D260" s="3" t="str">
        <f>INDEX(SITC2!$C$4:$C$1252,MATCH(Matching!$A$3:$A$1191,SITC2!$A$4:$A$1252,0))</f>
        <v>WASTE OF SHEEPS/LAMBS WOOL OR OF OTHER ANIM.HAIR</v>
      </c>
      <c r="E260" s="3" t="str">
        <f t="shared" ref="E260:E323" si="28">RIGHT(A260,1)</f>
        <v>6</v>
      </c>
    </row>
    <row r="261" spans="1:12" hidden="1">
      <c r="A261" s="3">
        <v>2687</v>
      </c>
      <c r="B261" s="3" t="s">
        <v>2359</v>
      </c>
      <c r="C261" s="3" t="s">
        <v>2357</v>
      </c>
      <c r="D261" s="3" t="str">
        <f>INDEX(SITC2!$C$4:$C$1252,MATCH(Matching!$A$3:$A$1191,SITC2!$A$4:$A$1252,0))</f>
        <v>SHEEPS/LAMBS WOOL/OTHER AIMAL HAIR,CARDED/COMBED</v>
      </c>
      <c r="E261" s="3" t="str">
        <f t="shared" si="28"/>
        <v>7</v>
      </c>
    </row>
    <row r="262" spans="1:12">
      <c r="A262" s="3">
        <v>2690</v>
      </c>
      <c r="B262" s="3" t="s">
        <v>2358</v>
      </c>
      <c r="C262" s="3" t="s">
        <v>2358</v>
      </c>
      <c r="D262" s="3" t="str">
        <f>INDEX(SITC2!$C$4:$C$1252,MATCH(Matching!$A$3:$A$1191,SITC2!$A$4:$A$1252,0))</f>
        <v>OLD CLOTHING AND OTHER OLD TEXTILE ARTICLES; RAGS</v>
      </c>
      <c r="E262" s="3" t="str">
        <f t="shared" si="28"/>
        <v>0</v>
      </c>
      <c r="F262" s="3" t="str">
        <f t="shared" ref="F262:F263" si="29">LEFT(A262,3)&amp;"X"</f>
        <v>269X</v>
      </c>
      <c r="G262" s="3" t="e">
        <f>INDEX(SITC2!$C$4:$C$1252,MATCH(Matching!$F$3:$F$1191,SITC2!$A$4:$A$1252,0))</f>
        <v>#N/A</v>
      </c>
      <c r="H262" s="3" t="str">
        <f t="shared" ref="H262:H263" si="30">IFERROR(G262,D262)</f>
        <v>OLD CLOTHING AND OTHER OLD TEXTILE ARTICLES; RAGS</v>
      </c>
      <c r="I262" s="3">
        <f t="shared" ref="I262:I263" si="31">A262</f>
        <v>2690</v>
      </c>
      <c r="J262" s="3" t="str">
        <f t="shared" ref="J262:J263" si="32">B262</f>
        <v>n</v>
      </c>
      <c r="K262" s="3" t="str">
        <f t="shared" ref="K262:K263" si="33">C262</f>
        <v>n</v>
      </c>
      <c r="L262" s="3" t="str">
        <f t="shared" ref="L262:L263" si="34">H262</f>
        <v>OLD CLOTHING AND OTHER OLD TEXTILE ARTICLES; RAGS</v>
      </c>
    </row>
    <row r="263" spans="1:12">
      <c r="A263" s="3">
        <v>2710</v>
      </c>
      <c r="B263" s="3" t="s">
        <v>2357</v>
      </c>
      <c r="C263" s="3" t="s">
        <v>2357</v>
      </c>
      <c r="D263" s="3" t="e">
        <f>INDEX(SITC2!$C$4:$C$1252,MATCH(Matching!$A$3:$A$1191,SITC2!$A$4:$A$1252,0))</f>
        <v>#N/A</v>
      </c>
      <c r="E263" s="3" t="str">
        <f t="shared" si="28"/>
        <v>0</v>
      </c>
      <c r="F263" s="3" t="str">
        <f t="shared" si="29"/>
        <v>271X</v>
      </c>
      <c r="G263" s="3" t="str">
        <f>INDEX(SITC2!$C$4:$C$1252,MATCH(Matching!$F$3:$F$1191,SITC2!$A$4:$A$1252,0))</f>
        <v>FERTILIZERS,CRUDE</v>
      </c>
      <c r="H263" s="3" t="str">
        <f t="shared" si="30"/>
        <v>FERTILIZERS,CRUDE</v>
      </c>
      <c r="I263" s="3">
        <f t="shared" si="31"/>
        <v>2710</v>
      </c>
      <c r="J263" s="3" t="str">
        <f t="shared" si="32"/>
        <v>w</v>
      </c>
      <c r="K263" s="3" t="str">
        <f t="shared" si="33"/>
        <v>w</v>
      </c>
      <c r="L263" s="3" t="str">
        <f t="shared" si="34"/>
        <v>FERTILIZERS,CRUDE</v>
      </c>
    </row>
    <row r="264" spans="1:12" hidden="1">
      <c r="A264" s="3">
        <v>2711</v>
      </c>
      <c r="B264" s="3" t="s">
        <v>2358</v>
      </c>
      <c r="C264" s="3" t="s">
        <v>2358</v>
      </c>
      <c r="D264" s="3" t="str">
        <f>INDEX(SITC2!$C$4:$C$1252,MATCH(Matching!$A$3:$A$1191,SITC2!$A$4:$A$1252,0))</f>
        <v>GUANO &amp; OTHER NATURAL ANIMAL/VEGETABLE FERTILIZERS</v>
      </c>
      <c r="E264" s="3" t="str">
        <f t="shared" si="28"/>
        <v>1</v>
      </c>
    </row>
    <row r="265" spans="1:12" hidden="1">
      <c r="A265" s="3">
        <v>2712</v>
      </c>
      <c r="B265" s="3" t="s">
        <v>2359</v>
      </c>
      <c r="C265" s="3" t="s">
        <v>2359</v>
      </c>
      <c r="D265" s="3" t="str">
        <f>INDEX(SITC2!$C$4:$C$1252,MATCH(Matching!$A$3:$A$1191,SITC2!$A$4:$A$1252,0))</f>
        <v>SODIUM NITRATE,NATURAL.CONTAIN.&lt;16.3% OF NITROGEN</v>
      </c>
      <c r="E265" s="3" t="str">
        <f t="shared" si="28"/>
        <v>2</v>
      </c>
    </row>
    <row r="266" spans="1:12" hidden="1">
      <c r="A266" s="3">
        <v>2721</v>
      </c>
      <c r="B266" s="3" t="s">
        <v>2357</v>
      </c>
      <c r="C266" s="3" t="s">
        <v>2357</v>
      </c>
      <c r="D266" s="3" t="e">
        <f>INDEX(SITC2!$C$4:$C$1252,MATCH(Matching!$A$3:$A$1191,SITC2!$A$4:$A$1252,0))</f>
        <v>#N/A</v>
      </c>
      <c r="E266" s="3" t="str">
        <f t="shared" si="28"/>
        <v>1</v>
      </c>
    </row>
    <row r="267" spans="1:12" hidden="1">
      <c r="A267" s="3">
        <v>2722</v>
      </c>
      <c r="B267" s="3" t="s">
        <v>2357</v>
      </c>
      <c r="C267" s="3" t="s">
        <v>2357</v>
      </c>
      <c r="D267" s="3" t="e">
        <f>INDEX(SITC2!$C$4:$C$1252,MATCH(Matching!$A$3:$A$1191,SITC2!$A$4:$A$1252,0))</f>
        <v>#N/A</v>
      </c>
      <c r="E267" s="3" t="str">
        <f t="shared" si="28"/>
        <v>2</v>
      </c>
    </row>
    <row r="268" spans="1:12">
      <c r="A268" s="3">
        <v>2730</v>
      </c>
      <c r="B268" s="3" t="s">
        <v>2359</v>
      </c>
      <c r="C268" s="3" t="s">
        <v>2359</v>
      </c>
      <c r="D268" s="3" t="e">
        <f>INDEX(SITC2!$C$4:$C$1252,MATCH(Matching!$A$3:$A$1191,SITC2!$A$4:$A$1252,0))</f>
        <v>#N/A</v>
      </c>
      <c r="E268" s="3" t="str">
        <f t="shared" si="28"/>
        <v>0</v>
      </c>
      <c r="F268" s="3" t="str">
        <f>LEFT(A268,3)&amp;"X"</f>
        <v>273X</v>
      </c>
      <c r="G268" s="3" t="str">
        <f>INDEX(SITC2!$C$4:$C$1252,MATCH(Matching!$F$3:$F$1191,SITC2!$A$4:$A$1252,0))</f>
        <v>STONE,SAND AND GRAVEL</v>
      </c>
      <c r="H268" s="3" t="str">
        <f>IFERROR(G268,D268)</f>
        <v>STONE,SAND AND GRAVEL</v>
      </c>
      <c r="I268" s="3">
        <f>A268</f>
        <v>2730</v>
      </c>
      <c r="J268" s="3" t="str">
        <f>B268</f>
        <v>r</v>
      </c>
      <c r="K268" s="3" t="str">
        <f>C268</f>
        <v>r</v>
      </c>
      <c r="L268" s="3" t="str">
        <f>H268</f>
        <v>STONE,SAND AND GRAVEL</v>
      </c>
    </row>
    <row r="269" spans="1:12" hidden="1">
      <c r="A269" s="3">
        <v>2731</v>
      </c>
      <c r="B269" s="3" t="s">
        <v>2358</v>
      </c>
      <c r="C269" s="3" t="s">
        <v>2358</v>
      </c>
      <c r="D269" s="3" t="str">
        <f>INDEX(SITC2!$C$4:$C$1252,MATCH(Matching!$A$3:$A$1191,SITC2!$A$4:$A$1252,0))</f>
        <v>BUILDING AND MONUMENTAL STONE NOT FURTHER WORKED</v>
      </c>
      <c r="E269" s="3" t="str">
        <f t="shared" si="28"/>
        <v>1</v>
      </c>
    </row>
    <row r="270" spans="1:12" hidden="1">
      <c r="A270" s="3">
        <v>2732</v>
      </c>
      <c r="B270" s="3" t="s">
        <v>2359</v>
      </c>
      <c r="C270" s="3" t="s">
        <v>2359</v>
      </c>
      <c r="D270" s="3" t="str">
        <f>INDEX(SITC2!$C$4:$C$1252,MATCH(Matching!$A$3:$A$1191,SITC2!$A$4:$A$1252,0))</f>
        <v>GYPSUM,PLASTERS,LIMESTONE FLUX &amp; CALCAREOUS STONE</v>
      </c>
      <c r="E270" s="3" t="str">
        <f t="shared" si="28"/>
        <v>2</v>
      </c>
    </row>
    <row r="271" spans="1:12" hidden="1">
      <c r="A271" s="3">
        <v>2733</v>
      </c>
      <c r="B271" s="3" t="s">
        <v>2359</v>
      </c>
      <c r="C271" s="3" t="s">
        <v>2359</v>
      </c>
      <c r="D271" s="3" t="str">
        <f>INDEX(SITC2!$C$4:$C$1252,MATCH(Matching!$A$3:$A$1191,SITC2!$A$4:$A$1252,0))</f>
        <v>SANDS,NATURAL,OF ALL KINDS,WHETHER OR NOT COLOURED</v>
      </c>
      <c r="E271" s="3" t="str">
        <f t="shared" si="28"/>
        <v>3</v>
      </c>
    </row>
    <row r="272" spans="1:12" hidden="1">
      <c r="A272" s="3">
        <v>2734</v>
      </c>
      <c r="B272" s="3" t="s">
        <v>2359</v>
      </c>
      <c r="C272" s="3" t="s">
        <v>2359</v>
      </c>
      <c r="D272" s="3" t="str">
        <f>INDEX(SITC2!$C$4:$C$1252,MATCH(Matching!$A$3:$A$1191,SITC2!$A$4:$A$1252,0))</f>
        <v>PEBBLES AND CRUSHED OR BROKEN STONE.GRAVEL,MACADA</v>
      </c>
      <c r="E272" s="3" t="str">
        <f t="shared" si="28"/>
        <v>4</v>
      </c>
    </row>
    <row r="273" spans="1:12">
      <c r="A273" s="3">
        <v>2740</v>
      </c>
      <c r="B273" s="3" t="s">
        <v>2359</v>
      </c>
      <c r="C273" s="3" t="s">
        <v>2359</v>
      </c>
      <c r="D273" s="3" t="e">
        <f>INDEX(SITC2!$C$4:$C$1252,MATCH(Matching!$A$3:$A$1191,SITC2!$A$4:$A$1252,0))</f>
        <v>#N/A</v>
      </c>
      <c r="E273" s="3" t="str">
        <f t="shared" si="28"/>
        <v>0</v>
      </c>
      <c r="F273" s="3" t="str">
        <f>LEFT(A273,3)&amp;"X"</f>
        <v>274X</v>
      </c>
      <c r="G273" s="3" t="str">
        <f>INDEX(SITC2!$C$4:$C$1252,MATCH(Matching!$F$3:$F$1191,SITC2!$A$4:$A$1252,0))</f>
        <v>SULPHUR AND UNROASTED IRON PYRITES</v>
      </c>
      <c r="H273" s="3" t="str">
        <f>IFERROR(G273,D273)</f>
        <v>SULPHUR AND UNROASTED IRON PYRITES</v>
      </c>
      <c r="I273" s="3">
        <f>A273</f>
        <v>2740</v>
      </c>
      <c r="J273" s="3" t="str">
        <f>B273</f>
        <v>r</v>
      </c>
      <c r="K273" s="3" t="str">
        <f>C273</f>
        <v>r</v>
      </c>
      <c r="L273" s="3" t="str">
        <f>H273</f>
        <v>SULPHUR AND UNROASTED IRON PYRITES</v>
      </c>
    </row>
    <row r="274" spans="1:12" hidden="1">
      <c r="A274" s="3">
        <v>2741</v>
      </c>
      <c r="B274" s="3" t="s">
        <v>2359</v>
      </c>
      <c r="C274" s="3" t="s">
        <v>2359</v>
      </c>
      <c r="D274" s="3" t="str">
        <f>INDEX(SITC2!$C$4:$C$1252,MATCH(Matching!$A$3:$A$1191,SITC2!$A$4:$A$1252,0))</f>
        <v>SULPHUR OF ALL KINDS</v>
      </c>
      <c r="E274" s="3" t="str">
        <f t="shared" si="28"/>
        <v>1</v>
      </c>
    </row>
    <row r="275" spans="1:12">
      <c r="A275" s="3">
        <v>2770</v>
      </c>
      <c r="B275" s="3" t="s">
        <v>2358</v>
      </c>
      <c r="C275" s="3" t="s">
        <v>2358</v>
      </c>
      <c r="D275" s="3" t="e">
        <f>INDEX(SITC2!$C$4:$C$1252,MATCH(Matching!$A$3:$A$1191,SITC2!$A$4:$A$1252,0))</f>
        <v>#N/A</v>
      </c>
      <c r="E275" s="3" t="str">
        <f t="shared" si="28"/>
        <v>0</v>
      </c>
      <c r="F275" s="3" t="str">
        <f>LEFT(A275,3)&amp;"X"</f>
        <v>277X</v>
      </c>
      <c r="G275" s="3" t="str">
        <f>INDEX(SITC2!$C$4:$C$1252,MATCH(Matching!$F$3:$F$1191,SITC2!$A$4:$A$1252,0))</f>
        <v>NATURAL ABRASIVES,N.E.S (INCL.INDUSTRIAL DIAMONDS)</v>
      </c>
      <c r="H275" s="3" t="str">
        <f>IFERROR(G275,D275)</f>
        <v>NATURAL ABRASIVES,N.E.S (INCL.INDUSTRIAL DIAMONDS)</v>
      </c>
      <c r="I275" s="3">
        <f>A275</f>
        <v>2770</v>
      </c>
      <c r="J275" s="3" t="str">
        <f>B275</f>
        <v>n</v>
      </c>
      <c r="K275" s="3" t="str">
        <f>C275</f>
        <v>n</v>
      </c>
      <c r="L275" s="3" t="str">
        <f>H275</f>
        <v>NATURAL ABRASIVES,N.E.S (INCL.INDUSTRIAL DIAMONDS)</v>
      </c>
    </row>
    <row r="276" spans="1:12" hidden="1">
      <c r="A276" s="3">
        <v>2771</v>
      </c>
      <c r="B276" s="3" t="s">
        <v>2358</v>
      </c>
      <c r="C276" s="3" t="s">
        <v>2358</v>
      </c>
      <c r="D276" s="3" t="str">
        <f>INDEX(SITC2!$C$4:$C$1252,MATCH(Matching!$A$3:$A$1191,SITC2!$A$4:$A$1252,0))</f>
        <v>INDUSTRIAL DIAMONDS,SORTED,WHETHER OR NOT WORKED</v>
      </c>
      <c r="E276" s="3" t="str">
        <f t="shared" si="28"/>
        <v>1</v>
      </c>
    </row>
    <row r="277" spans="1:12" hidden="1">
      <c r="A277" s="3">
        <v>2772</v>
      </c>
      <c r="B277" s="3" t="s">
        <v>2358</v>
      </c>
      <c r="C277" s="3" t="s">
        <v>2358</v>
      </c>
      <c r="D277" s="3" t="str">
        <f>INDEX(SITC2!$C$4:$C$1252,MATCH(Matching!$A$3:$A$1191,SITC2!$A$4:$A$1252,0))</f>
        <v>NATURAL ABRASIVES,N.E.S.</v>
      </c>
      <c r="E277" s="3" t="str">
        <f t="shared" si="28"/>
        <v>2</v>
      </c>
    </row>
    <row r="278" spans="1:12">
      <c r="A278" s="3">
        <v>2780</v>
      </c>
      <c r="B278" s="3" t="s">
        <v>2359</v>
      </c>
      <c r="C278" s="3" t="s">
        <v>2359</v>
      </c>
      <c r="D278" s="3" t="e">
        <f>INDEX(SITC2!$C$4:$C$1252,MATCH(Matching!$A$3:$A$1191,SITC2!$A$4:$A$1252,0))</f>
        <v>#N/A</v>
      </c>
      <c r="E278" s="3" t="str">
        <f t="shared" si="28"/>
        <v>0</v>
      </c>
      <c r="F278" s="3" t="str">
        <f>LEFT(A278,3)&amp;"X"</f>
        <v>278X</v>
      </c>
      <c r="G278" s="3" t="str">
        <f>INDEX(SITC2!$C$4:$C$1252,MATCH(Matching!$F$3:$F$1191,SITC2!$A$4:$A$1252,0))</f>
        <v>OTHER CRUDE MINERALS</v>
      </c>
      <c r="H278" s="3" t="str">
        <f>IFERROR(G278,D278)</f>
        <v>OTHER CRUDE MINERALS</v>
      </c>
      <c r="I278" s="3">
        <f>A278</f>
        <v>2780</v>
      </c>
      <c r="J278" s="3" t="str">
        <f>B278</f>
        <v>r</v>
      </c>
      <c r="K278" s="3" t="str">
        <f>C278</f>
        <v>r</v>
      </c>
      <c r="L278" s="3" t="str">
        <f>H278</f>
        <v>OTHER CRUDE MINERALS</v>
      </c>
    </row>
    <row r="279" spans="1:12" hidden="1">
      <c r="A279" s="3">
        <v>2782</v>
      </c>
      <c r="B279" s="3" t="s">
        <v>2359</v>
      </c>
      <c r="C279" s="3" t="s">
        <v>2359</v>
      </c>
      <c r="D279" s="3" t="str">
        <f>INDEX(SITC2!$C$4:$C$1252,MATCH(Matching!$A$3:$A$1191,SITC2!$A$4:$A$1252,0))</f>
        <v>CLAY AND OTHER REFRACTORY MINERALS, N.E.S.</v>
      </c>
      <c r="E279" s="3" t="str">
        <f t="shared" si="28"/>
        <v>2</v>
      </c>
    </row>
    <row r="280" spans="1:12" hidden="1">
      <c r="A280" s="3">
        <v>2783</v>
      </c>
      <c r="B280" s="3" t="s">
        <v>2359</v>
      </c>
      <c r="C280" s="3" t="s">
        <v>2359</v>
      </c>
      <c r="D280" s="3" t="str">
        <f>INDEX(SITC2!$C$4:$C$1252,MATCH(Matching!$A$3:$A$1191,SITC2!$A$4:$A$1252,0))</f>
        <v>COMMON SALT;ROCK SAT,SEA SALT;PUR.SODIUM CHRLORIDE</v>
      </c>
      <c r="E280" s="3" t="str">
        <f t="shared" si="28"/>
        <v>3</v>
      </c>
    </row>
    <row r="281" spans="1:12" hidden="1">
      <c r="A281" s="3">
        <v>2784</v>
      </c>
      <c r="B281" s="3" t="s">
        <v>2358</v>
      </c>
      <c r="C281" s="3" t="s">
        <v>2358</v>
      </c>
      <c r="D281" s="3" t="str">
        <f>INDEX(SITC2!$C$4:$C$1252,MATCH(Matching!$A$3:$A$1191,SITC2!$A$4:$A$1252,0))</f>
        <v>ASBESTOS</v>
      </c>
      <c r="E281" s="3" t="str">
        <f t="shared" si="28"/>
        <v>4</v>
      </c>
    </row>
    <row r="282" spans="1:12" hidden="1">
      <c r="A282" s="3">
        <v>2785</v>
      </c>
      <c r="B282" s="3" t="s">
        <v>2359</v>
      </c>
      <c r="C282" s="3" t="s">
        <v>2359</v>
      </c>
      <c r="D282" s="3" t="str">
        <f>INDEX(SITC2!$C$4:$C$1252,MATCH(Matching!$A$3:$A$1191,SITC2!$A$4:$A$1252,0))</f>
        <v>QUARTZ,MICA,FELSPAR,FLUORSPAR,CRYOLITE &amp; CHIOLITE</v>
      </c>
      <c r="E282" s="3" t="str">
        <f t="shared" si="28"/>
        <v>5</v>
      </c>
    </row>
    <row r="283" spans="1:12" hidden="1">
      <c r="A283" s="3">
        <v>2786</v>
      </c>
      <c r="B283" s="3" t="s">
        <v>2359</v>
      </c>
      <c r="C283" s="3" t="s">
        <v>2359</v>
      </c>
      <c r="D283" s="3" t="str">
        <f>INDEX(SITC2!$C$4:$C$1252,MATCH(Matching!$A$3:$A$1191,SITC2!$A$4:$A$1252,0))</f>
        <v>SLAG,DROSS,SCALINGS AND SIMILAR WASTE,N.E.S.</v>
      </c>
      <c r="E283" s="3" t="str">
        <f t="shared" si="28"/>
        <v>6</v>
      </c>
    </row>
    <row r="284" spans="1:12" hidden="1">
      <c r="A284" s="3">
        <v>2789</v>
      </c>
      <c r="B284" s="3" t="s">
        <v>2358</v>
      </c>
      <c r="C284" s="3" t="s">
        <v>2359</v>
      </c>
      <c r="D284" s="3" t="str">
        <f>INDEX(SITC2!$C$4:$C$1252,MATCH(Matching!$A$3:$A$1191,SITC2!$A$4:$A$1252,0))</f>
        <v>MINERALS,CRUDE, N.E.S.</v>
      </c>
      <c r="E284" s="3" t="str">
        <f t="shared" si="28"/>
        <v>9</v>
      </c>
    </row>
    <row r="285" spans="1:12">
      <c r="A285" s="3">
        <v>2810</v>
      </c>
      <c r="B285" s="3" t="s">
        <v>2357</v>
      </c>
      <c r="C285" s="3" t="s">
        <v>2357</v>
      </c>
      <c r="D285" s="3" t="e">
        <f>INDEX(SITC2!$C$4:$C$1252,MATCH(Matching!$A$3:$A$1191,SITC2!$A$4:$A$1252,0))</f>
        <v>#N/A</v>
      </c>
      <c r="E285" s="3" t="str">
        <f t="shared" si="28"/>
        <v>0</v>
      </c>
      <c r="F285" s="3" t="str">
        <f>LEFT(A285,3)&amp;"X"</f>
        <v>281X</v>
      </c>
      <c r="G285" s="3" t="str">
        <f>INDEX(SITC2!$C$4:$C$1252,MATCH(Matching!$F$3:$F$1191,SITC2!$A$4:$A$1252,0))</f>
        <v>IRON ORE AND CONCENTRATES</v>
      </c>
      <c r="H285" s="3" t="str">
        <f>IFERROR(G285,D285)</f>
        <v>IRON ORE AND CONCENTRATES</v>
      </c>
      <c r="I285" s="3">
        <f>A285</f>
        <v>2810</v>
      </c>
      <c r="J285" s="3" t="str">
        <f>B285</f>
        <v>w</v>
      </c>
      <c r="K285" s="3" t="str">
        <f>C285</f>
        <v>w</v>
      </c>
      <c r="L285" s="3" t="str">
        <f>H285</f>
        <v>IRON ORE AND CONCENTRATES</v>
      </c>
    </row>
    <row r="286" spans="1:12" hidden="1">
      <c r="A286" s="3">
        <v>2814</v>
      </c>
      <c r="B286" s="3" t="s">
        <v>2357</v>
      </c>
      <c r="C286" s="3" t="s">
        <v>2357</v>
      </c>
      <c r="D286" s="3" t="str">
        <f>INDEX(SITC2!$C$4:$C$1252,MATCH(Matching!$A$3:$A$1191,SITC2!$A$4:$A$1252,0))</f>
        <v>ROASTED IRON PYRITES,WHETHER OR NOT AGGLOMERATED</v>
      </c>
      <c r="E286" s="3" t="str">
        <f t="shared" si="28"/>
        <v>4</v>
      </c>
    </row>
    <row r="287" spans="1:12" hidden="1">
      <c r="A287" s="3">
        <v>2815</v>
      </c>
      <c r="B287" s="3" t="s">
        <v>2357</v>
      </c>
      <c r="C287" s="3" t="s">
        <v>2357</v>
      </c>
      <c r="D287" s="3" t="str">
        <f>INDEX(SITC2!$C$4:$C$1252,MATCH(Matching!$A$3:$A$1191,SITC2!$A$4:$A$1252,0))</f>
        <v>IRON ORE AND CONCENTRATES,NOT AGGLOMERATED</v>
      </c>
      <c r="E287" s="3" t="str">
        <f t="shared" si="28"/>
        <v>5</v>
      </c>
    </row>
    <row r="288" spans="1:12" hidden="1">
      <c r="A288" s="3">
        <v>2816</v>
      </c>
      <c r="B288" s="3" t="s">
        <v>2357</v>
      </c>
      <c r="C288" s="3" t="s">
        <v>2357</v>
      </c>
      <c r="D288" s="3" t="str">
        <f>INDEX(SITC2!$C$4:$C$1252,MATCH(Matching!$A$3:$A$1191,SITC2!$A$4:$A$1252,0))</f>
        <v>IRON ORE AGGLOMERATES (SINTERS,PELLETS,BRIQUETTES)</v>
      </c>
      <c r="E288" s="3" t="str">
        <f t="shared" si="28"/>
        <v>6</v>
      </c>
    </row>
    <row r="289" spans="1:12">
      <c r="A289" s="3">
        <v>2820</v>
      </c>
      <c r="B289" s="3" t="s">
        <v>2357</v>
      </c>
      <c r="C289" s="3" t="s">
        <v>2357</v>
      </c>
      <c r="D289" s="3" t="str">
        <f>INDEX(SITC2!$C$4:$C$1252,MATCH(Matching!$A$3:$A$1191,SITC2!$A$4:$A$1252,0))</f>
        <v>WASTE AND SCRAP METAL OF IRON OR STEEL</v>
      </c>
      <c r="E289" s="3" t="str">
        <f t="shared" si="28"/>
        <v>0</v>
      </c>
      <c r="F289" s="3" t="str">
        <f>LEFT(A289,3)&amp;"X"</f>
        <v>282X</v>
      </c>
      <c r="G289" s="3" t="e">
        <f>INDEX(SITC2!$C$4:$C$1252,MATCH(Matching!$F$3:$F$1191,SITC2!$A$4:$A$1252,0))</f>
        <v>#N/A</v>
      </c>
      <c r="H289" s="3" t="str">
        <f>IFERROR(G289,D289)</f>
        <v>WASTE AND SCRAP METAL OF IRON OR STEEL</v>
      </c>
      <c r="I289" s="3">
        <f>A289</f>
        <v>2820</v>
      </c>
      <c r="J289" s="3" t="str">
        <f>B289</f>
        <v>w</v>
      </c>
      <c r="K289" s="3" t="str">
        <f>C289</f>
        <v>w</v>
      </c>
      <c r="L289" s="3" t="str">
        <f>H289</f>
        <v>WASTE AND SCRAP METAL OF IRON OR STEEL</v>
      </c>
    </row>
    <row r="290" spans="1:12" hidden="1">
      <c r="A290" s="3">
        <v>2821</v>
      </c>
      <c r="B290" s="3" t="s">
        <v>2357</v>
      </c>
      <c r="C290" s="3" t="s">
        <v>2357</v>
      </c>
      <c r="D290" s="3" t="e">
        <f>INDEX(SITC2!$C$4:$C$1252,MATCH(Matching!$A$3:$A$1191,SITC2!$A$4:$A$1252,0))</f>
        <v>#N/A</v>
      </c>
      <c r="E290" s="3" t="str">
        <f t="shared" si="28"/>
        <v>1</v>
      </c>
    </row>
    <row r="291" spans="1:12" hidden="1">
      <c r="A291" s="3">
        <v>2822</v>
      </c>
      <c r="B291" s="3" t="s">
        <v>2357</v>
      </c>
      <c r="C291" s="3" t="s">
        <v>2357</v>
      </c>
      <c r="D291" s="3" t="e">
        <f>INDEX(SITC2!$C$4:$C$1252,MATCH(Matching!$A$3:$A$1191,SITC2!$A$4:$A$1252,0))</f>
        <v>#N/A</v>
      </c>
      <c r="E291" s="3" t="str">
        <f t="shared" si="28"/>
        <v>2</v>
      </c>
    </row>
    <row r="292" spans="1:12" hidden="1">
      <c r="A292" s="3">
        <v>2823</v>
      </c>
      <c r="B292" s="3" t="s">
        <v>2357</v>
      </c>
      <c r="C292" s="3" t="s">
        <v>2357</v>
      </c>
      <c r="D292" s="3" t="e">
        <f>INDEX(SITC2!$C$4:$C$1252,MATCH(Matching!$A$3:$A$1191,SITC2!$A$4:$A$1252,0))</f>
        <v>#N/A</v>
      </c>
      <c r="E292" s="3" t="str">
        <f t="shared" si="28"/>
        <v>3</v>
      </c>
    </row>
    <row r="293" spans="1:12" hidden="1">
      <c r="A293" s="3">
        <v>2851</v>
      </c>
      <c r="B293" s="3" t="s">
        <v>2359</v>
      </c>
      <c r="C293" s="3" t="s">
        <v>2357</v>
      </c>
      <c r="D293" s="3" t="e">
        <f>INDEX(SITC2!$C$4:$C$1252,MATCH(Matching!$A$3:$A$1191,SITC2!$A$4:$A$1252,0))</f>
        <v>#N/A</v>
      </c>
      <c r="E293" s="3" t="str">
        <f t="shared" si="28"/>
        <v>1</v>
      </c>
    </row>
    <row r="294" spans="1:12" hidden="1">
      <c r="A294" s="3">
        <v>2852</v>
      </c>
      <c r="B294" s="3" t="s">
        <v>2359</v>
      </c>
      <c r="C294" s="3" t="s">
        <v>2357</v>
      </c>
      <c r="D294" s="3" t="e">
        <f>INDEX(SITC2!$C$4:$C$1252,MATCH(Matching!$A$3:$A$1191,SITC2!$A$4:$A$1252,0))</f>
        <v>#N/A</v>
      </c>
      <c r="E294" s="3" t="str">
        <f t="shared" si="28"/>
        <v>2</v>
      </c>
    </row>
    <row r="295" spans="1:12">
      <c r="A295" s="3">
        <v>2860</v>
      </c>
      <c r="B295" s="3" t="s">
        <v>2359</v>
      </c>
      <c r="C295" s="3" t="s">
        <v>2357</v>
      </c>
      <c r="D295" s="3" t="str">
        <f>INDEX(SITC2!$C$4:$C$1252,MATCH(Matching!$A$3:$A$1191,SITC2!$A$4:$A$1252,0))</f>
        <v>ORES AND CONCENTRATES OF URANIUM AND THORIUM</v>
      </c>
      <c r="E295" s="3" t="str">
        <f t="shared" si="28"/>
        <v>0</v>
      </c>
      <c r="F295" s="3" t="str">
        <f t="shared" ref="F295:F296" si="35">LEFT(A295,3)&amp;"X"</f>
        <v>286X</v>
      </c>
      <c r="G295" s="3" t="e">
        <f>INDEX(SITC2!$C$4:$C$1252,MATCH(Matching!$F$3:$F$1191,SITC2!$A$4:$A$1252,0))</f>
        <v>#N/A</v>
      </c>
      <c r="H295" s="3" t="str">
        <f t="shared" ref="H295:H296" si="36">IFERROR(G295,D295)</f>
        <v>ORES AND CONCENTRATES OF URANIUM AND THORIUM</v>
      </c>
      <c r="I295" s="3">
        <f t="shared" ref="I295:I296" si="37">A295</f>
        <v>2860</v>
      </c>
      <c r="J295" s="3" t="str">
        <f t="shared" ref="J295:J296" si="38">B295</f>
        <v>r</v>
      </c>
      <c r="K295" s="3" t="str">
        <f t="shared" ref="K295:K296" si="39">C295</f>
        <v>w</v>
      </c>
      <c r="L295" s="3" t="str">
        <f t="shared" ref="L295:L296" si="40">H295</f>
        <v>ORES AND CONCENTRATES OF URANIUM AND THORIUM</v>
      </c>
    </row>
    <row r="296" spans="1:12">
      <c r="A296" s="3">
        <v>2870</v>
      </c>
      <c r="B296" s="3" t="s">
        <v>2359</v>
      </c>
      <c r="C296" s="3" t="s">
        <v>2357</v>
      </c>
      <c r="D296" s="3" t="e">
        <f>INDEX(SITC2!$C$4:$C$1252,MATCH(Matching!$A$3:$A$1191,SITC2!$A$4:$A$1252,0))</f>
        <v>#N/A</v>
      </c>
      <c r="E296" s="3" t="str">
        <f t="shared" si="28"/>
        <v>0</v>
      </c>
      <c r="F296" s="3" t="str">
        <f t="shared" si="35"/>
        <v>287X</v>
      </c>
      <c r="G296" s="3" t="str">
        <f>INDEX(SITC2!$C$4:$C$1252,MATCH(Matching!$F$3:$F$1191,SITC2!$A$4:$A$1252,0))</f>
        <v>ORES AND CONCENTRATES OF BASE METALS, N.E.S.</v>
      </c>
      <c r="H296" s="3" t="str">
        <f t="shared" si="36"/>
        <v>ORES AND CONCENTRATES OF BASE METALS, N.E.S.</v>
      </c>
      <c r="I296" s="3">
        <f t="shared" si="37"/>
        <v>2870</v>
      </c>
      <c r="J296" s="3" t="str">
        <f t="shared" si="38"/>
        <v>r</v>
      </c>
      <c r="K296" s="3" t="str">
        <f t="shared" si="39"/>
        <v>w</v>
      </c>
      <c r="L296" s="3" t="str">
        <f t="shared" si="40"/>
        <v>ORES AND CONCENTRATES OF BASE METALS, N.E.S.</v>
      </c>
    </row>
    <row r="297" spans="1:12" hidden="1">
      <c r="A297" s="3">
        <v>2871</v>
      </c>
      <c r="B297" s="3" t="s">
        <v>2359</v>
      </c>
      <c r="C297" s="3" t="s">
        <v>2357</v>
      </c>
      <c r="D297" s="3" t="str">
        <f>INDEX(SITC2!$C$4:$C$1252,MATCH(Matching!$A$3:$A$1191,SITC2!$A$4:$A$1252,0))</f>
        <v>COPPER ORES &amp; CONCENTRATES;COPPER MATTE</v>
      </c>
      <c r="E297" s="3" t="str">
        <f t="shared" si="28"/>
        <v>1</v>
      </c>
    </row>
    <row r="298" spans="1:12" hidden="1">
      <c r="A298" s="3">
        <v>2872</v>
      </c>
      <c r="B298" s="3" t="s">
        <v>2359</v>
      </c>
      <c r="C298" s="3" t="s">
        <v>2357</v>
      </c>
      <c r="D298" s="3" t="str">
        <f>INDEX(SITC2!$C$4:$C$1252,MATCH(Matching!$A$3:$A$1191,SITC2!$A$4:$A$1252,0))</f>
        <v>NICKEL ORES AND CONCENTRATES;NICKEL MATTES ETC.</v>
      </c>
      <c r="E298" s="3" t="str">
        <f t="shared" si="28"/>
        <v>2</v>
      </c>
    </row>
    <row r="299" spans="1:12" hidden="1">
      <c r="A299" s="3">
        <v>2873</v>
      </c>
      <c r="B299" s="3" t="s">
        <v>2359</v>
      </c>
      <c r="C299" s="3" t="s">
        <v>2357</v>
      </c>
      <c r="D299" s="3" t="str">
        <f>INDEX(SITC2!$C$4:$C$1252,MATCH(Matching!$A$3:$A$1191,SITC2!$A$4:$A$1252,0))</f>
        <v>ALUMINIUM ORES AND CONCENTRATES (INCLUD.ALUMINA)</v>
      </c>
      <c r="E299" s="3" t="str">
        <f t="shared" si="28"/>
        <v>3</v>
      </c>
    </row>
    <row r="300" spans="1:12" hidden="1">
      <c r="A300" s="3">
        <v>2874</v>
      </c>
      <c r="B300" s="3" t="s">
        <v>2359</v>
      </c>
      <c r="C300" s="3" t="s">
        <v>2357</v>
      </c>
      <c r="D300" s="3" t="str">
        <f>INDEX(SITC2!$C$4:$C$1252,MATCH(Matching!$A$3:$A$1191,SITC2!$A$4:$A$1252,0))</f>
        <v>LEAD ORES AND CONCENTRATES</v>
      </c>
      <c r="E300" s="3" t="str">
        <f t="shared" si="28"/>
        <v>4</v>
      </c>
    </row>
    <row r="301" spans="1:12" hidden="1">
      <c r="A301" s="3">
        <v>2875</v>
      </c>
      <c r="B301" s="3" t="s">
        <v>2359</v>
      </c>
      <c r="C301" s="3" t="s">
        <v>2357</v>
      </c>
      <c r="D301" s="3" t="str">
        <f>INDEX(SITC2!$C$4:$C$1252,MATCH(Matching!$A$3:$A$1191,SITC2!$A$4:$A$1252,0))</f>
        <v>ZINC ORES AND CONCENTRATES</v>
      </c>
      <c r="E301" s="3" t="str">
        <f t="shared" si="28"/>
        <v>5</v>
      </c>
    </row>
    <row r="302" spans="1:12" hidden="1">
      <c r="A302" s="3">
        <v>2876</v>
      </c>
      <c r="B302" s="3" t="s">
        <v>2359</v>
      </c>
      <c r="C302" s="3" t="s">
        <v>2357</v>
      </c>
      <c r="D302" s="3" t="str">
        <f>INDEX(SITC2!$C$4:$C$1252,MATCH(Matching!$A$3:$A$1191,SITC2!$A$4:$A$1252,0))</f>
        <v>TIN ORES AND CONCENTRATES</v>
      </c>
      <c r="E302" s="3" t="str">
        <f t="shared" si="28"/>
        <v>6</v>
      </c>
    </row>
    <row r="303" spans="1:12" hidden="1">
      <c r="A303" s="3">
        <v>2877</v>
      </c>
      <c r="B303" s="3" t="s">
        <v>2359</v>
      </c>
      <c r="C303" s="3" t="s">
        <v>2357</v>
      </c>
      <c r="D303" s="3" t="str">
        <f>INDEX(SITC2!$C$4:$C$1252,MATCH(Matching!$A$3:$A$1191,SITC2!$A$4:$A$1252,0))</f>
        <v>MANGANESE ORES AND CONCENTRATES</v>
      </c>
      <c r="E303" s="3" t="str">
        <f t="shared" si="28"/>
        <v>7</v>
      </c>
    </row>
    <row r="304" spans="1:12" hidden="1">
      <c r="A304" s="3">
        <v>2878</v>
      </c>
      <c r="B304" s="3" t="s">
        <v>2359</v>
      </c>
      <c r="C304" s="3" t="s">
        <v>2357</v>
      </c>
      <c r="D304" s="3" t="e">
        <f>INDEX(SITC2!$C$4:$C$1252,MATCH(Matching!$A$3:$A$1191,SITC2!$A$4:$A$1252,0))</f>
        <v>#N/A</v>
      </c>
      <c r="E304" s="3" t="str">
        <f t="shared" si="28"/>
        <v>8</v>
      </c>
    </row>
    <row r="305" spans="1:12" hidden="1">
      <c r="A305" s="3">
        <v>2879</v>
      </c>
      <c r="B305" s="3" t="s">
        <v>2359</v>
      </c>
      <c r="C305" s="3" t="s">
        <v>2357</v>
      </c>
      <c r="D305" s="3" t="str">
        <f>INDEX(SITC2!$C$4:$C$1252,MATCH(Matching!$A$3:$A$1191,SITC2!$A$4:$A$1252,0))</f>
        <v>ORES &amp; CONCENTRAT.OF OTHER NON-FERROUS BASE METAL</v>
      </c>
      <c r="E305" s="3" t="str">
        <f t="shared" si="28"/>
        <v>9</v>
      </c>
    </row>
    <row r="306" spans="1:12">
      <c r="A306" s="3">
        <v>2880</v>
      </c>
      <c r="B306" s="3" t="s">
        <v>2359</v>
      </c>
      <c r="C306" s="3" t="s">
        <v>2357</v>
      </c>
      <c r="D306" s="3" t="e">
        <f>INDEX(SITC2!$C$4:$C$1252,MATCH(Matching!$A$3:$A$1191,SITC2!$A$4:$A$1252,0))</f>
        <v>#N/A</v>
      </c>
      <c r="E306" s="3" t="str">
        <f t="shared" si="28"/>
        <v>0</v>
      </c>
      <c r="F306" s="3" t="str">
        <f>LEFT(A306,3)&amp;"X"</f>
        <v>288X</v>
      </c>
      <c r="G306" s="3" t="str">
        <f>INDEX(SITC2!$C$4:$C$1252,MATCH(Matching!$F$3:$F$1191,SITC2!$A$4:$A$1252,0))</f>
        <v>NON-FERROUS BASE METAL WASTE AND SCRAP, N.E.S.</v>
      </c>
      <c r="H306" s="3" t="str">
        <f>IFERROR(G306,D306)</f>
        <v>NON-FERROUS BASE METAL WASTE AND SCRAP, N.E.S.</v>
      </c>
      <c r="I306" s="3">
        <f>A306</f>
        <v>2880</v>
      </c>
      <c r="J306" s="3" t="str">
        <f>B306</f>
        <v>r</v>
      </c>
      <c r="K306" s="3" t="str">
        <f>C306</f>
        <v>w</v>
      </c>
      <c r="L306" s="3" t="str">
        <f>H306</f>
        <v>NON-FERROUS BASE METAL WASTE AND SCRAP, N.E.S.</v>
      </c>
    </row>
    <row r="307" spans="1:12" hidden="1">
      <c r="A307" s="3">
        <v>2881</v>
      </c>
      <c r="B307" s="3" t="s">
        <v>2359</v>
      </c>
      <c r="C307" s="3" t="s">
        <v>2359</v>
      </c>
      <c r="D307" s="3" t="str">
        <f>INDEX(SITC2!$C$4:$C$1252,MATCH(Matching!$A$3:$A$1191,SITC2!$A$4:$A$1252,0))</f>
        <v>ASH &amp; RESIDUES,CONTAIN.METALS/METALLIC COMPOUNDS</v>
      </c>
      <c r="E307" s="3" t="str">
        <f t="shared" si="28"/>
        <v>1</v>
      </c>
    </row>
    <row r="308" spans="1:12" hidden="1">
      <c r="A308" s="3">
        <v>2882</v>
      </c>
      <c r="B308" s="3" t="s">
        <v>2359</v>
      </c>
      <c r="C308" s="3" t="s">
        <v>2357</v>
      </c>
      <c r="D308" s="3" t="str">
        <f>INDEX(SITC2!$C$4:$C$1252,MATCH(Matching!$A$3:$A$1191,SITC2!$A$4:$A$1252,0))</f>
        <v>OTHER NON-FERROUS BASE METAL WASTE AND SCRAP,N.E.S</v>
      </c>
      <c r="E308" s="3" t="str">
        <f t="shared" si="28"/>
        <v>2</v>
      </c>
    </row>
    <row r="309" spans="1:12">
      <c r="A309" s="3">
        <v>2890</v>
      </c>
      <c r="B309" s="3" t="s">
        <v>2359</v>
      </c>
      <c r="C309" s="3" t="s">
        <v>2357</v>
      </c>
      <c r="D309" s="3" t="str">
        <f>INDEX(SITC2!$C$4:$C$1252,MATCH(Matching!$A$3:$A$1191,SITC2!$A$4:$A$1252,0))</f>
        <v>ORES &amp; CONCENTRATES OF PRECIOUS METALS;WASTE,SCRA</v>
      </c>
      <c r="E309" s="3" t="str">
        <f t="shared" si="28"/>
        <v>0</v>
      </c>
      <c r="F309" s="3" t="str">
        <f t="shared" ref="F309:F310" si="41">LEFT(A309,3)&amp;"X"</f>
        <v>289X</v>
      </c>
      <c r="G309" s="3" t="e">
        <f>INDEX(SITC2!$C$4:$C$1252,MATCH(Matching!$F$3:$F$1191,SITC2!$A$4:$A$1252,0))</f>
        <v>#N/A</v>
      </c>
      <c r="H309" s="3" t="str">
        <f t="shared" ref="H309:H310" si="42">IFERROR(G309,D309)</f>
        <v>ORES &amp; CONCENTRATES OF PRECIOUS METALS;WASTE,SCRA</v>
      </c>
      <c r="I309" s="3">
        <f t="shared" ref="I309:I310" si="43">A309</f>
        <v>2890</v>
      </c>
      <c r="J309" s="3" t="str">
        <f t="shared" ref="J309:J310" si="44">B309</f>
        <v>r</v>
      </c>
      <c r="K309" s="3" t="str">
        <f t="shared" ref="K309:K310" si="45">C309</f>
        <v>w</v>
      </c>
      <c r="L309" s="3" t="str">
        <f t="shared" ref="L309:L310" si="46">H309</f>
        <v>ORES &amp; CONCENTRATES OF PRECIOUS METALS;WASTE,SCRA</v>
      </c>
    </row>
    <row r="310" spans="1:12">
      <c r="A310" s="3">
        <v>2910</v>
      </c>
      <c r="B310" s="3" t="s">
        <v>2358</v>
      </c>
      <c r="C310" s="3" t="s">
        <v>2358</v>
      </c>
      <c r="D310" s="3" t="e">
        <f>INDEX(SITC2!$C$4:$C$1252,MATCH(Matching!$A$3:$A$1191,SITC2!$A$4:$A$1252,0))</f>
        <v>#N/A</v>
      </c>
      <c r="E310" s="3" t="str">
        <f t="shared" si="28"/>
        <v>0</v>
      </c>
      <c r="F310" s="3" t="str">
        <f t="shared" si="41"/>
        <v>291X</v>
      </c>
      <c r="G310" s="3" t="str">
        <f>INDEX(SITC2!$C$4:$C$1252,MATCH(Matching!$F$3:$F$1191,SITC2!$A$4:$A$1252,0))</f>
        <v>CRUDE ANIMAL MATERIALS,N.E.S.</v>
      </c>
      <c r="H310" s="3" t="str">
        <f t="shared" si="42"/>
        <v>CRUDE ANIMAL MATERIALS,N.E.S.</v>
      </c>
      <c r="I310" s="3">
        <f t="shared" si="43"/>
        <v>2910</v>
      </c>
      <c r="J310" s="3" t="str">
        <f t="shared" si="44"/>
        <v>n</v>
      </c>
      <c r="K310" s="3" t="str">
        <f t="shared" si="45"/>
        <v>n</v>
      </c>
      <c r="L310" s="3" t="str">
        <f t="shared" si="46"/>
        <v>CRUDE ANIMAL MATERIALS,N.E.S.</v>
      </c>
    </row>
    <row r="311" spans="1:12" hidden="1">
      <c r="A311" s="3">
        <v>2911</v>
      </c>
      <c r="B311" s="3" t="s">
        <v>2358</v>
      </c>
      <c r="C311" s="3" t="s">
        <v>2358</v>
      </c>
      <c r="D311" s="3" t="str">
        <f>INDEX(SITC2!$C$4:$C$1252,MATCH(Matching!$A$3:$A$1191,SITC2!$A$4:$A$1252,0))</f>
        <v>BONES,HORNS,IVORY,HOOVES,CLAWS,CORAL,SHELLS ETC.</v>
      </c>
      <c r="E311" s="3" t="str">
        <f t="shared" si="28"/>
        <v>1</v>
      </c>
    </row>
    <row r="312" spans="1:12" hidden="1">
      <c r="A312" s="3">
        <v>2919</v>
      </c>
      <c r="B312" s="3" t="s">
        <v>2358</v>
      </c>
      <c r="C312" s="3" t="s">
        <v>2358</v>
      </c>
      <c r="D312" s="3" t="str">
        <f>INDEX(SITC2!$C$4:$C$1252,MATCH(Matching!$A$3:$A$1191,SITC2!$A$4:$A$1252,0))</f>
        <v>OTHER MATERIALS OF ANIMAL ORIGIN, N.E.S</v>
      </c>
      <c r="E312" s="3" t="str">
        <f t="shared" si="28"/>
        <v>9</v>
      </c>
    </row>
    <row r="313" spans="1:12">
      <c r="A313" s="3">
        <v>2920</v>
      </c>
      <c r="B313" s="3" t="s">
        <v>2358</v>
      </c>
      <c r="C313" s="3" t="s">
        <v>2358</v>
      </c>
      <c r="D313" s="3" t="e">
        <f>INDEX(SITC2!$C$4:$C$1252,MATCH(Matching!$A$3:$A$1191,SITC2!$A$4:$A$1252,0))</f>
        <v>#N/A</v>
      </c>
      <c r="E313" s="3" t="str">
        <f t="shared" si="28"/>
        <v>0</v>
      </c>
      <c r="F313" s="3" t="str">
        <f>LEFT(A313,3)&amp;"X"</f>
        <v>292X</v>
      </c>
      <c r="G313" s="3" t="str">
        <f>INDEX(SITC2!$C$4:$C$1252,MATCH(Matching!$F$3:$F$1191,SITC2!$A$4:$A$1252,0))</f>
        <v>CRUDE VEGETABLE MATERIALS, N.E.S.</v>
      </c>
      <c r="H313" s="3" t="str">
        <f>IFERROR(G313,D313)</f>
        <v>CRUDE VEGETABLE MATERIALS, N.E.S.</v>
      </c>
      <c r="I313" s="3">
        <f>A313</f>
        <v>2920</v>
      </c>
      <c r="J313" s="3" t="str">
        <f>B313</f>
        <v>n</v>
      </c>
      <c r="K313" s="3" t="str">
        <f>C313</f>
        <v>n</v>
      </c>
      <c r="L313" s="3" t="str">
        <f>H313</f>
        <v>CRUDE VEGETABLE MATERIALS, N.E.S.</v>
      </c>
    </row>
    <row r="314" spans="1:12" hidden="1">
      <c r="A314" s="3">
        <v>2922</v>
      </c>
      <c r="B314" s="3" t="s">
        <v>2358</v>
      </c>
      <c r="C314" s="3" t="s">
        <v>2358</v>
      </c>
      <c r="D314" s="3" t="str">
        <f>INDEX(SITC2!$C$4:$C$1252,MATCH(Matching!$A$3:$A$1191,SITC2!$A$4:$A$1252,0))</f>
        <v>SHELLAC,SEED LAC,STICK LAC,RESINS,GUM-RESINS,ETC.</v>
      </c>
      <c r="E314" s="3" t="str">
        <f t="shared" si="28"/>
        <v>2</v>
      </c>
    </row>
    <row r="315" spans="1:12" hidden="1">
      <c r="A315" s="3">
        <v>2923</v>
      </c>
      <c r="B315" s="3" t="s">
        <v>2358</v>
      </c>
      <c r="C315" s="3" t="s">
        <v>2358</v>
      </c>
      <c r="D315" s="3" t="str">
        <f>INDEX(SITC2!$C$4:$C$1252,MATCH(Matching!$A$3:$A$1191,SITC2!$A$4:$A$1252,0))</f>
        <v>VEGET.MATER.OF A KIND USED PRIMAR.FOR PLAITING</v>
      </c>
      <c r="E315" s="3" t="str">
        <f t="shared" si="28"/>
        <v>3</v>
      </c>
    </row>
    <row r="316" spans="1:12" hidden="1">
      <c r="A316" s="3">
        <v>2924</v>
      </c>
      <c r="B316" s="3" t="s">
        <v>2358</v>
      </c>
      <c r="C316" s="3" t="s">
        <v>2358</v>
      </c>
      <c r="D316" s="3" t="str">
        <f>INDEX(SITC2!$C$4:$C$1252,MATCH(Matching!$A$3:$A$1191,SITC2!$A$4:$A$1252,0))</f>
        <v>PLANTS,SEEDS,FRUIT USED IN PERFUMERY,PHARMACY</v>
      </c>
      <c r="E316" s="3" t="str">
        <f t="shared" si="28"/>
        <v>4</v>
      </c>
    </row>
    <row r="317" spans="1:12" hidden="1">
      <c r="A317" s="3">
        <v>2925</v>
      </c>
      <c r="B317" s="3" t="s">
        <v>2359</v>
      </c>
      <c r="C317" s="3" t="s">
        <v>2359</v>
      </c>
      <c r="D317" s="3" t="str">
        <f>INDEX(SITC2!$C$4:$C$1252,MATCH(Matching!$A$3:$A$1191,SITC2!$A$4:$A$1252,0))</f>
        <v>SEEDS,FRUIT &amp; SPORES,NES,OF A KIND USED FOR SOWING</v>
      </c>
      <c r="E317" s="3" t="str">
        <f t="shared" si="28"/>
        <v>5</v>
      </c>
    </row>
    <row r="318" spans="1:12" hidden="1">
      <c r="A318" s="3">
        <v>2926</v>
      </c>
      <c r="B318" s="3" t="s">
        <v>2358</v>
      </c>
      <c r="C318" s="3" t="s">
        <v>2358</v>
      </c>
      <c r="D318" s="3" t="str">
        <f>INDEX(SITC2!$C$4:$C$1252,MATCH(Matching!$A$3:$A$1191,SITC2!$A$4:$A$1252,0))</f>
        <v>BULBS,TUBERS &amp; RHIZOMES OF FLOWERING OR OF FOLIAGE</v>
      </c>
      <c r="E318" s="3" t="str">
        <f t="shared" si="28"/>
        <v>6</v>
      </c>
    </row>
    <row r="319" spans="1:12" hidden="1">
      <c r="A319" s="3">
        <v>2927</v>
      </c>
      <c r="B319" s="3" t="s">
        <v>2358</v>
      </c>
      <c r="C319" s="3" t="s">
        <v>2358</v>
      </c>
      <c r="D319" s="3" t="str">
        <f>INDEX(SITC2!$C$4:$C$1252,MATCH(Matching!$A$3:$A$1191,SITC2!$A$4:$A$1252,0))</f>
        <v>CUT FLOWERS AND FOLIAGE</v>
      </c>
      <c r="E319" s="3" t="str">
        <f t="shared" si="28"/>
        <v>7</v>
      </c>
    </row>
    <row r="320" spans="1:12" hidden="1">
      <c r="A320" s="3">
        <v>2929</v>
      </c>
      <c r="B320" s="3" t="s">
        <v>2358</v>
      </c>
      <c r="C320" s="3" t="s">
        <v>2358</v>
      </c>
      <c r="D320" s="3" t="str">
        <f>INDEX(SITC2!$C$4:$C$1252,MATCH(Matching!$A$3:$A$1191,SITC2!$A$4:$A$1252,0))</f>
        <v>OTHER MATERIALS OF VEGETABLE ORIGIN, N.E.S.</v>
      </c>
      <c r="E320" s="3" t="str">
        <f t="shared" si="28"/>
        <v>9</v>
      </c>
    </row>
    <row r="321" spans="1:12" hidden="1">
      <c r="A321" s="3">
        <v>3211</v>
      </c>
      <c r="B321" s="3" t="s">
        <v>2359</v>
      </c>
      <c r="C321" s="3" t="s">
        <v>2359</v>
      </c>
      <c r="D321" s="3" t="e">
        <f>INDEX(SITC2!$C$4:$C$1252,MATCH(Matching!$A$3:$A$1191,SITC2!$A$4:$A$1252,0))</f>
        <v>#N/A</v>
      </c>
      <c r="E321" s="3" t="str">
        <f t="shared" si="28"/>
        <v>1</v>
      </c>
    </row>
    <row r="322" spans="1:12">
      <c r="A322" s="3">
        <v>3220</v>
      </c>
      <c r="B322" s="3" t="s">
        <v>2359</v>
      </c>
      <c r="C322" s="3" t="s">
        <v>2359</v>
      </c>
      <c r="D322" s="3" t="e">
        <f>INDEX(SITC2!$C$4:$C$1252,MATCH(Matching!$A$3:$A$1191,SITC2!$A$4:$A$1252,0))</f>
        <v>#N/A</v>
      </c>
      <c r="E322" s="3" t="str">
        <f t="shared" si="28"/>
        <v>0</v>
      </c>
      <c r="F322" s="3" t="str">
        <f>LEFT(A322,3)&amp;"X"</f>
        <v>322X</v>
      </c>
      <c r="G322" s="3" t="str">
        <f>INDEX(SITC2!$C$4:$C$1252,MATCH(Matching!$F$3:$F$1191,SITC2!$A$4:$A$1252,0))</f>
        <v>COAL,LIGNITE AND PEAT</v>
      </c>
      <c r="H322" s="3" t="str">
        <f>IFERROR(G322,D322)</f>
        <v>COAL,LIGNITE AND PEAT</v>
      </c>
      <c r="I322" s="3">
        <f>A322</f>
        <v>3220</v>
      </c>
      <c r="J322" s="3" t="str">
        <f>B322</f>
        <v>r</v>
      </c>
      <c r="K322" s="3" t="str">
        <f>C322</f>
        <v>r</v>
      </c>
      <c r="L322" s="3" t="str">
        <f>H322</f>
        <v>COAL,LIGNITE AND PEAT</v>
      </c>
    </row>
    <row r="323" spans="1:12" hidden="1">
      <c r="A323" s="3">
        <v>3221</v>
      </c>
      <c r="B323" s="3" t="s">
        <v>2358</v>
      </c>
      <c r="C323" s="3" t="s">
        <v>2359</v>
      </c>
      <c r="D323" s="3" t="str">
        <f>INDEX(SITC2!$C$4:$C$1252,MATCH(Matching!$A$3:$A$1191,SITC2!$A$4:$A$1252,0))</f>
        <v>ANTHRACITE,WHETHER/NOT PULVERIZED,NOT AGGLOMERATE</v>
      </c>
      <c r="E323" s="3" t="str">
        <f t="shared" si="28"/>
        <v>1</v>
      </c>
    </row>
    <row r="324" spans="1:12" hidden="1">
      <c r="A324" s="3">
        <v>3224</v>
      </c>
      <c r="B324" s="3" t="s">
        <v>2358</v>
      </c>
      <c r="C324" s="3" t="s">
        <v>2358</v>
      </c>
      <c r="D324" s="3" t="str">
        <f>INDEX(SITC2!$C$4:$C$1252,MATCH(Matching!$A$3:$A$1191,SITC2!$A$4:$A$1252,0))</f>
        <v>PEAT,WHETHER/NOT COMPRES.INTO BALES NOT AGGLOMERA</v>
      </c>
      <c r="E324" s="3" t="str">
        <f t="shared" ref="E324:E387" si="47">RIGHT(A324,1)</f>
        <v>4</v>
      </c>
    </row>
    <row r="325" spans="1:12">
      <c r="A325" s="3">
        <v>3230</v>
      </c>
      <c r="B325" s="3" t="s">
        <v>2359</v>
      </c>
      <c r="C325" s="3" t="s">
        <v>2359</v>
      </c>
      <c r="D325" s="3" t="e">
        <f>INDEX(SITC2!$C$4:$C$1252,MATCH(Matching!$A$3:$A$1191,SITC2!$A$4:$A$1252,0))</f>
        <v>#N/A</v>
      </c>
      <c r="E325" s="3" t="str">
        <f t="shared" si="47"/>
        <v>0</v>
      </c>
      <c r="F325" s="3" t="str">
        <f>LEFT(A325,3)&amp;"X"</f>
        <v>323X</v>
      </c>
      <c r="G325" s="3" t="str">
        <f>INDEX(SITC2!$C$4:$C$1252,MATCH(Matching!$F$3:$F$1191,SITC2!$A$4:$A$1252,0))</f>
        <v>BRIQUETTES;COKE AND SEMI-COKE OF COAL,LIGNITE/PEAT</v>
      </c>
      <c r="H325" s="3" t="str">
        <f>IFERROR(G325,D325)</f>
        <v>BRIQUETTES;COKE AND SEMI-COKE OF COAL,LIGNITE/PEAT</v>
      </c>
      <c r="I325" s="3">
        <f>A325</f>
        <v>3230</v>
      </c>
      <c r="J325" s="3" t="str">
        <f>B325</f>
        <v>r</v>
      </c>
      <c r="K325" s="3" t="str">
        <f>C325</f>
        <v>r</v>
      </c>
      <c r="L325" s="3" t="str">
        <f>H325</f>
        <v>BRIQUETTES;COKE AND SEMI-COKE OF COAL,LIGNITE/PEAT</v>
      </c>
    </row>
    <row r="326" spans="1:12" hidden="1">
      <c r="A326" s="3">
        <v>3231</v>
      </c>
      <c r="B326" s="3" t="s">
        <v>2358</v>
      </c>
      <c r="C326" s="3" t="s">
        <v>2358</v>
      </c>
      <c r="D326" s="3" t="str">
        <f>INDEX(SITC2!$C$4:$C$1252,MATCH(Matching!$A$3:$A$1191,SITC2!$A$4:$A$1252,0))</f>
        <v>BRIOUET.OVOIDS &amp; SIM.SOLID FUELS,OF COAL PEAT LIG.</v>
      </c>
      <c r="E326" s="3" t="str">
        <f t="shared" si="47"/>
        <v>1</v>
      </c>
    </row>
    <row r="327" spans="1:12" hidden="1">
      <c r="A327" s="3">
        <v>3232</v>
      </c>
      <c r="B327" s="3" t="s">
        <v>2359</v>
      </c>
      <c r="C327" s="3" t="s">
        <v>2359</v>
      </c>
      <c r="D327" s="3" t="str">
        <f>INDEX(SITC2!$C$4:$C$1252,MATCH(Matching!$A$3:$A$1191,SITC2!$A$4:$A$1252,0))</f>
        <v>COKE AND SEMI-COKE OF COAL OF LIGNITE OR OF PEAT</v>
      </c>
      <c r="E327" s="3" t="str">
        <f t="shared" si="47"/>
        <v>2</v>
      </c>
    </row>
    <row r="328" spans="1:12">
      <c r="A328" s="3">
        <v>3250</v>
      </c>
      <c r="B328" s="3" t="s">
        <v>2359</v>
      </c>
      <c r="C328" s="3" t="s">
        <v>2359</v>
      </c>
      <c r="D328" s="3" t="e">
        <f>INDEX(SITC2!$C$4:$C$1252,MATCH(Matching!$A$3:$A$1191,SITC2!$A$4:$A$1252,0))</f>
        <v>#N/A</v>
      </c>
      <c r="E328" s="3" t="str">
        <f t="shared" si="47"/>
        <v>0</v>
      </c>
      <c r="F328" s="3" t="str">
        <f t="shared" ref="F328:F330" si="48">LEFT(A328,3)&amp;"X"</f>
        <v>325X</v>
      </c>
      <c r="G328" s="3" t="e">
        <f>INDEX(SITC2!$C$4:$C$1252,MATCH(Matching!$F$3:$F$1191,SITC2!$A$4:$A$1252,0))</f>
        <v>#N/A</v>
      </c>
      <c r="H328" s="3" t="e">
        <f t="shared" ref="H328:H330" si="49">IFERROR(G328,D328)</f>
        <v>#N/A</v>
      </c>
      <c r="I328" s="3">
        <f t="shared" ref="I328:I330" si="50">A328</f>
        <v>3250</v>
      </c>
      <c r="J328" s="3" t="str">
        <f t="shared" ref="J328:J330" si="51">B328</f>
        <v>r</v>
      </c>
      <c r="K328" s="3" t="str">
        <f t="shared" ref="K328:K330" si="52">C328</f>
        <v>r</v>
      </c>
      <c r="L328" s="3" t="e">
        <f t="shared" ref="L328:L330" si="53">H328</f>
        <v>#N/A</v>
      </c>
    </row>
    <row r="329" spans="1:12">
      <c r="A329" s="3">
        <v>3330</v>
      </c>
      <c r="B329" s="3" t="s">
        <v>2357</v>
      </c>
      <c r="C329" s="3" t="s">
        <v>2357</v>
      </c>
      <c r="D329" s="3" t="str">
        <f>INDEX(SITC2!$C$4:$C$1252,MATCH(Matching!$A$3:$A$1191,SITC2!$A$4:$A$1252,0))</f>
        <v>PETROL.OILS &amp; CRUDE OILS OBT.FROM BITUMIN.MINERALS</v>
      </c>
      <c r="E329" s="3" t="str">
        <f t="shared" si="47"/>
        <v>0</v>
      </c>
      <c r="F329" s="3" t="str">
        <f t="shared" si="48"/>
        <v>333X</v>
      </c>
      <c r="G329" s="3" t="e">
        <f>INDEX(SITC2!$C$4:$C$1252,MATCH(Matching!$F$3:$F$1191,SITC2!$A$4:$A$1252,0))</f>
        <v>#N/A</v>
      </c>
      <c r="H329" s="3" t="str">
        <f t="shared" si="49"/>
        <v>PETROL.OILS &amp; CRUDE OILS OBT.FROM BITUMIN.MINERALS</v>
      </c>
      <c r="I329" s="3">
        <f t="shared" si="50"/>
        <v>3330</v>
      </c>
      <c r="J329" s="3" t="str">
        <f t="shared" si="51"/>
        <v>w</v>
      </c>
      <c r="K329" s="3" t="str">
        <f t="shared" si="52"/>
        <v>w</v>
      </c>
      <c r="L329" s="3" t="str">
        <f t="shared" si="53"/>
        <v>PETROL.OILS &amp; CRUDE OILS OBT.FROM BITUMIN.MINERALS</v>
      </c>
    </row>
    <row r="330" spans="1:12">
      <c r="A330" s="3">
        <v>3340</v>
      </c>
      <c r="B330" s="3" t="s">
        <v>2357</v>
      </c>
      <c r="C330" s="3" t="s">
        <v>2357</v>
      </c>
      <c r="D330" s="3" t="e">
        <f>INDEX(SITC2!$C$4:$C$1252,MATCH(Matching!$A$3:$A$1191,SITC2!$A$4:$A$1252,0))</f>
        <v>#N/A</v>
      </c>
      <c r="E330" s="3" t="str">
        <f t="shared" si="47"/>
        <v>0</v>
      </c>
      <c r="F330" s="3" t="str">
        <f t="shared" si="48"/>
        <v>334X</v>
      </c>
      <c r="G330" s="3" t="str">
        <f>INDEX(SITC2!$C$4:$C$1252,MATCH(Matching!$F$3:$F$1191,SITC2!$A$4:$A$1252,0))</f>
        <v>PETROLEUM PRODUCTS,REFINED</v>
      </c>
      <c r="H330" s="3" t="str">
        <f t="shared" si="49"/>
        <v>PETROLEUM PRODUCTS,REFINED</v>
      </c>
      <c r="I330" s="3">
        <f t="shared" si="50"/>
        <v>3340</v>
      </c>
      <c r="J330" s="3" t="str">
        <f t="shared" si="51"/>
        <v>w</v>
      </c>
      <c r="K330" s="3" t="str">
        <f t="shared" si="52"/>
        <v>w</v>
      </c>
      <c r="L330" s="3" t="str">
        <f t="shared" si="53"/>
        <v>PETROLEUM PRODUCTS,REFINED</v>
      </c>
    </row>
    <row r="331" spans="1:12" hidden="1">
      <c r="A331" s="3">
        <v>3341</v>
      </c>
      <c r="B331" s="3" t="s">
        <v>2357</v>
      </c>
      <c r="C331" s="3" t="s">
        <v>2357</v>
      </c>
      <c r="D331" s="3" t="str">
        <f>INDEX(SITC2!$C$4:$C$1252,MATCH(Matching!$A$3:$A$1191,SITC2!$A$4:$A$1252,0))</f>
        <v>MOTOR SPIRIT AND OTHER LIGHT OILS</v>
      </c>
      <c r="E331" s="3" t="str">
        <f t="shared" si="47"/>
        <v>1</v>
      </c>
    </row>
    <row r="332" spans="1:12" hidden="1">
      <c r="A332" s="3">
        <v>3342</v>
      </c>
      <c r="B332" s="3" t="s">
        <v>2357</v>
      </c>
      <c r="C332" s="3" t="s">
        <v>2357</v>
      </c>
      <c r="D332" s="3" t="str">
        <f>INDEX(SITC2!$C$4:$C$1252,MATCH(Matching!$A$3:$A$1191,SITC2!$A$4:$A$1252,0))</f>
        <v>KEROSENE AND OTHER MEDIUM OILS</v>
      </c>
      <c r="E332" s="3" t="str">
        <f t="shared" si="47"/>
        <v>2</v>
      </c>
    </row>
    <row r="333" spans="1:12" hidden="1">
      <c r="A333" s="3">
        <v>3343</v>
      </c>
      <c r="B333" s="3" t="s">
        <v>2357</v>
      </c>
      <c r="C333" s="3" t="s">
        <v>2357</v>
      </c>
      <c r="D333" s="3" t="str">
        <f>INDEX(SITC2!$C$4:$C$1252,MATCH(Matching!$A$3:$A$1191,SITC2!$A$4:$A$1252,0))</f>
        <v>GAS OILS</v>
      </c>
      <c r="E333" s="3" t="str">
        <f t="shared" si="47"/>
        <v>3</v>
      </c>
    </row>
    <row r="334" spans="1:12" hidden="1">
      <c r="A334" s="3">
        <v>3344</v>
      </c>
      <c r="B334" s="3" t="s">
        <v>2357</v>
      </c>
      <c r="C334" s="3" t="s">
        <v>2357</v>
      </c>
      <c r="D334" s="3" t="str">
        <f>INDEX(SITC2!$C$4:$C$1252,MATCH(Matching!$A$3:$A$1191,SITC2!$A$4:$A$1252,0))</f>
        <v>FUEL OILS,N.E.S</v>
      </c>
      <c r="E334" s="3" t="str">
        <f t="shared" si="47"/>
        <v>4</v>
      </c>
    </row>
    <row r="335" spans="1:12" hidden="1">
      <c r="A335" s="3">
        <v>3345</v>
      </c>
      <c r="B335" s="3" t="s">
        <v>2359</v>
      </c>
      <c r="C335" s="3" t="s">
        <v>2359</v>
      </c>
      <c r="D335" s="3" t="str">
        <f>INDEX(SITC2!$C$4:$C$1252,MATCH(Matching!$A$3:$A$1191,SITC2!$A$4:$A$1252,0))</f>
        <v>LUBRICATING PETROL.OILS &amp; OTHER HEAVY PETROL.OILS</v>
      </c>
      <c r="E335" s="3" t="str">
        <f t="shared" si="47"/>
        <v>5</v>
      </c>
    </row>
    <row r="336" spans="1:12">
      <c r="A336" s="3">
        <v>3350</v>
      </c>
      <c r="B336" s="3" t="s">
        <v>2358</v>
      </c>
      <c r="C336" s="3" t="s">
        <v>2358</v>
      </c>
      <c r="D336" s="3" t="e">
        <f>INDEX(SITC2!$C$4:$C$1252,MATCH(Matching!$A$3:$A$1191,SITC2!$A$4:$A$1252,0))</f>
        <v>#N/A</v>
      </c>
      <c r="E336" s="3" t="str">
        <f t="shared" si="47"/>
        <v>0</v>
      </c>
      <c r="F336" s="3" t="str">
        <f>LEFT(A336,3)&amp;"X"</f>
        <v>335X</v>
      </c>
      <c r="G336" s="3" t="str">
        <f>INDEX(SITC2!$C$4:$C$1252,MATCH(Matching!$F$3:$F$1191,SITC2!$A$4:$A$1252,0))</f>
        <v>RESIDUAL PETROLEUM PRODUCTS,NES.&amp; RELAT.MATERIALS</v>
      </c>
      <c r="H336" s="3" t="str">
        <f>IFERROR(G336,D336)</f>
        <v>RESIDUAL PETROLEUM PRODUCTS,NES.&amp; RELAT.MATERIALS</v>
      </c>
      <c r="I336" s="3">
        <f>A336</f>
        <v>3350</v>
      </c>
      <c r="J336" s="3" t="str">
        <f>B336</f>
        <v>n</v>
      </c>
      <c r="K336" s="3" t="str">
        <f>C336</f>
        <v>n</v>
      </c>
      <c r="L336" s="3" t="str">
        <f>H336</f>
        <v>RESIDUAL PETROLEUM PRODUCTS,NES.&amp; RELAT.MATERIALS</v>
      </c>
    </row>
    <row r="337" spans="1:12" hidden="1">
      <c r="A337" s="3">
        <v>3351</v>
      </c>
      <c r="B337" s="3" t="s">
        <v>2359</v>
      </c>
      <c r="C337" s="3" t="s">
        <v>2359</v>
      </c>
      <c r="D337" s="3" t="str">
        <f>INDEX(SITC2!$C$4:$C$1252,MATCH(Matching!$A$3:$A$1191,SITC2!$A$4:$A$1252,0))</f>
        <v>PETROLEUM JELLY AND MINERAL WAXES</v>
      </c>
      <c r="E337" s="3" t="str">
        <f t="shared" si="47"/>
        <v>1</v>
      </c>
    </row>
    <row r="338" spans="1:12" hidden="1">
      <c r="A338" s="3">
        <v>3352</v>
      </c>
      <c r="B338" s="3" t="s">
        <v>2359</v>
      </c>
      <c r="C338" s="3" t="s">
        <v>2359</v>
      </c>
      <c r="D338" s="3" t="str">
        <f>INDEX(SITC2!$C$4:$C$1252,MATCH(Matching!$A$3:$A$1191,SITC2!$A$4:$A$1252,0))</f>
        <v>MINERAL TARS AND PRODUCTS OF THEIR DISTILLATION</v>
      </c>
      <c r="E338" s="3" t="str">
        <f t="shared" si="47"/>
        <v>2</v>
      </c>
    </row>
    <row r="339" spans="1:12" hidden="1">
      <c r="A339" s="3">
        <v>3353</v>
      </c>
      <c r="B339" s="3" t="s">
        <v>2359</v>
      </c>
      <c r="C339" s="3" t="s">
        <v>2359</v>
      </c>
      <c r="D339" s="3" t="str">
        <f>INDEX(SITC2!$C$4:$C$1252,MATCH(Matching!$A$3:$A$1191,SITC2!$A$4:$A$1252,0))</f>
        <v>PITCH &amp; PITCH COKE OBTAIN.FROM COAL TAR/MINER.TARS</v>
      </c>
      <c r="E339" s="3" t="str">
        <f t="shared" si="47"/>
        <v>3</v>
      </c>
    </row>
    <row r="340" spans="1:12" hidden="1">
      <c r="A340" s="3">
        <v>3354</v>
      </c>
      <c r="B340" s="3" t="s">
        <v>2358</v>
      </c>
      <c r="C340" s="3" t="s">
        <v>2358</v>
      </c>
      <c r="D340" s="3" t="str">
        <f>INDEX(SITC2!$C$4:$C$1252,MATCH(Matching!$A$3:$A$1191,SITC2!$A$4:$A$1252,0))</f>
        <v>PETROLEUM BITUMEN,PETROL.COKE &amp; BITUMIN.MIXTUR.NES</v>
      </c>
      <c r="E340" s="3" t="str">
        <f t="shared" si="47"/>
        <v>4</v>
      </c>
    </row>
    <row r="341" spans="1:12" hidden="1">
      <c r="A341" s="3">
        <v>3359</v>
      </c>
      <c r="B341" s="3" t="s">
        <v>2358</v>
      </c>
      <c r="C341" s="3" t="s">
        <v>2358</v>
      </c>
      <c r="D341" s="3" t="str">
        <f>INDEX(SITC2!$C$4:$C$1252,MATCH(Matching!$A$3:$A$1191,SITC2!$A$4:$A$1252,0))</f>
        <v>PETROLEUM OIL PREP &amp; RESIDUES NES</v>
      </c>
      <c r="E341" s="3" t="str">
        <f t="shared" si="47"/>
        <v>9</v>
      </c>
    </row>
    <row r="342" spans="1:12">
      <c r="A342" s="3">
        <v>3410</v>
      </c>
      <c r="B342" s="3" t="s">
        <v>2359</v>
      </c>
      <c r="C342" s="3" t="s">
        <v>2359</v>
      </c>
      <c r="D342" s="3" t="e">
        <f>INDEX(SITC2!$C$4:$C$1252,MATCH(Matching!$A$3:$A$1191,SITC2!$A$4:$A$1252,0))</f>
        <v>#N/A</v>
      </c>
      <c r="E342" s="3" t="str">
        <f t="shared" si="47"/>
        <v>0</v>
      </c>
      <c r="F342" s="3" t="str">
        <f>LEFT(A342,3)&amp;"X"</f>
        <v>341X</v>
      </c>
      <c r="G342" s="3" t="str">
        <f>INDEX(SITC2!$C$4:$C$1252,MATCH(Matching!$F$3:$F$1191,SITC2!$A$4:$A$1252,0))</f>
        <v>GAS,NATURAL AND MANUFACTURED</v>
      </c>
      <c r="H342" s="3" t="str">
        <f>IFERROR(G342,D342)</f>
        <v>GAS,NATURAL AND MANUFACTURED</v>
      </c>
      <c r="I342" s="3">
        <f>A342</f>
        <v>3410</v>
      </c>
      <c r="J342" s="3" t="str">
        <f>B342</f>
        <v>r</v>
      </c>
      <c r="K342" s="3" t="str">
        <f>C342</f>
        <v>r</v>
      </c>
      <c r="L342" s="3" t="str">
        <f>H342</f>
        <v>GAS,NATURAL AND MANUFACTURED</v>
      </c>
    </row>
    <row r="343" spans="1:12" hidden="1">
      <c r="A343" s="3">
        <v>3413</v>
      </c>
      <c r="B343" s="3" t="s">
        <v>2359</v>
      </c>
      <c r="C343" s="3" t="s">
        <v>2359</v>
      </c>
      <c r="D343" s="3" t="str">
        <f>INDEX(SITC2!$C$4:$C$1252,MATCH(Matching!$A$3:$A$1191,SITC2!$A$4:$A$1252,0))</f>
        <v>PETROLEUM GASES AND OTHER GASEOUS HYDROCARBONS</v>
      </c>
      <c r="E343" s="3" t="str">
        <f t="shared" si="47"/>
        <v>3</v>
      </c>
    </row>
    <row r="344" spans="1:12" hidden="1">
      <c r="A344" s="3">
        <v>3425</v>
      </c>
      <c r="B344" s="3" t="s">
        <v>2359</v>
      </c>
      <c r="C344" s="3" t="s">
        <v>2359</v>
      </c>
      <c r="D344" s="3" t="e">
        <f>INDEX(SITC2!$C$4:$C$1252,MATCH(Matching!$A$3:$A$1191,SITC2!$A$4:$A$1252,0))</f>
        <v>#N/A</v>
      </c>
      <c r="E344" s="3" t="str">
        <f t="shared" si="47"/>
        <v>5</v>
      </c>
    </row>
    <row r="345" spans="1:12">
      <c r="A345" s="3">
        <v>3510</v>
      </c>
      <c r="B345" s="3" t="s">
        <v>2359</v>
      </c>
      <c r="C345" s="3" t="s">
        <v>2359</v>
      </c>
      <c r="D345" s="3" t="str">
        <f>INDEX(SITC2!$C$4:$C$1252,MATCH(Matching!$A$3:$A$1191,SITC2!$A$4:$A$1252,0))</f>
        <v>ELECTRIC CURRENT</v>
      </c>
      <c r="E345" s="3" t="str">
        <f t="shared" si="47"/>
        <v>0</v>
      </c>
      <c r="F345" s="3" t="str">
        <f t="shared" ref="F345:F346" si="54">LEFT(A345,3)&amp;"X"</f>
        <v>351X</v>
      </c>
      <c r="G345" s="3" t="e">
        <f>INDEX(SITC2!$C$4:$C$1252,MATCH(Matching!$F$3:$F$1191,SITC2!$A$4:$A$1252,0))</f>
        <v>#N/A</v>
      </c>
      <c r="H345" s="3" t="str">
        <f t="shared" ref="H345:H346" si="55">IFERROR(G345,D345)</f>
        <v>ELECTRIC CURRENT</v>
      </c>
      <c r="I345" s="3">
        <f t="shared" ref="I345:I346" si="56">A345</f>
        <v>3510</v>
      </c>
      <c r="J345" s="3" t="str">
        <f t="shared" ref="J345:J346" si="57">B345</f>
        <v>r</v>
      </c>
      <c r="K345" s="3" t="str">
        <f t="shared" ref="K345:K346" si="58">C345</f>
        <v>r</v>
      </c>
      <c r="L345" s="3" t="str">
        <f t="shared" ref="L345:L346" si="59">H345</f>
        <v>ELECTRIC CURRENT</v>
      </c>
    </row>
    <row r="346" spans="1:12">
      <c r="A346" s="3">
        <v>4110</v>
      </c>
      <c r="B346" s="3" t="s">
        <v>2357</v>
      </c>
      <c r="C346" s="3" t="s">
        <v>2357</v>
      </c>
      <c r="D346" s="3" t="e">
        <f>INDEX(SITC2!$C$4:$C$1252,MATCH(Matching!$A$3:$A$1191,SITC2!$A$4:$A$1252,0))</f>
        <v>#N/A</v>
      </c>
      <c r="E346" s="3" t="str">
        <f t="shared" si="47"/>
        <v>0</v>
      </c>
      <c r="F346" s="3" t="str">
        <f t="shared" si="54"/>
        <v>411X</v>
      </c>
      <c r="G346" s="3" t="str">
        <f>INDEX(SITC2!$C$4:$C$1252,MATCH(Matching!$F$3:$F$1191,SITC2!$A$4:$A$1252,0))</f>
        <v>ANIMAL OILS AND FATS</v>
      </c>
      <c r="H346" s="3" t="str">
        <f t="shared" si="55"/>
        <v>ANIMAL OILS AND FATS</v>
      </c>
      <c r="I346" s="3">
        <f t="shared" si="56"/>
        <v>4110</v>
      </c>
      <c r="J346" s="3" t="str">
        <f t="shared" si="57"/>
        <v>w</v>
      </c>
      <c r="K346" s="3" t="str">
        <f t="shared" si="58"/>
        <v>w</v>
      </c>
      <c r="L346" s="3" t="str">
        <f t="shared" si="59"/>
        <v>ANIMAL OILS AND FATS</v>
      </c>
    </row>
    <row r="347" spans="1:12" hidden="1">
      <c r="A347" s="3">
        <v>4111</v>
      </c>
      <c r="B347" s="3" t="s">
        <v>2359</v>
      </c>
      <c r="C347" s="3" t="s">
        <v>2359</v>
      </c>
      <c r="D347" s="3" t="str">
        <f>INDEX(SITC2!$C$4:$C$1252,MATCH(Matching!$A$3:$A$1191,SITC2!$A$4:$A$1252,0))</f>
        <v>FATS AND OILS OF FISH AND MARINE MAMMALS</v>
      </c>
      <c r="E347" s="3" t="str">
        <f t="shared" si="47"/>
        <v>1</v>
      </c>
    </row>
    <row r="348" spans="1:12" hidden="1">
      <c r="A348" s="3">
        <v>4112</v>
      </c>
      <c r="B348" s="3" t="s">
        <v>2357</v>
      </c>
      <c r="C348" s="3" t="s">
        <v>2357</v>
      </c>
      <c r="D348" s="3" t="e">
        <f>INDEX(SITC2!$C$4:$C$1252,MATCH(Matching!$A$3:$A$1191,SITC2!$A$4:$A$1252,0))</f>
        <v>#N/A</v>
      </c>
      <c r="E348" s="3" t="str">
        <f t="shared" si="47"/>
        <v>2</v>
      </c>
    </row>
    <row r="349" spans="1:12" hidden="1">
      <c r="A349" s="3">
        <v>4113</v>
      </c>
      <c r="B349" s="3" t="s">
        <v>2357</v>
      </c>
      <c r="C349" s="3" t="s">
        <v>2357</v>
      </c>
      <c r="D349" s="3" t="str">
        <f>INDEX(SITC2!$C$4:$C$1252,MATCH(Matching!$A$3:$A$1191,SITC2!$A$4:$A$1252,0))</f>
        <v>ANIMAL OILS,FATS AND GREASES,N.E.S</v>
      </c>
      <c r="E349" s="3" t="str">
        <f t="shared" si="47"/>
        <v>3</v>
      </c>
    </row>
    <row r="350" spans="1:12" hidden="1">
      <c r="A350" s="3">
        <v>4212</v>
      </c>
      <c r="B350" s="3" t="s">
        <v>2357</v>
      </c>
      <c r="C350" s="3" t="s">
        <v>2357</v>
      </c>
      <c r="D350" s="3" t="e">
        <f>INDEX(SITC2!$C$4:$C$1252,MATCH(Matching!$A$3:$A$1191,SITC2!$A$4:$A$1252,0))</f>
        <v>#N/A</v>
      </c>
      <c r="E350" s="3" t="str">
        <f t="shared" si="47"/>
        <v>2</v>
      </c>
    </row>
    <row r="351" spans="1:12" hidden="1">
      <c r="A351" s="3">
        <v>4213</v>
      </c>
      <c r="B351" s="3" t="s">
        <v>2357</v>
      </c>
      <c r="C351" s="3" t="s">
        <v>2357</v>
      </c>
      <c r="D351" s="3" t="e">
        <f>INDEX(SITC2!$C$4:$C$1252,MATCH(Matching!$A$3:$A$1191,SITC2!$A$4:$A$1252,0))</f>
        <v>#N/A</v>
      </c>
      <c r="E351" s="3" t="str">
        <f t="shared" si="47"/>
        <v>3</v>
      </c>
    </row>
    <row r="352" spans="1:12" hidden="1">
      <c r="A352" s="3">
        <v>4215</v>
      </c>
      <c r="B352" s="3" t="s">
        <v>2357</v>
      </c>
      <c r="C352" s="3" t="s">
        <v>2357</v>
      </c>
      <c r="D352" s="3" t="e">
        <f>INDEX(SITC2!$C$4:$C$1252,MATCH(Matching!$A$3:$A$1191,SITC2!$A$4:$A$1252,0))</f>
        <v>#N/A</v>
      </c>
      <c r="E352" s="3" t="str">
        <f t="shared" si="47"/>
        <v>5</v>
      </c>
    </row>
    <row r="353" spans="1:12" hidden="1">
      <c r="A353" s="3">
        <v>4216</v>
      </c>
      <c r="B353" s="3" t="s">
        <v>2357</v>
      </c>
      <c r="C353" s="3" t="s">
        <v>2357</v>
      </c>
      <c r="D353" s="3" t="e">
        <f>INDEX(SITC2!$C$4:$C$1252,MATCH(Matching!$A$3:$A$1191,SITC2!$A$4:$A$1252,0))</f>
        <v>#N/A</v>
      </c>
      <c r="E353" s="3" t="str">
        <f t="shared" si="47"/>
        <v>6</v>
      </c>
    </row>
    <row r="354" spans="1:12" hidden="1">
      <c r="A354" s="3">
        <v>4217</v>
      </c>
      <c r="B354" s="3" t="s">
        <v>2357</v>
      </c>
      <c r="C354" s="3" t="s">
        <v>2357</v>
      </c>
      <c r="D354" s="3" t="e">
        <f>INDEX(SITC2!$C$4:$C$1252,MATCH(Matching!$A$3:$A$1191,SITC2!$A$4:$A$1252,0))</f>
        <v>#N/A</v>
      </c>
      <c r="E354" s="3" t="str">
        <f t="shared" si="47"/>
        <v>7</v>
      </c>
    </row>
    <row r="355" spans="1:12" hidden="1">
      <c r="A355" s="3">
        <v>4218</v>
      </c>
      <c r="B355" s="3" t="s">
        <v>2357</v>
      </c>
      <c r="C355" s="3" t="s">
        <v>2357</v>
      </c>
      <c r="D355" s="3" t="e">
        <f>INDEX(SITC2!$C$4:$C$1252,MATCH(Matching!$A$3:$A$1191,SITC2!$A$4:$A$1252,0))</f>
        <v>#N/A</v>
      </c>
      <c r="E355" s="3" t="str">
        <f t="shared" si="47"/>
        <v>8</v>
      </c>
    </row>
    <row r="356" spans="1:12" hidden="1">
      <c r="A356" s="3">
        <v>4222</v>
      </c>
      <c r="B356" s="3" t="s">
        <v>2357</v>
      </c>
      <c r="C356" s="3" t="s">
        <v>2357</v>
      </c>
      <c r="D356" s="3" t="e">
        <f>INDEX(SITC2!$C$4:$C$1252,MATCH(Matching!$A$3:$A$1191,SITC2!$A$4:$A$1252,0))</f>
        <v>#N/A</v>
      </c>
      <c r="E356" s="3" t="str">
        <f t="shared" si="47"/>
        <v>2</v>
      </c>
    </row>
    <row r="357" spans="1:12" hidden="1">
      <c r="A357" s="3">
        <v>4225</v>
      </c>
      <c r="B357" s="3" t="s">
        <v>2357</v>
      </c>
      <c r="C357" s="3" t="s">
        <v>2357</v>
      </c>
      <c r="D357" s="3" t="e">
        <f>INDEX(SITC2!$C$4:$C$1252,MATCH(Matching!$A$3:$A$1191,SITC2!$A$4:$A$1252,0))</f>
        <v>#N/A</v>
      </c>
      <c r="E357" s="3" t="str">
        <f t="shared" si="47"/>
        <v>5</v>
      </c>
    </row>
    <row r="358" spans="1:12" hidden="1">
      <c r="A358" s="3">
        <v>4229</v>
      </c>
      <c r="B358" s="3" t="s">
        <v>2357</v>
      </c>
      <c r="C358" s="3" t="s">
        <v>2357</v>
      </c>
      <c r="D358" s="3" t="e">
        <f>INDEX(SITC2!$C$4:$C$1252,MATCH(Matching!$A$3:$A$1191,SITC2!$A$4:$A$1252,0))</f>
        <v>#N/A</v>
      </c>
      <c r="E358" s="3" t="str">
        <f t="shared" si="47"/>
        <v>9</v>
      </c>
    </row>
    <row r="359" spans="1:12">
      <c r="A359" s="3">
        <v>4230</v>
      </c>
      <c r="B359" s="3" t="s">
        <v>2357</v>
      </c>
      <c r="C359" s="3" t="s">
        <v>2357</v>
      </c>
      <c r="D359" s="3" t="e">
        <f>INDEX(SITC2!$C$4:$C$1252,MATCH(Matching!$A$3:$A$1191,SITC2!$A$4:$A$1252,0))</f>
        <v>#N/A</v>
      </c>
      <c r="E359" s="3" t="str">
        <f t="shared" si="47"/>
        <v>0</v>
      </c>
      <c r="F359" s="3" t="str">
        <f>LEFT(A359,3)&amp;"X"</f>
        <v>423X</v>
      </c>
      <c r="G359" s="3" t="str">
        <f>INDEX(SITC2!$C$4:$C$1252,MATCH(Matching!$F$3:$F$1191,SITC2!$A$4:$A$1252,0))</f>
        <v>FIXED VEGETABLE OILS,SOFT,CRUDE,REFINED/PURIFIED</v>
      </c>
      <c r="H359" s="3" t="str">
        <f>IFERROR(G359,D359)</f>
        <v>FIXED VEGETABLE OILS,SOFT,CRUDE,REFINED/PURIFIED</v>
      </c>
      <c r="I359" s="3">
        <f>A359</f>
        <v>4230</v>
      </c>
      <c r="J359" s="3" t="str">
        <f>B359</f>
        <v>w</v>
      </c>
      <c r="K359" s="3" t="str">
        <f>C359</f>
        <v>w</v>
      </c>
      <c r="L359" s="3" t="str">
        <f>H359</f>
        <v>FIXED VEGETABLE OILS,SOFT,CRUDE,REFINED/PURIFIED</v>
      </c>
    </row>
    <row r="360" spans="1:12" hidden="1">
      <c r="A360" s="3">
        <v>4232</v>
      </c>
      <c r="B360" s="3" t="s">
        <v>2357</v>
      </c>
      <c r="C360" s="3" t="s">
        <v>2357</v>
      </c>
      <c r="D360" s="3" t="str">
        <f>INDEX(SITC2!$C$4:$C$1252,MATCH(Matching!$A$3:$A$1191,SITC2!$A$4:$A$1252,0))</f>
        <v>SOYA BEAN OIL</v>
      </c>
      <c r="E360" s="3" t="str">
        <f t="shared" si="47"/>
        <v>2</v>
      </c>
    </row>
    <row r="361" spans="1:12" hidden="1">
      <c r="A361" s="3">
        <v>4234</v>
      </c>
      <c r="B361" s="3" t="s">
        <v>2357</v>
      </c>
      <c r="C361" s="3" t="s">
        <v>2357</v>
      </c>
      <c r="D361" s="3" t="str">
        <f>INDEX(SITC2!$C$4:$C$1252,MATCH(Matching!$A$3:$A$1191,SITC2!$A$4:$A$1252,0))</f>
        <v>GROUNDNUT (PEANUT) OIL</v>
      </c>
      <c r="E361" s="3" t="str">
        <f t="shared" si="47"/>
        <v>4</v>
      </c>
    </row>
    <row r="362" spans="1:12" hidden="1">
      <c r="A362" s="3">
        <v>4236</v>
      </c>
      <c r="B362" s="3" t="s">
        <v>2357</v>
      </c>
      <c r="C362" s="3" t="s">
        <v>2357</v>
      </c>
      <c r="D362" s="3" t="str">
        <f>INDEX(SITC2!$C$4:$C$1252,MATCH(Matching!$A$3:$A$1191,SITC2!$A$4:$A$1252,0))</f>
        <v>SUNFLOWER SEED OIL</v>
      </c>
      <c r="E362" s="3" t="str">
        <f t="shared" si="47"/>
        <v>6</v>
      </c>
    </row>
    <row r="363" spans="1:12" hidden="1">
      <c r="A363" s="3">
        <v>4239</v>
      </c>
      <c r="B363" s="3" t="s">
        <v>2357</v>
      </c>
      <c r="C363" s="3" t="s">
        <v>2357</v>
      </c>
      <c r="D363" s="3" t="str">
        <f>INDEX(SITC2!$C$4:$C$1252,MATCH(Matching!$A$3:$A$1191,SITC2!$A$4:$A$1252,0))</f>
        <v>OTHER SOFT FIXED VEGETABLE OILS</v>
      </c>
      <c r="E363" s="3" t="str">
        <f t="shared" si="47"/>
        <v>9</v>
      </c>
    </row>
    <row r="364" spans="1:12">
      <c r="A364" s="3">
        <v>4240</v>
      </c>
      <c r="B364" s="3" t="s">
        <v>2357</v>
      </c>
      <c r="C364" s="3" t="s">
        <v>2357</v>
      </c>
      <c r="D364" s="3" t="e">
        <f>INDEX(SITC2!$C$4:$C$1252,MATCH(Matching!$A$3:$A$1191,SITC2!$A$4:$A$1252,0))</f>
        <v>#N/A</v>
      </c>
      <c r="E364" s="3" t="str">
        <f t="shared" si="47"/>
        <v>0</v>
      </c>
      <c r="F364" s="3" t="str">
        <f>LEFT(A364,3)&amp;"X"</f>
        <v>424X</v>
      </c>
      <c r="G364" s="3" t="str">
        <f>INDEX(SITC2!$C$4:$C$1252,MATCH(Matching!$F$3:$F$1191,SITC2!$A$4:$A$1252,0))</f>
        <v>OTHER FIXED VEGETABLE OILS,FLUID OR SOLID,CRUDE</v>
      </c>
      <c r="H364" s="3" t="str">
        <f>IFERROR(G364,D364)</f>
        <v>OTHER FIXED VEGETABLE OILS,FLUID OR SOLID,CRUDE</v>
      </c>
      <c r="I364" s="3">
        <f>A364</f>
        <v>4240</v>
      </c>
      <c r="J364" s="3" t="str">
        <f>B364</f>
        <v>w</v>
      </c>
      <c r="K364" s="3" t="str">
        <f>C364</f>
        <v>w</v>
      </c>
      <c r="L364" s="3" t="str">
        <f>H364</f>
        <v>OTHER FIXED VEGETABLE OILS,FLUID OR SOLID,CRUDE</v>
      </c>
    </row>
    <row r="365" spans="1:12" hidden="1">
      <c r="A365" s="3">
        <v>4241</v>
      </c>
      <c r="B365" s="3" t="s">
        <v>2357</v>
      </c>
      <c r="C365" s="3" t="s">
        <v>2357</v>
      </c>
      <c r="D365" s="3" t="str">
        <f>INDEX(SITC2!$C$4:$C$1252,MATCH(Matching!$A$3:$A$1191,SITC2!$A$4:$A$1252,0))</f>
        <v>LINSEED OIL</v>
      </c>
      <c r="E365" s="3" t="str">
        <f t="shared" si="47"/>
        <v>1</v>
      </c>
    </row>
    <row r="366" spans="1:12" hidden="1">
      <c r="A366" s="3">
        <v>4242</v>
      </c>
      <c r="B366" s="3" t="s">
        <v>2357</v>
      </c>
      <c r="C366" s="3" t="s">
        <v>2357</v>
      </c>
      <c r="D366" s="3" t="str">
        <f>INDEX(SITC2!$C$4:$C$1252,MATCH(Matching!$A$3:$A$1191,SITC2!$A$4:$A$1252,0))</f>
        <v>PALM OIL</v>
      </c>
      <c r="E366" s="3" t="str">
        <f t="shared" si="47"/>
        <v>2</v>
      </c>
    </row>
    <row r="367" spans="1:12" hidden="1">
      <c r="A367" s="3">
        <v>4243</v>
      </c>
      <c r="B367" s="3" t="s">
        <v>2357</v>
      </c>
      <c r="C367" s="3" t="s">
        <v>2357</v>
      </c>
      <c r="D367" s="3" t="str">
        <f>INDEX(SITC2!$C$4:$C$1252,MATCH(Matching!$A$3:$A$1191,SITC2!$A$4:$A$1252,0))</f>
        <v>COCONUT (COPRA) OIL</v>
      </c>
      <c r="E367" s="3" t="str">
        <f t="shared" si="47"/>
        <v>3</v>
      </c>
    </row>
    <row r="368" spans="1:12" hidden="1">
      <c r="A368" s="3">
        <v>4245</v>
      </c>
      <c r="B368" s="3" t="s">
        <v>2357</v>
      </c>
      <c r="C368" s="3" t="s">
        <v>2357</v>
      </c>
      <c r="D368" s="3" t="str">
        <f>INDEX(SITC2!$C$4:$C$1252,MATCH(Matching!$A$3:$A$1191,SITC2!$A$4:$A$1252,0))</f>
        <v>CASTOR OIL</v>
      </c>
      <c r="E368" s="3" t="str">
        <f t="shared" si="47"/>
        <v>5</v>
      </c>
    </row>
    <row r="369" spans="1:12" hidden="1">
      <c r="A369" s="3">
        <v>4249</v>
      </c>
      <c r="B369" s="3" t="s">
        <v>2357</v>
      </c>
      <c r="C369" s="3" t="s">
        <v>2357</v>
      </c>
      <c r="D369" s="3" t="str">
        <f>INDEX(SITC2!$C$4:$C$1252,MATCH(Matching!$A$3:$A$1191,SITC2!$A$4:$A$1252,0))</f>
        <v>FIXED VEGETABLE OILS,N.E.S</v>
      </c>
      <c r="E369" s="3" t="str">
        <f t="shared" si="47"/>
        <v>9</v>
      </c>
    </row>
    <row r="370" spans="1:12">
      <c r="A370" s="3">
        <v>4310</v>
      </c>
      <c r="B370" s="3" t="s">
        <v>2359</v>
      </c>
      <c r="C370" s="3" t="s">
        <v>2359</v>
      </c>
      <c r="D370" s="3" t="e">
        <f>INDEX(SITC2!$C$4:$C$1252,MATCH(Matching!$A$3:$A$1191,SITC2!$A$4:$A$1252,0))</f>
        <v>#N/A</v>
      </c>
      <c r="E370" s="3" t="str">
        <f t="shared" si="47"/>
        <v>0</v>
      </c>
      <c r="F370" s="3" t="str">
        <f>LEFT(A370,3)&amp;"X"</f>
        <v>431X</v>
      </c>
      <c r="G370" s="3" t="str">
        <f>INDEX(SITC2!$C$4:$C$1252,MATCH(Matching!$F$3:$F$1191,SITC2!$A$4:$A$1252,0))</f>
        <v>ANIMAL &amp; VEGETABLE OILS AND FATS,PROCESSED &amp; WAXES</v>
      </c>
      <c r="H370" s="3" t="str">
        <f>IFERROR(G370,D370)</f>
        <v>ANIMAL &amp; VEGETABLE OILS AND FATS,PROCESSED &amp; WAXES</v>
      </c>
      <c r="I370" s="3">
        <f>A370</f>
        <v>4310</v>
      </c>
      <c r="J370" s="3" t="str">
        <f>B370</f>
        <v>r</v>
      </c>
      <c r="K370" s="3" t="str">
        <f>C370</f>
        <v>r</v>
      </c>
      <c r="L370" s="3" t="str">
        <f>H370</f>
        <v>ANIMAL &amp; VEGETABLE OILS AND FATS,PROCESSED &amp; WAXES</v>
      </c>
    </row>
    <row r="371" spans="1:12" hidden="1">
      <c r="A371" s="3">
        <v>4311</v>
      </c>
      <c r="B371" s="3" t="s">
        <v>2359</v>
      </c>
      <c r="C371" s="3" t="s">
        <v>2359</v>
      </c>
      <c r="D371" s="3" t="str">
        <f>INDEX(SITC2!$C$4:$C$1252,MATCH(Matching!$A$3:$A$1191,SITC2!$A$4:$A$1252,0))</f>
        <v>OILS,ANIMAL &amp; VEGETABLE,BOILED,OXIDIZED, ETC.</v>
      </c>
      <c r="E371" s="3" t="str">
        <f t="shared" si="47"/>
        <v>1</v>
      </c>
    </row>
    <row r="372" spans="1:12" hidden="1">
      <c r="A372" s="3">
        <v>4312</v>
      </c>
      <c r="B372" s="3" t="s">
        <v>2359</v>
      </c>
      <c r="C372" s="3" t="s">
        <v>2359</v>
      </c>
      <c r="D372" s="3" t="str">
        <f>INDEX(SITC2!$C$4:$C$1252,MATCH(Matching!$A$3:$A$1191,SITC2!$A$4:$A$1252,0))</f>
        <v>ANIM./VEGET.OILS &amp; FATS,WHOLLY/PARTLY HYDROGENATED</v>
      </c>
      <c r="E372" s="3" t="str">
        <f t="shared" si="47"/>
        <v>2</v>
      </c>
    </row>
    <row r="373" spans="1:12" hidden="1">
      <c r="A373" s="3">
        <v>4313</v>
      </c>
      <c r="B373" s="3" t="s">
        <v>2358</v>
      </c>
      <c r="C373" s="3" t="s">
        <v>2358</v>
      </c>
      <c r="D373" s="3" t="str">
        <f>INDEX(SITC2!$C$4:$C$1252,MATCH(Matching!$A$3:$A$1191,SITC2!$A$4:$A$1252,0))</f>
        <v>FATTY ACIDS,ACID OILS,AND RESIDUES</v>
      </c>
      <c r="E373" s="3" t="str">
        <f t="shared" si="47"/>
        <v>3</v>
      </c>
    </row>
    <row r="374" spans="1:12" hidden="1">
      <c r="A374" s="3">
        <v>4314</v>
      </c>
      <c r="B374" s="3" t="s">
        <v>2358</v>
      </c>
      <c r="C374" s="3" t="s">
        <v>2359</v>
      </c>
      <c r="D374" s="3" t="str">
        <f>INDEX(SITC2!$C$4:$C$1252,MATCH(Matching!$A$3:$A$1191,SITC2!$A$4:$A$1252,0))</f>
        <v>WAXES OF ANIMAL OR VEGETABLE ORIGIN</v>
      </c>
      <c r="E374" s="3" t="str">
        <f t="shared" si="47"/>
        <v>4</v>
      </c>
    </row>
    <row r="375" spans="1:12">
      <c r="A375" s="3">
        <v>5110</v>
      </c>
      <c r="B375" s="3" t="s">
        <v>2359</v>
      </c>
      <c r="C375" s="3" t="s">
        <v>2359</v>
      </c>
      <c r="D375" s="3" t="e">
        <f>INDEX(SITC2!$C$4:$C$1252,MATCH(Matching!$A$3:$A$1191,SITC2!$A$4:$A$1252,0))</f>
        <v>#N/A</v>
      </c>
      <c r="E375" s="3" t="str">
        <f t="shared" si="47"/>
        <v>0</v>
      </c>
      <c r="F375" s="3" t="str">
        <f>LEFT(A375,3)&amp;"X"</f>
        <v>511X</v>
      </c>
      <c r="G375" s="3" t="str">
        <f>INDEX(SITC2!$C$4:$C$1252,MATCH(Matching!$F$3:$F$1191,SITC2!$A$4:$A$1252,0))</f>
        <v>HYDROCARBONS NES,&amp; THEIR HALOGEN.&amp; ETC.DERIVATIVES</v>
      </c>
      <c r="H375" s="3" t="str">
        <f>IFERROR(G375,D375)</f>
        <v>HYDROCARBONS NES,&amp; THEIR HALOGEN.&amp; ETC.DERIVATIVES</v>
      </c>
      <c r="I375" s="3">
        <f>A375</f>
        <v>5110</v>
      </c>
      <c r="J375" s="3" t="str">
        <f>B375</f>
        <v>r</v>
      </c>
      <c r="K375" s="3" t="str">
        <f>C375</f>
        <v>r</v>
      </c>
      <c r="L375" s="3" t="str">
        <f>H375</f>
        <v>HYDROCARBONS NES,&amp; THEIR HALOGEN.&amp; ETC.DERIVATIVES</v>
      </c>
    </row>
    <row r="376" spans="1:12" hidden="1">
      <c r="A376" s="3">
        <v>5111</v>
      </c>
      <c r="B376" s="3" t="s">
        <v>2359</v>
      </c>
      <c r="C376" s="3" t="s">
        <v>2359</v>
      </c>
      <c r="D376" s="3" t="str">
        <f>INDEX(SITC2!$C$4:$C$1252,MATCH(Matching!$A$3:$A$1191,SITC2!$A$4:$A$1252,0))</f>
        <v>ACYCLIC HYDROCARBONS</v>
      </c>
      <c r="E376" s="3" t="str">
        <f t="shared" si="47"/>
        <v>1</v>
      </c>
    </row>
    <row r="377" spans="1:12" hidden="1">
      <c r="A377" s="3">
        <v>5112</v>
      </c>
      <c r="B377" s="3" t="s">
        <v>2359</v>
      </c>
      <c r="C377" s="3" t="s">
        <v>2359</v>
      </c>
      <c r="D377" s="3" t="str">
        <f>INDEX(SITC2!$C$4:$C$1252,MATCH(Matching!$A$3:$A$1191,SITC2!$A$4:$A$1252,0))</f>
        <v>CYCLIC HYDROCARBONS</v>
      </c>
      <c r="E377" s="3" t="str">
        <f t="shared" si="47"/>
        <v>2</v>
      </c>
    </row>
    <row r="378" spans="1:12" hidden="1">
      <c r="A378" s="3">
        <v>5113</v>
      </c>
      <c r="B378" s="3" t="s">
        <v>2359</v>
      </c>
      <c r="C378" s="3" t="s">
        <v>2359</v>
      </c>
      <c r="D378" s="3" t="str">
        <f>INDEX(SITC2!$C$4:$C$1252,MATCH(Matching!$A$3:$A$1191,SITC2!$A$4:$A$1252,0))</f>
        <v>HALOGENATED DERIVATIVES OF HYDROCARBONS</v>
      </c>
      <c r="E378" s="3" t="str">
        <f t="shared" si="47"/>
        <v>3</v>
      </c>
    </row>
    <row r="379" spans="1:12" hidden="1">
      <c r="A379" s="3">
        <v>5114</v>
      </c>
      <c r="B379" s="3" t="s">
        <v>2359</v>
      </c>
      <c r="C379" s="3" t="s">
        <v>2359</v>
      </c>
      <c r="D379" s="3" t="str">
        <f>INDEX(SITC2!$C$4:$C$1252,MATCH(Matching!$A$3:$A$1191,SITC2!$A$4:$A$1252,0))</f>
        <v>SULPHON.NITRATJNITROSAT.DERIVATIV.OF HYDROCARBONS</v>
      </c>
      <c r="E379" s="3" t="str">
        <f t="shared" si="47"/>
        <v>4</v>
      </c>
    </row>
    <row r="380" spans="1:12" hidden="1">
      <c r="A380" s="3">
        <v>5119</v>
      </c>
      <c r="B380" s="3" t="s">
        <v>2359</v>
      </c>
      <c r="C380" s="3" t="s">
        <v>2359</v>
      </c>
      <c r="D380" s="3" t="str">
        <f>INDEX(SITC2!$C$4:$C$1252,MATCH(Matching!$A$3:$A$1191,SITC2!$A$4:$A$1252,0))</f>
        <v>HYDROCARBONS &amp; DERIVATIVES NES</v>
      </c>
      <c r="E380" s="3" t="str">
        <f t="shared" si="47"/>
        <v>9</v>
      </c>
    </row>
    <row r="381" spans="1:12">
      <c r="A381" s="3">
        <v>5120</v>
      </c>
      <c r="B381" s="3" t="s">
        <v>2359</v>
      </c>
      <c r="C381" s="3" t="s">
        <v>2359</v>
      </c>
      <c r="D381" s="3" t="e">
        <f>INDEX(SITC2!$C$4:$C$1252,MATCH(Matching!$A$3:$A$1191,SITC2!$A$4:$A$1252,0))</f>
        <v>#N/A</v>
      </c>
      <c r="E381" s="3" t="str">
        <f t="shared" si="47"/>
        <v>0</v>
      </c>
      <c r="F381" s="3" t="str">
        <f>LEFT(A381,3)&amp;"X"</f>
        <v>512X</v>
      </c>
      <c r="G381" s="3" t="str">
        <f>INDEX(SITC2!$C$4:$C$1252,MATCH(Matching!$F$3:$F$1191,SITC2!$A$4:$A$1252,0))</f>
        <v>ALCOHOLS,PHENOLS,PHENOL-ALCOHOLS,&amp; THEIR DERIVAT.</v>
      </c>
      <c r="H381" s="3" t="str">
        <f>IFERROR(G381,D381)</f>
        <v>ALCOHOLS,PHENOLS,PHENOL-ALCOHOLS,&amp; THEIR DERIVAT.</v>
      </c>
      <c r="I381" s="3">
        <f>A381</f>
        <v>5120</v>
      </c>
      <c r="J381" s="3" t="str">
        <f>B381</f>
        <v>r</v>
      </c>
      <c r="K381" s="3" t="str">
        <f>C381</f>
        <v>r</v>
      </c>
      <c r="L381" s="3" t="str">
        <f>H381</f>
        <v>ALCOHOLS,PHENOLS,PHENOL-ALCOHOLS,&amp; THEIR DERIVAT.</v>
      </c>
    </row>
    <row r="382" spans="1:12" hidden="1">
      <c r="A382" s="3">
        <v>5121</v>
      </c>
      <c r="B382" s="3" t="s">
        <v>2359</v>
      </c>
      <c r="C382" s="3" t="s">
        <v>2359</v>
      </c>
      <c r="D382" s="3" t="str">
        <f>INDEX(SITC2!$C$4:$C$1252,MATCH(Matching!$A$3:$A$1191,SITC2!$A$4:$A$1252,0))</f>
        <v>ACYCLIC ALCOHOLS &amp; THEIR HALOGENATED,DERIVATIVES</v>
      </c>
      <c r="E382" s="3" t="str">
        <f t="shared" si="47"/>
        <v>1</v>
      </c>
    </row>
    <row r="383" spans="1:12" hidden="1">
      <c r="A383" s="3">
        <v>5122</v>
      </c>
      <c r="B383" s="3" t="s">
        <v>2359</v>
      </c>
      <c r="C383" s="3" t="s">
        <v>2359</v>
      </c>
      <c r="D383" s="3" t="str">
        <f>INDEX(SITC2!$C$4:$C$1252,MATCH(Matching!$A$3:$A$1191,SITC2!$A$4:$A$1252,0))</f>
        <v>CYCLIC.ALCOHOLS &amp; THEIR HALOGENATED DERIVATIVES</v>
      </c>
      <c r="E383" s="3" t="str">
        <f t="shared" si="47"/>
        <v>2</v>
      </c>
    </row>
    <row r="384" spans="1:12" hidden="1">
      <c r="A384" s="3">
        <v>5123</v>
      </c>
      <c r="B384" s="3" t="s">
        <v>2359</v>
      </c>
      <c r="C384" s="3" t="s">
        <v>2359</v>
      </c>
      <c r="D384" s="3" t="str">
        <f>INDEX(SITC2!$C$4:$C$1252,MATCH(Matching!$A$3:$A$1191,SITC2!$A$4:$A$1252,0))</f>
        <v>PHENOLS &amp; PHEN.-ALCO.&amp; THEIR HALOGENAT.DERIVATIVES</v>
      </c>
      <c r="E384" s="3" t="str">
        <f t="shared" si="47"/>
        <v>3</v>
      </c>
    </row>
    <row r="385" spans="1:12" hidden="1">
      <c r="A385" s="3">
        <v>5124</v>
      </c>
      <c r="B385" s="3" t="s">
        <v>2359</v>
      </c>
      <c r="C385" s="3" t="s">
        <v>2359</v>
      </c>
      <c r="D385" s="3" t="e">
        <f>INDEX(SITC2!$C$4:$C$1252,MATCH(Matching!$A$3:$A$1191,SITC2!$A$4:$A$1252,0))</f>
        <v>#N/A</v>
      </c>
      <c r="E385" s="3" t="str">
        <f t="shared" si="47"/>
        <v>4</v>
      </c>
    </row>
    <row r="386" spans="1:12">
      <c r="A386" s="3">
        <v>5130</v>
      </c>
      <c r="B386" s="3" t="s">
        <v>2359</v>
      </c>
      <c r="C386" s="3" t="s">
        <v>2359</v>
      </c>
      <c r="D386" s="3" t="e">
        <f>INDEX(SITC2!$C$4:$C$1252,MATCH(Matching!$A$3:$A$1191,SITC2!$A$4:$A$1252,0))</f>
        <v>#N/A</v>
      </c>
      <c r="E386" s="3" t="str">
        <f t="shared" si="47"/>
        <v>0</v>
      </c>
      <c r="F386" s="3" t="str">
        <f>LEFT(A386,3)&amp;"X"</f>
        <v>513X</v>
      </c>
      <c r="G386" s="3" t="str">
        <f>INDEX(SITC2!$C$4:$C$1252,MATCH(Matching!$F$3:$F$1191,SITC2!$A$4:$A$1252,0))</f>
        <v>CARBOXYLIC ACIDS,&amp; THEIR ANHYDRIDES,HALIDES,ETC.</v>
      </c>
      <c r="H386" s="3" t="str">
        <f>IFERROR(G386,D386)</f>
        <v>CARBOXYLIC ACIDS,&amp; THEIR ANHYDRIDES,HALIDES,ETC.</v>
      </c>
      <c r="I386" s="3">
        <f>A386</f>
        <v>5130</v>
      </c>
      <c r="J386" s="3" t="str">
        <f>B386</f>
        <v>r</v>
      </c>
      <c r="K386" s="3" t="str">
        <f>C386</f>
        <v>r</v>
      </c>
      <c r="L386" s="3" t="str">
        <f>H386</f>
        <v>CARBOXYLIC ACIDS,&amp; THEIR ANHYDRIDES,HALIDES,ETC.</v>
      </c>
    </row>
    <row r="387" spans="1:12" hidden="1">
      <c r="A387" s="3">
        <v>5137</v>
      </c>
      <c r="B387" s="3" t="s">
        <v>2359</v>
      </c>
      <c r="C387" s="3" t="s">
        <v>2359</v>
      </c>
      <c r="D387" s="3" t="str">
        <f>INDEX(SITC2!$C$4:$C$1252,MATCH(Matching!$A$3:$A$1191,SITC2!$A$4:$A$1252,0))</f>
        <v>MONOCARBOXYLIC ACIDS &amp; THEIR ANHYDRIDES,HALIDES,</v>
      </c>
      <c r="E387" s="3" t="str">
        <f t="shared" si="47"/>
        <v>7</v>
      </c>
    </row>
    <row r="388" spans="1:12" hidden="1">
      <c r="A388" s="3">
        <v>5138</v>
      </c>
      <c r="B388" s="3" t="s">
        <v>2359</v>
      </c>
      <c r="C388" s="3" t="s">
        <v>2359</v>
      </c>
      <c r="D388" s="3" t="str">
        <f>INDEX(SITC2!$C$4:$C$1252,MATCH(Matching!$A$3:$A$1191,SITC2!$A$4:$A$1252,0))</f>
        <v>POLYCARBOXYLIC ACIDS &amp; THEIR ANHYDRIDES,ETC.</v>
      </c>
      <c r="E388" s="3" t="str">
        <f t="shared" ref="E388:E451" si="60">RIGHT(A388,1)</f>
        <v>8</v>
      </c>
    </row>
    <row r="389" spans="1:12" hidden="1">
      <c r="A389" s="3">
        <v>5139</v>
      </c>
      <c r="B389" s="3" t="s">
        <v>2359</v>
      </c>
      <c r="C389" s="3" t="s">
        <v>2359</v>
      </c>
      <c r="D389" s="3" t="str">
        <f>INDEX(SITC2!$C$4:$C$1252,MATCH(Matching!$A$3:$A$1191,SITC2!$A$4:$A$1252,0))</f>
        <v>CARBOXYLIC ACIDS WITH ALCOHOL,PHENOL ETC.FUNCTION</v>
      </c>
      <c r="E389" s="3" t="str">
        <f t="shared" si="60"/>
        <v>9</v>
      </c>
    </row>
    <row r="390" spans="1:12">
      <c r="A390" s="3">
        <v>5140</v>
      </c>
      <c r="B390" s="3" t="s">
        <v>2359</v>
      </c>
      <c r="C390" s="3" t="s">
        <v>2359</v>
      </c>
      <c r="D390" s="3" t="e">
        <f>INDEX(SITC2!$C$4:$C$1252,MATCH(Matching!$A$3:$A$1191,SITC2!$A$4:$A$1252,0))</f>
        <v>#N/A</v>
      </c>
      <c r="E390" s="3" t="str">
        <f t="shared" si="60"/>
        <v>0</v>
      </c>
      <c r="F390" s="3" t="str">
        <f>LEFT(A390,3)&amp;"X"</f>
        <v>514X</v>
      </c>
      <c r="G390" s="3" t="str">
        <f>INDEX(SITC2!$C$4:$C$1252,MATCH(Matching!$F$3:$F$1191,SITC2!$A$4:$A$1252,0))</f>
        <v>NITROGEN</v>
      </c>
      <c r="H390" s="3" t="str">
        <f>IFERROR(G390,D390)</f>
        <v>NITROGEN</v>
      </c>
      <c r="I390" s="3">
        <f>A390</f>
        <v>5140</v>
      </c>
      <c r="J390" s="3" t="str">
        <f>B390</f>
        <v>r</v>
      </c>
      <c r="K390" s="3" t="str">
        <f>C390</f>
        <v>r</v>
      </c>
      <c r="L390" s="3" t="str">
        <f>H390</f>
        <v>NITROGEN</v>
      </c>
    </row>
    <row r="391" spans="1:12" hidden="1">
      <c r="A391" s="3">
        <v>5145</v>
      </c>
      <c r="B391" s="3" t="s">
        <v>2359</v>
      </c>
      <c r="C391" s="3" t="s">
        <v>2359</v>
      </c>
      <c r="D391" s="3" t="str">
        <f>INDEX(SITC2!$C$4:$C$1252,MATCH(Matching!$A$3:$A$1191,SITC2!$A$4:$A$1252,0))</f>
        <v>AMINE-FUNCTION COMPOUNDS</v>
      </c>
      <c r="E391" s="3" t="str">
        <f t="shared" si="60"/>
        <v>5</v>
      </c>
    </row>
    <row r="392" spans="1:12" hidden="1">
      <c r="A392" s="3">
        <v>5146</v>
      </c>
      <c r="B392" s="3" t="s">
        <v>2359</v>
      </c>
      <c r="C392" s="3" t="s">
        <v>2359</v>
      </c>
      <c r="D392" s="3" t="str">
        <f>INDEX(SITC2!$C$4:$C$1252,MATCH(Matching!$A$3:$A$1191,SITC2!$A$4:$A$1252,0))</f>
        <v>SINGLE OR COMPLEX OXYGEN-FUNCTION AMINO-COMPOUNDS</v>
      </c>
      <c r="E392" s="3" t="str">
        <f t="shared" si="60"/>
        <v>6</v>
      </c>
    </row>
    <row r="393" spans="1:12" hidden="1">
      <c r="A393" s="3">
        <v>5147</v>
      </c>
      <c r="B393" s="3" t="s">
        <v>2359</v>
      </c>
      <c r="C393" s="3" t="s">
        <v>2359</v>
      </c>
      <c r="D393" s="3" t="str">
        <f>INDEX(SITC2!$C$4:$C$1252,MATCH(Matching!$A$3:$A$1191,SITC2!$A$4:$A$1252,0))</f>
        <v>CARBOXYAMIDE-FUNCTION COMPOUNDS;&amp; OTHER COMPOUN</v>
      </c>
      <c r="E393" s="3" t="str">
        <f t="shared" si="60"/>
        <v>7</v>
      </c>
    </row>
    <row r="394" spans="1:12" hidden="1">
      <c r="A394" s="3">
        <v>5148</v>
      </c>
      <c r="B394" s="3" t="s">
        <v>2359</v>
      </c>
      <c r="C394" s="3" t="s">
        <v>2359</v>
      </c>
      <c r="D394" s="3" t="str">
        <f>INDEX(SITC2!$C$4:$C$1252,MATCH(Matching!$A$3:$A$1191,SITC2!$A$4:$A$1252,0))</f>
        <v>OTHER NITROGEN-FUNCTION COMPOUNDS</v>
      </c>
      <c r="E394" s="3" t="str">
        <f t="shared" si="60"/>
        <v>8</v>
      </c>
    </row>
    <row r="395" spans="1:12">
      <c r="A395" s="3">
        <v>5150</v>
      </c>
      <c r="B395" s="3" t="s">
        <v>2359</v>
      </c>
      <c r="C395" s="3" t="s">
        <v>2359</v>
      </c>
      <c r="D395" s="3" t="e">
        <f>INDEX(SITC2!$C$4:$C$1252,MATCH(Matching!$A$3:$A$1191,SITC2!$A$4:$A$1252,0))</f>
        <v>#N/A</v>
      </c>
      <c r="E395" s="3" t="str">
        <f t="shared" si="60"/>
        <v>0</v>
      </c>
      <c r="F395" s="3" t="str">
        <f>LEFT(A395,3)&amp;"X"</f>
        <v>515X</v>
      </c>
      <c r="G395" s="3" t="str">
        <f>INDEX(SITC2!$C$4:$C$1252,MATCH(Matching!$F$3:$F$1191,SITC2!$A$4:$A$1252,0))</f>
        <v>ORGANO-INORGANIC AND HETEROCYCLIC COMPOUNDS</v>
      </c>
      <c r="H395" s="3" t="str">
        <f>IFERROR(G395,D395)</f>
        <v>ORGANO-INORGANIC AND HETEROCYCLIC COMPOUNDS</v>
      </c>
      <c r="I395" s="3">
        <f>A395</f>
        <v>5150</v>
      </c>
      <c r="J395" s="3" t="str">
        <f>B395</f>
        <v>r</v>
      </c>
      <c r="K395" s="3" t="str">
        <f>C395</f>
        <v>r</v>
      </c>
      <c r="L395" s="3" t="str">
        <f>H395</f>
        <v>ORGANO-INORGANIC AND HETEROCYCLIC COMPOUNDS</v>
      </c>
    </row>
    <row r="396" spans="1:12" hidden="1">
      <c r="A396" s="3">
        <v>5154</v>
      </c>
      <c r="B396" s="3" t="s">
        <v>2359</v>
      </c>
      <c r="C396" s="3" t="s">
        <v>2359</v>
      </c>
      <c r="D396" s="3" t="str">
        <f>INDEX(SITC2!$C$4:$C$1252,MATCH(Matching!$A$3:$A$1191,SITC2!$A$4:$A$1252,0))</f>
        <v>ORGANO-SULPHUR COMPOUNDS</v>
      </c>
      <c r="E396" s="3" t="str">
        <f t="shared" si="60"/>
        <v>4</v>
      </c>
    </row>
    <row r="397" spans="1:12" hidden="1">
      <c r="A397" s="3">
        <v>5155</v>
      </c>
      <c r="B397" s="3" t="s">
        <v>2359</v>
      </c>
      <c r="C397" s="3" t="s">
        <v>2359</v>
      </c>
      <c r="D397" s="3" t="str">
        <f>INDEX(SITC2!$C$4:$C$1252,MATCH(Matching!$A$3:$A$1191,SITC2!$A$4:$A$1252,0))</f>
        <v>OTHER ORGANO-INORGANIC COMPOUNDS</v>
      </c>
      <c r="E397" s="3" t="str">
        <f t="shared" si="60"/>
        <v>5</v>
      </c>
    </row>
    <row r="398" spans="1:12" hidden="1">
      <c r="A398" s="3">
        <v>5156</v>
      </c>
      <c r="B398" s="3" t="s">
        <v>2359</v>
      </c>
      <c r="C398" s="3" t="s">
        <v>2359</v>
      </c>
      <c r="D398" s="3" t="str">
        <f>INDEX(SITC2!$C$4:$C$1252,MATCH(Matching!$A$3:$A$1191,SITC2!$A$4:$A$1252,0))</f>
        <v>HETEROCYCLIC COMPOUNDS;NUCLEIC ACIDS</v>
      </c>
      <c r="E398" s="3" t="str">
        <f t="shared" si="60"/>
        <v>6</v>
      </c>
    </row>
    <row r="399" spans="1:12" hidden="1">
      <c r="A399" s="3">
        <v>5157</v>
      </c>
      <c r="B399" s="3" t="s">
        <v>2359</v>
      </c>
      <c r="C399" s="3" t="s">
        <v>2359</v>
      </c>
      <c r="D399" s="3" t="str">
        <f>INDEX(SITC2!$C$4:$C$1252,MATCH(Matching!$A$3:$A$1191,SITC2!$A$4:$A$1252,0))</f>
        <v>SULPHONAMIDES,SULTONES AND SULTAMS</v>
      </c>
      <c r="E399" s="3" t="str">
        <f t="shared" si="60"/>
        <v>7</v>
      </c>
    </row>
    <row r="400" spans="1:12" hidden="1">
      <c r="A400" s="3">
        <v>5158</v>
      </c>
      <c r="B400" s="3" t="s">
        <v>2359</v>
      </c>
      <c r="C400" s="3" t="s">
        <v>2359</v>
      </c>
      <c r="D400" s="3" t="e">
        <f>INDEX(SITC2!$C$4:$C$1252,MATCH(Matching!$A$3:$A$1191,SITC2!$A$4:$A$1252,0))</f>
        <v>#N/A</v>
      </c>
      <c r="E400" s="3" t="str">
        <f t="shared" si="60"/>
        <v>8</v>
      </c>
    </row>
    <row r="401" spans="1:12">
      <c r="A401" s="3">
        <v>5160</v>
      </c>
      <c r="B401" s="3" t="s">
        <v>2359</v>
      </c>
      <c r="C401" s="3" t="s">
        <v>2359</v>
      </c>
      <c r="D401" s="3" t="e">
        <f>INDEX(SITC2!$C$4:$C$1252,MATCH(Matching!$A$3:$A$1191,SITC2!$A$4:$A$1252,0))</f>
        <v>#N/A</v>
      </c>
      <c r="E401" s="3" t="str">
        <f t="shared" si="60"/>
        <v>0</v>
      </c>
      <c r="F401" s="3" t="str">
        <f>LEFT(A401,3)&amp;"X"</f>
        <v>516X</v>
      </c>
      <c r="G401" s="3" t="str">
        <f>INDEX(SITC2!$C$4:$C$1252,MATCH(Matching!$F$3:$F$1191,SITC2!$A$4:$A$1252,0))</f>
        <v>OTHER ORGANIC CHEMICALS</v>
      </c>
      <c r="H401" s="3" t="str">
        <f>IFERROR(G401,D401)</f>
        <v>OTHER ORGANIC CHEMICALS</v>
      </c>
      <c r="I401" s="3">
        <f>A401</f>
        <v>5160</v>
      </c>
      <c r="J401" s="3" t="str">
        <f>B401</f>
        <v>r</v>
      </c>
      <c r="K401" s="3" t="str">
        <f>C401</f>
        <v>r</v>
      </c>
      <c r="L401" s="3" t="str">
        <f>H401</f>
        <v>OTHER ORGANIC CHEMICALS</v>
      </c>
    </row>
    <row r="402" spans="1:12" hidden="1">
      <c r="A402" s="3">
        <v>5161</v>
      </c>
      <c r="B402" s="3" t="s">
        <v>2359</v>
      </c>
      <c r="C402" s="3" t="s">
        <v>2359</v>
      </c>
      <c r="D402" s="3" t="str">
        <f>INDEX(SITC2!$C$4:$C$1252,MATCH(Matching!$A$3:$A$1191,SITC2!$A$4:$A$1252,0))</f>
        <v>ETHERS,ALCOHOL PEROXIDES,ETHER PEROX.,EPOXIDES ETC</v>
      </c>
      <c r="E402" s="3" t="str">
        <f t="shared" si="60"/>
        <v>1</v>
      </c>
    </row>
    <row r="403" spans="1:12" hidden="1">
      <c r="A403" s="3">
        <v>5162</v>
      </c>
      <c r="B403" s="3" t="s">
        <v>2359</v>
      </c>
      <c r="C403" s="3" t="s">
        <v>2359</v>
      </c>
      <c r="D403" s="3" t="str">
        <f>INDEX(SITC2!$C$4:$C$1252,MATCH(Matching!$A$3:$A$1191,SITC2!$A$4:$A$1252,0))</f>
        <v>ALDEHYDE-,KETONE-,&amp; QUINONE-FUNCTION COMPOUNDS</v>
      </c>
      <c r="E403" s="3" t="str">
        <f t="shared" si="60"/>
        <v>2</v>
      </c>
    </row>
    <row r="404" spans="1:12" hidden="1">
      <c r="A404" s="3">
        <v>5163</v>
      </c>
      <c r="B404" s="3" t="s">
        <v>2359</v>
      </c>
      <c r="C404" s="3" t="s">
        <v>2359</v>
      </c>
      <c r="D404" s="3" t="str">
        <f>INDEX(SITC2!$C$4:$C$1252,MATCH(Matching!$A$3:$A$1191,SITC2!$A$4:$A$1252,0))</f>
        <v>INORGANIC ESTERS,THEIR SALTS,&amp; THEIR DERIVATIVES</v>
      </c>
      <c r="E404" s="3" t="str">
        <f t="shared" si="60"/>
        <v>3</v>
      </c>
    </row>
    <row r="405" spans="1:12" hidden="1">
      <c r="A405" s="3">
        <v>5169</v>
      </c>
      <c r="B405" s="3" t="s">
        <v>2359</v>
      </c>
      <c r="C405" s="3" t="s">
        <v>2359</v>
      </c>
      <c r="D405" s="3" t="str">
        <f>INDEX(SITC2!$C$4:$C$1252,MATCH(Matching!$A$3:$A$1191,SITC2!$A$4:$A$1252,0))</f>
        <v>ORGANIC CHEMICALS,N.E.S</v>
      </c>
      <c r="E405" s="3" t="str">
        <f t="shared" si="60"/>
        <v>9</v>
      </c>
    </row>
    <row r="406" spans="1:12">
      <c r="A406" s="3">
        <v>5220</v>
      </c>
      <c r="B406" s="3" t="s">
        <v>2359</v>
      </c>
      <c r="C406" s="3" t="s">
        <v>2357</v>
      </c>
      <c r="D406" s="3" t="e">
        <f>INDEX(SITC2!$C$4:$C$1252,MATCH(Matching!$A$3:$A$1191,SITC2!$A$4:$A$1252,0))</f>
        <v>#N/A</v>
      </c>
      <c r="E406" s="3" t="str">
        <f t="shared" si="60"/>
        <v>0</v>
      </c>
      <c r="F406" s="3" t="str">
        <f>LEFT(A406,3)&amp;"X"</f>
        <v>522X</v>
      </c>
      <c r="G406" s="3" t="str">
        <f>INDEX(SITC2!$C$4:$C$1252,MATCH(Matching!$F$3:$F$1191,SITC2!$A$4:$A$1252,0))</f>
        <v>INORGANIC CHEMICAL ELEMENTS,OXIDES &amp; HALOGEN SALTS</v>
      </c>
      <c r="H406" s="3" t="str">
        <f>IFERROR(G406,D406)</f>
        <v>INORGANIC CHEMICAL ELEMENTS,OXIDES &amp; HALOGEN SALTS</v>
      </c>
      <c r="I406" s="3">
        <f>A406</f>
        <v>5220</v>
      </c>
      <c r="J406" s="3" t="str">
        <f>B406</f>
        <v>r</v>
      </c>
      <c r="K406" s="3" t="str">
        <f>C406</f>
        <v>w</v>
      </c>
      <c r="L406" s="3" t="str">
        <f>H406</f>
        <v>INORGANIC CHEMICAL ELEMENTS,OXIDES &amp; HALOGEN SALTS</v>
      </c>
    </row>
    <row r="407" spans="1:12" hidden="1">
      <c r="A407" s="3">
        <v>5221</v>
      </c>
      <c r="B407" s="3" t="s">
        <v>2359</v>
      </c>
      <c r="C407" s="3" t="s">
        <v>2359</v>
      </c>
      <c r="D407" s="3" t="str">
        <f>INDEX(SITC2!$C$4:$C$1252,MATCH(Matching!$A$3:$A$1191,SITC2!$A$4:$A$1252,0))</f>
        <v>CHEMICAL ELEMENTS</v>
      </c>
      <c r="E407" s="3" t="str">
        <f t="shared" si="60"/>
        <v>1</v>
      </c>
    </row>
    <row r="408" spans="1:12" hidden="1">
      <c r="A408" s="3">
        <v>5222</v>
      </c>
      <c r="B408" s="3" t="s">
        <v>2357</v>
      </c>
      <c r="C408" s="3" t="s">
        <v>2357</v>
      </c>
      <c r="D408" s="3" t="str">
        <f>INDEX(SITC2!$C$4:$C$1252,MATCH(Matching!$A$3:$A$1191,SITC2!$A$4:$A$1252,0))</f>
        <v>INORGANIC ACIDS AND OXYGEN COMPOUNDS OF NON-METAL</v>
      </c>
      <c r="E408" s="3" t="str">
        <f t="shared" si="60"/>
        <v>2</v>
      </c>
    </row>
    <row r="409" spans="1:12" hidden="1">
      <c r="A409" s="3">
        <v>5223</v>
      </c>
      <c r="B409" s="3" t="s">
        <v>2359</v>
      </c>
      <c r="C409" s="3" t="s">
        <v>2359</v>
      </c>
      <c r="D409" s="3" t="str">
        <f>INDEX(SITC2!$C$4:$C$1252,MATCH(Matching!$A$3:$A$1191,SITC2!$A$4:$A$1252,0))</f>
        <v>HALOGEN AND SULPHUR COMPOUNDS OF NON-METALS</v>
      </c>
      <c r="E409" s="3" t="str">
        <f t="shared" si="60"/>
        <v>3</v>
      </c>
    </row>
    <row r="410" spans="1:12" hidden="1">
      <c r="A410" s="3">
        <v>5224</v>
      </c>
      <c r="B410" s="3" t="s">
        <v>2359</v>
      </c>
      <c r="C410" s="3" t="s">
        <v>2359</v>
      </c>
      <c r="D410" s="3" t="str">
        <f>INDEX(SITC2!$C$4:$C$1252,MATCH(Matching!$A$3:$A$1191,SITC2!$A$4:$A$1252,0))</f>
        <v>METALLIC OXIDES OF ZINC,CHROMIUM,MANGANESE,IRON,</v>
      </c>
      <c r="E410" s="3" t="str">
        <f t="shared" si="60"/>
        <v>4</v>
      </c>
    </row>
    <row r="411" spans="1:12" hidden="1">
      <c r="A411" s="3">
        <v>5225</v>
      </c>
      <c r="B411" s="3" t="s">
        <v>2359</v>
      </c>
      <c r="C411" s="3" t="s">
        <v>2357</v>
      </c>
      <c r="D411" s="3" t="str">
        <f>INDEX(SITC2!$C$4:$C$1252,MATCH(Matching!$A$3:$A$1191,SITC2!$A$4:$A$1252,0))</f>
        <v>OTH.INORG.BASES &amp; METALLIC OXID.,HYDROXID.&amp; PEROX.</v>
      </c>
      <c r="E411" s="3" t="str">
        <f t="shared" si="60"/>
        <v>5</v>
      </c>
    </row>
    <row r="412" spans="1:12" hidden="1">
      <c r="A412" s="3">
        <v>5226</v>
      </c>
      <c r="B412" s="3" t="s">
        <v>2359</v>
      </c>
      <c r="C412" s="3" t="s">
        <v>2357</v>
      </c>
      <c r="D412" s="3" t="e">
        <f>INDEX(SITC2!$C$4:$C$1252,MATCH(Matching!$A$3:$A$1191,SITC2!$A$4:$A$1252,0))</f>
        <v>#N/A</v>
      </c>
      <c r="E412" s="3" t="str">
        <f t="shared" si="60"/>
        <v>6</v>
      </c>
    </row>
    <row r="413" spans="1:12">
      <c r="A413" s="3">
        <v>5230</v>
      </c>
      <c r="B413" s="3" t="s">
        <v>2359</v>
      </c>
      <c r="C413" s="3" t="s">
        <v>2359</v>
      </c>
      <c r="D413" s="3" t="e">
        <f>INDEX(SITC2!$C$4:$C$1252,MATCH(Matching!$A$3:$A$1191,SITC2!$A$4:$A$1252,0))</f>
        <v>#N/A</v>
      </c>
      <c r="E413" s="3" t="str">
        <f t="shared" si="60"/>
        <v>0</v>
      </c>
      <c r="F413" s="3" t="str">
        <f>LEFT(A413,3)&amp;"X"</f>
        <v>523X</v>
      </c>
      <c r="G413" s="3" t="str">
        <f>INDEX(SITC2!$C$4:$C$1252,MATCH(Matching!$F$3:$F$1191,SITC2!$A$4:$A$1252,0))</f>
        <v>OTHER INORGANIC CHEMICALS</v>
      </c>
      <c r="H413" s="3" t="str">
        <f>IFERROR(G413,D413)</f>
        <v>OTHER INORGANIC CHEMICALS</v>
      </c>
      <c r="I413" s="3">
        <f>A413</f>
        <v>5230</v>
      </c>
      <c r="J413" s="3" t="str">
        <f>B413</f>
        <v>r</v>
      </c>
      <c r="K413" s="3" t="str">
        <f>C413</f>
        <v>r</v>
      </c>
      <c r="L413" s="3" t="str">
        <f>H413</f>
        <v>OTHER INORGANIC CHEMICALS</v>
      </c>
    </row>
    <row r="414" spans="1:12" hidden="1">
      <c r="A414" s="3">
        <v>5231</v>
      </c>
      <c r="B414" s="3" t="s">
        <v>2359</v>
      </c>
      <c r="C414" s="3" t="s">
        <v>2359</v>
      </c>
      <c r="D414" s="3" t="str">
        <f>INDEX(SITC2!$C$4:$C$1252,MATCH(Matching!$A$3:$A$1191,SITC2!$A$4:$A$1252,0))</f>
        <v>METALLIC SALTS AND PEROXYSALTS OF INORGANIC ACIDS</v>
      </c>
      <c r="E414" s="3" t="str">
        <f t="shared" si="60"/>
        <v>1</v>
      </c>
    </row>
    <row r="415" spans="1:12" hidden="1">
      <c r="A415" s="3">
        <v>5232</v>
      </c>
      <c r="B415" s="3" t="s">
        <v>2359</v>
      </c>
      <c r="C415" s="3" t="s">
        <v>2359</v>
      </c>
      <c r="D415" s="3" t="str">
        <f>INDEX(SITC2!$C$4:$C$1252,MATCH(Matching!$A$3:$A$1191,SITC2!$A$4:$A$1252,0))</f>
        <v>METALLIC SALTS AND PEROXYSALTS OF INORGANIC ACIDS</v>
      </c>
      <c r="E415" s="3" t="str">
        <f t="shared" si="60"/>
        <v>2</v>
      </c>
    </row>
    <row r="416" spans="1:12" hidden="1">
      <c r="A416" s="3">
        <v>5233</v>
      </c>
      <c r="B416" s="3" t="s">
        <v>2359</v>
      </c>
      <c r="C416" s="3" t="s">
        <v>2359</v>
      </c>
      <c r="D416" s="3" t="str">
        <f>INDEX(SITC2!$C$4:$C$1252,MATCH(Matching!$A$3:$A$1191,SITC2!$A$4:$A$1252,0))</f>
        <v>SALTS OF METALLIC ACIDS; ETC.</v>
      </c>
      <c r="E416" s="3" t="str">
        <f t="shared" si="60"/>
        <v>3</v>
      </c>
    </row>
    <row r="417" spans="1:12" hidden="1">
      <c r="A417" s="3">
        <v>5234</v>
      </c>
      <c r="B417" s="3" t="s">
        <v>2359</v>
      </c>
      <c r="C417" s="3" t="s">
        <v>2359</v>
      </c>
      <c r="D417" s="3" t="e">
        <f>INDEX(SITC2!$C$4:$C$1252,MATCH(Matching!$A$3:$A$1191,SITC2!$A$4:$A$1252,0))</f>
        <v>#N/A</v>
      </c>
      <c r="E417" s="3" t="str">
        <f t="shared" si="60"/>
        <v>4</v>
      </c>
    </row>
    <row r="418" spans="1:12" hidden="1">
      <c r="A418" s="3">
        <v>5235</v>
      </c>
      <c r="B418" s="3" t="s">
        <v>2359</v>
      </c>
      <c r="C418" s="3" t="s">
        <v>2359</v>
      </c>
      <c r="D418" s="3" t="e">
        <f>INDEX(SITC2!$C$4:$C$1252,MATCH(Matching!$A$3:$A$1191,SITC2!$A$4:$A$1252,0))</f>
        <v>#N/A</v>
      </c>
      <c r="E418" s="3" t="str">
        <f t="shared" si="60"/>
        <v>5</v>
      </c>
    </row>
    <row r="419" spans="1:12" hidden="1">
      <c r="A419" s="3">
        <v>5236</v>
      </c>
      <c r="B419" s="3" t="s">
        <v>2359</v>
      </c>
      <c r="C419" s="3" t="s">
        <v>2359</v>
      </c>
      <c r="D419" s="3" t="e">
        <f>INDEX(SITC2!$C$4:$C$1252,MATCH(Matching!$A$3:$A$1191,SITC2!$A$4:$A$1252,0))</f>
        <v>#N/A</v>
      </c>
      <c r="E419" s="3" t="str">
        <f t="shared" si="60"/>
        <v>6</v>
      </c>
    </row>
    <row r="420" spans="1:12" hidden="1">
      <c r="A420" s="3">
        <v>5237</v>
      </c>
      <c r="B420" s="3" t="s">
        <v>2359</v>
      </c>
      <c r="C420" s="3" t="s">
        <v>2359</v>
      </c>
      <c r="D420" s="3" t="e">
        <f>INDEX(SITC2!$C$4:$C$1252,MATCH(Matching!$A$3:$A$1191,SITC2!$A$4:$A$1252,0))</f>
        <v>#N/A</v>
      </c>
      <c r="E420" s="3" t="str">
        <f t="shared" si="60"/>
        <v>7</v>
      </c>
    </row>
    <row r="421" spans="1:12" hidden="1">
      <c r="A421" s="3">
        <v>5238</v>
      </c>
      <c r="B421" s="3" t="s">
        <v>2359</v>
      </c>
      <c r="C421" s="3" t="s">
        <v>2359</v>
      </c>
      <c r="D421" s="3" t="e">
        <f>INDEX(SITC2!$C$4:$C$1252,MATCH(Matching!$A$3:$A$1191,SITC2!$A$4:$A$1252,0))</f>
        <v>#N/A</v>
      </c>
      <c r="E421" s="3" t="str">
        <f t="shared" si="60"/>
        <v>8</v>
      </c>
    </row>
    <row r="422" spans="1:12" hidden="1">
      <c r="A422" s="3">
        <v>5239</v>
      </c>
      <c r="B422" s="3" t="s">
        <v>2359</v>
      </c>
      <c r="C422" s="3" t="s">
        <v>2359</v>
      </c>
      <c r="D422" s="3" t="str">
        <f>INDEX(SITC2!$C$4:$C$1252,MATCH(Matching!$A$3:$A$1191,SITC2!$A$4:$A$1252,0))</f>
        <v>INORGANIC CHEMICAL PRODUCTS,N.E.S</v>
      </c>
      <c r="E422" s="3" t="str">
        <f t="shared" si="60"/>
        <v>9</v>
      </c>
    </row>
    <row r="423" spans="1:12">
      <c r="A423" s="3">
        <v>5240</v>
      </c>
      <c r="B423" s="3" t="s">
        <v>2359</v>
      </c>
      <c r="C423" s="3" t="s">
        <v>2359</v>
      </c>
      <c r="D423" s="3" t="e">
        <f>INDEX(SITC2!$C$4:$C$1252,MATCH(Matching!$A$3:$A$1191,SITC2!$A$4:$A$1252,0))</f>
        <v>#N/A</v>
      </c>
      <c r="E423" s="3" t="str">
        <f t="shared" si="60"/>
        <v>0</v>
      </c>
      <c r="F423" s="3" t="str">
        <f>LEFT(A423,3)&amp;"X"</f>
        <v>524X</v>
      </c>
      <c r="G423" s="3" t="str">
        <f>INDEX(SITC2!$C$4:$C$1252,MATCH(Matching!$F$3:$F$1191,SITC2!$A$4:$A$1252,0))</f>
        <v>RADIO-ACTIVE AND ASSOCIATED MATERIALS</v>
      </c>
      <c r="H423" s="3" t="str">
        <f>IFERROR(G423,D423)</f>
        <v>RADIO-ACTIVE AND ASSOCIATED MATERIALS</v>
      </c>
      <c r="I423" s="3">
        <f>A423</f>
        <v>5240</v>
      </c>
      <c r="J423" s="3" t="str">
        <f>B423</f>
        <v>r</v>
      </c>
      <c r="K423" s="3" t="str">
        <f>C423</f>
        <v>r</v>
      </c>
      <c r="L423" s="3" t="str">
        <f>H423</f>
        <v>RADIO-ACTIVE AND ASSOCIATED MATERIALS</v>
      </c>
    </row>
    <row r="424" spans="1:12" hidden="1">
      <c r="A424" s="3">
        <v>5241</v>
      </c>
      <c r="B424" s="3" t="s">
        <v>2358</v>
      </c>
      <c r="C424" s="3" t="s">
        <v>2358</v>
      </c>
      <c r="D424" s="3" t="str">
        <f>INDEX(SITC2!$C$4:$C$1252,MATCH(Matching!$A$3:$A$1191,SITC2!$A$4:$A$1252,0))</f>
        <v>FISSILE CHEMICAL ELEMENTS AND ISOTOPES</v>
      </c>
      <c r="E424" s="3" t="str">
        <f t="shared" si="60"/>
        <v>1</v>
      </c>
    </row>
    <row r="425" spans="1:12" hidden="1">
      <c r="A425" s="3">
        <v>5243</v>
      </c>
      <c r="B425" s="3" t="s">
        <v>2359</v>
      </c>
      <c r="C425" s="3" t="s">
        <v>2359</v>
      </c>
      <c r="D425" s="3" t="e">
        <f>INDEX(SITC2!$C$4:$C$1252,MATCH(Matching!$A$3:$A$1191,SITC2!$A$4:$A$1252,0))</f>
        <v>#N/A</v>
      </c>
      <c r="E425" s="3" t="str">
        <f t="shared" si="60"/>
        <v>3</v>
      </c>
    </row>
    <row r="426" spans="1:12" hidden="1">
      <c r="A426" s="3">
        <v>5249</v>
      </c>
      <c r="B426" s="3" t="s">
        <v>2359</v>
      </c>
      <c r="C426" s="3" t="s">
        <v>2359</v>
      </c>
      <c r="D426" s="3" t="str">
        <f>INDEX(SITC2!$C$4:$C$1252,MATCH(Matching!$A$3:$A$1191,SITC2!$A$4:$A$1252,0))</f>
        <v>OTHER RADIO-ACTIVE AND ASSOCIATED MATERIALS</v>
      </c>
      <c r="E426" s="3" t="str">
        <f t="shared" si="60"/>
        <v>9</v>
      </c>
    </row>
    <row r="427" spans="1:12" hidden="1">
      <c r="A427" s="3">
        <v>5251</v>
      </c>
      <c r="B427" s="3" t="s">
        <v>2359</v>
      </c>
      <c r="C427" s="3" t="s">
        <v>2359</v>
      </c>
      <c r="D427" s="3" t="e">
        <f>INDEX(SITC2!$C$4:$C$1252,MATCH(Matching!$A$3:$A$1191,SITC2!$A$4:$A$1252,0))</f>
        <v>#N/A</v>
      </c>
      <c r="E427" s="3" t="str">
        <f t="shared" si="60"/>
        <v>1</v>
      </c>
    </row>
    <row r="428" spans="1:12" hidden="1">
      <c r="A428" s="3">
        <v>5259</v>
      </c>
      <c r="B428" s="3" t="s">
        <v>2359</v>
      </c>
      <c r="C428" s="3" t="s">
        <v>2359</v>
      </c>
      <c r="D428" s="3" t="e">
        <f>INDEX(SITC2!$C$4:$C$1252,MATCH(Matching!$A$3:$A$1191,SITC2!$A$4:$A$1252,0))</f>
        <v>#N/A</v>
      </c>
      <c r="E428" s="3" t="str">
        <f t="shared" si="60"/>
        <v>9</v>
      </c>
    </row>
    <row r="429" spans="1:12">
      <c r="A429" s="3">
        <v>5310</v>
      </c>
      <c r="B429" s="3" t="s">
        <v>2359</v>
      </c>
      <c r="C429" s="3" t="s">
        <v>2359</v>
      </c>
      <c r="D429" s="3" t="e">
        <f>INDEX(SITC2!$C$4:$C$1252,MATCH(Matching!$A$3:$A$1191,SITC2!$A$4:$A$1252,0))</f>
        <v>#N/A</v>
      </c>
      <c r="E429" s="3" t="str">
        <f t="shared" si="60"/>
        <v>0</v>
      </c>
      <c r="F429" s="3" t="str">
        <f>LEFT(A429,3)&amp;"X"</f>
        <v>531X</v>
      </c>
      <c r="G429" s="3" t="str">
        <f>INDEX(SITC2!$C$4:$C$1252,MATCH(Matching!$F$3:$F$1191,SITC2!$A$4:$A$1252,0))</f>
        <v>SYNTH.ORG.DYESTUFFS,ETC.NAT.INDIGO &amp; COLOUR LAKES</v>
      </c>
      <c r="H429" s="3" t="str">
        <f>IFERROR(G429,D429)</f>
        <v>SYNTH.ORG.DYESTUFFS,ETC.NAT.INDIGO &amp; COLOUR LAKES</v>
      </c>
      <c r="I429" s="3">
        <f>A429</f>
        <v>5310</v>
      </c>
      <c r="J429" s="3" t="str">
        <f>B429</f>
        <v>r</v>
      </c>
      <c r="K429" s="3" t="str">
        <f>C429</f>
        <v>r</v>
      </c>
      <c r="L429" s="3" t="str">
        <f>H429</f>
        <v>SYNTH.ORG.DYESTUFFS,ETC.NAT.INDIGO &amp; COLOUR LAKES</v>
      </c>
    </row>
    <row r="430" spans="1:12" hidden="1">
      <c r="A430" s="3">
        <v>5311</v>
      </c>
      <c r="B430" s="3" t="s">
        <v>2359</v>
      </c>
      <c r="C430" s="3" t="s">
        <v>2359</v>
      </c>
      <c r="D430" s="3" t="str">
        <f>INDEX(SITC2!$C$4:$C$1252,MATCH(Matching!$A$3:$A$1191,SITC2!$A$4:$A$1252,0))</f>
        <v>SYNTHETIC ORGANIC DYESTUFFS</v>
      </c>
      <c r="E430" s="3" t="str">
        <f t="shared" si="60"/>
        <v>1</v>
      </c>
    </row>
    <row r="431" spans="1:12" hidden="1">
      <c r="A431" s="3">
        <v>5312</v>
      </c>
      <c r="B431" s="3" t="s">
        <v>2359</v>
      </c>
      <c r="C431" s="3" t="s">
        <v>2359</v>
      </c>
      <c r="D431" s="3" t="str">
        <f>INDEX(SITC2!$C$4:$C$1252,MATCH(Matching!$A$3:$A$1191,SITC2!$A$4:$A$1252,0))</f>
        <v>SYNTH.ORGANIC LUMINOPHORES;OPTIC.BLEACHING AGENTS</v>
      </c>
      <c r="E431" s="3" t="str">
        <f t="shared" si="60"/>
        <v>2</v>
      </c>
    </row>
    <row r="432" spans="1:12">
      <c r="A432" s="3">
        <v>5320</v>
      </c>
      <c r="B432" s="3" t="s">
        <v>2359</v>
      </c>
      <c r="C432" s="3" t="s">
        <v>2359</v>
      </c>
      <c r="D432" s="3" t="e">
        <f>INDEX(SITC2!$C$4:$C$1252,MATCH(Matching!$A$3:$A$1191,SITC2!$A$4:$A$1252,0))</f>
        <v>#N/A</v>
      </c>
      <c r="E432" s="3" t="str">
        <f t="shared" si="60"/>
        <v>0</v>
      </c>
      <c r="F432" s="3" t="str">
        <f>LEFT(A432,3)&amp;"X"</f>
        <v>532X</v>
      </c>
      <c r="G432" s="3" t="str">
        <f>INDEX(SITC2!$C$4:$C$1252,MATCH(Matching!$F$3:$F$1191,SITC2!$A$4:$A$1252,0))</f>
        <v>DYEING &amp; TANNING EXTRACTS;SYNTH.TANNING MATERIALS</v>
      </c>
      <c r="H432" s="3" t="str">
        <f>IFERROR(G432,D432)</f>
        <v>DYEING &amp; TANNING EXTRACTS;SYNTH.TANNING MATERIALS</v>
      </c>
      <c r="I432" s="3">
        <f>A432</f>
        <v>5320</v>
      </c>
      <c r="J432" s="3" t="str">
        <f>B432</f>
        <v>r</v>
      </c>
      <c r="K432" s="3" t="str">
        <f>C432</f>
        <v>r</v>
      </c>
      <c r="L432" s="3" t="str">
        <f>H432</f>
        <v>DYEING &amp; TANNING EXTRACTS;SYNTH.TANNING MATERIALS</v>
      </c>
    </row>
    <row r="433" spans="1:12" hidden="1">
      <c r="A433" s="3">
        <v>5322</v>
      </c>
      <c r="B433" s="3" t="s">
        <v>2359</v>
      </c>
      <c r="C433" s="3" t="s">
        <v>2359</v>
      </c>
      <c r="D433" s="3" t="str">
        <f>INDEX(SITC2!$C$4:$C$1252,MATCH(Matching!$A$3:$A$1191,SITC2!$A$4:$A$1252,0))</f>
        <v>TANNING EXTRACTS OF VEGET.ORIGIN;TAN.&amp; DERIVATIVES</v>
      </c>
      <c r="E433" s="3" t="str">
        <f t="shared" si="60"/>
        <v>2</v>
      </c>
    </row>
    <row r="434" spans="1:12" hidden="1">
      <c r="A434" s="3">
        <v>5323</v>
      </c>
      <c r="B434" s="3" t="s">
        <v>2359</v>
      </c>
      <c r="C434" s="3" t="s">
        <v>2359</v>
      </c>
      <c r="D434" s="3" t="str">
        <f>INDEX(SITC2!$C$4:$C$1252,MATCH(Matching!$A$3:$A$1191,SITC2!$A$4:$A$1252,0))</f>
        <v>SYNTH.ORG.TANNING SUBSTANCES,&amp; INORG.TANNING SUBST</v>
      </c>
      <c r="E434" s="3" t="str">
        <f t="shared" si="60"/>
        <v>3</v>
      </c>
    </row>
    <row r="435" spans="1:12">
      <c r="A435" s="3">
        <v>5330</v>
      </c>
      <c r="B435" s="3" t="s">
        <v>2358</v>
      </c>
      <c r="C435" s="3" t="s">
        <v>2358</v>
      </c>
      <c r="D435" s="3" t="e">
        <f>INDEX(SITC2!$C$4:$C$1252,MATCH(Matching!$A$3:$A$1191,SITC2!$A$4:$A$1252,0))</f>
        <v>#N/A</v>
      </c>
      <c r="E435" s="3" t="str">
        <f t="shared" si="60"/>
        <v>0</v>
      </c>
      <c r="F435" s="3" t="str">
        <f>LEFT(A435,3)&amp;"X"</f>
        <v>533X</v>
      </c>
      <c r="G435" s="3" t="str">
        <f>INDEX(SITC2!$C$4:$C$1252,MATCH(Matching!$F$3:$F$1191,SITC2!$A$4:$A$1252,0))</f>
        <v>PIGMENTS,PAINTS,VARNISHES &amp; RELATED MATERIALS</v>
      </c>
      <c r="H435" s="3" t="str">
        <f>IFERROR(G435,D435)</f>
        <v>PIGMENTS,PAINTS,VARNISHES &amp; RELATED MATERIALS</v>
      </c>
      <c r="I435" s="3">
        <f>A435</f>
        <v>5330</v>
      </c>
      <c r="J435" s="3" t="str">
        <f>B435</f>
        <v>n</v>
      </c>
      <c r="K435" s="3" t="str">
        <f>C435</f>
        <v>n</v>
      </c>
      <c r="L435" s="3" t="str">
        <f>H435</f>
        <v>PIGMENTS,PAINTS,VARNISHES &amp; RELATED MATERIALS</v>
      </c>
    </row>
    <row r="436" spans="1:12" hidden="1">
      <c r="A436" s="3">
        <v>5331</v>
      </c>
      <c r="B436" s="3" t="s">
        <v>2359</v>
      </c>
      <c r="C436" s="3" t="s">
        <v>2359</v>
      </c>
      <c r="D436" s="3" t="str">
        <f>INDEX(SITC2!$C$4:$C$1252,MATCH(Matching!$A$3:$A$1191,SITC2!$A$4:$A$1252,0))</f>
        <v>OTHER COLOURING MATTER</v>
      </c>
      <c r="E436" s="3" t="str">
        <f t="shared" si="60"/>
        <v>1</v>
      </c>
    </row>
    <row r="437" spans="1:12" hidden="1">
      <c r="A437" s="3">
        <v>5332</v>
      </c>
      <c r="B437" s="3" t="s">
        <v>2358</v>
      </c>
      <c r="C437" s="3" t="s">
        <v>2358</v>
      </c>
      <c r="D437" s="3" t="str">
        <f>INDEX(SITC2!$C$4:$C$1252,MATCH(Matching!$A$3:$A$1191,SITC2!$A$4:$A$1252,0))</f>
        <v>PRINTING INK</v>
      </c>
      <c r="E437" s="3" t="str">
        <f t="shared" si="60"/>
        <v>2</v>
      </c>
    </row>
    <row r="438" spans="1:12" hidden="1">
      <c r="A438" s="3">
        <v>5334</v>
      </c>
      <c r="B438" s="3" t="s">
        <v>2358</v>
      </c>
      <c r="C438" s="3" t="s">
        <v>2358</v>
      </c>
      <c r="D438" s="3" t="str">
        <f>INDEX(SITC2!$C$4:$C$1252,MATCH(Matching!$A$3:$A$1191,SITC2!$A$4:$A$1252,0))</f>
        <v>VARNISHES AND LACOUERS;DISTEMPERS,WATER PIGMENTS</v>
      </c>
      <c r="E438" s="3" t="str">
        <f t="shared" si="60"/>
        <v>4</v>
      </c>
    </row>
    <row r="439" spans="1:12" hidden="1">
      <c r="A439" s="3">
        <v>5335</v>
      </c>
      <c r="B439" s="3" t="s">
        <v>2358</v>
      </c>
      <c r="C439" s="3" t="s">
        <v>2358</v>
      </c>
      <c r="D439" s="3" t="str">
        <f>INDEX(SITC2!$C$4:$C$1252,MATCH(Matching!$A$3:$A$1191,SITC2!$A$4:$A$1252,0))</f>
        <v>COLOUR.PREPTNS OF A KIND USED IN CERAMIC,ENAMELLI.</v>
      </c>
      <c r="E439" s="3" t="str">
        <f t="shared" si="60"/>
        <v>5</v>
      </c>
    </row>
    <row r="440" spans="1:12">
      <c r="A440" s="3">
        <v>5410</v>
      </c>
      <c r="B440" s="3" t="s">
        <v>2358</v>
      </c>
      <c r="C440" s="3" t="s">
        <v>2358</v>
      </c>
      <c r="D440" s="3" t="e">
        <f>INDEX(SITC2!$C$4:$C$1252,MATCH(Matching!$A$3:$A$1191,SITC2!$A$4:$A$1252,0))</f>
        <v>#N/A</v>
      </c>
      <c r="E440" s="3" t="str">
        <f t="shared" si="60"/>
        <v>0</v>
      </c>
      <c r="F440" s="3" t="str">
        <f>LEFT(A440,3)&amp;"X"</f>
        <v>541X</v>
      </c>
      <c r="G440" s="3" t="str">
        <f>INDEX(SITC2!$C$4:$C$1252,MATCH(Matching!$F$3:$F$1191,SITC2!$A$4:$A$1252,0))</f>
        <v>MEDICINAL AND PHARMACEUTICAL PRODUCTS</v>
      </c>
      <c r="H440" s="3" t="str">
        <f>IFERROR(G440,D440)</f>
        <v>MEDICINAL AND PHARMACEUTICAL PRODUCTS</v>
      </c>
      <c r="I440" s="3">
        <f>A440</f>
        <v>5410</v>
      </c>
      <c r="J440" s="3" t="str">
        <f>B440</f>
        <v>n</v>
      </c>
      <c r="K440" s="3" t="str">
        <f>C440</f>
        <v>n</v>
      </c>
      <c r="L440" s="3" t="str">
        <f>H440</f>
        <v>MEDICINAL AND PHARMACEUTICAL PRODUCTS</v>
      </c>
    </row>
    <row r="441" spans="1:12" hidden="1">
      <c r="A441" s="3">
        <v>5411</v>
      </c>
      <c r="B441" s="3" t="s">
        <v>2359</v>
      </c>
      <c r="C441" s="3" t="s">
        <v>2359</v>
      </c>
      <c r="D441" s="3" t="str">
        <f>INDEX(SITC2!$C$4:$C$1252,MATCH(Matching!$A$3:$A$1191,SITC2!$A$4:$A$1252,0))</f>
        <v>PROVITAMINS &amp; VITAMINS,NARURAUREPROD.BY SYNTHESIS</v>
      </c>
      <c r="E441" s="3" t="str">
        <f t="shared" si="60"/>
        <v>1</v>
      </c>
    </row>
    <row r="442" spans="1:12" hidden="1">
      <c r="A442" s="3">
        <v>5413</v>
      </c>
      <c r="B442" s="3" t="s">
        <v>2358</v>
      </c>
      <c r="C442" s="3" t="s">
        <v>2359</v>
      </c>
      <c r="D442" s="3" t="str">
        <f>INDEX(SITC2!$C$4:$C$1252,MATCH(Matching!$A$3:$A$1191,SITC2!$A$4:$A$1252,0))</f>
        <v>ANTIBIOTICS N.E.S.,NOT INCL.  IN 541.7</v>
      </c>
      <c r="E442" s="3" t="str">
        <f t="shared" si="60"/>
        <v>3</v>
      </c>
    </row>
    <row r="443" spans="1:12" hidden="1">
      <c r="A443" s="3">
        <v>5414</v>
      </c>
      <c r="B443" s="3" t="s">
        <v>2358</v>
      </c>
      <c r="C443" s="3" t="s">
        <v>2358</v>
      </c>
      <c r="D443" s="3" t="str">
        <f>INDEX(SITC2!$C$4:$C$1252,MATCH(Matching!$A$3:$A$1191,SITC2!$A$4:$A$1252,0))</f>
        <v>VEGETAB.ALKALOIDS,NATURAL/REPRODUCED BY SYNTHESIS</v>
      </c>
      <c r="E443" s="3" t="str">
        <f t="shared" si="60"/>
        <v>4</v>
      </c>
    </row>
    <row r="444" spans="1:12" hidden="1">
      <c r="A444" s="3">
        <v>5415</v>
      </c>
      <c r="B444" s="3" t="s">
        <v>2358</v>
      </c>
      <c r="C444" s="3" t="s">
        <v>2358</v>
      </c>
      <c r="D444" s="3" t="str">
        <f>INDEX(SITC2!$C$4:$C$1252,MATCH(Matching!$A$3:$A$1191,SITC2!$A$4:$A$1252,0))</f>
        <v>HORMONES,NATURAL OR REPRODUCED BY SYNTHESIS</v>
      </c>
      <c r="E444" s="3" t="str">
        <f t="shared" si="60"/>
        <v>5</v>
      </c>
    </row>
    <row r="445" spans="1:12" hidden="1">
      <c r="A445" s="3">
        <v>5416</v>
      </c>
      <c r="B445" s="3" t="s">
        <v>2358</v>
      </c>
      <c r="C445" s="3" t="s">
        <v>2358</v>
      </c>
      <c r="D445" s="3" t="str">
        <f>INDEX(SITC2!$C$4:$C$1252,MATCH(Matching!$A$3:$A$1191,SITC2!$A$4:$A$1252,0))</f>
        <v>GLYCOSIDES;GLANDS OR OTHER ORGANS &amp; THEIR EXTRACTS</v>
      </c>
      <c r="E445" s="3" t="str">
        <f t="shared" si="60"/>
        <v>6</v>
      </c>
    </row>
    <row r="446" spans="1:12" hidden="1">
      <c r="A446" s="3">
        <v>5417</v>
      </c>
      <c r="B446" s="3" t="s">
        <v>2358</v>
      </c>
      <c r="C446" s="3" t="s">
        <v>2358</v>
      </c>
      <c r="D446" s="3" t="str">
        <f>INDEX(SITC2!$C$4:$C$1252,MATCH(Matching!$A$3:$A$1191,SITC2!$A$4:$A$1252,0))</f>
        <v>MEDICAMENTS(INCLUDING VETERINARY MEDICAMENTS)</v>
      </c>
      <c r="E446" s="3" t="str">
        <f t="shared" si="60"/>
        <v>7</v>
      </c>
    </row>
    <row r="447" spans="1:12" hidden="1">
      <c r="A447" s="3">
        <v>5419</v>
      </c>
      <c r="B447" s="3" t="s">
        <v>2358</v>
      </c>
      <c r="C447" s="3" t="s">
        <v>2358</v>
      </c>
      <c r="D447" s="3" t="str">
        <f>INDEX(SITC2!$C$4:$C$1252,MATCH(Matching!$A$3:$A$1191,SITC2!$A$4:$A$1252,0))</f>
        <v>PHARMACEUTICAL GOODS,OTHER THAN MEDICAMENTS</v>
      </c>
      <c r="E447" s="3" t="str">
        <f t="shared" si="60"/>
        <v>9</v>
      </c>
    </row>
    <row r="448" spans="1:12">
      <c r="A448" s="3">
        <v>5510</v>
      </c>
      <c r="B448" s="3" t="s">
        <v>2358</v>
      </c>
      <c r="C448" s="3" t="s">
        <v>2358</v>
      </c>
      <c r="D448" s="3" t="e">
        <f>INDEX(SITC2!$C$4:$C$1252,MATCH(Matching!$A$3:$A$1191,SITC2!$A$4:$A$1252,0))</f>
        <v>#N/A</v>
      </c>
      <c r="E448" s="3" t="str">
        <f t="shared" si="60"/>
        <v>0</v>
      </c>
      <c r="F448" s="3" t="str">
        <f>LEFT(A448,3)&amp;"X"</f>
        <v>551X</v>
      </c>
      <c r="G448" s="3" t="str">
        <f>INDEX(SITC2!$C$4:$C$1252,MATCH(Matching!$F$3:$F$1191,SITC2!$A$4:$A$1252,0))</f>
        <v>ESSENTIAL OILS,PERFUME AND FLAVOUR MATERIALS</v>
      </c>
      <c r="H448" s="3" t="str">
        <f>IFERROR(G448,D448)</f>
        <v>ESSENTIAL OILS,PERFUME AND FLAVOUR MATERIALS</v>
      </c>
      <c r="I448" s="3">
        <f>A448</f>
        <v>5510</v>
      </c>
      <c r="J448" s="3" t="str">
        <f>B448</f>
        <v>n</v>
      </c>
      <c r="K448" s="3" t="str">
        <f>C448</f>
        <v>n</v>
      </c>
      <c r="L448" s="3" t="str">
        <f>H448</f>
        <v>ESSENTIAL OILS,PERFUME AND FLAVOUR MATERIALS</v>
      </c>
    </row>
    <row r="449" spans="1:12" hidden="1">
      <c r="A449" s="3">
        <v>5513</v>
      </c>
      <c r="B449" s="3" t="s">
        <v>2358</v>
      </c>
      <c r="C449" s="3" t="s">
        <v>2358</v>
      </c>
      <c r="D449" s="3" t="str">
        <f>INDEX(SITC2!$C$4:$C$1252,MATCH(Matching!$A$3:$A$1191,SITC2!$A$4:$A$1252,0))</f>
        <v>ESSENTIAL OILS,CONCRETES &amp; ABSOLUTES:RESINOIDS</v>
      </c>
      <c r="E449" s="3" t="str">
        <f t="shared" si="60"/>
        <v>3</v>
      </c>
    </row>
    <row r="450" spans="1:12">
      <c r="A450" s="3">
        <v>5530</v>
      </c>
      <c r="B450" s="3" t="s">
        <v>2358</v>
      </c>
      <c r="C450" s="3" t="s">
        <v>2358</v>
      </c>
      <c r="D450" s="3" t="str">
        <f>INDEX(SITC2!$C$4:$C$1252,MATCH(Matching!$A$3:$A$1191,SITC2!$A$4:$A$1252,0))</f>
        <v>PERFUMERY,COSMETICS AND TOILET PREPARATIONS</v>
      </c>
      <c r="E450" s="3" t="str">
        <f t="shared" si="60"/>
        <v>0</v>
      </c>
      <c r="F450" s="3" t="str">
        <f>LEFT(A450,3)&amp;"X"</f>
        <v>553X</v>
      </c>
      <c r="G450" s="3" t="e">
        <f>INDEX(SITC2!$C$4:$C$1252,MATCH(Matching!$F$3:$F$1191,SITC2!$A$4:$A$1252,0))</f>
        <v>#N/A</v>
      </c>
      <c r="H450" s="3" t="str">
        <f>IFERROR(G450,D450)</f>
        <v>PERFUMERY,COSMETICS AND TOILET PREPARATIONS</v>
      </c>
      <c r="I450" s="3">
        <f>A450</f>
        <v>5530</v>
      </c>
      <c r="J450" s="3" t="str">
        <f>B450</f>
        <v>n</v>
      </c>
      <c r="K450" s="3" t="str">
        <f>C450</f>
        <v>n</v>
      </c>
      <c r="L450" s="3" t="str">
        <f>H450</f>
        <v>PERFUMERY,COSMETICS AND TOILET PREPARATIONS</v>
      </c>
    </row>
    <row r="451" spans="1:12" hidden="1">
      <c r="A451" s="3">
        <v>5534</v>
      </c>
      <c r="B451" s="3" t="s">
        <v>2358</v>
      </c>
      <c r="C451" s="3" t="s">
        <v>2358</v>
      </c>
      <c r="D451" s="3" t="e">
        <f>INDEX(SITC2!$C$4:$C$1252,MATCH(Matching!$A$3:$A$1191,SITC2!$A$4:$A$1252,0))</f>
        <v>#N/A</v>
      </c>
      <c r="E451" s="3" t="str">
        <f t="shared" si="60"/>
        <v>4</v>
      </c>
    </row>
    <row r="452" spans="1:12">
      <c r="A452" s="3">
        <v>5540</v>
      </c>
      <c r="B452" s="3" t="s">
        <v>2358</v>
      </c>
      <c r="C452" s="3" t="s">
        <v>2358</v>
      </c>
      <c r="D452" s="3" t="e">
        <f>INDEX(SITC2!$C$4:$C$1252,MATCH(Matching!$A$3:$A$1191,SITC2!$A$4:$A$1252,0))</f>
        <v>#N/A</v>
      </c>
      <c r="E452" s="3" t="str">
        <f t="shared" ref="E452:E515" si="61">RIGHT(A452,1)</f>
        <v>0</v>
      </c>
      <c r="F452" s="3" t="str">
        <f>LEFT(A452,3)&amp;"X"</f>
        <v>554X</v>
      </c>
      <c r="G452" s="3" t="str">
        <f>INDEX(SITC2!$C$4:$C$1252,MATCH(Matching!$F$3:$F$1191,SITC2!$A$4:$A$1252,0))</f>
        <v>SOAP,CLEANSING AND POLISHING PREPARATIONS</v>
      </c>
      <c r="H452" s="3" t="str">
        <f>IFERROR(G452,D452)</f>
        <v>SOAP,CLEANSING AND POLISHING PREPARATIONS</v>
      </c>
      <c r="I452" s="3">
        <f>A452</f>
        <v>5540</v>
      </c>
      <c r="J452" s="3" t="str">
        <f>B452</f>
        <v>n</v>
      </c>
      <c r="K452" s="3" t="str">
        <f>C452</f>
        <v>n</v>
      </c>
      <c r="L452" s="3" t="str">
        <f>H452</f>
        <v>SOAP,CLEANSING AND POLISHING PREPARATIONS</v>
      </c>
    </row>
    <row r="453" spans="1:12" hidden="1">
      <c r="A453" s="3">
        <v>5541</v>
      </c>
      <c r="B453" s="3" t="s">
        <v>2358</v>
      </c>
      <c r="C453" s="3" t="s">
        <v>2358</v>
      </c>
      <c r="D453" s="3" t="str">
        <f>INDEX(SITC2!$C$4:$C$1252,MATCH(Matching!$A$3:$A$1191,SITC2!$A$4:$A$1252,0))</f>
        <v>SOAP;ORGANIC SURFACE-ACTIVE PRODUCTS &amp; PREPARATNS</v>
      </c>
      <c r="E453" s="3" t="str">
        <f t="shared" si="61"/>
        <v>1</v>
      </c>
    </row>
    <row r="454" spans="1:12" hidden="1">
      <c r="A454" s="3">
        <v>5542</v>
      </c>
      <c r="B454" s="3" t="s">
        <v>2358</v>
      </c>
      <c r="C454" s="3" t="s">
        <v>2358</v>
      </c>
      <c r="D454" s="3" t="str">
        <f>INDEX(SITC2!$C$4:$C$1252,MATCH(Matching!$A$3:$A$1191,SITC2!$A$4:$A$1252,0))</f>
        <v>ORGANIC SURFACE-ACTIVE AGENTS,N.E.S.</v>
      </c>
      <c r="E454" s="3" t="str">
        <f t="shared" si="61"/>
        <v>2</v>
      </c>
    </row>
    <row r="455" spans="1:12" hidden="1">
      <c r="A455" s="3">
        <v>5543</v>
      </c>
      <c r="B455" s="3" t="s">
        <v>2358</v>
      </c>
      <c r="C455" s="3" t="s">
        <v>2358</v>
      </c>
      <c r="D455" s="3" t="str">
        <f>INDEX(SITC2!$C$4:$C$1252,MATCH(Matching!$A$3:$A$1191,SITC2!$A$4:$A$1252,0))</f>
        <v>POLISHES &amp; CREAMS,FOR FOOTWEAR,FURNITURE OR FLOOR</v>
      </c>
      <c r="E455" s="3" t="str">
        <f t="shared" si="61"/>
        <v>3</v>
      </c>
    </row>
    <row r="456" spans="1:12">
      <c r="A456" s="3">
        <v>5620</v>
      </c>
      <c r="B456" s="3" t="s">
        <v>2359</v>
      </c>
      <c r="C456" s="3" t="s">
        <v>2359</v>
      </c>
      <c r="D456" s="3" t="e">
        <f>INDEX(SITC2!$C$4:$C$1252,MATCH(Matching!$A$3:$A$1191,SITC2!$A$4:$A$1252,0))</f>
        <v>#N/A</v>
      </c>
      <c r="E456" s="3" t="str">
        <f t="shared" si="61"/>
        <v>0</v>
      </c>
      <c r="F456" s="3" t="str">
        <f>LEFT(A456,3)&amp;"X"</f>
        <v>562X</v>
      </c>
      <c r="G456" s="3" t="str">
        <f>INDEX(SITC2!$C$4:$C$1252,MATCH(Matching!$F$3:$F$1191,SITC2!$A$4:$A$1252,0))</f>
        <v>FERTILIZERS,MANUFACTURED</v>
      </c>
      <c r="H456" s="3" t="str">
        <f>IFERROR(G456,D456)</f>
        <v>FERTILIZERS,MANUFACTURED</v>
      </c>
      <c r="I456" s="3">
        <f>A456</f>
        <v>5620</v>
      </c>
      <c r="J456" s="3" t="str">
        <f>B456</f>
        <v>r</v>
      </c>
      <c r="K456" s="3" t="str">
        <f>C456</f>
        <v>r</v>
      </c>
      <c r="L456" s="3" t="str">
        <f>H456</f>
        <v>FERTILIZERS,MANUFACTURED</v>
      </c>
    </row>
    <row r="457" spans="1:12" hidden="1">
      <c r="A457" s="3">
        <v>5621</v>
      </c>
      <c r="B457" s="3" t="s">
        <v>2359</v>
      </c>
      <c r="C457" s="3" t="s">
        <v>2359</v>
      </c>
      <c r="D457" s="3" t="str">
        <f>INDEX(SITC2!$C$4:$C$1252,MATCH(Matching!$A$3:$A$1191,SITC2!$A$4:$A$1252,0))</f>
        <v>MINERAL OR CHEMICAL FERTILIZERS,NITROGENOUS</v>
      </c>
      <c r="E457" s="3" t="str">
        <f t="shared" si="61"/>
        <v>1</v>
      </c>
    </row>
    <row r="458" spans="1:12" hidden="1">
      <c r="A458" s="3">
        <v>5622</v>
      </c>
      <c r="B458" s="3" t="s">
        <v>2359</v>
      </c>
      <c r="C458" s="3" t="s">
        <v>2357</v>
      </c>
      <c r="D458" s="3" t="str">
        <f>INDEX(SITC2!$C$4:$C$1252,MATCH(Matching!$A$3:$A$1191,SITC2!$A$4:$A$1252,0))</f>
        <v>MINERAL OR CHEMICAL FERTILIZERS,PHOSPHATIC</v>
      </c>
      <c r="E458" s="3" t="str">
        <f t="shared" si="61"/>
        <v>2</v>
      </c>
    </row>
    <row r="459" spans="1:12" hidden="1">
      <c r="A459" s="3">
        <v>5623</v>
      </c>
      <c r="B459" s="3" t="s">
        <v>2359</v>
      </c>
      <c r="C459" s="3" t="s">
        <v>2357</v>
      </c>
      <c r="D459" s="3" t="str">
        <f>INDEX(SITC2!$C$4:$C$1252,MATCH(Matching!$A$3:$A$1191,SITC2!$A$4:$A$1252,0))</f>
        <v>MINERAL OR CHEMICAL FERTILIZERS.POTASSIC</v>
      </c>
      <c r="E459" s="3" t="str">
        <f t="shared" si="61"/>
        <v>3</v>
      </c>
    </row>
    <row r="460" spans="1:12" hidden="1">
      <c r="A460" s="3">
        <v>5629</v>
      </c>
      <c r="B460" s="3" t="s">
        <v>2359</v>
      </c>
      <c r="C460" s="3" t="s">
        <v>2359</v>
      </c>
      <c r="D460" s="3" t="str">
        <f>INDEX(SITC2!$C$4:$C$1252,MATCH(Matching!$A$3:$A$1191,SITC2!$A$4:$A$1252,0))</f>
        <v>FERTILIZERS,N.E.S.</v>
      </c>
      <c r="E460" s="3" t="str">
        <f t="shared" si="61"/>
        <v>9</v>
      </c>
    </row>
    <row r="461" spans="1:12" hidden="1">
      <c r="A461" s="3">
        <v>5711</v>
      </c>
      <c r="B461" s="3" t="s">
        <v>2359</v>
      </c>
      <c r="C461" s="3" t="s">
        <v>2359</v>
      </c>
      <c r="D461" s="3" t="e">
        <f>INDEX(SITC2!$C$4:$C$1252,MATCH(Matching!$A$3:$A$1191,SITC2!$A$4:$A$1252,0))</f>
        <v>#N/A</v>
      </c>
      <c r="E461" s="3" t="str">
        <f t="shared" si="61"/>
        <v>1</v>
      </c>
    </row>
    <row r="462" spans="1:12" hidden="1">
      <c r="A462" s="3">
        <v>5712</v>
      </c>
      <c r="B462" s="3" t="s">
        <v>2359</v>
      </c>
      <c r="C462" s="3" t="s">
        <v>2359</v>
      </c>
      <c r="D462" s="3" t="e">
        <f>INDEX(SITC2!$C$4:$C$1252,MATCH(Matching!$A$3:$A$1191,SITC2!$A$4:$A$1252,0))</f>
        <v>#N/A</v>
      </c>
      <c r="E462" s="3" t="str">
        <f t="shared" si="61"/>
        <v>2</v>
      </c>
    </row>
    <row r="463" spans="1:12" hidden="1">
      <c r="A463" s="3">
        <v>5719</v>
      </c>
      <c r="B463" s="3" t="s">
        <v>2359</v>
      </c>
      <c r="C463" s="3" t="s">
        <v>2359</v>
      </c>
      <c r="D463" s="3" t="e">
        <f>INDEX(SITC2!$C$4:$C$1252,MATCH(Matching!$A$3:$A$1191,SITC2!$A$4:$A$1252,0))</f>
        <v>#N/A</v>
      </c>
      <c r="E463" s="3" t="str">
        <f t="shared" si="61"/>
        <v>9</v>
      </c>
    </row>
    <row r="464" spans="1:12">
      <c r="A464" s="3">
        <v>5720</v>
      </c>
      <c r="B464" s="3" t="s">
        <v>2358</v>
      </c>
      <c r="C464" s="3" t="s">
        <v>2358</v>
      </c>
      <c r="D464" s="3" t="e">
        <f>INDEX(SITC2!$C$4:$C$1252,MATCH(Matching!$A$3:$A$1191,SITC2!$A$4:$A$1252,0))</f>
        <v>#N/A</v>
      </c>
      <c r="E464" s="3" t="str">
        <f t="shared" si="61"/>
        <v>0</v>
      </c>
      <c r="F464" s="3" t="str">
        <f>LEFT(A464,3)&amp;"X"</f>
        <v>572X</v>
      </c>
      <c r="G464" s="3" t="str">
        <f>INDEX(SITC2!$C$4:$C$1252,MATCH(Matching!$F$3:$F$1191,SITC2!$A$4:$A$1252,0))</f>
        <v>EXPLOSIVES AND PYROTECHNIC PRODUCTS</v>
      </c>
      <c r="H464" s="3" t="str">
        <f>IFERROR(G464,D464)</f>
        <v>EXPLOSIVES AND PYROTECHNIC PRODUCTS</v>
      </c>
      <c r="I464" s="3">
        <f>A464</f>
        <v>5720</v>
      </c>
      <c r="J464" s="3" t="str">
        <f>B464</f>
        <v>n</v>
      </c>
      <c r="K464" s="3" t="str">
        <f>C464</f>
        <v>n</v>
      </c>
      <c r="L464" s="3" t="str">
        <f>H464</f>
        <v>EXPLOSIVES AND PYROTECHNIC PRODUCTS</v>
      </c>
    </row>
    <row r="465" spans="1:5" hidden="1">
      <c r="A465" s="3">
        <v>5721</v>
      </c>
      <c r="B465" s="3" t="s">
        <v>2358</v>
      </c>
      <c r="C465" s="3" t="s">
        <v>2358</v>
      </c>
      <c r="D465" s="3" t="str">
        <f>INDEX(SITC2!$C$4:$C$1252,MATCH(Matching!$A$3:$A$1191,SITC2!$A$4:$A$1252,0))</f>
        <v>PROPELLENT POWDERS AND OTHER PREPARED EXPLOSIVES</v>
      </c>
      <c r="E465" s="3" t="str">
        <f t="shared" si="61"/>
        <v>1</v>
      </c>
    </row>
    <row r="466" spans="1:5" hidden="1">
      <c r="A466" s="3">
        <v>5722</v>
      </c>
      <c r="B466" s="3" t="s">
        <v>2358</v>
      </c>
      <c r="C466" s="3" t="s">
        <v>2358</v>
      </c>
      <c r="D466" s="3" t="str">
        <f>INDEX(SITC2!$C$4:$C$1252,MATCH(Matching!$A$3:$A$1191,SITC2!$A$4:$A$1252,0))</f>
        <v>SAFETY FUSES,DETONATING FUS.;PERCUSSION &amp; DET.CAPS</v>
      </c>
      <c r="E466" s="3" t="str">
        <f t="shared" si="61"/>
        <v>2</v>
      </c>
    </row>
    <row r="467" spans="1:5" hidden="1">
      <c r="A467" s="3">
        <v>5723</v>
      </c>
      <c r="B467" s="3" t="s">
        <v>2358</v>
      </c>
      <c r="C467" s="3" t="s">
        <v>2358</v>
      </c>
      <c r="D467" s="3" t="str">
        <f>INDEX(SITC2!$C$4:$C$1252,MATCH(Matching!$A$3:$A$1191,SITC2!$A$4:$A$1252,0))</f>
        <v>PYROTECHNIC ARTICLES:(FIREWORK,RAILWAY FOG ETC.)</v>
      </c>
      <c r="E467" s="3" t="str">
        <f t="shared" si="61"/>
        <v>3</v>
      </c>
    </row>
    <row r="468" spans="1:5" hidden="1">
      <c r="A468" s="3">
        <v>5729</v>
      </c>
      <c r="B468" s="3" t="s">
        <v>2359</v>
      </c>
      <c r="C468" s="3" t="s">
        <v>2359</v>
      </c>
      <c r="D468" s="3" t="e">
        <f>INDEX(SITC2!$C$4:$C$1252,MATCH(Matching!$A$3:$A$1191,SITC2!$A$4:$A$1252,0))</f>
        <v>#N/A</v>
      </c>
      <c r="E468" s="3" t="str">
        <f t="shared" si="61"/>
        <v>9</v>
      </c>
    </row>
    <row r="469" spans="1:5" hidden="1">
      <c r="A469" s="3">
        <v>5731</v>
      </c>
      <c r="B469" s="3" t="s">
        <v>2359</v>
      </c>
      <c r="C469" s="3" t="s">
        <v>2359</v>
      </c>
      <c r="D469" s="3" t="e">
        <f>INDEX(SITC2!$C$4:$C$1252,MATCH(Matching!$A$3:$A$1191,SITC2!$A$4:$A$1252,0))</f>
        <v>#N/A</v>
      </c>
      <c r="E469" s="3" t="str">
        <f t="shared" si="61"/>
        <v>1</v>
      </c>
    </row>
    <row r="470" spans="1:5" hidden="1">
      <c r="A470" s="3">
        <v>5739</v>
      </c>
      <c r="B470" s="3" t="s">
        <v>2359</v>
      </c>
      <c r="C470" s="3" t="s">
        <v>2359</v>
      </c>
      <c r="D470" s="3" t="e">
        <f>INDEX(SITC2!$C$4:$C$1252,MATCH(Matching!$A$3:$A$1191,SITC2!$A$4:$A$1252,0))</f>
        <v>#N/A</v>
      </c>
      <c r="E470" s="3" t="str">
        <f t="shared" si="61"/>
        <v>9</v>
      </c>
    </row>
    <row r="471" spans="1:5" hidden="1">
      <c r="A471" s="3">
        <v>5741</v>
      </c>
      <c r="B471" s="3" t="s">
        <v>2359</v>
      </c>
      <c r="C471" s="3" t="s">
        <v>2359</v>
      </c>
      <c r="D471" s="3" t="e">
        <f>INDEX(SITC2!$C$4:$C$1252,MATCH(Matching!$A$3:$A$1191,SITC2!$A$4:$A$1252,0))</f>
        <v>#N/A</v>
      </c>
      <c r="E471" s="3" t="str">
        <f t="shared" si="61"/>
        <v>1</v>
      </c>
    </row>
    <row r="472" spans="1:5" hidden="1">
      <c r="A472" s="3">
        <v>5742</v>
      </c>
      <c r="B472" s="3" t="s">
        <v>2359</v>
      </c>
      <c r="C472" s="3" t="s">
        <v>2359</v>
      </c>
      <c r="D472" s="3" t="e">
        <f>INDEX(SITC2!$C$4:$C$1252,MATCH(Matching!$A$3:$A$1191,SITC2!$A$4:$A$1252,0))</f>
        <v>#N/A</v>
      </c>
      <c r="E472" s="3" t="str">
        <f t="shared" si="61"/>
        <v>2</v>
      </c>
    </row>
    <row r="473" spans="1:5" hidden="1">
      <c r="A473" s="3">
        <v>5743</v>
      </c>
      <c r="B473" s="3" t="s">
        <v>2359</v>
      </c>
      <c r="C473" s="3" t="s">
        <v>2359</v>
      </c>
      <c r="D473" s="3" t="e">
        <f>INDEX(SITC2!$C$4:$C$1252,MATCH(Matching!$A$3:$A$1191,SITC2!$A$4:$A$1252,0))</f>
        <v>#N/A</v>
      </c>
      <c r="E473" s="3" t="str">
        <f t="shared" si="61"/>
        <v>3</v>
      </c>
    </row>
    <row r="474" spans="1:5" hidden="1">
      <c r="A474" s="3">
        <v>5751</v>
      </c>
      <c r="B474" s="3" t="s">
        <v>2359</v>
      </c>
      <c r="C474" s="3" t="s">
        <v>2359</v>
      </c>
      <c r="D474" s="3" t="e">
        <f>INDEX(SITC2!$C$4:$C$1252,MATCH(Matching!$A$3:$A$1191,SITC2!$A$4:$A$1252,0))</f>
        <v>#N/A</v>
      </c>
      <c r="E474" s="3" t="str">
        <f t="shared" si="61"/>
        <v>1</v>
      </c>
    </row>
    <row r="475" spans="1:5" hidden="1">
      <c r="A475" s="3">
        <v>5752</v>
      </c>
      <c r="B475" s="3" t="s">
        <v>2359</v>
      </c>
      <c r="C475" s="3" t="s">
        <v>2359</v>
      </c>
      <c r="D475" s="3" t="e">
        <f>INDEX(SITC2!$C$4:$C$1252,MATCH(Matching!$A$3:$A$1191,SITC2!$A$4:$A$1252,0))</f>
        <v>#N/A</v>
      </c>
      <c r="E475" s="3" t="str">
        <f t="shared" si="61"/>
        <v>2</v>
      </c>
    </row>
    <row r="476" spans="1:5" hidden="1">
      <c r="A476" s="3">
        <v>5753</v>
      </c>
      <c r="B476" s="3" t="s">
        <v>2359</v>
      </c>
      <c r="C476" s="3" t="s">
        <v>2359</v>
      </c>
      <c r="D476" s="3" t="e">
        <f>INDEX(SITC2!$C$4:$C$1252,MATCH(Matching!$A$3:$A$1191,SITC2!$A$4:$A$1252,0))</f>
        <v>#N/A</v>
      </c>
      <c r="E476" s="3" t="str">
        <f t="shared" si="61"/>
        <v>3</v>
      </c>
    </row>
    <row r="477" spans="1:5" hidden="1">
      <c r="A477" s="3">
        <v>5754</v>
      </c>
      <c r="B477" s="3" t="s">
        <v>2359</v>
      </c>
      <c r="C477" s="3" t="s">
        <v>2359</v>
      </c>
      <c r="D477" s="3" t="e">
        <f>INDEX(SITC2!$C$4:$C$1252,MATCH(Matching!$A$3:$A$1191,SITC2!$A$4:$A$1252,0))</f>
        <v>#N/A</v>
      </c>
      <c r="E477" s="3" t="str">
        <f t="shared" si="61"/>
        <v>4</v>
      </c>
    </row>
    <row r="478" spans="1:5" hidden="1">
      <c r="A478" s="3">
        <v>5755</v>
      </c>
      <c r="B478" s="3" t="s">
        <v>2359</v>
      </c>
      <c r="C478" s="3" t="s">
        <v>2359</v>
      </c>
      <c r="D478" s="3" t="e">
        <f>INDEX(SITC2!$C$4:$C$1252,MATCH(Matching!$A$3:$A$1191,SITC2!$A$4:$A$1252,0))</f>
        <v>#N/A</v>
      </c>
      <c r="E478" s="3" t="str">
        <f t="shared" si="61"/>
        <v>5</v>
      </c>
    </row>
    <row r="479" spans="1:5" hidden="1">
      <c r="A479" s="3">
        <v>5759</v>
      </c>
      <c r="B479" s="3" t="s">
        <v>2359</v>
      </c>
      <c r="C479" s="3" t="s">
        <v>2359</v>
      </c>
      <c r="D479" s="3" t="e">
        <f>INDEX(SITC2!$C$4:$C$1252,MATCH(Matching!$A$3:$A$1191,SITC2!$A$4:$A$1252,0))</f>
        <v>#N/A</v>
      </c>
      <c r="E479" s="3" t="str">
        <f t="shared" si="61"/>
        <v>9</v>
      </c>
    </row>
    <row r="480" spans="1:5" hidden="1">
      <c r="A480" s="3">
        <v>5791</v>
      </c>
      <c r="B480" s="3" t="s">
        <v>2359</v>
      </c>
      <c r="C480" s="3" t="s">
        <v>2359</v>
      </c>
      <c r="D480" s="3" t="e">
        <f>INDEX(SITC2!$C$4:$C$1252,MATCH(Matching!$A$3:$A$1191,SITC2!$A$4:$A$1252,0))</f>
        <v>#N/A</v>
      </c>
      <c r="E480" s="3" t="str">
        <f t="shared" si="61"/>
        <v>1</v>
      </c>
    </row>
    <row r="481" spans="1:12" hidden="1">
      <c r="A481" s="3">
        <v>5792</v>
      </c>
      <c r="B481" s="3" t="s">
        <v>2359</v>
      </c>
      <c r="C481" s="3" t="s">
        <v>2359</v>
      </c>
      <c r="D481" s="3" t="e">
        <f>INDEX(SITC2!$C$4:$C$1252,MATCH(Matching!$A$3:$A$1191,SITC2!$A$4:$A$1252,0))</f>
        <v>#N/A</v>
      </c>
      <c r="E481" s="3" t="str">
        <f t="shared" si="61"/>
        <v>2</v>
      </c>
    </row>
    <row r="482" spans="1:12" hidden="1">
      <c r="A482" s="3">
        <v>5793</v>
      </c>
      <c r="B482" s="3" t="s">
        <v>2359</v>
      </c>
      <c r="C482" s="3" t="s">
        <v>2359</v>
      </c>
      <c r="D482" s="3" t="e">
        <f>INDEX(SITC2!$C$4:$C$1252,MATCH(Matching!$A$3:$A$1191,SITC2!$A$4:$A$1252,0))</f>
        <v>#N/A</v>
      </c>
      <c r="E482" s="3" t="str">
        <f t="shared" si="61"/>
        <v>3</v>
      </c>
    </row>
    <row r="483" spans="1:12" hidden="1">
      <c r="A483" s="3">
        <v>5799</v>
      </c>
      <c r="B483" s="3" t="s">
        <v>2359</v>
      </c>
      <c r="C483" s="3" t="s">
        <v>2359</v>
      </c>
      <c r="D483" s="3" t="e">
        <f>INDEX(SITC2!$C$4:$C$1252,MATCH(Matching!$A$3:$A$1191,SITC2!$A$4:$A$1252,0))</f>
        <v>#N/A</v>
      </c>
      <c r="E483" s="3" t="str">
        <f t="shared" si="61"/>
        <v>9</v>
      </c>
    </row>
    <row r="484" spans="1:12" hidden="1">
      <c r="A484" s="3">
        <v>5811</v>
      </c>
      <c r="B484" s="3" t="s">
        <v>2359</v>
      </c>
      <c r="C484" s="3" t="s">
        <v>2359</v>
      </c>
      <c r="D484" s="3" t="e">
        <f>INDEX(SITC2!$C$4:$C$1252,MATCH(Matching!$A$3:$A$1191,SITC2!$A$4:$A$1252,0))</f>
        <v>#N/A</v>
      </c>
      <c r="E484" s="3" t="str">
        <f t="shared" si="61"/>
        <v>1</v>
      </c>
    </row>
    <row r="485" spans="1:12" hidden="1">
      <c r="A485" s="3">
        <v>5812</v>
      </c>
      <c r="B485" s="3" t="s">
        <v>2359</v>
      </c>
      <c r="C485" s="3" t="s">
        <v>2359</v>
      </c>
      <c r="D485" s="3" t="e">
        <f>INDEX(SITC2!$C$4:$C$1252,MATCH(Matching!$A$3:$A$1191,SITC2!$A$4:$A$1252,0))</f>
        <v>#N/A</v>
      </c>
      <c r="E485" s="3" t="str">
        <f t="shared" si="61"/>
        <v>2</v>
      </c>
    </row>
    <row r="486" spans="1:12" hidden="1">
      <c r="A486" s="3">
        <v>5813</v>
      </c>
      <c r="B486" s="3" t="s">
        <v>2359</v>
      </c>
      <c r="C486" s="3" t="s">
        <v>2359</v>
      </c>
      <c r="D486" s="3" t="e">
        <f>INDEX(SITC2!$C$4:$C$1252,MATCH(Matching!$A$3:$A$1191,SITC2!$A$4:$A$1252,0))</f>
        <v>#N/A</v>
      </c>
      <c r="E486" s="3" t="str">
        <f t="shared" si="61"/>
        <v>3</v>
      </c>
    </row>
    <row r="487" spans="1:12" hidden="1">
      <c r="A487" s="3">
        <v>5816</v>
      </c>
      <c r="B487" s="3" t="s">
        <v>2359</v>
      </c>
      <c r="C487" s="3" t="s">
        <v>2359</v>
      </c>
      <c r="D487" s="3" t="e">
        <f>INDEX(SITC2!$C$4:$C$1252,MATCH(Matching!$A$3:$A$1191,SITC2!$A$4:$A$1252,0))</f>
        <v>#N/A</v>
      </c>
      <c r="E487" s="3" t="str">
        <f t="shared" si="61"/>
        <v>6</v>
      </c>
    </row>
    <row r="488" spans="1:12" hidden="1">
      <c r="A488" s="3">
        <v>5817</v>
      </c>
      <c r="B488" s="3" t="s">
        <v>2359</v>
      </c>
      <c r="C488" s="3" t="s">
        <v>2359</v>
      </c>
      <c r="D488" s="3" t="e">
        <f>INDEX(SITC2!$C$4:$C$1252,MATCH(Matching!$A$3:$A$1191,SITC2!$A$4:$A$1252,0))</f>
        <v>#N/A</v>
      </c>
      <c r="E488" s="3" t="str">
        <f t="shared" si="61"/>
        <v>7</v>
      </c>
    </row>
    <row r="489" spans="1:12">
      <c r="A489" s="3">
        <v>5820</v>
      </c>
      <c r="B489" s="3" t="s">
        <v>2359</v>
      </c>
      <c r="C489" s="3" t="s">
        <v>2359</v>
      </c>
      <c r="D489" s="3" t="e">
        <f>INDEX(SITC2!$C$4:$C$1252,MATCH(Matching!$A$3:$A$1191,SITC2!$A$4:$A$1252,0))</f>
        <v>#N/A</v>
      </c>
      <c r="E489" s="3" t="str">
        <f t="shared" si="61"/>
        <v>0</v>
      </c>
      <c r="F489" s="3" t="str">
        <f>LEFT(A489,3)&amp;"X"</f>
        <v>582X</v>
      </c>
      <c r="G489" s="3" t="str">
        <f>INDEX(SITC2!$C$4:$C$1252,MATCH(Matching!$F$3:$F$1191,SITC2!$A$4:$A$1252,0))</f>
        <v>CONDENSATION,POLYCONDENSATION &amp; POLYADDITION PROD</v>
      </c>
      <c r="H489" s="3" t="str">
        <f>IFERROR(G489,D489)</f>
        <v>CONDENSATION,POLYCONDENSATION &amp; POLYADDITION PROD</v>
      </c>
      <c r="I489" s="3">
        <f>A489</f>
        <v>5820</v>
      </c>
      <c r="J489" s="3" t="str">
        <f>B489</f>
        <v>r</v>
      </c>
      <c r="K489" s="3" t="str">
        <f>C489</f>
        <v>r</v>
      </c>
      <c r="L489" s="3" t="str">
        <f>H489</f>
        <v>CONDENSATION,POLYCONDENSATION &amp; POLYADDITION PROD</v>
      </c>
    </row>
    <row r="490" spans="1:12" hidden="1">
      <c r="A490" s="3">
        <v>5821</v>
      </c>
      <c r="B490" s="3" t="s">
        <v>2359</v>
      </c>
      <c r="C490" s="3" t="s">
        <v>2359</v>
      </c>
      <c r="D490" s="3" t="str">
        <f>INDEX(SITC2!$C$4:$C$1252,MATCH(Matching!$A$3:$A$1191,SITC2!$A$4:$A$1252,0))</f>
        <v>PHENOPLASTS</v>
      </c>
      <c r="E490" s="3" t="str">
        <f t="shared" si="61"/>
        <v>1</v>
      </c>
    </row>
    <row r="491" spans="1:12" hidden="1">
      <c r="A491" s="3">
        <v>5822</v>
      </c>
      <c r="B491" s="3" t="s">
        <v>2359</v>
      </c>
      <c r="C491" s="3" t="s">
        <v>2359</v>
      </c>
      <c r="D491" s="3" t="str">
        <f>INDEX(SITC2!$C$4:$C$1252,MATCH(Matching!$A$3:$A$1191,SITC2!$A$4:$A$1252,0))</f>
        <v>AMINOPLASTS</v>
      </c>
      <c r="E491" s="3" t="str">
        <f t="shared" si="61"/>
        <v>2</v>
      </c>
    </row>
    <row r="492" spans="1:12" hidden="1">
      <c r="A492" s="3">
        <v>5823</v>
      </c>
      <c r="B492" s="3" t="s">
        <v>2359</v>
      </c>
      <c r="C492" s="3" t="s">
        <v>2359</v>
      </c>
      <c r="D492" s="3" t="str">
        <f>INDEX(SITC2!$C$4:$C$1252,MATCH(Matching!$A$3:$A$1191,SITC2!$A$4:$A$1252,0))</f>
        <v>ALKYDS AND OTHER POLYESTERS</v>
      </c>
      <c r="E492" s="3" t="str">
        <f t="shared" si="61"/>
        <v>3</v>
      </c>
    </row>
    <row r="493" spans="1:12" hidden="1">
      <c r="A493" s="3">
        <v>5824</v>
      </c>
      <c r="B493" s="3" t="s">
        <v>2359</v>
      </c>
      <c r="C493" s="3" t="s">
        <v>2359</v>
      </c>
      <c r="D493" s="3" t="str">
        <f>INDEX(SITC2!$C$4:$C$1252,MATCH(Matching!$A$3:$A$1191,SITC2!$A$4:$A$1252,0))</f>
        <v>POLYAMIDES</v>
      </c>
      <c r="E493" s="3" t="str">
        <f t="shared" si="61"/>
        <v>4</v>
      </c>
    </row>
    <row r="494" spans="1:12" hidden="1">
      <c r="A494" s="3">
        <v>5825</v>
      </c>
      <c r="B494" s="3" t="s">
        <v>2359</v>
      </c>
      <c r="C494" s="3" t="s">
        <v>2359</v>
      </c>
      <c r="D494" s="3" t="str">
        <f>INDEX(SITC2!$C$4:$C$1252,MATCH(Matching!$A$3:$A$1191,SITC2!$A$4:$A$1252,0))</f>
        <v>POLYURETHANES</v>
      </c>
      <c r="E494" s="3" t="str">
        <f t="shared" si="61"/>
        <v>5</v>
      </c>
    </row>
    <row r="495" spans="1:12" hidden="1">
      <c r="A495" s="3">
        <v>5826</v>
      </c>
      <c r="B495" s="3" t="s">
        <v>2359</v>
      </c>
      <c r="C495" s="3" t="s">
        <v>2359</v>
      </c>
      <c r="D495" s="3" t="str">
        <f>INDEX(SITC2!$C$4:$C$1252,MATCH(Matching!$A$3:$A$1191,SITC2!$A$4:$A$1252,0))</f>
        <v>EPOXIDE RESINS</v>
      </c>
      <c r="E495" s="3" t="str">
        <f t="shared" si="61"/>
        <v>6</v>
      </c>
    </row>
    <row r="496" spans="1:12" hidden="1">
      <c r="A496" s="3">
        <v>5827</v>
      </c>
      <c r="B496" s="3" t="s">
        <v>2359</v>
      </c>
      <c r="C496" s="3" t="s">
        <v>2359</v>
      </c>
      <c r="D496" s="3" t="str">
        <f>INDEX(SITC2!$C$4:$C$1252,MATCH(Matching!$A$3:$A$1191,SITC2!$A$4:$A$1252,0))</f>
        <v>SILICONES</v>
      </c>
      <c r="E496" s="3" t="str">
        <f t="shared" si="61"/>
        <v>7</v>
      </c>
    </row>
    <row r="497" spans="1:12" hidden="1">
      <c r="A497" s="3">
        <v>5829</v>
      </c>
      <c r="B497" s="3" t="s">
        <v>2359</v>
      </c>
      <c r="C497" s="3" t="s">
        <v>2359</v>
      </c>
      <c r="D497" s="3" t="str">
        <f>INDEX(SITC2!$C$4:$C$1252,MATCH(Matching!$A$3:$A$1191,SITC2!$A$4:$A$1252,0))</f>
        <v>OTHER CONDENSATION,POLYCONDENSATION/POLYADD.PROD</v>
      </c>
      <c r="E497" s="3" t="str">
        <f t="shared" si="61"/>
        <v>9</v>
      </c>
    </row>
    <row r="498" spans="1:12">
      <c r="A498" s="3">
        <v>5830</v>
      </c>
      <c r="B498" s="3" t="s">
        <v>2359</v>
      </c>
      <c r="C498" s="3" t="s">
        <v>2359</v>
      </c>
      <c r="D498" s="3" t="e">
        <f>INDEX(SITC2!$C$4:$C$1252,MATCH(Matching!$A$3:$A$1191,SITC2!$A$4:$A$1252,0))</f>
        <v>#N/A</v>
      </c>
      <c r="E498" s="3" t="str">
        <f t="shared" si="61"/>
        <v>0</v>
      </c>
      <c r="F498" s="3" t="str">
        <f>LEFT(A498,3)&amp;"X"</f>
        <v>583X</v>
      </c>
      <c r="G498" s="3" t="str">
        <f>INDEX(SITC2!$C$4:$C$1252,MATCH(Matching!$F$3:$F$1191,SITC2!$A$4:$A$1252,0))</f>
        <v>POLYMERIZATION AND COPOLYMERIZATION PRODUCTS</v>
      </c>
      <c r="H498" s="3" t="str">
        <f>IFERROR(G498,D498)</f>
        <v>POLYMERIZATION AND COPOLYMERIZATION PRODUCTS</v>
      </c>
      <c r="I498" s="3">
        <f>A498</f>
        <v>5830</v>
      </c>
      <c r="J498" s="3" t="str">
        <f>B498</f>
        <v>r</v>
      </c>
      <c r="K498" s="3" t="str">
        <f>C498</f>
        <v>r</v>
      </c>
      <c r="L498" s="3" t="str">
        <f>H498</f>
        <v>POLYMERIZATION AND COPOLYMERIZATION PRODUCTS</v>
      </c>
    </row>
    <row r="499" spans="1:12" hidden="1">
      <c r="A499" s="3">
        <v>5831</v>
      </c>
      <c r="B499" s="3" t="s">
        <v>2359</v>
      </c>
      <c r="C499" s="3" t="s">
        <v>2359</v>
      </c>
      <c r="D499" s="3" t="str">
        <f>INDEX(SITC2!$C$4:$C$1252,MATCH(Matching!$A$3:$A$1191,SITC2!$A$4:$A$1252,0))</f>
        <v>POLYETHYLENE</v>
      </c>
      <c r="E499" s="3" t="str">
        <f t="shared" si="61"/>
        <v>1</v>
      </c>
    </row>
    <row r="500" spans="1:12" hidden="1">
      <c r="A500" s="3">
        <v>5832</v>
      </c>
      <c r="B500" s="3" t="s">
        <v>2359</v>
      </c>
      <c r="C500" s="3" t="s">
        <v>2359</v>
      </c>
      <c r="D500" s="3" t="str">
        <f>INDEX(SITC2!$C$4:$C$1252,MATCH(Matching!$A$3:$A$1191,SITC2!$A$4:$A$1252,0))</f>
        <v>POLYPROPYLENE</v>
      </c>
      <c r="E500" s="3" t="str">
        <f t="shared" si="61"/>
        <v>2</v>
      </c>
    </row>
    <row r="501" spans="1:12" hidden="1">
      <c r="A501" s="3">
        <v>5833</v>
      </c>
      <c r="B501" s="3" t="s">
        <v>2359</v>
      </c>
      <c r="C501" s="3" t="s">
        <v>2359</v>
      </c>
      <c r="D501" s="3" t="str">
        <f>INDEX(SITC2!$C$4:$C$1252,MATCH(Matching!$A$3:$A$1191,SITC2!$A$4:$A$1252,0))</f>
        <v>POLYSTYRENE AND ITS COPOLYMERS</v>
      </c>
      <c r="E501" s="3" t="str">
        <f t="shared" si="61"/>
        <v>3</v>
      </c>
    </row>
    <row r="502" spans="1:12" hidden="1">
      <c r="A502" s="3">
        <v>5834</v>
      </c>
      <c r="B502" s="3" t="s">
        <v>2359</v>
      </c>
      <c r="C502" s="3" t="s">
        <v>2359</v>
      </c>
      <c r="D502" s="3" t="str">
        <f>INDEX(SITC2!$C$4:$C$1252,MATCH(Matching!$A$3:$A$1191,SITC2!$A$4:$A$1252,0))</f>
        <v>POLYVINYL CHLORIDE</v>
      </c>
      <c r="E502" s="3" t="str">
        <f t="shared" si="61"/>
        <v>4</v>
      </c>
    </row>
    <row r="503" spans="1:12" hidden="1">
      <c r="A503" s="3">
        <v>5835</v>
      </c>
      <c r="B503" s="3" t="s">
        <v>2359</v>
      </c>
      <c r="C503" s="3" t="s">
        <v>2359</v>
      </c>
      <c r="D503" s="3" t="str">
        <f>INDEX(SITC2!$C$4:$C$1252,MATCH(Matching!$A$3:$A$1191,SITC2!$A$4:$A$1252,0))</f>
        <v>COPOLYMERS OF VINYL CHLORIDE AND VINYL ACETATE</v>
      </c>
      <c r="E503" s="3" t="str">
        <f t="shared" si="61"/>
        <v>5</v>
      </c>
    </row>
    <row r="504" spans="1:12" hidden="1">
      <c r="A504" s="3">
        <v>5836</v>
      </c>
      <c r="B504" s="3" t="s">
        <v>2358</v>
      </c>
      <c r="C504" s="3" t="s">
        <v>2359</v>
      </c>
      <c r="D504" s="3" t="str">
        <f>INDEX(SITC2!$C$4:$C$1252,MATCH(Matching!$A$3:$A$1191,SITC2!$A$4:$A$1252,0))</f>
        <v>ACRYLIC POLYMERS,METHACRYLIC POLYMERS, ETC.</v>
      </c>
      <c r="E504" s="3" t="str">
        <f t="shared" si="61"/>
        <v>6</v>
      </c>
    </row>
    <row r="505" spans="1:12" hidden="1">
      <c r="A505" s="3">
        <v>5837</v>
      </c>
      <c r="B505" s="3" t="s">
        <v>2359</v>
      </c>
      <c r="C505" s="3" t="s">
        <v>2359</v>
      </c>
      <c r="D505" s="3" t="str">
        <f>INDEX(SITC2!$C$4:$C$1252,MATCH(Matching!$A$3:$A$1191,SITC2!$A$4:$A$1252,0))</f>
        <v>POLYVINYL ACETATE</v>
      </c>
      <c r="E505" s="3" t="str">
        <f t="shared" si="61"/>
        <v>7</v>
      </c>
    </row>
    <row r="506" spans="1:12" hidden="1">
      <c r="A506" s="3">
        <v>5838</v>
      </c>
      <c r="B506" s="3" t="s">
        <v>2358</v>
      </c>
      <c r="C506" s="3" t="s">
        <v>2358</v>
      </c>
      <c r="D506" s="3" t="str">
        <f>INDEX(SITC2!$C$4:$C$1252,MATCH(Matching!$A$3:$A$1191,SITC2!$A$4:$A$1252,0))</f>
        <v>ION EXCHANGERS OF POLYMERIZATION/COPOLYMERIZ.TYPE</v>
      </c>
      <c r="E506" s="3" t="str">
        <f t="shared" si="61"/>
        <v>8</v>
      </c>
    </row>
    <row r="507" spans="1:12" hidden="1">
      <c r="A507" s="3">
        <v>5839</v>
      </c>
      <c r="B507" s="3" t="s">
        <v>2358</v>
      </c>
      <c r="C507" s="3" t="s">
        <v>2358</v>
      </c>
      <c r="D507" s="3" t="str">
        <f>INDEX(SITC2!$C$4:$C$1252,MATCH(Matching!$A$3:$A$1191,SITC2!$A$4:$A$1252,0))</f>
        <v>OTHER POLYMERIZATION AND COPOLIMERIZATION PRODUCTS</v>
      </c>
      <c r="E507" s="3" t="str">
        <f t="shared" si="61"/>
        <v>9</v>
      </c>
    </row>
    <row r="508" spans="1:12">
      <c r="A508" s="3">
        <v>5840</v>
      </c>
      <c r="B508" s="3" t="s">
        <v>2359</v>
      </c>
      <c r="C508" s="3" t="s">
        <v>2359</v>
      </c>
      <c r="D508" s="3" t="e">
        <f>INDEX(SITC2!$C$4:$C$1252,MATCH(Matching!$A$3:$A$1191,SITC2!$A$4:$A$1252,0))</f>
        <v>#N/A</v>
      </c>
      <c r="E508" s="3" t="str">
        <f t="shared" si="61"/>
        <v>0</v>
      </c>
      <c r="F508" s="3" t="str">
        <f>LEFT(A508,3)&amp;"X"</f>
        <v>584X</v>
      </c>
      <c r="G508" s="3" t="str">
        <f>INDEX(SITC2!$C$4:$C$1252,MATCH(Matching!$F$3:$F$1191,SITC2!$A$4:$A$1252,0))</f>
        <v>REGENERATED CELLULOSE;CELLULOSE NITRATE,ETC.</v>
      </c>
      <c r="H508" s="3" t="str">
        <f>IFERROR(G508,D508)</f>
        <v>REGENERATED CELLULOSE;CELLULOSE NITRATE,ETC.</v>
      </c>
      <c r="I508" s="3">
        <f>A508</f>
        <v>5840</v>
      </c>
      <c r="J508" s="3" t="str">
        <f>B508</f>
        <v>r</v>
      </c>
      <c r="K508" s="3" t="str">
        <f>C508</f>
        <v>r</v>
      </c>
      <c r="L508" s="3" t="str">
        <f>H508</f>
        <v>REGENERATED CELLULOSE;CELLULOSE NITRATE,ETC.</v>
      </c>
    </row>
    <row r="509" spans="1:12" hidden="1">
      <c r="A509" s="3">
        <v>5841</v>
      </c>
      <c r="B509" s="3" t="s">
        <v>2358</v>
      </c>
      <c r="C509" s="3" t="s">
        <v>2358</v>
      </c>
      <c r="D509" s="3" t="str">
        <f>INDEX(SITC2!$C$4:$C$1252,MATCH(Matching!$A$3:$A$1191,SITC2!$A$4:$A$1252,0))</f>
        <v>REGENERATED CELLULOSE</v>
      </c>
      <c r="E509" s="3" t="str">
        <f t="shared" si="61"/>
        <v>1</v>
      </c>
    </row>
    <row r="510" spans="1:12" hidden="1">
      <c r="A510" s="3">
        <v>5842</v>
      </c>
      <c r="B510" s="3" t="s">
        <v>2358</v>
      </c>
      <c r="C510" s="3" t="s">
        <v>2358</v>
      </c>
      <c r="D510" s="3" t="str">
        <f>INDEX(SITC2!$C$4:$C$1252,MATCH(Matching!$A$3:$A$1191,SITC2!$A$4:$A$1252,0))</f>
        <v>CELLULOSE NITRATES</v>
      </c>
      <c r="E510" s="3" t="str">
        <f t="shared" si="61"/>
        <v>2</v>
      </c>
    </row>
    <row r="511" spans="1:12" hidden="1">
      <c r="A511" s="3">
        <v>5843</v>
      </c>
      <c r="B511" s="3" t="s">
        <v>2359</v>
      </c>
      <c r="C511" s="3" t="s">
        <v>2359</v>
      </c>
      <c r="D511" s="3" t="str">
        <f>INDEX(SITC2!$C$4:$C$1252,MATCH(Matching!$A$3:$A$1191,SITC2!$A$4:$A$1252,0))</f>
        <v>CELLULOSE ACETATES</v>
      </c>
      <c r="E511" s="3" t="str">
        <f t="shared" si="61"/>
        <v>3</v>
      </c>
    </row>
    <row r="512" spans="1:12" hidden="1">
      <c r="A512" s="3">
        <v>5849</v>
      </c>
      <c r="B512" s="3" t="s">
        <v>2359</v>
      </c>
      <c r="C512" s="3" t="s">
        <v>2359</v>
      </c>
      <c r="D512" s="3" t="str">
        <f>INDEX(SITC2!$C$4:$C$1252,MATCH(Matching!$A$3:$A$1191,SITC2!$A$4:$A$1252,0))</f>
        <v>OTHER CHEMICAL DERIVATIVES OF CELLULOSE</v>
      </c>
      <c r="E512" s="3" t="str">
        <f t="shared" si="61"/>
        <v>9</v>
      </c>
    </row>
    <row r="513" spans="1:12">
      <c r="A513" s="3">
        <v>5850</v>
      </c>
      <c r="B513" s="3" t="s">
        <v>2358</v>
      </c>
      <c r="C513" s="3" t="s">
        <v>2359</v>
      </c>
      <c r="D513" s="3" t="e">
        <f>INDEX(SITC2!$C$4:$C$1252,MATCH(Matching!$A$3:$A$1191,SITC2!$A$4:$A$1252,0))</f>
        <v>#N/A</v>
      </c>
      <c r="E513" s="3" t="str">
        <f t="shared" si="61"/>
        <v>0</v>
      </c>
      <c r="F513" s="3" t="str">
        <f>LEFT(A513,3)&amp;"X"</f>
        <v>585X</v>
      </c>
      <c r="G513" s="3" t="str">
        <f>INDEX(SITC2!$C$4:$C$1252,MATCH(Matching!$F$3:$F$1191,SITC2!$A$4:$A$1252,0))</f>
        <v>OTHER ARTIFICIAL RESINS AND PLASTIC MATERIALS</v>
      </c>
      <c r="H513" s="3" t="str">
        <f>IFERROR(G513,D513)</f>
        <v>OTHER ARTIFICIAL RESINS AND PLASTIC MATERIALS</v>
      </c>
      <c r="I513" s="3">
        <f>A513</f>
        <v>5850</v>
      </c>
      <c r="J513" s="3" t="str">
        <f>B513</f>
        <v>n</v>
      </c>
      <c r="K513" s="3" t="str">
        <f>C513</f>
        <v>r</v>
      </c>
      <c r="L513" s="3" t="str">
        <f>H513</f>
        <v>OTHER ARTIFICIAL RESINS AND PLASTIC MATERIALS</v>
      </c>
    </row>
    <row r="514" spans="1:12" hidden="1">
      <c r="A514" s="3">
        <v>5851</v>
      </c>
      <c r="B514" s="3" t="s">
        <v>2359</v>
      </c>
      <c r="C514" s="3" t="s">
        <v>2359</v>
      </c>
      <c r="D514" s="3" t="str">
        <f>INDEX(SITC2!$C$4:$C$1252,MATCH(Matching!$A$3:$A$1191,SITC2!$A$4:$A$1252,0))</f>
        <v>NATURAL RESINS MODIFIED BY FUSION;ARTIFIC.RESINS</v>
      </c>
      <c r="E514" s="3" t="str">
        <f t="shared" si="61"/>
        <v>1</v>
      </c>
    </row>
    <row r="515" spans="1:12" hidden="1">
      <c r="A515" s="3">
        <v>5852</v>
      </c>
      <c r="B515" s="3" t="s">
        <v>2358</v>
      </c>
      <c r="C515" s="3" t="s">
        <v>2359</v>
      </c>
      <c r="D515" s="3" t="str">
        <f>INDEX(SITC2!$C$4:$C$1252,MATCH(Matching!$A$3:$A$1191,SITC2!$A$4:$A$1252,0))</f>
        <v>OTHER ARTIFICIAL PLASTIC MATERIALS,N.E.S.</v>
      </c>
      <c r="E515" s="3" t="str">
        <f t="shared" si="61"/>
        <v>2</v>
      </c>
    </row>
    <row r="516" spans="1:12">
      <c r="A516" s="3">
        <v>5910</v>
      </c>
      <c r="B516" s="3" t="s">
        <v>2358</v>
      </c>
      <c r="C516" s="3" t="s">
        <v>2358</v>
      </c>
      <c r="D516" s="3" t="e">
        <f>INDEX(SITC2!$C$4:$C$1252,MATCH(Matching!$A$3:$A$1191,SITC2!$A$4:$A$1252,0))</f>
        <v>#N/A</v>
      </c>
      <c r="E516" s="3" t="str">
        <f t="shared" ref="E516:E579" si="62">RIGHT(A516,1)</f>
        <v>0</v>
      </c>
      <c r="F516" s="3" t="str">
        <f>LEFT(A516,3)&amp;"X"</f>
        <v>591X</v>
      </c>
      <c r="G516" s="3" t="str">
        <f>INDEX(SITC2!$C$4:$C$1252,MATCH(Matching!$F$3:$F$1191,SITC2!$A$4:$A$1252,0))</f>
        <v>DISINFECTANTS,INSECTICIDES,FUNGICIDESWEED KILLERS</v>
      </c>
      <c r="H516" s="3" t="str">
        <f>IFERROR(G516,D516)</f>
        <v>DISINFECTANTS,INSECTICIDES,FUNGICIDESWEED KILLERS</v>
      </c>
      <c r="I516" s="3">
        <f>A516</f>
        <v>5910</v>
      </c>
      <c r="J516" s="3" t="str">
        <f>B516</f>
        <v>n</v>
      </c>
      <c r="K516" s="3" t="str">
        <f>C516</f>
        <v>n</v>
      </c>
      <c r="L516" s="3" t="str">
        <f>H516</f>
        <v>DISINFECTANTS,INSECTICIDES,FUNGICIDESWEED KILLERS</v>
      </c>
    </row>
    <row r="517" spans="1:12" hidden="1">
      <c r="A517" s="3">
        <v>5911</v>
      </c>
      <c r="B517" s="3" t="s">
        <v>2359</v>
      </c>
      <c r="C517" s="3" t="s">
        <v>2359</v>
      </c>
      <c r="D517" s="3" t="str">
        <f>INDEX(SITC2!$C$4:$C$1252,MATCH(Matching!$A$3:$A$1191,SITC2!$A$4:$A$1252,0))</f>
        <v>INSECTICIDES PACKED FOR SALE ETC.</v>
      </c>
      <c r="E517" s="3" t="str">
        <f t="shared" si="62"/>
        <v>1</v>
      </c>
    </row>
    <row r="518" spans="1:12" hidden="1">
      <c r="A518" s="3">
        <v>5912</v>
      </c>
      <c r="B518" s="3" t="s">
        <v>2358</v>
      </c>
      <c r="C518" s="3" t="s">
        <v>2358</v>
      </c>
      <c r="D518" s="3" t="str">
        <f>INDEX(SITC2!$C$4:$C$1252,MATCH(Matching!$A$3:$A$1191,SITC2!$A$4:$A$1252,0))</f>
        <v>FUNGICIDES PACKED FOR SALE ETC.</v>
      </c>
      <c r="E518" s="3" t="str">
        <f t="shared" si="62"/>
        <v>2</v>
      </c>
    </row>
    <row r="519" spans="1:12" hidden="1">
      <c r="A519" s="3">
        <v>5913</v>
      </c>
      <c r="B519" s="3" t="s">
        <v>2358</v>
      </c>
      <c r="C519" s="3" t="s">
        <v>2358</v>
      </c>
      <c r="D519" s="3" t="str">
        <f>INDEX(SITC2!$C$4:$C$1252,MATCH(Matching!$A$3:$A$1191,SITC2!$A$4:$A$1252,0))</f>
        <v>WEED KILLERS (HERBICIDES)PACKED FOR SALE ETC.</v>
      </c>
      <c r="E519" s="3" t="str">
        <f t="shared" si="62"/>
        <v>3</v>
      </c>
    </row>
    <row r="520" spans="1:12" hidden="1">
      <c r="A520" s="3">
        <v>5914</v>
      </c>
      <c r="B520" s="3" t="s">
        <v>2358</v>
      </c>
      <c r="C520" s="3" t="s">
        <v>2358</v>
      </c>
      <c r="D520" s="3" t="str">
        <f>INDEX(SITC2!$C$4:$C$1252,MATCH(Matching!$A$3:$A$1191,SITC2!$A$4:$A$1252,0))</f>
        <v>DISINFECT.,ANTI-SPROUTING PROD.ETC.PACKED FOR SALE</v>
      </c>
      <c r="E520" s="3" t="str">
        <f t="shared" si="62"/>
        <v>4</v>
      </c>
    </row>
    <row r="521" spans="1:12">
      <c r="A521" s="3">
        <v>5920</v>
      </c>
      <c r="B521" s="3" t="s">
        <v>2359</v>
      </c>
      <c r="C521" s="3" t="s">
        <v>2359</v>
      </c>
      <c r="D521" s="3" t="e">
        <f>INDEX(SITC2!$C$4:$C$1252,MATCH(Matching!$A$3:$A$1191,SITC2!$A$4:$A$1252,0))</f>
        <v>#N/A</v>
      </c>
      <c r="E521" s="3" t="str">
        <f t="shared" si="62"/>
        <v>0</v>
      </c>
      <c r="F521" s="3" t="str">
        <f>LEFT(A521,3)&amp;"X"</f>
        <v>592X</v>
      </c>
      <c r="G521" s="3" t="str">
        <f>INDEX(SITC2!$C$4:$C$1252,MATCH(Matching!$F$3:$F$1191,SITC2!$A$4:$A$1252,0))</f>
        <v>STARCHES,INULIN &amp;WHEAT GLUTEN;ALBUMINOIDAL SUBST.</v>
      </c>
      <c r="H521" s="3" t="str">
        <f>IFERROR(G521,D521)</f>
        <v>STARCHES,INULIN &amp;WHEAT GLUTEN;ALBUMINOIDAL SUBST.</v>
      </c>
      <c r="I521" s="3">
        <f>A521</f>
        <v>5920</v>
      </c>
      <c r="J521" s="3" t="str">
        <f>B521</f>
        <v>r</v>
      </c>
      <c r="K521" s="3" t="str">
        <f>C521</f>
        <v>r</v>
      </c>
      <c r="L521" s="3" t="str">
        <f>H521</f>
        <v>STARCHES,INULIN &amp;WHEAT GLUTEN;ALBUMINOIDAL SUBST.</v>
      </c>
    </row>
    <row r="522" spans="1:12" hidden="1">
      <c r="A522" s="3">
        <v>5921</v>
      </c>
      <c r="B522" s="3" t="s">
        <v>2358</v>
      </c>
      <c r="C522" s="3" t="s">
        <v>2358</v>
      </c>
      <c r="D522" s="3" t="str">
        <f>INDEX(SITC2!$C$4:$C$1252,MATCH(Matching!$A$3:$A$1191,SITC2!$A$4:$A$1252,0))</f>
        <v>STARCHES,INULIN AND WHEAT GLUTEN</v>
      </c>
      <c r="E522" s="3" t="str">
        <f t="shared" si="62"/>
        <v>1</v>
      </c>
    </row>
    <row r="523" spans="1:12" hidden="1">
      <c r="A523" s="3">
        <v>5922</v>
      </c>
      <c r="B523" s="3" t="s">
        <v>2359</v>
      </c>
      <c r="C523" s="3" t="s">
        <v>2359</v>
      </c>
      <c r="D523" s="3" t="str">
        <f>INDEX(SITC2!$C$4:$C$1252,MATCH(Matching!$A$3:$A$1191,SITC2!$A$4:$A$1252,0))</f>
        <v>ALBUMINOIDAL SUBSTANCES;GLUES</v>
      </c>
      <c r="E523" s="3" t="str">
        <f t="shared" si="62"/>
        <v>2</v>
      </c>
    </row>
    <row r="524" spans="1:12" hidden="1">
      <c r="A524" s="3">
        <v>5931</v>
      </c>
      <c r="B524" s="3" t="s">
        <v>2359</v>
      </c>
      <c r="C524" s="3" t="s">
        <v>2359</v>
      </c>
      <c r="D524" s="3" t="e">
        <f>INDEX(SITC2!$C$4:$C$1252,MATCH(Matching!$A$3:$A$1191,SITC2!$A$4:$A$1252,0))</f>
        <v>#N/A</v>
      </c>
      <c r="E524" s="3" t="str">
        <f t="shared" si="62"/>
        <v>1</v>
      </c>
    </row>
    <row r="525" spans="1:12" hidden="1">
      <c r="A525" s="3">
        <v>5972</v>
      </c>
      <c r="B525" s="3" t="s">
        <v>2359</v>
      </c>
      <c r="C525" s="3" t="s">
        <v>2359</v>
      </c>
      <c r="D525" s="3" t="e">
        <f>INDEX(SITC2!$C$4:$C$1252,MATCH(Matching!$A$3:$A$1191,SITC2!$A$4:$A$1252,0))</f>
        <v>#N/A</v>
      </c>
      <c r="E525" s="3" t="str">
        <f t="shared" si="62"/>
        <v>2</v>
      </c>
    </row>
    <row r="526" spans="1:12" hidden="1">
      <c r="A526" s="3">
        <v>5977</v>
      </c>
      <c r="B526" s="3" t="s">
        <v>2359</v>
      </c>
      <c r="C526" s="3" t="s">
        <v>2359</v>
      </c>
      <c r="D526" s="3" t="e">
        <f>INDEX(SITC2!$C$4:$C$1252,MATCH(Matching!$A$3:$A$1191,SITC2!$A$4:$A$1252,0))</f>
        <v>#N/A</v>
      </c>
      <c r="E526" s="3" t="str">
        <f t="shared" si="62"/>
        <v>7</v>
      </c>
    </row>
    <row r="527" spans="1:12">
      <c r="A527" s="3">
        <v>5980</v>
      </c>
      <c r="B527" s="3" t="s">
        <v>2358</v>
      </c>
      <c r="C527" s="3" t="s">
        <v>2358</v>
      </c>
      <c r="D527" s="3" t="e">
        <f>INDEX(SITC2!$C$4:$C$1252,MATCH(Matching!$A$3:$A$1191,SITC2!$A$4:$A$1252,0))</f>
        <v>#N/A</v>
      </c>
      <c r="E527" s="3" t="str">
        <f t="shared" si="62"/>
        <v>0</v>
      </c>
      <c r="F527" s="3" t="str">
        <f>LEFT(A527,3)&amp;"X"</f>
        <v>598X</v>
      </c>
      <c r="G527" s="3" t="str">
        <f>INDEX(SITC2!$C$4:$C$1252,MATCH(Matching!$F$3:$F$1191,SITC2!$A$4:$A$1252,0))</f>
        <v>MISCELLANEOUS CHEMICAL PRODUCTS,N.E.S.</v>
      </c>
      <c r="H527" s="3" t="str">
        <f>IFERROR(G527,D527)</f>
        <v>MISCELLANEOUS CHEMICAL PRODUCTS,N.E.S.</v>
      </c>
      <c r="I527" s="3">
        <f>A527</f>
        <v>5980</v>
      </c>
      <c r="J527" s="3" t="str">
        <f>B527</f>
        <v>n</v>
      </c>
      <c r="K527" s="3" t="str">
        <f>C527</f>
        <v>n</v>
      </c>
      <c r="L527" s="3" t="str">
        <f>H527</f>
        <v>MISCELLANEOUS CHEMICAL PRODUCTS,N.E.S.</v>
      </c>
    </row>
    <row r="528" spans="1:12" hidden="1">
      <c r="A528" s="3">
        <v>5981</v>
      </c>
      <c r="B528" s="3" t="s">
        <v>2359</v>
      </c>
      <c r="C528" s="3" t="s">
        <v>2359</v>
      </c>
      <c r="D528" s="3" t="str">
        <f>INDEX(SITC2!$C$4:$C$1252,MATCH(Matching!$A$3:$A$1191,SITC2!$A$4:$A$1252,0))</f>
        <v>WOOD- AND RESIN-BASED CHEMICAL PRODUCTS</v>
      </c>
      <c r="E528" s="3" t="str">
        <f t="shared" si="62"/>
        <v>1</v>
      </c>
    </row>
    <row r="529" spans="1:12" hidden="1">
      <c r="A529" s="3">
        <v>5982</v>
      </c>
      <c r="B529" s="3" t="s">
        <v>2358</v>
      </c>
      <c r="C529" s="3" t="s">
        <v>2358</v>
      </c>
      <c r="D529" s="3" t="str">
        <f>INDEX(SITC2!$C$4:$C$1252,MATCH(Matching!$A$3:$A$1191,SITC2!$A$4:$A$1252,0))</f>
        <v>ANTI-KNOCK PREPARATIONS,OXIDATION INHIBITORS ETC.</v>
      </c>
      <c r="E529" s="3" t="str">
        <f t="shared" si="62"/>
        <v>2</v>
      </c>
    </row>
    <row r="530" spans="1:12" hidden="1">
      <c r="A530" s="3">
        <v>5983</v>
      </c>
      <c r="B530" s="3" t="s">
        <v>2358</v>
      </c>
      <c r="C530" s="3" t="s">
        <v>2358</v>
      </c>
      <c r="D530" s="3" t="str">
        <f>INDEX(SITC2!$C$4:$C$1252,MATCH(Matching!$A$3:$A$1191,SITC2!$A$4:$A$1252,0))</f>
        <v>ORGANIC CHEMICAL PRODUCTS,N.E.S.</v>
      </c>
      <c r="E530" s="3" t="str">
        <f t="shared" si="62"/>
        <v>3</v>
      </c>
    </row>
    <row r="531" spans="1:12" hidden="1">
      <c r="A531" s="3">
        <v>5986</v>
      </c>
      <c r="B531" s="3" t="s">
        <v>2358</v>
      </c>
      <c r="C531" s="3" t="s">
        <v>2358</v>
      </c>
      <c r="D531" s="3" t="e">
        <f>INDEX(SITC2!$C$4:$C$1252,MATCH(Matching!$A$3:$A$1191,SITC2!$A$4:$A$1252,0))</f>
        <v>#N/A</v>
      </c>
      <c r="E531" s="3" t="str">
        <f t="shared" si="62"/>
        <v>6</v>
      </c>
    </row>
    <row r="532" spans="1:12" hidden="1">
      <c r="A532" s="3">
        <v>5988</v>
      </c>
      <c r="B532" s="3" t="s">
        <v>2358</v>
      </c>
      <c r="C532" s="3" t="s">
        <v>2358</v>
      </c>
      <c r="D532" s="3" t="e">
        <f>INDEX(SITC2!$C$4:$C$1252,MATCH(Matching!$A$3:$A$1191,SITC2!$A$4:$A$1252,0))</f>
        <v>#N/A</v>
      </c>
      <c r="E532" s="3" t="str">
        <f t="shared" si="62"/>
        <v>8</v>
      </c>
    </row>
    <row r="533" spans="1:12" hidden="1">
      <c r="A533" s="3">
        <v>5989</v>
      </c>
      <c r="B533" s="3" t="s">
        <v>2358</v>
      </c>
      <c r="C533" s="3" t="s">
        <v>2358</v>
      </c>
      <c r="D533" s="3" t="str">
        <f>INDEX(SITC2!$C$4:$C$1252,MATCH(Matching!$A$3:$A$1191,SITC2!$A$4:$A$1252,0))</f>
        <v>CHEMICAL PRODUCTS AND PREPARATIONS,N.E.S.</v>
      </c>
      <c r="E533" s="3" t="str">
        <f t="shared" si="62"/>
        <v>9</v>
      </c>
    </row>
    <row r="534" spans="1:12">
      <c r="A534" s="3">
        <v>6110</v>
      </c>
      <c r="B534" s="3" t="s">
        <v>2358</v>
      </c>
      <c r="C534" s="3" t="s">
        <v>2358</v>
      </c>
      <c r="D534" s="3" t="e">
        <f>INDEX(SITC2!$C$4:$C$1252,MATCH(Matching!$A$3:$A$1191,SITC2!$A$4:$A$1252,0))</f>
        <v>#N/A</v>
      </c>
      <c r="E534" s="3" t="str">
        <f t="shared" si="62"/>
        <v>0</v>
      </c>
      <c r="F534" s="3" t="str">
        <f>LEFT(A534,3)&amp;"X"</f>
        <v>611X</v>
      </c>
      <c r="G534" s="3" t="str">
        <f>INDEX(SITC2!$C$4:$C$1252,MATCH(Matching!$F$3:$F$1191,SITC2!$A$4:$A$1252,0))</f>
        <v>LEATHER</v>
      </c>
      <c r="H534" s="3" t="str">
        <f>IFERROR(G534,D534)</f>
        <v>LEATHER</v>
      </c>
      <c r="I534" s="3">
        <f>A534</f>
        <v>6110</v>
      </c>
      <c r="J534" s="3" t="str">
        <f>B534</f>
        <v>n</v>
      </c>
      <c r="K534" s="3" t="str">
        <f>C534</f>
        <v>n</v>
      </c>
      <c r="L534" s="3" t="str">
        <f>H534</f>
        <v>LEATHER</v>
      </c>
    </row>
    <row r="535" spans="1:12" hidden="1">
      <c r="A535" s="3">
        <v>6112</v>
      </c>
      <c r="B535" s="3" t="s">
        <v>2358</v>
      </c>
      <c r="C535" s="3" t="s">
        <v>2359</v>
      </c>
      <c r="D535" s="3" t="str">
        <f>INDEX(SITC2!$C$4:$C$1252,MATCH(Matching!$A$3:$A$1191,SITC2!$A$4:$A$1252,0))</f>
        <v>COMPOSITION LEATHER FIBRE,IN SLABS ETC.,SHEETS,ETC</v>
      </c>
      <c r="E535" s="3" t="str">
        <f t="shared" si="62"/>
        <v>2</v>
      </c>
    </row>
    <row r="536" spans="1:12" hidden="1">
      <c r="A536" s="3">
        <v>6113</v>
      </c>
      <c r="B536" s="3" t="s">
        <v>2359</v>
      </c>
      <c r="C536" s="3" t="s">
        <v>2359</v>
      </c>
      <c r="D536" s="3" t="str">
        <f>INDEX(SITC2!$C$4:$C$1252,MATCH(Matching!$A$3:$A$1191,SITC2!$A$4:$A$1252,0))</f>
        <v>CALFLEATHER</v>
      </c>
      <c r="E536" s="3" t="str">
        <f t="shared" si="62"/>
        <v>3</v>
      </c>
    </row>
    <row r="537" spans="1:12" hidden="1">
      <c r="A537" s="3">
        <v>6114</v>
      </c>
      <c r="B537" s="3" t="s">
        <v>2358</v>
      </c>
      <c r="C537" s="3" t="s">
        <v>2358</v>
      </c>
      <c r="D537" s="3" t="str">
        <f>INDEX(SITC2!$C$4:$C$1252,MATCH(Matching!$A$3:$A$1191,SITC2!$A$4:$A$1252,0))</f>
        <v>LEATHER OF OTHER BOVINE CATTLE AND EQUINE LEATHER</v>
      </c>
      <c r="E537" s="3" t="str">
        <f t="shared" si="62"/>
        <v>4</v>
      </c>
    </row>
    <row r="538" spans="1:12" hidden="1">
      <c r="A538" s="3">
        <v>6115</v>
      </c>
      <c r="B538" s="3" t="s">
        <v>2358</v>
      </c>
      <c r="C538" s="3" t="s">
        <v>2358</v>
      </c>
      <c r="D538" s="3" t="str">
        <f>INDEX(SITC2!$C$4:$C$1252,MATCH(Matching!$A$3:$A$1191,SITC2!$A$4:$A$1252,0))</f>
        <v>SHEEP AND LAMB SKIN LEATHER</v>
      </c>
      <c r="E538" s="3" t="str">
        <f t="shared" si="62"/>
        <v>5</v>
      </c>
    </row>
    <row r="539" spans="1:12" hidden="1">
      <c r="A539" s="3">
        <v>6116</v>
      </c>
      <c r="B539" s="3" t="s">
        <v>2358</v>
      </c>
      <c r="C539" s="3" t="s">
        <v>2358</v>
      </c>
      <c r="D539" s="3" t="str">
        <f>INDEX(SITC2!$C$4:$C$1252,MATCH(Matching!$A$3:$A$1191,SITC2!$A$4:$A$1252,0))</f>
        <v>LEATHER OF OTHER HIDES OR SKINS</v>
      </c>
      <c r="E539" s="3" t="str">
        <f t="shared" si="62"/>
        <v>6</v>
      </c>
    </row>
    <row r="540" spans="1:12" hidden="1">
      <c r="A540" s="3">
        <v>6117</v>
      </c>
      <c r="B540" s="3" t="s">
        <v>2358</v>
      </c>
      <c r="C540" s="3" t="s">
        <v>2358</v>
      </c>
      <c r="D540" s="3" t="e">
        <f>INDEX(SITC2!$C$4:$C$1252,MATCH(Matching!$A$3:$A$1191,SITC2!$A$4:$A$1252,0))</f>
        <v>#N/A</v>
      </c>
      <c r="E540" s="3" t="str">
        <f t="shared" si="62"/>
        <v>7</v>
      </c>
    </row>
    <row r="541" spans="1:12" hidden="1">
      <c r="A541" s="3">
        <v>6118</v>
      </c>
      <c r="B541" s="3" t="s">
        <v>2358</v>
      </c>
      <c r="C541" s="3" t="s">
        <v>2358</v>
      </c>
      <c r="D541" s="3" t="str">
        <f>INDEX(SITC2!$C$4:$C$1252,MATCH(Matching!$A$3:$A$1191,SITC2!$A$4:$A$1252,0))</f>
        <v>LEATHER,SPECIALLY DRESSED OR FINISED</v>
      </c>
      <c r="E541" s="3" t="str">
        <f t="shared" si="62"/>
        <v>8</v>
      </c>
    </row>
    <row r="542" spans="1:12">
      <c r="A542" s="3">
        <v>6120</v>
      </c>
      <c r="B542" s="3" t="s">
        <v>2358</v>
      </c>
      <c r="C542" s="3" t="s">
        <v>2358</v>
      </c>
      <c r="D542" s="3" t="e">
        <f>INDEX(SITC2!$C$4:$C$1252,MATCH(Matching!$A$3:$A$1191,SITC2!$A$4:$A$1252,0))</f>
        <v>#N/A</v>
      </c>
      <c r="E542" s="3" t="str">
        <f t="shared" si="62"/>
        <v>0</v>
      </c>
      <c r="F542" s="3" t="str">
        <f t="shared" ref="F542:F543" si="63">LEFT(A542,3)&amp;"X"</f>
        <v>612X</v>
      </c>
      <c r="G542" s="3" t="str">
        <f>INDEX(SITC2!$C$4:$C$1252,MATCH(Matching!$F$3:$F$1191,SITC2!$A$4:$A$1252,0))</f>
        <v>MANUFACTURES OF LEATHER/OF COMPOSITION LEATHER NES</v>
      </c>
      <c r="H542" s="3" t="str">
        <f t="shared" ref="H542:H543" si="64">IFERROR(G542,D542)</f>
        <v>MANUFACTURES OF LEATHER/OF COMPOSITION LEATHER NES</v>
      </c>
      <c r="I542" s="3">
        <f t="shared" ref="I542:I543" si="65">A542</f>
        <v>6120</v>
      </c>
      <c r="J542" s="3" t="str">
        <f t="shared" ref="J542:J543" si="66">B542</f>
        <v>n</v>
      </c>
      <c r="K542" s="3" t="str">
        <f t="shared" ref="K542:K543" si="67">C542</f>
        <v>n</v>
      </c>
      <c r="L542" s="3" t="str">
        <f t="shared" ref="L542:L543" si="68">H542</f>
        <v>MANUFACTURES OF LEATHER/OF COMPOSITION LEATHER NES</v>
      </c>
    </row>
    <row r="543" spans="1:12">
      <c r="A543" s="3">
        <v>6130</v>
      </c>
      <c r="B543" s="3" t="s">
        <v>2358</v>
      </c>
      <c r="C543" s="3" t="s">
        <v>2358</v>
      </c>
      <c r="D543" s="3" t="str">
        <f>INDEX(SITC2!$C$4:$C$1252,MATCH(Matching!$A$3:$A$1191,SITC2!$A$4:$A$1252,0))</f>
        <v>FURSKINS,TANNED/DRESSED,PIECES/CUTTINGS OF FURSKIN</v>
      </c>
      <c r="E543" s="3" t="str">
        <f t="shared" si="62"/>
        <v>0</v>
      </c>
      <c r="F543" s="3" t="str">
        <f t="shared" si="63"/>
        <v>613X</v>
      </c>
      <c r="G543" s="3" t="e">
        <f>INDEX(SITC2!$C$4:$C$1252,MATCH(Matching!$F$3:$F$1191,SITC2!$A$4:$A$1252,0))</f>
        <v>#N/A</v>
      </c>
      <c r="H543" s="3" t="str">
        <f t="shared" si="64"/>
        <v>FURSKINS,TANNED/DRESSED,PIECES/CUTTINGS OF FURSKIN</v>
      </c>
      <c r="I543" s="3">
        <f t="shared" si="65"/>
        <v>6130</v>
      </c>
      <c r="J543" s="3" t="str">
        <f t="shared" si="66"/>
        <v>n</v>
      </c>
      <c r="K543" s="3" t="str">
        <f t="shared" si="67"/>
        <v>n</v>
      </c>
      <c r="L543" s="3" t="str">
        <f t="shared" si="68"/>
        <v>FURSKINS,TANNED/DRESSED,PIECES/CUTTINGS OF FURSKIN</v>
      </c>
    </row>
    <row r="544" spans="1:12" hidden="1">
      <c r="A544" s="3">
        <v>6131</v>
      </c>
      <c r="B544" s="3" t="s">
        <v>2358</v>
      </c>
      <c r="C544" s="3" t="s">
        <v>2358</v>
      </c>
      <c r="D544" s="3" t="e">
        <f>INDEX(SITC2!$C$4:$C$1252,MATCH(Matching!$A$3:$A$1191,SITC2!$A$4:$A$1252,0))</f>
        <v>#N/A</v>
      </c>
      <c r="E544" s="3" t="str">
        <f t="shared" si="62"/>
        <v>1</v>
      </c>
    </row>
    <row r="545" spans="1:12" hidden="1">
      <c r="A545" s="3">
        <v>6132</v>
      </c>
      <c r="B545" s="3" t="s">
        <v>2358</v>
      </c>
      <c r="C545" s="3" t="s">
        <v>2358</v>
      </c>
      <c r="D545" s="3" t="e">
        <f>INDEX(SITC2!$C$4:$C$1252,MATCH(Matching!$A$3:$A$1191,SITC2!$A$4:$A$1252,0))</f>
        <v>#N/A</v>
      </c>
      <c r="E545" s="3" t="str">
        <f t="shared" si="62"/>
        <v>2</v>
      </c>
    </row>
    <row r="546" spans="1:12" hidden="1">
      <c r="A546" s="3">
        <v>6133</v>
      </c>
      <c r="B546" s="3" t="s">
        <v>2358</v>
      </c>
      <c r="C546" s="3" t="s">
        <v>2358</v>
      </c>
      <c r="D546" s="3" t="e">
        <f>INDEX(SITC2!$C$4:$C$1252,MATCH(Matching!$A$3:$A$1191,SITC2!$A$4:$A$1252,0))</f>
        <v>#N/A</v>
      </c>
      <c r="E546" s="3" t="str">
        <f t="shared" si="62"/>
        <v>3</v>
      </c>
    </row>
    <row r="547" spans="1:12">
      <c r="A547" s="3">
        <v>6210</v>
      </c>
      <c r="B547" s="3" t="s">
        <v>2358</v>
      </c>
      <c r="C547" s="3" t="s">
        <v>2358</v>
      </c>
      <c r="D547" s="3" t="str">
        <f>INDEX(SITC2!$C$4:$C$1252,MATCH(Matching!$A$3:$A$1191,SITC2!$A$4:$A$1252,0))</f>
        <v>MATERIALS OF RUBBER(E.G.,PASTES.PLATES,SHEETS,ETC)</v>
      </c>
      <c r="E547" s="3" t="str">
        <f t="shared" si="62"/>
        <v>0</v>
      </c>
      <c r="F547" s="3" t="str">
        <f>LEFT(A547,3)&amp;"X"</f>
        <v>621X</v>
      </c>
      <c r="G547" s="3" t="e">
        <f>INDEX(SITC2!$C$4:$C$1252,MATCH(Matching!$F$3:$F$1191,SITC2!$A$4:$A$1252,0))</f>
        <v>#N/A</v>
      </c>
      <c r="H547" s="3" t="str">
        <f>IFERROR(G547,D547)</f>
        <v>MATERIALS OF RUBBER(E.G.,PASTES.PLATES,SHEETS,ETC)</v>
      </c>
      <c r="I547" s="3">
        <f>A547</f>
        <v>6210</v>
      </c>
      <c r="J547" s="3" t="str">
        <f>B547</f>
        <v>n</v>
      </c>
      <c r="K547" s="3" t="str">
        <f>C547</f>
        <v>n</v>
      </c>
      <c r="L547" s="3" t="str">
        <f>H547</f>
        <v>MATERIALS OF RUBBER(E.G.,PASTES.PLATES,SHEETS,ETC)</v>
      </c>
    </row>
    <row r="548" spans="1:12" hidden="1">
      <c r="A548" s="3">
        <v>6213</v>
      </c>
      <c r="B548" s="3" t="s">
        <v>2358</v>
      </c>
      <c r="C548" s="3" t="s">
        <v>2358</v>
      </c>
      <c r="D548" s="3" t="e">
        <f>INDEX(SITC2!$C$4:$C$1252,MATCH(Matching!$A$3:$A$1191,SITC2!$A$4:$A$1252,0))</f>
        <v>#N/A</v>
      </c>
      <c r="E548" s="3" t="str">
        <f t="shared" si="62"/>
        <v>3</v>
      </c>
    </row>
    <row r="549" spans="1:12" hidden="1">
      <c r="A549" s="3">
        <v>6214</v>
      </c>
      <c r="B549" s="3" t="s">
        <v>2358</v>
      </c>
      <c r="C549" s="3" t="s">
        <v>2358</v>
      </c>
      <c r="D549" s="3" t="e">
        <f>INDEX(SITC2!$C$4:$C$1252,MATCH(Matching!$A$3:$A$1191,SITC2!$A$4:$A$1252,0))</f>
        <v>#N/A</v>
      </c>
      <c r="E549" s="3" t="str">
        <f t="shared" si="62"/>
        <v>4</v>
      </c>
    </row>
    <row r="550" spans="1:12">
      <c r="A550" s="3">
        <v>6250</v>
      </c>
      <c r="B550" s="3" t="s">
        <v>2358</v>
      </c>
      <c r="C550" s="3" t="s">
        <v>2358</v>
      </c>
      <c r="D550" s="3" t="e">
        <f>INDEX(SITC2!$C$4:$C$1252,MATCH(Matching!$A$3:$A$1191,SITC2!$A$4:$A$1252,0))</f>
        <v>#N/A</v>
      </c>
      <c r="E550" s="3" t="str">
        <f t="shared" si="62"/>
        <v>0</v>
      </c>
      <c r="F550" s="3" t="str">
        <f>LEFT(A550,3)&amp;"X"</f>
        <v>625X</v>
      </c>
      <c r="G550" s="3" t="str">
        <f>INDEX(SITC2!$C$4:$C$1252,MATCH(Matching!$F$3:$F$1191,SITC2!$A$4:$A$1252,0))</f>
        <v>RUBBER TYRES,TYRE CASES,ETC.FOR WHEELS</v>
      </c>
      <c r="H550" s="3" t="str">
        <f>IFERROR(G550,D550)</f>
        <v>RUBBER TYRES,TYRE CASES,ETC.FOR WHEELS</v>
      </c>
      <c r="I550" s="3">
        <f>A550</f>
        <v>6250</v>
      </c>
      <c r="J550" s="3" t="str">
        <f>B550</f>
        <v>n</v>
      </c>
      <c r="K550" s="3" t="str">
        <f>C550</f>
        <v>n</v>
      </c>
      <c r="L550" s="3" t="str">
        <f>H550</f>
        <v>RUBBER TYRES,TYRE CASES,ETC.FOR WHEELS</v>
      </c>
    </row>
    <row r="551" spans="1:12" hidden="1">
      <c r="A551" s="3">
        <v>6251</v>
      </c>
      <c r="B551" s="3" t="s">
        <v>2358</v>
      </c>
      <c r="C551" s="3" t="s">
        <v>2358</v>
      </c>
      <c r="D551" s="3" t="str">
        <f>INDEX(SITC2!$C$4:$C$1252,MATCH(Matching!$A$3:$A$1191,SITC2!$A$4:$A$1252,0))</f>
        <v>TYRES,PNEUMATIC,NEW,OF A KIND USED ON MOTOR CARS</v>
      </c>
      <c r="E551" s="3" t="str">
        <f t="shared" si="62"/>
        <v>1</v>
      </c>
    </row>
    <row r="552" spans="1:12" hidden="1">
      <c r="A552" s="3">
        <v>6252</v>
      </c>
      <c r="B552" s="3" t="s">
        <v>2358</v>
      </c>
      <c r="C552" s="3" t="s">
        <v>2358</v>
      </c>
      <c r="D552" s="3" t="str">
        <f>INDEX(SITC2!$C$4:$C$1252,MATCH(Matching!$A$3:$A$1191,SITC2!$A$4:$A$1252,0))</f>
        <v>TYRES,PNEUMAT.,NEW,OF A KIND USED ON BUSES,LORRIES</v>
      </c>
      <c r="E552" s="3" t="str">
        <f t="shared" si="62"/>
        <v>2</v>
      </c>
    </row>
    <row r="553" spans="1:12" hidden="1">
      <c r="A553" s="3">
        <v>6253</v>
      </c>
      <c r="B553" s="3" t="s">
        <v>2358</v>
      </c>
      <c r="C553" s="3" t="s">
        <v>2358</v>
      </c>
      <c r="D553" s="3" t="str">
        <f>INDEX(SITC2!$C$4:$C$1252,MATCH(Matching!$A$3:$A$1191,SITC2!$A$4:$A$1252,0))</f>
        <v>TYRES,PNEUMATIC,NEW,OF A KIND USED ON AIRCRAFT</v>
      </c>
      <c r="E553" s="3" t="str">
        <f t="shared" si="62"/>
        <v>3</v>
      </c>
    </row>
    <row r="554" spans="1:12" hidden="1">
      <c r="A554" s="3">
        <v>6254</v>
      </c>
      <c r="B554" s="3" t="s">
        <v>2358</v>
      </c>
      <c r="C554" s="3" t="s">
        <v>2358</v>
      </c>
      <c r="D554" s="3" t="str">
        <f>INDEX(SITC2!$C$4:$C$1252,MATCH(Matching!$A$3:$A$1191,SITC2!$A$4:$A$1252,0))</f>
        <v>TYRES,PNEUM.NEW.OF A KIND USED ON MOTOR/BICYCLES</v>
      </c>
      <c r="E554" s="3" t="str">
        <f t="shared" si="62"/>
        <v>4</v>
      </c>
    </row>
    <row r="555" spans="1:12" hidden="1">
      <c r="A555" s="3">
        <v>6255</v>
      </c>
      <c r="B555" s="3" t="s">
        <v>2358</v>
      </c>
      <c r="C555" s="3" t="s">
        <v>2358</v>
      </c>
      <c r="D555" s="3" t="e">
        <f>INDEX(SITC2!$C$4:$C$1252,MATCH(Matching!$A$3:$A$1191,SITC2!$A$4:$A$1252,0))</f>
        <v>#N/A</v>
      </c>
      <c r="E555" s="3" t="str">
        <f t="shared" si="62"/>
        <v>5</v>
      </c>
    </row>
    <row r="556" spans="1:12" hidden="1">
      <c r="A556" s="3">
        <v>6259</v>
      </c>
      <c r="B556" s="3" t="s">
        <v>2358</v>
      </c>
      <c r="C556" s="3" t="s">
        <v>2358</v>
      </c>
      <c r="D556" s="3" t="str">
        <f>INDEX(SITC2!$C$4:$C$1252,MATCH(Matching!$A$3:$A$1191,SITC2!$A$4:$A$1252,0))</f>
        <v>OTHER TYRES,TYRE CASES,INNER TUBES</v>
      </c>
      <c r="E556" s="3" t="str">
        <f t="shared" si="62"/>
        <v>9</v>
      </c>
    </row>
    <row r="557" spans="1:12">
      <c r="A557" s="3">
        <v>6280</v>
      </c>
      <c r="B557" s="3" t="s">
        <v>2358</v>
      </c>
      <c r="C557" s="3" t="s">
        <v>2358</v>
      </c>
      <c r="D557" s="3" t="e">
        <f>INDEX(SITC2!$C$4:$C$1252,MATCH(Matching!$A$3:$A$1191,SITC2!$A$4:$A$1252,0))</f>
        <v>#N/A</v>
      </c>
      <c r="E557" s="3" t="str">
        <f t="shared" si="62"/>
        <v>0</v>
      </c>
      <c r="F557" s="3" t="str">
        <f>LEFT(A557,3)&amp;"X"</f>
        <v>628X</v>
      </c>
      <c r="G557" s="3" t="str">
        <f>INDEX(SITC2!$C$4:$C$1252,MATCH(Matching!$F$3:$F$1191,SITC2!$A$4:$A$1252,0))</f>
        <v>ARTICLES OF RUBBER,N.E.S.</v>
      </c>
      <c r="H557" s="3" t="str">
        <f>IFERROR(G557,D557)</f>
        <v>ARTICLES OF RUBBER,N.E.S.</v>
      </c>
      <c r="I557" s="3">
        <f>A557</f>
        <v>6280</v>
      </c>
      <c r="J557" s="3" t="str">
        <f>B557</f>
        <v>n</v>
      </c>
      <c r="K557" s="3" t="str">
        <f>C557</f>
        <v>n</v>
      </c>
      <c r="L557" s="3" t="str">
        <f>H557</f>
        <v>ARTICLES OF RUBBER,N.E.S.</v>
      </c>
    </row>
    <row r="558" spans="1:12" hidden="1">
      <c r="A558" s="3">
        <v>6282</v>
      </c>
      <c r="B558" s="3" t="s">
        <v>2358</v>
      </c>
      <c r="C558" s="3" t="s">
        <v>2358</v>
      </c>
      <c r="D558" s="3" t="str">
        <f>INDEX(SITC2!$C$4:$C$1252,MATCH(Matching!$A$3:$A$1191,SITC2!$A$4:$A$1252,0))</f>
        <v>TRANSMISSION,CONVEYOR/ELEVATOR BELTS OF RUBBER</v>
      </c>
      <c r="E558" s="3" t="str">
        <f t="shared" si="62"/>
        <v>2</v>
      </c>
    </row>
    <row r="559" spans="1:12" hidden="1">
      <c r="A559" s="3">
        <v>6289</v>
      </c>
      <c r="B559" s="3" t="s">
        <v>2358</v>
      </c>
      <c r="C559" s="3" t="s">
        <v>2358</v>
      </c>
      <c r="D559" s="3" t="str">
        <f>INDEX(SITC2!$C$4:$C$1252,MATCH(Matching!$A$3:$A$1191,SITC2!$A$4:$A$1252,0))</f>
        <v>OTHER ARTICLES OF RUBBER,N.E.S.</v>
      </c>
      <c r="E559" s="3" t="str">
        <f t="shared" si="62"/>
        <v>9</v>
      </c>
    </row>
    <row r="560" spans="1:12" hidden="1">
      <c r="A560" s="3">
        <v>6292</v>
      </c>
      <c r="B560" s="3" t="s">
        <v>2358</v>
      </c>
      <c r="C560" s="3" t="s">
        <v>2358</v>
      </c>
      <c r="D560" s="3" t="e">
        <f>INDEX(SITC2!$C$4:$C$1252,MATCH(Matching!$A$3:$A$1191,SITC2!$A$4:$A$1252,0))</f>
        <v>#N/A</v>
      </c>
      <c r="E560" s="3" t="str">
        <f t="shared" si="62"/>
        <v>2</v>
      </c>
    </row>
    <row r="561" spans="1:12">
      <c r="A561" s="3">
        <v>6330</v>
      </c>
      <c r="B561" s="3" t="s">
        <v>2358</v>
      </c>
      <c r="C561" s="3" t="s">
        <v>2358</v>
      </c>
      <c r="D561" s="3" t="str">
        <f>INDEX(SITC2!$C$4:$C$1252,MATCH(Matching!$A$3:$A$1191,SITC2!$A$4:$A$1252,0))</f>
        <v>CORK MANUFACTURES</v>
      </c>
      <c r="E561" s="3" t="str">
        <f t="shared" si="62"/>
        <v>0</v>
      </c>
      <c r="F561" s="3" t="str">
        <f>LEFT(A561,3)&amp;"X"</f>
        <v>633X</v>
      </c>
      <c r="G561" s="3" t="e">
        <f>INDEX(SITC2!$C$4:$C$1252,MATCH(Matching!$F$3:$F$1191,SITC2!$A$4:$A$1252,0))</f>
        <v>#N/A</v>
      </c>
      <c r="H561" s="3" t="str">
        <f>IFERROR(G561,D561)</f>
        <v>CORK MANUFACTURES</v>
      </c>
      <c r="I561" s="3">
        <f>A561</f>
        <v>6330</v>
      </c>
      <c r="J561" s="3" t="str">
        <f>B561</f>
        <v>n</v>
      </c>
      <c r="K561" s="3" t="str">
        <f>C561</f>
        <v>n</v>
      </c>
      <c r="L561" s="3" t="str">
        <f>H561</f>
        <v>CORK MANUFACTURES</v>
      </c>
    </row>
    <row r="562" spans="1:12" hidden="1">
      <c r="A562" s="3">
        <v>6332</v>
      </c>
      <c r="B562" s="3" t="s">
        <v>2358</v>
      </c>
      <c r="C562" s="3" t="s">
        <v>2358</v>
      </c>
      <c r="D562" s="3" t="e">
        <f>INDEX(SITC2!$C$4:$C$1252,MATCH(Matching!$A$3:$A$1191,SITC2!$A$4:$A$1252,0))</f>
        <v>#N/A</v>
      </c>
      <c r="E562" s="3" t="str">
        <f t="shared" si="62"/>
        <v>2</v>
      </c>
    </row>
    <row r="563" spans="1:12">
      <c r="A563" s="3">
        <v>6340</v>
      </c>
      <c r="B563" s="3" t="s">
        <v>2359</v>
      </c>
      <c r="C563" s="3" t="s">
        <v>2357</v>
      </c>
      <c r="D563" s="3" t="e">
        <f>INDEX(SITC2!$C$4:$C$1252,MATCH(Matching!$A$3:$A$1191,SITC2!$A$4:$A$1252,0))</f>
        <v>#N/A</v>
      </c>
      <c r="E563" s="3" t="str">
        <f t="shared" si="62"/>
        <v>0</v>
      </c>
      <c r="F563" s="3" t="str">
        <f>LEFT(A563,3)&amp;"X"</f>
        <v>634X</v>
      </c>
      <c r="G563" s="3" t="str">
        <f>INDEX(SITC2!$C$4:$C$1252,MATCH(Matching!$F$3:$F$1191,SITC2!$A$4:$A$1252,0))</f>
        <v>VENEERS,PLYWOOD,IMPROVED OR RECONSTITUTED WOOD</v>
      </c>
      <c r="H563" s="3" t="str">
        <f>IFERROR(G563,D563)</f>
        <v>VENEERS,PLYWOOD,IMPROVED OR RECONSTITUTED WOOD</v>
      </c>
      <c r="I563" s="3">
        <f>A563</f>
        <v>6340</v>
      </c>
      <c r="J563" s="3" t="str">
        <f>B563</f>
        <v>r</v>
      </c>
      <c r="K563" s="3" t="str">
        <f>C563</f>
        <v>w</v>
      </c>
      <c r="L563" s="3" t="str">
        <f>H563</f>
        <v>VENEERS,PLYWOOD,IMPROVED OR RECONSTITUTED WOOD</v>
      </c>
    </row>
    <row r="564" spans="1:12" hidden="1">
      <c r="A564" s="3">
        <v>6341</v>
      </c>
      <c r="B564" s="3" t="s">
        <v>2359</v>
      </c>
      <c r="C564" s="3" t="s">
        <v>2359</v>
      </c>
      <c r="D564" s="3" t="str">
        <f>INDEX(SITC2!$C$4:$C$1252,MATCH(Matching!$A$3:$A$1191,SITC2!$A$4:$A$1252,0))</f>
        <v>WOOD SAWN LENGTHWISE,SLICED/PEELED,BUT NOT PREPAR.</v>
      </c>
      <c r="E564" s="3" t="str">
        <f t="shared" si="62"/>
        <v>1</v>
      </c>
    </row>
    <row r="565" spans="1:12" hidden="1">
      <c r="A565" s="3">
        <v>6342</v>
      </c>
      <c r="B565" s="3" t="s">
        <v>2359</v>
      </c>
      <c r="C565" s="3" t="s">
        <v>2357</v>
      </c>
      <c r="D565" s="3" t="str">
        <f>INDEX(SITC2!$C$4:$C$1252,MATCH(Matching!$A$3:$A$1191,SITC2!$A$4:$A$1252,0))</f>
        <v>PLYWOOD CONSISTING OF SHEETS OF WOOD</v>
      </c>
      <c r="E565" s="3" t="str">
        <f t="shared" si="62"/>
        <v>2</v>
      </c>
    </row>
    <row r="566" spans="1:12" hidden="1">
      <c r="A566" s="3">
        <v>6343</v>
      </c>
      <c r="B566" s="3" t="s">
        <v>2359</v>
      </c>
      <c r="C566" s="3" t="s">
        <v>2359</v>
      </c>
      <c r="D566" s="3" t="str">
        <f>INDEX(SITC2!$C$4:$C$1252,MATCH(Matching!$A$3:$A$1191,SITC2!$A$4:$A$1252,0))</f>
        <v>IMPROVED WOOD AND RECONSTITUTED WOOD</v>
      </c>
      <c r="E566" s="3" t="str">
        <f t="shared" si="62"/>
        <v>3</v>
      </c>
    </row>
    <row r="567" spans="1:12" hidden="1">
      <c r="A567" s="3">
        <v>6344</v>
      </c>
      <c r="B567" s="3" t="s">
        <v>2358</v>
      </c>
      <c r="C567" s="3" t="s">
        <v>2358</v>
      </c>
      <c r="D567" s="3" t="str">
        <f>INDEX(SITC2!$C$4:$C$1252,MATCH(Matching!$A$3:$A$1191,SITC2!$A$4:$A$1252,0))</f>
        <v>WOOD-BASED PANELS,N.E.S.</v>
      </c>
      <c r="E567" s="3" t="str">
        <f t="shared" si="62"/>
        <v>4</v>
      </c>
    </row>
    <row r="568" spans="1:12" hidden="1">
      <c r="A568" s="3">
        <v>6345</v>
      </c>
      <c r="B568" s="3" t="s">
        <v>2359</v>
      </c>
      <c r="C568" s="3" t="s">
        <v>2357</v>
      </c>
      <c r="D568" s="3" t="e">
        <f>INDEX(SITC2!$C$4:$C$1252,MATCH(Matching!$A$3:$A$1191,SITC2!$A$4:$A$1252,0))</f>
        <v>#N/A</v>
      </c>
      <c r="E568" s="3" t="str">
        <f t="shared" si="62"/>
        <v>5</v>
      </c>
    </row>
    <row r="569" spans="1:12">
      <c r="A569" s="3">
        <v>6350</v>
      </c>
      <c r="B569" s="3" t="s">
        <v>2358</v>
      </c>
      <c r="C569" s="3" t="s">
        <v>2358</v>
      </c>
      <c r="D569" s="3" t="e">
        <f>INDEX(SITC2!$C$4:$C$1252,MATCH(Matching!$A$3:$A$1191,SITC2!$A$4:$A$1252,0))</f>
        <v>#N/A</v>
      </c>
      <c r="E569" s="3" t="str">
        <f t="shared" si="62"/>
        <v>0</v>
      </c>
      <c r="F569" s="3" t="str">
        <f>LEFT(A569,3)&amp;"X"</f>
        <v>635X</v>
      </c>
      <c r="G569" s="3" t="str">
        <f>INDEX(SITC2!$C$4:$C$1252,MATCH(Matching!$F$3:$F$1191,SITC2!$A$4:$A$1252,0))</f>
        <v>WOOD MANUFACTURES,N.E.S.</v>
      </c>
      <c r="H569" s="3" t="str">
        <f>IFERROR(G569,D569)</f>
        <v>WOOD MANUFACTURES,N.E.S.</v>
      </c>
      <c r="I569" s="3">
        <f>A569</f>
        <v>6350</v>
      </c>
      <c r="J569" s="3" t="str">
        <f>B569</f>
        <v>n</v>
      </c>
      <c r="K569" s="3" t="str">
        <f>C569</f>
        <v>n</v>
      </c>
      <c r="L569" s="3" t="str">
        <f>H569</f>
        <v>WOOD MANUFACTURES,N.E.S.</v>
      </c>
    </row>
    <row r="570" spans="1:12" hidden="1">
      <c r="A570" s="3">
        <v>6351</v>
      </c>
      <c r="B570" s="3" t="s">
        <v>2358</v>
      </c>
      <c r="C570" s="3" t="s">
        <v>2358</v>
      </c>
      <c r="D570" s="3" t="str">
        <f>INDEX(SITC2!$C$4:$C$1252,MATCH(Matching!$A$3:$A$1191,SITC2!$A$4:$A$1252,0))</f>
        <v>WOODEN PACKING CASES,BOXES,CRATES,DRUMS ETC.</v>
      </c>
      <c r="E570" s="3" t="str">
        <f t="shared" si="62"/>
        <v>1</v>
      </c>
    </row>
    <row r="571" spans="1:12" hidden="1">
      <c r="A571" s="3">
        <v>6353</v>
      </c>
      <c r="B571" s="3" t="s">
        <v>2358</v>
      </c>
      <c r="C571" s="3" t="s">
        <v>2358</v>
      </c>
      <c r="D571" s="3" t="str">
        <f>INDEX(SITC2!$C$4:$C$1252,MATCH(Matching!$A$3:$A$1191,SITC2!$A$4:$A$1252,0))</f>
        <v>BUILDERSCARPENTRY AND JOINERY</v>
      </c>
      <c r="E571" s="3" t="str">
        <f t="shared" si="62"/>
        <v>3</v>
      </c>
    </row>
    <row r="572" spans="1:12" hidden="1">
      <c r="A572" s="3">
        <v>6359</v>
      </c>
      <c r="B572" s="3" t="s">
        <v>2358</v>
      </c>
      <c r="C572" s="3" t="s">
        <v>2358</v>
      </c>
      <c r="D572" s="3" t="str">
        <f>INDEX(SITC2!$C$4:$C$1252,MATCH(Matching!$A$3:$A$1191,SITC2!$A$4:$A$1252,0))</f>
        <v>MANUFACTURED ARTICLES OF WOOD,N.E.S.</v>
      </c>
      <c r="E572" s="3" t="str">
        <f t="shared" si="62"/>
        <v>9</v>
      </c>
    </row>
    <row r="573" spans="1:12">
      <c r="A573" s="3">
        <v>6410</v>
      </c>
      <c r="B573" s="3" t="s">
        <v>2359</v>
      </c>
      <c r="C573" s="3" t="s">
        <v>2359</v>
      </c>
      <c r="D573" s="3" t="e">
        <f>INDEX(SITC2!$C$4:$C$1252,MATCH(Matching!$A$3:$A$1191,SITC2!$A$4:$A$1252,0))</f>
        <v>#N/A</v>
      </c>
      <c r="E573" s="3" t="str">
        <f t="shared" si="62"/>
        <v>0</v>
      </c>
      <c r="F573" s="3" t="str">
        <f>LEFT(A573,3)&amp;"X"</f>
        <v>641X</v>
      </c>
      <c r="G573" s="3" t="str">
        <f>INDEX(SITC2!$C$4:$C$1252,MATCH(Matching!$F$3:$F$1191,SITC2!$A$4:$A$1252,0))</f>
        <v>PAPER AND PAPERBOARD</v>
      </c>
      <c r="H573" s="3" t="str">
        <f>IFERROR(G573,D573)</f>
        <v>PAPER AND PAPERBOARD</v>
      </c>
      <c r="I573" s="3">
        <f>A573</f>
        <v>6410</v>
      </c>
      <c r="J573" s="3" t="str">
        <f>B573</f>
        <v>r</v>
      </c>
      <c r="K573" s="3" t="str">
        <f>C573</f>
        <v>r</v>
      </c>
      <c r="L573" s="3" t="str">
        <f>H573</f>
        <v>PAPER AND PAPERBOARD</v>
      </c>
    </row>
    <row r="574" spans="1:12" hidden="1">
      <c r="A574" s="3">
        <v>6411</v>
      </c>
      <c r="B574" s="3" t="s">
        <v>2359</v>
      </c>
      <c r="C574" s="3" t="s">
        <v>2359</v>
      </c>
      <c r="D574" s="3" t="str">
        <f>INDEX(SITC2!$C$4:$C$1252,MATCH(Matching!$A$3:$A$1191,SITC2!$A$4:$A$1252,0))</f>
        <v>NEWSPRINT</v>
      </c>
      <c r="E574" s="3" t="str">
        <f t="shared" si="62"/>
        <v>1</v>
      </c>
    </row>
    <row r="575" spans="1:12" hidden="1">
      <c r="A575" s="3">
        <v>6412</v>
      </c>
      <c r="B575" s="3" t="s">
        <v>2359</v>
      </c>
      <c r="C575" s="3" t="s">
        <v>2359</v>
      </c>
      <c r="D575" s="3" t="str">
        <f>INDEX(SITC2!$C$4:$C$1252,MATCH(Matching!$A$3:$A$1191,SITC2!$A$4:$A$1252,0))</f>
        <v>PRINTING PAPER &amp; WRITING PAPER,IN ROLLS OR SHEETS</v>
      </c>
      <c r="E575" s="3" t="str">
        <f t="shared" si="62"/>
        <v>2</v>
      </c>
    </row>
    <row r="576" spans="1:12" hidden="1">
      <c r="A576" s="3">
        <v>6413</v>
      </c>
      <c r="B576" s="3" t="s">
        <v>2359</v>
      </c>
      <c r="C576" s="3" t="s">
        <v>2359</v>
      </c>
      <c r="D576" s="3" t="str">
        <f>INDEX(SITC2!$C$4:$C$1252,MATCH(Matching!$A$3:$A$1191,SITC2!$A$4:$A$1252,0))</f>
        <v>KRAFT PAPER AND PAPERBOARD,IN ROLLS OR SHEETS</v>
      </c>
      <c r="E576" s="3" t="str">
        <f t="shared" si="62"/>
        <v>3</v>
      </c>
    </row>
    <row r="577" spans="1:12" hidden="1">
      <c r="A577" s="3">
        <v>6414</v>
      </c>
      <c r="B577" s="3" t="s">
        <v>2359</v>
      </c>
      <c r="C577" s="3" t="s">
        <v>2359</v>
      </c>
      <c r="D577" s="3" t="e">
        <f>INDEX(SITC2!$C$4:$C$1252,MATCH(Matching!$A$3:$A$1191,SITC2!$A$4:$A$1252,0))</f>
        <v>#N/A</v>
      </c>
      <c r="E577" s="3" t="str">
        <f t="shared" si="62"/>
        <v>4</v>
      </c>
    </row>
    <row r="578" spans="1:12" hidden="1">
      <c r="A578" s="3">
        <v>6415</v>
      </c>
      <c r="B578" s="3" t="s">
        <v>2359</v>
      </c>
      <c r="C578" s="3" t="s">
        <v>2359</v>
      </c>
      <c r="D578" s="3" t="str">
        <f>INDEX(SITC2!$C$4:$C$1252,MATCH(Matching!$A$3:$A$1191,SITC2!$A$4:$A$1252,0))</f>
        <v>PAPER AND PAPERBOARD,IN ROLLS OR SHEETS,N.E.S.</v>
      </c>
      <c r="E578" s="3" t="str">
        <f t="shared" si="62"/>
        <v>5</v>
      </c>
    </row>
    <row r="579" spans="1:12" hidden="1">
      <c r="A579" s="3">
        <v>6416</v>
      </c>
      <c r="B579" s="3" t="s">
        <v>2359</v>
      </c>
      <c r="C579" s="3" t="s">
        <v>2359</v>
      </c>
      <c r="D579" s="3" t="str">
        <f>INDEX(SITC2!$C$4:$C$1252,MATCH(Matching!$A$3:$A$1191,SITC2!$A$4:$A$1252,0))</f>
        <v>BUILDING BOARD OF WOOD PULP OR OF VEGETABLE FIBRE</v>
      </c>
      <c r="E579" s="3" t="str">
        <f t="shared" si="62"/>
        <v>6</v>
      </c>
    </row>
    <row r="580" spans="1:12" hidden="1">
      <c r="A580" s="3">
        <v>6417</v>
      </c>
      <c r="B580" s="3" t="s">
        <v>2359</v>
      </c>
      <c r="C580" s="3" t="s">
        <v>2359</v>
      </c>
      <c r="D580" s="3" t="str">
        <f>INDEX(SITC2!$C$4:$C$1252,MATCH(Matching!$A$3:$A$1191,SITC2!$A$4:$A$1252,0))</f>
        <v>PAPER&amp; PAPERBOARD,CORRUGATED,CREPEDCRINKLED ETC</v>
      </c>
      <c r="E580" s="3" t="str">
        <f t="shared" ref="E580:E643" si="69">RIGHT(A580,1)</f>
        <v>7</v>
      </c>
    </row>
    <row r="581" spans="1:12" hidden="1">
      <c r="A581" s="3">
        <v>6418</v>
      </c>
      <c r="B581" s="3" t="s">
        <v>2359</v>
      </c>
      <c r="C581" s="3" t="s">
        <v>2359</v>
      </c>
      <c r="D581" s="3" t="str">
        <f>INDEX(SITC2!$C$4:$C$1252,MATCH(Matching!$A$3:$A$1191,SITC2!$A$4:$A$1252,0))</f>
        <v>PAPER &amp; PAPERBOARD,IMPREGNAT.COAT.SURFACE-COLOURE</v>
      </c>
      <c r="E581" s="3" t="str">
        <f t="shared" si="69"/>
        <v>8</v>
      </c>
    </row>
    <row r="582" spans="1:12" hidden="1">
      <c r="A582" s="3">
        <v>6419</v>
      </c>
      <c r="B582" s="3" t="s">
        <v>2358</v>
      </c>
      <c r="C582" s="3" t="s">
        <v>2358</v>
      </c>
      <c r="D582" s="3" t="str">
        <f>INDEX(SITC2!$C$4:$C$1252,MATCH(Matching!$A$3:$A$1191,SITC2!$A$4:$A$1252,0))</f>
        <v>CONVERTED PAPER AND PAPERBOARD,N.E.S.</v>
      </c>
      <c r="E582" s="3" t="str">
        <f t="shared" si="69"/>
        <v>9</v>
      </c>
    </row>
    <row r="583" spans="1:12">
      <c r="A583" s="3">
        <v>6420</v>
      </c>
      <c r="B583" s="3" t="s">
        <v>2358</v>
      </c>
      <c r="C583" s="3" t="s">
        <v>2358</v>
      </c>
      <c r="D583" s="3" t="e">
        <f>INDEX(SITC2!$C$4:$C$1252,MATCH(Matching!$A$3:$A$1191,SITC2!$A$4:$A$1252,0))</f>
        <v>#N/A</v>
      </c>
      <c r="E583" s="3" t="str">
        <f t="shared" si="69"/>
        <v>0</v>
      </c>
      <c r="F583" s="3" t="str">
        <f>LEFT(A583,3)&amp;"X"</f>
        <v>642X</v>
      </c>
      <c r="G583" s="3" t="str">
        <f>INDEX(SITC2!$C$4:$C$1252,MATCH(Matching!$F$3:$F$1191,SITC2!$A$4:$A$1252,0))</f>
        <v>PAPER AND PAPERBOARD,CUT TO SIZE OR SHAPE</v>
      </c>
      <c r="H583" s="3" t="str">
        <f>IFERROR(G583,D583)</f>
        <v>PAPER AND PAPERBOARD,CUT TO SIZE OR SHAPE</v>
      </c>
      <c r="I583" s="3">
        <f>A583</f>
        <v>6420</v>
      </c>
      <c r="J583" s="3" t="str">
        <f>B583</f>
        <v>n</v>
      </c>
      <c r="K583" s="3" t="str">
        <f>C583</f>
        <v>n</v>
      </c>
      <c r="L583" s="3" t="str">
        <f>H583</f>
        <v>PAPER AND PAPERBOARD,CUT TO SIZE OR SHAPE</v>
      </c>
    </row>
    <row r="584" spans="1:12" hidden="1">
      <c r="A584" s="3">
        <v>6421</v>
      </c>
      <c r="B584" s="3" t="s">
        <v>2359</v>
      </c>
      <c r="C584" s="3" t="s">
        <v>2359</v>
      </c>
      <c r="D584" s="3" t="str">
        <f>INDEX(SITC2!$C$4:$C$1252,MATCH(Matching!$A$3:$A$1191,SITC2!$A$4:$A$1252,0))</f>
        <v>BOXES,BAGS &amp; OTH.PACKING CONTAINERS,OF PAPER/PAPBD</v>
      </c>
      <c r="E584" s="3" t="str">
        <f t="shared" si="69"/>
        <v>1</v>
      </c>
    </row>
    <row r="585" spans="1:12" hidden="1">
      <c r="A585" s="3">
        <v>6424</v>
      </c>
      <c r="B585" s="3" t="s">
        <v>2358</v>
      </c>
      <c r="C585" s="3" t="s">
        <v>2358</v>
      </c>
      <c r="D585" s="3" t="str">
        <f>INDEX(SITC2!$C$4:$C$1252,MATCH(Matching!$A$3:$A$1191,SITC2!$A$4:$A$1252,0))</f>
        <v>PAPER AND PAPERBOARD,CUT TO SIZE OR SHAPE,N.E.S.</v>
      </c>
      <c r="E585" s="3" t="str">
        <f t="shared" si="69"/>
        <v>4</v>
      </c>
    </row>
    <row r="586" spans="1:12" hidden="1">
      <c r="A586" s="3">
        <v>6428</v>
      </c>
      <c r="B586" s="3" t="s">
        <v>2358</v>
      </c>
      <c r="C586" s="3" t="s">
        <v>2358</v>
      </c>
      <c r="D586" s="3" t="str">
        <f>INDEX(SITC2!$C$4:$C$1252,MATCH(Matching!$A$3:$A$1191,SITC2!$A$4:$A$1252,0))</f>
        <v>ART.OF PAPER PULP,PAPER,PAPERBOARD,CELLU.WADDING</v>
      </c>
      <c r="E586" s="3" t="str">
        <f t="shared" si="69"/>
        <v>8</v>
      </c>
    </row>
    <row r="587" spans="1:12">
      <c r="A587" s="3">
        <v>6510</v>
      </c>
      <c r="B587" s="3" t="s">
        <v>2359</v>
      </c>
      <c r="C587" s="3" t="s">
        <v>2359</v>
      </c>
      <c r="D587" s="3" t="e">
        <f>INDEX(SITC2!$C$4:$C$1252,MATCH(Matching!$A$3:$A$1191,SITC2!$A$4:$A$1252,0))</f>
        <v>#N/A</v>
      </c>
      <c r="E587" s="3" t="str">
        <f t="shared" si="69"/>
        <v>0</v>
      </c>
      <c r="F587" s="3" t="str">
        <f>LEFT(A587,3)&amp;"X"</f>
        <v>651X</v>
      </c>
      <c r="G587" s="3" t="str">
        <f>INDEX(SITC2!$C$4:$C$1252,MATCH(Matching!$F$3:$F$1191,SITC2!$A$4:$A$1252,0))</f>
        <v>TEXTILE YARN</v>
      </c>
      <c r="H587" s="3" t="str">
        <f>IFERROR(G587,D587)</f>
        <v>TEXTILE YARN</v>
      </c>
      <c r="I587" s="3">
        <f>A587</f>
        <v>6510</v>
      </c>
      <c r="J587" s="3" t="str">
        <f>B587</f>
        <v>r</v>
      </c>
      <c r="K587" s="3" t="str">
        <f>C587</f>
        <v>r</v>
      </c>
      <c r="L587" s="3" t="str">
        <f>H587</f>
        <v>TEXTILE YARN</v>
      </c>
    </row>
    <row r="588" spans="1:12" hidden="1">
      <c r="A588" s="3">
        <v>6511</v>
      </c>
      <c r="B588" s="3" t="s">
        <v>2358</v>
      </c>
      <c r="C588" s="3" t="s">
        <v>2358</v>
      </c>
      <c r="D588" s="3" t="str">
        <f>INDEX(SITC2!$C$4:$C$1252,MATCH(Matching!$A$3:$A$1191,SITC2!$A$4:$A$1252,0))</f>
        <v>SILK YARN &amp; YARN SPUN FROM NOIL/OTHER SILK WASTE</v>
      </c>
      <c r="E588" s="3" t="str">
        <f t="shared" si="69"/>
        <v>1</v>
      </c>
    </row>
    <row r="589" spans="1:12" hidden="1">
      <c r="A589" s="3">
        <v>6512</v>
      </c>
      <c r="B589" s="3" t="s">
        <v>2357</v>
      </c>
      <c r="C589" s="3" t="s">
        <v>2357</v>
      </c>
      <c r="D589" s="3" t="str">
        <f>INDEX(SITC2!$C$4:$C$1252,MATCH(Matching!$A$3:$A$1191,SITC2!$A$4:$A$1252,0))</f>
        <v>YARN OF WOOL OR ANIMAL HAIR (INCLUDING WOOL TOPS)</v>
      </c>
      <c r="E589" s="3" t="str">
        <f t="shared" si="69"/>
        <v>2</v>
      </c>
    </row>
    <row r="590" spans="1:12" hidden="1">
      <c r="A590" s="3">
        <v>6513</v>
      </c>
      <c r="B590" s="3" t="s">
        <v>2357</v>
      </c>
      <c r="C590" s="3" t="s">
        <v>2357</v>
      </c>
      <c r="D590" s="3" t="str">
        <f>INDEX(SITC2!$C$4:$C$1252,MATCH(Matching!$A$3:$A$1191,SITC2!$A$4:$A$1252,0))</f>
        <v>COTTON YARN</v>
      </c>
      <c r="E590" s="3" t="str">
        <f t="shared" si="69"/>
        <v>3</v>
      </c>
    </row>
    <row r="591" spans="1:12" hidden="1">
      <c r="A591" s="3">
        <v>6514</v>
      </c>
      <c r="B591" s="3" t="s">
        <v>2359</v>
      </c>
      <c r="C591" s="3" t="s">
        <v>2359</v>
      </c>
      <c r="D591" s="3" t="str">
        <f>INDEX(SITC2!$C$4:$C$1252,MATCH(Matching!$A$3:$A$1191,SITC2!$A$4:$A$1252,0))</f>
        <v>YARN CONTAIN.85% BY WGT.OF SYNTH.FIBRES,NOT F.SALE</v>
      </c>
      <c r="E591" s="3" t="str">
        <f t="shared" si="69"/>
        <v>4</v>
      </c>
    </row>
    <row r="592" spans="1:12" hidden="1">
      <c r="A592" s="3">
        <v>6515</v>
      </c>
      <c r="B592" s="3" t="s">
        <v>2359</v>
      </c>
      <c r="C592" s="3" t="s">
        <v>2359</v>
      </c>
      <c r="D592" s="3" t="str">
        <f>INDEX(SITC2!$C$4:$C$1252,MATCH(Matching!$A$3:$A$1191,SITC2!$A$4:$A$1252,0))</f>
        <v>YARN CONTAIN.85% BY WGT.OF SYNTH.FIBRES,FOR SALE</v>
      </c>
      <c r="E592" s="3" t="str">
        <f t="shared" si="69"/>
        <v>5</v>
      </c>
    </row>
    <row r="593" spans="1:12" hidden="1">
      <c r="A593" s="3">
        <v>6516</v>
      </c>
      <c r="B593" s="3" t="s">
        <v>2359</v>
      </c>
      <c r="C593" s="3" t="s">
        <v>2359</v>
      </c>
      <c r="D593" s="3" t="str">
        <f>INDEX(SITC2!$C$4:$C$1252,MATCH(Matching!$A$3:$A$1191,SITC2!$A$4:$A$1252,0))</f>
        <v>YARN OF DISCONT.SYNTH.FIBRES,CONTAIN.LESS THAN 85%</v>
      </c>
      <c r="E593" s="3" t="str">
        <f t="shared" si="69"/>
        <v>6</v>
      </c>
    </row>
    <row r="594" spans="1:12" hidden="1">
      <c r="A594" s="3">
        <v>6517</v>
      </c>
      <c r="B594" s="3" t="s">
        <v>2359</v>
      </c>
      <c r="C594" s="3" t="s">
        <v>2359</v>
      </c>
      <c r="D594" s="3" t="str">
        <f>INDEX(SITC2!$C$4:$C$1252,MATCH(Matching!$A$3:$A$1191,SITC2!$A$4:$A$1252,0))</f>
        <v>YARN OF REGENERATED FIBRES,NOT FOR RETAIL SALE</v>
      </c>
      <c r="E594" s="3" t="str">
        <f t="shared" si="69"/>
        <v>7</v>
      </c>
    </row>
    <row r="595" spans="1:12" hidden="1">
      <c r="A595" s="3">
        <v>6518</v>
      </c>
      <c r="B595" s="3" t="s">
        <v>2358</v>
      </c>
      <c r="C595" s="3" t="s">
        <v>2359</v>
      </c>
      <c r="D595" s="3" t="str">
        <f>INDEX(SITC2!$C$4:$C$1252,MATCH(Matching!$A$3:$A$1191,SITC2!$A$4:$A$1252,0))</f>
        <v>YARN OF REGENERATED FIBRES,PUT UP FOR RETAIL SALE</v>
      </c>
      <c r="E595" s="3" t="str">
        <f t="shared" si="69"/>
        <v>8</v>
      </c>
    </row>
    <row r="596" spans="1:12" hidden="1">
      <c r="A596" s="3">
        <v>6519</v>
      </c>
      <c r="B596" s="3" t="s">
        <v>2358</v>
      </c>
      <c r="C596" s="3" t="s">
        <v>2358</v>
      </c>
      <c r="D596" s="3" t="str">
        <f>INDEX(SITC2!$C$4:$C$1252,MATCH(Matching!$A$3:$A$1191,SITC2!$A$4:$A$1252,0))</f>
        <v>YARN OF TEXT.FIBRES,N.E.S.,INCL.YARN OF GLASS FIB.</v>
      </c>
      <c r="E596" s="3" t="str">
        <f t="shared" si="69"/>
        <v>9</v>
      </c>
    </row>
    <row r="597" spans="1:12">
      <c r="A597" s="3">
        <v>6520</v>
      </c>
      <c r="B597" s="3" t="s">
        <v>2358</v>
      </c>
      <c r="C597" s="3" t="s">
        <v>2358</v>
      </c>
      <c r="D597" s="3" t="e">
        <f>INDEX(SITC2!$C$4:$C$1252,MATCH(Matching!$A$3:$A$1191,SITC2!$A$4:$A$1252,0))</f>
        <v>#N/A</v>
      </c>
      <c r="E597" s="3" t="str">
        <f t="shared" si="69"/>
        <v>0</v>
      </c>
      <c r="F597" s="3" t="str">
        <f>LEFT(A597,3)&amp;"X"</f>
        <v>652X</v>
      </c>
      <c r="G597" s="3" t="str">
        <f>INDEX(SITC2!$C$4:$C$1252,MATCH(Matching!$F$3:$F$1191,SITC2!$A$4:$A$1252,0))</f>
        <v>COTTON FABRICS,WOVEN</v>
      </c>
      <c r="H597" s="3" t="str">
        <f>IFERROR(G597,D597)</f>
        <v>COTTON FABRICS,WOVEN</v>
      </c>
      <c r="I597" s="3">
        <f>A597</f>
        <v>6520</v>
      </c>
      <c r="J597" s="3" t="str">
        <f>B597</f>
        <v>n</v>
      </c>
      <c r="K597" s="3" t="str">
        <f>C597</f>
        <v>n</v>
      </c>
      <c r="L597" s="3" t="str">
        <f>H597</f>
        <v>COTTON FABRICS,WOVEN</v>
      </c>
    </row>
    <row r="598" spans="1:12" hidden="1">
      <c r="A598" s="3">
        <v>6521</v>
      </c>
      <c r="B598" s="3" t="s">
        <v>2359</v>
      </c>
      <c r="C598" s="3" t="s">
        <v>2359</v>
      </c>
      <c r="D598" s="3" t="str">
        <f>INDEX(SITC2!$C$4:$C$1252,MATCH(Matching!$A$3:$A$1191,SITC2!$A$4:$A$1252,0))</f>
        <v>COTTON FABRICS,WOVEN,UNBLEACHED,NOT MERCERIZED</v>
      </c>
      <c r="E598" s="3" t="str">
        <f t="shared" si="69"/>
        <v>1</v>
      </c>
    </row>
    <row r="599" spans="1:12" hidden="1">
      <c r="A599" s="3">
        <v>6522</v>
      </c>
      <c r="B599" s="3" t="s">
        <v>2358</v>
      </c>
      <c r="C599" s="3" t="s">
        <v>2358</v>
      </c>
      <c r="D599" s="3" t="str">
        <f>INDEX(SITC2!$C$4:$C$1252,MATCH(Matching!$A$3:$A$1191,SITC2!$A$4:$A$1252,0))</f>
        <v>COTTON FABRICS,WOVEN,BLEACH.MERCERIZ.DYED,PRINTED</v>
      </c>
      <c r="E599" s="3" t="str">
        <f t="shared" si="69"/>
        <v>2</v>
      </c>
    </row>
    <row r="600" spans="1:12" hidden="1">
      <c r="A600" s="3">
        <v>6523</v>
      </c>
      <c r="B600" s="3" t="s">
        <v>2358</v>
      </c>
      <c r="C600" s="3" t="s">
        <v>2358</v>
      </c>
      <c r="D600" s="3" t="e">
        <f>INDEX(SITC2!$C$4:$C$1252,MATCH(Matching!$A$3:$A$1191,SITC2!$A$4:$A$1252,0))</f>
        <v>#N/A</v>
      </c>
      <c r="E600" s="3" t="str">
        <f t="shared" si="69"/>
        <v>3</v>
      </c>
    </row>
    <row r="601" spans="1:12" hidden="1">
      <c r="A601" s="3">
        <v>6524</v>
      </c>
      <c r="B601" s="3" t="s">
        <v>2358</v>
      </c>
      <c r="C601" s="3" t="s">
        <v>2358</v>
      </c>
      <c r="D601" s="3" t="e">
        <f>INDEX(SITC2!$C$4:$C$1252,MATCH(Matching!$A$3:$A$1191,SITC2!$A$4:$A$1252,0))</f>
        <v>#N/A</v>
      </c>
      <c r="E601" s="3" t="str">
        <f t="shared" si="69"/>
        <v>4</v>
      </c>
    </row>
    <row r="602" spans="1:12" hidden="1">
      <c r="A602" s="3">
        <v>6525</v>
      </c>
      <c r="B602" s="3" t="s">
        <v>2358</v>
      </c>
      <c r="C602" s="3" t="s">
        <v>2358</v>
      </c>
      <c r="D602" s="3" t="e">
        <f>INDEX(SITC2!$C$4:$C$1252,MATCH(Matching!$A$3:$A$1191,SITC2!$A$4:$A$1252,0))</f>
        <v>#N/A</v>
      </c>
      <c r="E602" s="3" t="str">
        <f t="shared" si="69"/>
        <v>5</v>
      </c>
    </row>
    <row r="603" spans="1:12" hidden="1">
      <c r="A603" s="3">
        <v>6526</v>
      </c>
      <c r="B603" s="3" t="s">
        <v>2358</v>
      </c>
      <c r="C603" s="3" t="s">
        <v>2358</v>
      </c>
      <c r="D603" s="3" t="e">
        <f>INDEX(SITC2!$C$4:$C$1252,MATCH(Matching!$A$3:$A$1191,SITC2!$A$4:$A$1252,0))</f>
        <v>#N/A</v>
      </c>
      <c r="E603" s="3" t="str">
        <f t="shared" si="69"/>
        <v>6</v>
      </c>
    </row>
    <row r="604" spans="1:12" hidden="1">
      <c r="A604" s="3">
        <v>6529</v>
      </c>
      <c r="B604" s="3" t="s">
        <v>2358</v>
      </c>
      <c r="C604" s="3" t="s">
        <v>2358</v>
      </c>
      <c r="D604" s="3" t="e">
        <f>INDEX(SITC2!$C$4:$C$1252,MATCH(Matching!$A$3:$A$1191,SITC2!$A$4:$A$1252,0))</f>
        <v>#N/A</v>
      </c>
      <c r="E604" s="3" t="str">
        <f t="shared" si="69"/>
        <v>9</v>
      </c>
    </row>
    <row r="605" spans="1:12">
      <c r="A605" s="3">
        <v>6530</v>
      </c>
      <c r="B605" s="3" t="s">
        <v>2358</v>
      </c>
      <c r="C605" s="3" t="s">
        <v>2359</v>
      </c>
      <c r="D605" s="3" t="e">
        <f>INDEX(SITC2!$C$4:$C$1252,MATCH(Matching!$A$3:$A$1191,SITC2!$A$4:$A$1252,0))</f>
        <v>#N/A</v>
      </c>
      <c r="E605" s="3" t="str">
        <f t="shared" si="69"/>
        <v>0</v>
      </c>
      <c r="F605" s="3" t="str">
        <f>LEFT(A605,3)&amp;"X"</f>
        <v>653X</v>
      </c>
      <c r="G605" s="3" t="str">
        <f>INDEX(SITC2!$C$4:$C$1252,MATCH(Matching!$F$3:$F$1191,SITC2!$A$4:$A$1252,0))</f>
        <v>FABRICS,WOVEN,OF MAN-MADE FIBRES</v>
      </c>
      <c r="H605" s="3" t="str">
        <f>IFERROR(G605,D605)</f>
        <v>FABRICS,WOVEN,OF MAN-MADE FIBRES</v>
      </c>
      <c r="I605" s="3">
        <f>A605</f>
        <v>6530</v>
      </c>
      <c r="J605" s="3" t="str">
        <f>B605</f>
        <v>n</v>
      </c>
      <c r="K605" s="3" t="str">
        <f>C605</f>
        <v>r</v>
      </c>
      <c r="L605" s="3" t="str">
        <f>H605</f>
        <v>FABRICS,WOVEN,OF MAN-MADE FIBRES</v>
      </c>
    </row>
    <row r="606" spans="1:12" hidden="1">
      <c r="A606" s="3">
        <v>6531</v>
      </c>
      <c r="B606" s="3" t="s">
        <v>2359</v>
      </c>
      <c r="C606" s="3" t="s">
        <v>2359</v>
      </c>
      <c r="D606" s="3" t="str">
        <f>INDEX(SITC2!$C$4:$C$1252,MATCH(Matching!$A$3:$A$1191,SITC2!$A$4:$A$1252,0))</f>
        <v>FABRICS,WOVEN OF CONTINUOUS SYNTH.TEXTIL.MATERIALS</v>
      </c>
      <c r="E606" s="3" t="str">
        <f t="shared" si="69"/>
        <v>1</v>
      </c>
    </row>
    <row r="607" spans="1:12" hidden="1">
      <c r="A607" s="3">
        <v>6532</v>
      </c>
      <c r="B607" s="3" t="s">
        <v>2359</v>
      </c>
      <c r="C607" s="3" t="s">
        <v>2359</v>
      </c>
      <c r="D607" s="3" t="str">
        <f>INDEX(SITC2!$C$4:$C$1252,MATCH(Matching!$A$3:$A$1191,SITC2!$A$4:$A$1252,0))</f>
        <v>FABRICS,WOVEN CONTAIN.85% OF DISCONTIN.SYNTH.FIBR.</v>
      </c>
      <c r="E607" s="3" t="str">
        <f t="shared" si="69"/>
        <v>2</v>
      </c>
    </row>
    <row r="608" spans="1:12" hidden="1">
      <c r="A608" s="3">
        <v>6533</v>
      </c>
      <c r="B608" s="3" t="s">
        <v>2358</v>
      </c>
      <c r="C608" s="3" t="s">
        <v>2359</v>
      </c>
      <c r="D608" s="3" t="e">
        <f>INDEX(SITC2!$C$4:$C$1252,MATCH(Matching!$A$3:$A$1191,SITC2!$A$4:$A$1252,0))</f>
        <v>#N/A</v>
      </c>
      <c r="E608" s="3" t="str">
        <f t="shared" si="69"/>
        <v>3</v>
      </c>
    </row>
    <row r="609" spans="1:12" hidden="1">
      <c r="A609" s="3">
        <v>6534</v>
      </c>
      <c r="B609" s="3" t="s">
        <v>2359</v>
      </c>
      <c r="C609" s="3" t="s">
        <v>2359</v>
      </c>
      <c r="D609" s="3" t="str">
        <f>INDEX(SITC2!$C$4:$C$1252,MATCH(Matching!$A$3:$A$1191,SITC2!$A$4:$A$1252,0))</f>
        <v>FABRICS,WOVEN,OF DISCONTINUOUS SYNTHETIC FIBRES</v>
      </c>
      <c r="E609" s="3" t="str">
        <f t="shared" si="69"/>
        <v>4</v>
      </c>
    </row>
    <row r="610" spans="1:12" hidden="1">
      <c r="A610" s="3">
        <v>6535</v>
      </c>
      <c r="B610" s="3" t="s">
        <v>2358</v>
      </c>
      <c r="C610" s="3" t="s">
        <v>2358</v>
      </c>
      <c r="D610" s="3" t="str">
        <f>INDEX(SITC2!$C$4:$C$1252,MATCH(Matching!$A$3:$A$1191,SITC2!$A$4:$A$1252,0))</f>
        <v>FABRICS WOVEN OF CONTIN.REGENERAT.TEXTIL.MATERIALS</v>
      </c>
      <c r="E610" s="3" t="str">
        <f t="shared" si="69"/>
        <v>5</v>
      </c>
    </row>
    <row r="611" spans="1:12" hidden="1">
      <c r="A611" s="3">
        <v>6536</v>
      </c>
      <c r="B611" s="3" t="s">
        <v>2358</v>
      </c>
      <c r="C611" s="3" t="s">
        <v>2358</v>
      </c>
      <c r="D611" s="3" t="str">
        <f>INDEX(SITC2!$C$4:$C$1252,MATCH(Matching!$A$3:$A$1191,SITC2!$A$4:$A$1252,0))</f>
        <v>FABRICS,WOVEN CONTAIN.85% OF DISCONT.REGENER.FIBR.</v>
      </c>
      <c r="E611" s="3" t="str">
        <f t="shared" si="69"/>
        <v>6</v>
      </c>
    </row>
    <row r="612" spans="1:12" hidden="1">
      <c r="A612" s="3">
        <v>6538</v>
      </c>
      <c r="B612" s="3" t="s">
        <v>2358</v>
      </c>
      <c r="C612" s="3" t="s">
        <v>2358</v>
      </c>
      <c r="D612" s="3" t="str">
        <f>INDEX(SITC2!$C$4:$C$1252,MATCH(Matching!$A$3:$A$1191,SITC2!$A$4:$A$1252,0))</f>
        <v>FABRICS,WOVEN OF DISCONTINUOUS REGENERATED FIBRES</v>
      </c>
      <c r="E612" s="3" t="str">
        <f t="shared" si="69"/>
        <v>8</v>
      </c>
    </row>
    <row r="613" spans="1:12" hidden="1">
      <c r="A613" s="3">
        <v>6539</v>
      </c>
      <c r="B613" s="3" t="s">
        <v>2358</v>
      </c>
      <c r="C613" s="3" t="s">
        <v>2358</v>
      </c>
      <c r="D613" s="3" t="str">
        <f>INDEX(SITC2!$C$4:$C$1252,MATCH(Matching!$A$3:$A$1191,SITC2!$A$4:$A$1252,0))</f>
        <v>PILE &amp; CHENILLE FABRICS,WOVEN OF MAN-MADE FIBRES</v>
      </c>
      <c r="E613" s="3" t="str">
        <f t="shared" si="69"/>
        <v>9</v>
      </c>
    </row>
    <row r="614" spans="1:12">
      <c r="A614" s="3">
        <v>6540</v>
      </c>
      <c r="B614" s="3" t="s">
        <v>2358</v>
      </c>
      <c r="C614" s="3" t="s">
        <v>2358</v>
      </c>
      <c r="D614" s="3" t="e">
        <f>INDEX(SITC2!$C$4:$C$1252,MATCH(Matching!$A$3:$A$1191,SITC2!$A$4:$A$1252,0))</f>
        <v>#N/A</v>
      </c>
      <c r="E614" s="3" t="str">
        <f t="shared" si="69"/>
        <v>0</v>
      </c>
      <c r="F614" s="3" t="str">
        <f>LEFT(A614,3)&amp;"X"</f>
        <v>654X</v>
      </c>
      <c r="G614" s="3" t="str">
        <f>INDEX(SITC2!$C$4:$C$1252,MATCH(Matching!$F$3:$F$1191,SITC2!$A$4:$A$1252,0))</f>
        <v>TEXTIL.FABRICS,WOVEN,OTH.THAN COTTON/MAN-MADE FIBR</v>
      </c>
      <c r="H614" s="3" t="str">
        <f>IFERROR(G614,D614)</f>
        <v>TEXTIL.FABRICS,WOVEN,OTH.THAN COTTON/MAN-MADE FIBR</v>
      </c>
      <c r="I614" s="3">
        <f>A614</f>
        <v>6540</v>
      </c>
      <c r="J614" s="3" t="str">
        <f>B614</f>
        <v>n</v>
      </c>
      <c r="K614" s="3" t="str">
        <f>C614</f>
        <v>n</v>
      </c>
      <c r="L614" s="3" t="str">
        <f>H614</f>
        <v>TEXTIL.FABRICS,WOVEN,OTH.THAN COTTON/MAN-MADE FIBR</v>
      </c>
    </row>
    <row r="615" spans="1:12" hidden="1">
      <c r="A615" s="3">
        <v>6541</v>
      </c>
      <c r="B615" s="3" t="s">
        <v>2358</v>
      </c>
      <c r="C615" s="3" t="s">
        <v>2358</v>
      </c>
      <c r="D615" s="3" t="str">
        <f>INDEX(SITC2!$C$4:$C$1252,MATCH(Matching!$A$3:$A$1191,SITC2!$A$4:$A$1252,0))</f>
        <v>FABRICS,WOVEN,OF SILK,OF NOIL OR OTHER WASTE SILK</v>
      </c>
      <c r="E615" s="3" t="str">
        <f t="shared" si="69"/>
        <v>1</v>
      </c>
    </row>
    <row r="616" spans="1:12" hidden="1">
      <c r="A616" s="3">
        <v>6542</v>
      </c>
      <c r="B616" s="3" t="s">
        <v>2358</v>
      </c>
      <c r="C616" s="3" t="s">
        <v>2358</v>
      </c>
      <c r="D616" s="3" t="str">
        <f>INDEX(SITC2!$C$4:$C$1252,MATCH(Matching!$A$3:$A$1191,SITC2!$A$4:$A$1252,0))</f>
        <v>FABRICS,WOVEN,CONTAIN.85% OF WOOL/FINE ANIMAL HAIR</v>
      </c>
      <c r="E616" s="3" t="str">
        <f t="shared" si="69"/>
        <v>2</v>
      </c>
    </row>
    <row r="617" spans="1:12" hidden="1">
      <c r="A617" s="3">
        <v>6543</v>
      </c>
      <c r="B617" s="3" t="s">
        <v>2358</v>
      </c>
      <c r="C617" s="3" t="s">
        <v>2358</v>
      </c>
      <c r="D617" s="3" t="str">
        <f>INDEX(SITC2!$C$4:$C$1252,MATCH(Matching!$A$3:$A$1191,SITC2!$A$4:$A$1252,0))</f>
        <v>FABRICS,WOVEN,OF WOOL OR OF FINE ANIMAL HAIR N.E.S</v>
      </c>
      <c r="E617" s="3" t="str">
        <f t="shared" si="69"/>
        <v>3</v>
      </c>
    </row>
    <row r="618" spans="1:12" hidden="1">
      <c r="A618" s="3">
        <v>6544</v>
      </c>
      <c r="B618" s="3" t="s">
        <v>2358</v>
      </c>
      <c r="C618" s="3" t="s">
        <v>2358</v>
      </c>
      <c r="D618" s="3" t="str">
        <f>INDEX(SITC2!$C$4:$C$1252,MATCH(Matching!$A$3:$A$1191,SITC2!$A$4:$A$1252,0))</f>
        <v>FABRICS,WOVEN,OF FLAX OR OF RAMIE</v>
      </c>
      <c r="E618" s="3" t="str">
        <f t="shared" si="69"/>
        <v>4</v>
      </c>
    </row>
    <row r="619" spans="1:12" hidden="1">
      <c r="A619" s="3">
        <v>6545</v>
      </c>
      <c r="B619" s="3" t="s">
        <v>2359</v>
      </c>
      <c r="C619" s="3" t="s">
        <v>2359</v>
      </c>
      <c r="D619" s="3" t="str">
        <f>INDEX(SITC2!$C$4:$C$1252,MATCH(Matching!$A$3:$A$1191,SITC2!$A$4:$A$1252,0))</f>
        <v>FABRICS,WOVEN,OF JUTE OR OF OTHER TEXTILE BAST FIB</v>
      </c>
      <c r="E619" s="3" t="str">
        <f t="shared" si="69"/>
        <v>5</v>
      </c>
    </row>
    <row r="620" spans="1:12" hidden="1">
      <c r="A620" s="3">
        <v>6549</v>
      </c>
      <c r="B620" s="3" t="s">
        <v>2358</v>
      </c>
      <c r="C620" s="3" t="s">
        <v>2358</v>
      </c>
      <c r="D620" s="3" t="str">
        <f>INDEX(SITC2!$C$4:$C$1252,MATCH(Matching!$A$3:$A$1191,SITC2!$A$4:$A$1252,0))</f>
        <v>FABRICS,WOVEN,N.E.S.</v>
      </c>
      <c r="E620" s="3" t="str">
        <f t="shared" si="69"/>
        <v>9</v>
      </c>
    </row>
    <row r="621" spans="1:12">
      <c r="A621" s="3">
        <v>6550</v>
      </c>
      <c r="B621" s="3" t="s">
        <v>2358</v>
      </c>
      <c r="C621" s="3" t="s">
        <v>2358</v>
      </c>
      <c r="D621" s="3" t="e">
        <f>INDEX(SITC2!$C$4:$C$1252,MATCH(Matching!$A$3:$A$1191,SITC2!$A$4:$A$1252,0))</f>
        <v>#N/A</v>
      </c>
      <c r="E621" s="3" t="str">
        <f t="shared" si="69"/>
        <v>0</v>
      </c>
      <c r="F621" s="3" t="str">
        <f>LEFT(A621,3)&amp;"X"</f>
        <v>655X</v>
      </c>
      <c r="G621" s="3" t="str">
        <f>INDEX(SITC2!$C$4:$C$1252,MATCH(Matching!$F$3:$F$1191,SITC2!$A$4:$A$1252,0))</f>
        <v>KNITTED OR CROCHETED FABRICS</v>
      </c>
      <c r="H621" s="3" t="str">
        <f>IFERROR(G621,D621)</f>
        <v>KNITTED OR CROCHETED FABRICS</v>
      </c>
      <c r="I621" s="3">
        <f>A621</f>
        <v>6550</v>
      </c>
      <c r="J621" s="3" t="str">
        <f>B621</f>
        <v>n</v>
      </c>
      <c r="K621" s="3" t="str">
        <f>C621</f>
        <v>n</v>
      </c>
      <c r="L621" s="3" t="str">
        <f>H621</f>
        <v>KNITTED OR CROCHETED FABRICS</v>
      </c>
    </row>
    <row r="622" spans="1:12" hidden="1">
      <c r="A622" s="3">
        <v>6551</v>
      </c>
      <c r="B622" s="3" t="s">
        <v>2359</v>
      </c>
      <c r="C622" s="3" t="s">
        <v>2359</v>
      </c>
      <c r="D622" s="3" t="str">
        <f>INDEX(SITC2!$C$4:$C$1252,MATCH(Matching!$A$3:$A$1191,SITC2!$A$4:$A$1252,0))</f>
        <v>KNITTED/CROCH.FAB.NOT ELAST.NOR RUBBERIZ.OF SYNT.F</v>
      </c>
      <c r="E622" s="3" t="str">
        <f t="shared" si="69"/>
        <v>1</v>
      </c>
    </row>
    <row r="623" spans="1:12" hidden="1">
      <c r="A623" s="3">
        <v>6552</v>
      </c>
      <c r="B623" s="3" t="s">
        <v>2358</v>
      </c>
      <c r="C623" s="3" t="s">
        <v>2358</v>
      </c>
      <c r="D623" s="3" t="str">
        <f>INDEX(SITC2!$C$4:$C$1252,MATCH(Matching!$A$3:$A$1191,SITC2!$A$4:$A$1252,0))</f>
        <v>KNITTED/CROCHETED FABRICS OF FIBRES OTH.THAN SYNTH</v>
      </c>
      <c r="E623" s="3" t="str">
        <f t="shared" si="69"/>
        <v>2</v>
      </c>
    </row>
    <row r="624" spans="1:12" hidden="1">
      <c r="A624" s="3">
        <v>6553</v>
      </c>
      <c r="B624" s="3" t="s">
        <v>2358</v>
      </c>
      <c r="C624" s="3" t="s">
        <v>2358</v>
      </c>
      <c r="D624" s="3" t="str">
        <f>INDEX(SITC2!$C$4:$C$1252,MATCH(Matching!$A$3:$A$1191,SITC2!$A$4:$A$1252,0))</f>
        <v>KNITTED/CROCHETED FABRICS ELASTIC OR RUBBERIZED</v>
      </c>
      <c r="E624" s="3" t="str">
        <f t="shared" si="69"/>
        <v>3</v>
      </c>
    </row>
    <row r="625" spans="1:12">
      <c r="A625" s="3">
        <v>6560</v>
      </c>
      <c r="B625" s="3" t="s">
        <v>2358</v>
      </c>
      <c r="C625" s="3" t="s">
        <v>2358</v>
      </c>
      <c r="D625" s="3" t="str">
        <f>INDEX(SITC2!$C$4:$C$1252,MATCH(Matching!$A$3:$A$1191,SITC2!$A$4:$A$1252,0))</f>
        <v>TULLE,LACE,EMBROIDERY,RIBBONS,&amp; OTHER SMALL WARES</v>
      </c>
      <c r="E625" s="3" t="str">
        <f t="shared" si="69"/>
        <v>0</v>
      </c>
      <c r="F625" s="3" t="str">
        <f>LEFT(A625,3)&amp;"X"</f>
        <v>656X</v>
      </c>
      <c r="G625" s="3" t="e">
        <f>INDEX(SITC2!$C$4:$C$1252,MATCH(Matching!$F$3:$F$1191,SITC2!$A$4:$A$1252,0))</f>
        <v>#N/A</v>
      </c>
      <c r="H625" s="3" t="str">
        <f>IFERROR(G625,D625)</f>
        <v>TULLE,LACE,EMBROIDERY,RIBBONS,&amp; OTHER SMALL WARES</v>
      </c>
      <c r="I625" s="3">
        <f>A625</f>
        <v>6560</v>
      </c>
      <c r="J625" s="3" t="str">
        <f>B625</f>
        <v>n</v>
      </c>
      <c r="K625" s="3" t="str">
        <f>C625</f>
        <v>n</v>
      </c>
      <c r="L625" s="3" t="str">
        <f>H625</f>
        <v>TULLE,LACE,EMBROIDERY,RIBBONS,&amp; OTHER SMALL WARES</v>
      </c>
    </row>
    <row r="626" spans="1:12" hidden="1">
      <c r="A626" s="3">
        <v>6561</v>
      </c>
      <c r="B626" s="3" t="s">
        <v>2358</v>
      </c>
      <c r="C626" s="3" t="s">
        <v>2358</v>
      </c>
      <c r="D626" s="3" t="e">
        <f>INDEX(SITC2!$C$4:$C$1252,MATCH(Matching!$A$3:$A$1191,SITC2!$A$4:$A$1252,0))</f>
        <v>#N/A</v>
      </c>
      <c r="E626" s="3" t="str">
        <f t="shared" si="69"/>
        <v>1</v>
      </c>
    </row>
    <row r="627" spans="1:12" hidden="1">
      <c r="A627" s="3">
        <v>6562</v>
      </c>
      <c r="B627" s="3" t="s">
        <v>2358</v>
      </c>
      <c r="C627" s="3" t="s">
        <v>2358</v>
      </c>
      <c r="D627" s="3" t="e">
        <f>INDEX(SITC2!$C$4:$C$1252,MATCH(Matching!$A$3:$A$1191,SITC2!$A$4:$A$1252,0))</f>
        <v>#N/A</v>
      </c>
      <c r="E627" s="3" t="str">
        <f t="shared" si="69"/>
        <v>2</v>
      </c>
    </row>
    <row r="628" spans="1:12" hidden="1">
      <c r="A628" s="3">
        <v>6563</v>
      </c>
      <c r="B628" s="3" t="s">
        <v>2358</v>
      </c>
      <c r="C628" s="3" t="s">
        <v>2358</v>
      </c>
      <c r="D628" s="3" t="e">
        <f>INDEX(SITC2!$C$4:$C$1252,MATCH(Matching!$A$3:$A$1191,SITC2!$A$4:$A$1252,0))</f>
        <v>#N/A</v>
      </c>
      <c r="E628" s="3" t="str">
        <f t="shared" si="69"/>
        <v>3</v>
      </c>
    </row>
    <row r="629" spans="1:12" hidden="1">
      <c r="A629" s="3">
        <v>6564</v>
      </c>
      <c r="B629" s="3" t="s">
        <v>2358</v>
      </c>
      <c r="C629" s="3" t="s">
        <v>2358</v>
      </c>
      <c r="D629" s="3" t="e">
        <f>INDEX(SITC2!$C$4:$C$1252,MATCH(Matching!$A$3:$A$1191,SITC2!$A$4:$A$1252,0))</f>
        <v>#N/A</v>
      </c>
      <c r="E629" s="3" t="str">
        <f t="shared" si="69"/>
        <v>4</v>
      </c>
    </row>
    <row r="630" spans="1:12" hidden="1">
      <c r="A630" s="3">
        <v>6565</v>
      </c>
      <c r="B630" s="3" t="s">
        <v>2358</v>
      </c>
      <c r="C630" s="3" t="s">
        <v>2358</v>
      </c>
      <c r="D630" s="3" t="e">
        <f>INDEX(SITC2!$C$4:$C$1252,MATCH(Matching!$A$3:$A$1191,SITC2!$A$4:$A$1252,0))</f>
        <v>#N/A</v>
      </c>
      <c r="E630" s="3" t="str">
        <f t="shared" si="69"/>
        <v>5</v>
      </c>
    </row>
    <row r="631" spans="1:12">
      <c r="A631" s="3">
        <v>6570</v>
      </c>
      <c r="B631" s="3" t="s">
        <v>2358</v>
      </c>
      <c r="C631" s="3" t="s">
        <v>2358</v>
      </c>
      <c r="D631" s="3" t="e">
        <f>INDEX(SITC2!$C$4:$C$1252,MATCH(Matching!$A$3:$A$1191,SITC2!$A$4:$A$1252,0))</f>
        <v>#N/A</v>
      </c>
      <c r="E631" s="3" t="str">
        <f t="shared" si="69"/>
        <v>0</v>
      </c>
      <c r="F631" s="3" t="str">
        <f>LEFT(A631,3)&amp;"X"</f>
        <v>657X</v>
      </c>
      <c r="G631" s="3" t="str">
        <f>INDEX(SITC2!$C$4:$C$1252,MATCH(Matching!$F$3:$F$1191,SITC2!$A$4:$A$1252,0))</f>
        <v>SPECIAL TEXTILE FABRICS AND RELATED PRODUCTS</v>
      </c>
      <c r="H631" s="3" t="str">
        <f>IFERROR(G631,D631)</f>
        <v>SPECIAL TEXTILE FABRICS AND RELATED PRODUCTS</v>
      </c>
      <c r="I631" s="3">
        <f>A631</f>
        <v>6570</v>
      </c>
      <c r="J631" s="3" t="str">
        <f>B631</f>
        <v>n</v>
      </c>
      <c r="K631" s="3" t="str">
        <f>C631</f>
        <v>n</v>
      </c>
      <c r="L631" s="3" t="str">
        <f>H631</f>
        <v>SPECIAL TEXTILE FABRICS AND RELATED PRODUCTS</v>
      </c>
    </row>
    <row r="632" spans="1:12" hidden="1">
      <c r="A632" s="3">
        <v>6571</v>
      </c>
      <c r="B632" s="3" t="s">
        <v>2358</v>
      </c>
      <c r="C632" s="3" t="s">
        <v>2358</v>
      </c>
      <c r="D632" s="3" t="str">
        <f>INDEX(SITC2!$C$4:$C$1252,MATCH(Matching!$A$3:$A$1191,SITC2!$A$4:$A$1252,0))</f>
        <v>FELT &amp; ARTICL.OF FELT,NES,WHETHER/NOT IMPREGNATED</v>
      </c>
      <c r="E632" s="3" t="str">
        <f t="shared" si="69"/>
        <v>1</v>
      </c>
    </row>
    <row r="633" spans="1:12" hidden="1">
      <c r="A633" s="3">
        <v>6572</v>
      </c>
      <c r="B633" s="3" t="s">
        <v>2358</v>
      </c>
      <c r="C633" s="3" t="s">
        <v>2358</v>
      </c>
      <c r="D633" s="3" t="str">
        <f>INDEX(SITC2!$C$4:$C$1252,MATCH(Matching!$A$3:$A$1191,SITC2!$A$4:$A$1252,0))</f>
        <v>BONDED FIBRE FABRICS,SIMILAR BONDED YARN FABRICS</v>
      </c>
      <c r="E633" s="3" t="str">
        <f t="shared" si="69"/>
        <v>2</v>
      </c>
    </row>
    <row r="634" spans="1:12" hidden="1">
      <c r="A634" s="3">
        <v>6573</v>
      </c>
      <c r="B634" s="3" t="s">
        <v>2358</v>
      </c>
      <c r="C634" s="3" t="s">
        <v>2358</v>
      </c>
      <c r="D634" s="3" t="str">
        <f>INDEX(SITC2!$C$4:$C$1252,MATCH(Matching!$A$3:$A$1191,SITC2!$A$4:$A$1252,0))</f>
        <v>COATED/IMPREGNATED TEXTILE FABRICS &amp; PRODUCTS NES.</v>
      </c>
      <c r="E634" s="3" t="str">
        <f t="shared" si="69"/>
        <v>3</v>
      </c>
    </row>
    <row r="635" spans="1:12" hidden="1">
      <c r="A635" s="3">
        <v>6574</v>
      </c>
      <c r="B635" s="3" t="s">
        <v>2358</v>
      </c>
      <c r="C635" s="3" t="s">
        <v>2358</v>
      </c>
      <c r="D635" s="3" t="str">
        <f>INDEX(SITC2!$C$4:$C$1252,MATCH(Matching!$A$3:$A$1191,SITC2!$A$4:$A$1252,0))</f>
        <v>ELASTIC FABRICS AND TRIMMINGS</v>
      </c>
      <c r="E635" s="3" t="str">
        <f t="shared" si="69"/>
        <v>4</v>
      </c>
    </row>
    <row r="636" spans="1:12" hidden="1">
      <c r="A636" s="3">
        <v>6575</v>
      </c>
      <c r="B636" s="3" t="s">
        <v>2358</v>
      </c>
      <c r="C636" s="3" t="s">
        <v>2358</v>
      </c>
      <c r="D636" s="3" t="str">
        <f>INDEX(SITC2!$C$4:$C$1252,MATCH(Matching!$A$3:$A$1191,SITC2!$A$4:$A$1252,0))</f>
        <v>TWINE,CORDAGE,ROPES &amp; CABLES.&amp; MANUFACTUR.THEREOF</v>
      </c>
      <c r="E636" s="3" t="str">
        <f t="shared" si="69"/>
        <v>5</v>
      </c>
    </row>
    <row r="637" spans="1:12" hidden="1">
      <c r="A637" s="3">
        <v>6576</v>
      </c>
      <c r="B637" s="3" t="s">
        <v>2358</v>
      </c>
      <c r="C637" s="3" t="s">
        <v>2358</v>
      </c>
      <c r="D637" s="3" t="str">
        <f>INDEX(SITC2!$C$4:$C$1252,MATCH(Matching!$A$3:$A$1191,SITC2!$A$4:$A$1252,0))</f>
        <v>HAT SHAPES,HAT-FORMS,HAT BODIES AND HOODS</v>
      </c>
      <c r="E637" s="3" t="str">
        <f t="shared" si="69"/>
        <v>6</v>
      </c>
    </row>
    <row r="638" spans="1:12" hidden="1">
      <c r="A638" s="3">
        <v>6577</v>
      </c>
      <c r="B638" s="3" t="s">
        <v>2358</v>
      </c>
      <c r="C638" s="3" t="s">
        <v>2358</v>
      </c>
      <c r="D638" s="3" t="str">
        <f>INDEX(SITC2!$C$4:$C$1252,MATCH(Matching!$A$3:$A$1191,SITC2!$A$4:$A$1252,0))</f>
        <v>WADDING.TEXTIL.FABRICS FOR USE IN MACHINERY/PLANT</v>
      </c>
      <c r="E638" s="3" t="str">
        <f t="shared" si="69"/>
        <v>7</v>
      </c>
    </row>
    <row r="639" spans="1:12" hidden="1">
      <c r="A639" s="3">
        <v>6578</v>
      </c>
      <c r="B639" s="3" t="s">
        <v>2358</v>
      </c>
      <c r="C639" s="3" t="s">
        <v>2358</v>
      </c>
      <c r="D639" s="3" t="e">
        <f>INDEX(SITC2!$C$4:$C$1252,MATCH(Matching!$A$3:$A$1191,SITC2!$A$4:$A$1252,0))</f>
        <v>#N/A</v>
      </c>
      <c r="E639" s="3" t="str">
        <f t="shared" si="69"/>
        <v>8</v>
      </c>
    </row>
    <row r="640" spans="1:12" hidden="1">
      <c r="A640" s="3">
        <v>6579</v>
      </c>
      <c r="B640" s="3" t="s">
        <v>2358</v>
      </c>
      <c r="C640" s="3" t="s">
        <v>2358</v>
      </c>
      <c r="D640" s="3" t="str">
        <f>INDEX(SITC2!$C$4:$C$1252,MATCH(Matching!$A$3:$A$1191,SITC2!$A$4:$A$1252,0))</f>
        <v>SPECIAL PRODUCTS OF TEXTILE MATERIALS</v>
      </c>
      <c r="E640" s="3" t="str">
        <f t="shared" si="69"/>
        <v>9</v>
      </c>
    </row>
    <row r="641" spans="1:12">
      <c r="A641" s="3">
        <v>6580</v>
      </c>
      <c r="B641" s="3" t="s">
        <v>2358</v>
      </c>
      <c r="C641" s="3" t="s">
        <v>2358</v>
      </c>
      <c r="D641" s="3" t="e">
        <f>INDEX(SITC2!$C$4:$C$1252,MATCH(Matching!$A$3:$A$1191,SITC2!$A$4:$A$1252,0))</f>
        <v>#N/A</v>
      </c>
      <c r="E641" s="3" t="str">
        <f t="shared" si="69"/>
        <v>0</v>
      </c>
      <c r="F641" s="3" t="str">
        <f>LEFT(A641,3)&amp;"X"</f>
        <v>658X</v>
      </c>
      <c r="G641" s="3" t="str">
        <f>INDEX(SITC2!$C$4:$C$1252,MATCH(Matching!$F$3:$F$1191,SITC2!$A$4:$A$1252,0))</f>
        <v>MADE-UP ARTICLES,WHOLLY/CHIEFLY OF TEXT.MATERIALS</v>
      </c>
      <c r="H641" s="3" t="str">
        <f>IFERROR(G641,D641)</f>
        <v>MADE-UP ARTICLES,WHOLLY/CHIEFLY OF TEXT.MATERIALS</v>
      </c>
      <c r="I641" s="3">
        <f>A641</f>
        <v>6580</v>
      </c>
      <c r="J641" s="3" t="str">
        <f>B641</f>
        <v>n</v>
      </c>
      <c r="K641" s="3" t="str">
        <f>C641</f>
        <v>n</v>
      </c>
      <c r="L641" s="3" t="str">
        <f>H641</f>
        <v>MADE-UP ARTICLES,WHOLLY/CHIEFLY OF TEXT.MATERIALS</v>
      </c>
    </row>
    <row r="642" spans="1:12" hidden="1">
      <c r="A642" s="3">
        <v>6581</v>
      </c>
      <c r="B642" s="3" t="s">
        <v>2358</v>
      </c>
      <c r="C642" s="3" t="s">
        <v>2358</v>
      </c>
      <c r="D642" s="3" t="str">
        <f>INDEX(SITC2!$C$4:$C$1252,MATCH(Matching!$A$3:$A$1191,SITC2!$A$4:$A$1252,0))</f>
        <v>SACKS AND BAGS,OF TEXTILE MATERIALS</v>
      </c>
      <c r="E642" s="3" t="str">
        <f t="shared" si="69"/>
        <v>1</v>
      </c>
    </row>
    <row r="643" spans="1:12" hidden="1">
      <c r="A643" s="3">
        <v>6582</v>
      </c>
      <c r="B643" s="3" t="s">
        <v>2358</v>
      </c>
      <c r="C643" s="3" t="s">
        <v>2358</v>
      </c>
      <c r="D643" s="3" t="str">
        <f>INDEX(SITC2!$C$4:$C$1252,MATCH(Matching!$A$3:$A$1191,SITC2!$A$4:$A$1252,0))</f>
        <v>TARPAULINS,SAILS,AWNINGS,SUNBLINDS,TENTS ETC.</v>
      </c>
      <c r="E643" s="3" t="str">
        <f t="shared" si="69"/>
        <v>2</v>
      </c>
    </row>
    <row r="644" spans="1:12" hidden="1">
      <c r="A644" s="3">
        <v>6583</v>
      </c>
      <c r="B644" s="3" t="s">
        <v>2358</v>
      </c>
      <c r="C644" s="3" t="s">
        <v>2358</v>
      </c>
      <c r="D644" s="3" t="str">
        <f>INDEX(SITC2!$C$4:$C$1252,MATCH(Matching!$A$3:$A$1191,SITC2!$A$4:$A$1252,0))</f>
        <v>TRAVELLING RUGS AND BLANKETS,NOT KNITTED/CROCHETED</v>
      </c>
      <c r="E644" s="3" t="str">
        <f t="shared" ref="E644:E707" si="70">RIGHT(A644,1)</f>
        <v>3</v>
      </c>
    </row>
    <row r="645" spans="1:12" hidden="1">
      <c r="A645" s="3">
        <v>6584</v>
      </c>
      <c r="B645" s="3" t="s">
        <v>2358</v>
      </c>
      <c r="C645" s="3" t="s">
        <v>2358</v>
      </c>
      <c r="D645" s="3" t="str">
        <f>INDEX(SITC2!$C$4:$C$1252,MATCH(Matching!$A$3:$A$1191,SITC2!$A$4:$A$1252,0))</f>
        <v>BED LINEN,TABLE LINEN,TOILET &amp; KITCHEN LINEN ETC.</v>
      </c>
      <c r="E645" s="3" t="str">
        <f t="shared" si="70"/>
        <v>4</v>
      </c>
    </row>
    <row r="646" spans="1:12" hidden="1">
      <c r="A646" s="3">
        <v>6585</v>
      </c>
      <c r="B646" s="3" t="s">
        <v>2358</v>
      </c>
      <c r="C646" s="3" t="s">
        <v>2358</v>
      </c>
      <c r="D646" s="3" t="e">
        <f>INDEX(SITC2!$C$4:$C$1252,MATCH(Matching!$A$3:$A$1191,SITC2!$A$4:$A$1252,0))</f>
        <v>#N/A</v>
      </c>
      <c r="E646" s="3" t="str">
        <f t="shared" si="70"/>
        <v>5</v>
      </c>
    </row>
    <row r="647" spans="1:12" hidden="1">
      <c r="A647" s="3">
        <v>6589</v>
      </c>
      <c r="B647" s="3" t="s">
        <v>2358</v>
      </c>
      <c r="C647" s="3" t="s">
        <v>2358</v>
      </c>
      <c r="D647" s="3" t="str">
        <f>INDEX(SITC2!$C$4:$C$1252,MATCH(Matching!$A$3:$A$1191,SITC2!$A$4:$A$1252,0))</f>
        <v>OTHER MADE-UP ARTICLES OF TEXTILE MATERIALS,N.E.S</v>
      </c>
      <c r="E647" s="3" t="str">
        <f t="shared" si="70"/>
        <v>9</v>
      </c>
    </row>
    <row r="648" spans="1:12">
      <c r="A648" s="3">
        <v>6590</v>
      </c>
      <c r="B648" s="3" t="s">
        <v>2358</v>
      </c>
      <c r="C648" s="3" t="s">
        <v>2358</v>
      </c>
      <c r="D648" s="3" t="e">
        <f>INDEX(SITC2!$C$4:$C$1252,MATCH(Matching!$A$3:$A$1191,SITC2!$A$4:$A$1252,0))</f>
        <v>#N/A</v>
      </c>
      <c r="E648" s="3" t="str">
        <f t="shared" si="70"/>
        <v>0</v>
      </c>
      <c r="F648" s="3" t="str">
        <f>LEFT(A648,3)&amp;"X"</f>
        <v>659X</v>
      </c>
      <c r="G648" s="3" t="str">
        <f>INDEX(SITC2!$C$4:$C$1252,MATCH(Matching!$F$3:$F$1191,SITC2!$A$4:$A$1252,0))</f>
        <v>FLOOR COVERINGS,ETC.</v>
      </c>
      <c r="H648" s="3" t="str">
        <f>IFERROR(G648,D648)</f>
        <v>FLOOR COVERINGS,ETC.</v>
      </c>
      <c r="I648" s="3">
        <f>A648</f>
        <v>6590</v>
      </c>
      <c r="J648" s="3" t="str">
        <f>B648</f>
        <v>n</v>
      </c>
      <c r="K648" s="3" t="str">
        <f>C648</f>
        <v>n</v>
      </c>
      <c r="L648" s="3" t="str">
        <f>H648</f>
        <v>FLOOR COVERINGS,ETC.</v>
      </c>
    </row>
    <row r="649" spans="1:12" hidden="1">
      <c r="A649" s="3">
        <v>6591</v>
      </c>
      <c r="B649" s="3" t="s">
        <v>2358</v>
      </c>
      <c r="C649" s="3" t="s">
        <v>2358</v>
      </c>
      <c r="D649" s="3" t="str">
        <f>INDEX(SITC2!$C$4:$C$1252,MATCH(Matching!$A$3:$A$1191,SITC2!$A$4:$A$1252,0))</f>
        <v>LINOLEUM AND SIMILAR FLOOR COVERINGS</v>
      </c>
      <c r="E649" s="3" t="str">
        <f t="shared" si="70"/>
        <v>1</v>
      </c>
    </row>
    <row r="650" spans="1:12" hidden="1">
      <c r="A650" s="3">
        <v>6592</v>
      </c>
      <c r="B650" s="3" t="s">
        <v>2358</v>
      </c>
      <c r="C650" s="3" t="s">
        <v>2358</v>
      </c>
      <c r="D650" s="3" t="str">
        <f>INDEX(SITC2!$C$4:$C$1252,MATCH(Matching!$A$3:$A$1191,SITC2!$A$4:$A$1252,0))</f>
        <v>CARPETS,CARPETING AND RUGS,KNOTTED</v>
      </c>
      <c r="E650" s="3" t="str">
        <f t="shared" si="70"/>
        <v>2</v>
      </c>
    </row>
    <row r="651" spans="1:12" hidden="1">
      <c r="A651" s="3">
        <v>6593</v>
      </c>
      <c r="B651" s="3" t="s">
        <v>2358</v>
      </c>
      <c r="C651" s="3" t="s">
        <v>2358</v>
      </c>
      <c r="D651" s="3" t="str">
        <f>INDEX(SITC2!$C$4:$C$1252,MATCH(Matching!$A$3:$A$1191,SITC2!$A$4:$A$1252,0))</f>
        <v>KELEM,SCHUMACKS AND KARAMANIE RUGS AND THE LIKE</v>
      </c>
      <c r="E651" s="3" t="str">
        <f t="shared" si="70"/>
        <v>3</v>
      </c>
    </row>
    <row r="652" spans="1:12" hidden="1">
      <c r="A652" s="3">
        <v>6594</v>
      </c>
      <c r="B652" s="3" t="s">
        <v>2358</v>
      </c>
      <c r="C652" s="3" t="s">
        <v>2358</v>
      </c>
      <c r="D652" s="3" t="str">
        <f>INDEX(SITC2!$C$4:$C$1252,MATCH(Matching!$A$3:$A$1191,SITC2!$A$4:$A$1252,0))</f>
        <v>CARPETS,CARPETING,RUGS,MATS &amp; MATTING,OF WOOL ETC.</v>
      </c>
      <c r="E652" s="3" t="str">
        <f t="shared" si="70"/>
        <v>4</v>
      </c>
    </row>
    <row r="653" spans="1:12" hidden="1">
      <c r="A653" s="3">
        <v>6595</v>
      </c>
      <c r="B653" s="3" t="s">
        <v>2358</v>
      </c>
      <c r="C653" s="3" t="s">
        <v>2358</v>
      </c>
      <c r="D653" s="3" t="str">
        <f>INDEX(SITC2!$C$4:$C$1252,MATCH(Matching!$A$3:$A$1191,SITC2!$A$4:$A$1252,0))</f>
        <v>CARPETS,RUGS ETC.OF MAN-MADE TEXTILE MATERIALS NES</v>
      </c>
      <c r="E653" s="3" t="str">
        <f t="shared" si="70"/>
        <v>5</v>
      </c>
    </row>
    <row r="654" spans="1:12" hidden="1">
      <c r="A654" s="3">
        <v>6596</v>
      </c>
      <c r="B654" s="3" t="s">
        <v>2358</v>
      </c>
      <c r="C654" s="3" t="s">
        <v>2358</v>
      </c>
      <c r="D654" s="3" t="str">
        <f>INDEX(SITC2!$C$4:$C$1252,MATCH(Matching!$A$3:$A$1191,SITC2!$A$4:$A$1252,0))</f>
        <v>CARPETS,RUGS ETC.OF OTHER TEXTILE MATERIALS N.E.S.</v>
      </c>
      <c r="E654" s="3" t="str">
        <f t="shared" si="70"/>
        <v>6</v>
      </c>
    </row>
    <row r="655" spans="1:12" hidden="1">
      <c r="A655" s="3">
        <v>6597</v>
      </c>
      <c r="B655" s="3" t="s">
        <v>2358</v>
      </c>
      <c r="C655" s="3" t="s">
        <v>2358</v>
      </c>
      <c r="D655" s="3" t="str">
        <f>INDEX(SITC2!$C$4:$C$1252,MATCH(Matching!$A$3:$A$1191,SITC2!$A$4:$A$1252,0))</f>
        <v>PLAITS AND SIMILAR PRODUCTS OF PLAITING MATERIALS</v>
      </c>
      <c r="E655" s="3" t="str">
        <f t="shared" si="70"/>
        <v>7</v>
      </c>
    </row>
    <row r="656" spans="1:12">
      <c r="A656" s="3">
        <v>6610</v>
      </c>
      <c r="B656" s="3" t="s">
        <v>2359</v>
      </c>
      <c r="C656" s="3" t="s">
        <v>2359</v>
      </c>
      <c r="D656" s="3" t="e">
        <f>INDEX(SITC2!$C$4:$C$1252,MATCH(Matching!$A$3:$A$1191,SITC2!$A$4:$A$1252,0))</f>
        <v>#N/A</v>
      </c>
      <c r="E656" s="3" t="str">
        <f t="shared" si="70"/>
        <v>0</v>
      </c>
      <c r="F656" s="3" t="str">
        <f>LEFT(A656,3)&amp;"X"</f>
        <v>661X</v>
      </c>
      <c r="G656" s="3" t="str">
        <f>INDEX(SITC2!$C$4:$C$1252,MATCH(Matching!$F$3:$F$1191,SITC2!$A$4:$A$1252,0))</f>
        <v>LIME,CEMENT,AND FABRICATED CONSTRUCTION MATERIALS</v>
      </c>
      <c r="H656" s="3" t="str">
        <f>IFERROR(G656,D656)</f>
        <v>LIME,CEMENT,AND FABRICATED CONSTRUCTION MATERIALS</v>
      </c>
      <c r="I656" s="3">
        <f>A656</f>
        <v>6610</v>
      </c>
      <c r="J656" s="3" t="str">
        <f>B656</f>
        <v>r</v>
      </c>
      <c r="K656" s="3" t="str">
        <f>C656</f>
        <v>r</v>
      </c>
      <c r="L656" s="3" t="str">
        <f>H656</f>
        <v>LIME,CEMENT,AND FABRICATED CONSTRUCTION MATERIALS</v>
      </c>
    </row>
    <row r="657" spans="1:12" hidden="1">
      <c r="A657" s="3">
        <v>6611</v>
      </c>
      <c r="B657" s="3" t="s">
        <v>2359</v>
      </c>
      <c r="C657" s="3" t="s">
        <v>2359</v>
      </c>
      <c r="D657" s="3" t="str">
        <f>INDEX(SITC2!$C$4:$C$1252,MATCH(Matching!$A$3:$A$1191,SITC2!$A$4:$A$1252,0))</f>
        <v>QUICKLIME,SLAKED LIME AND HYDRAULIC LIME</v>
      </c>
      <c r="E657" s="3" t="str">
        <f t="shared" si="70"/>
        <v>1</v>
      </c>
    </row>
    <row r="658" spans="1:12" hidden="1">
      <c r="A658" s="3">
        <v>6612</v>
      </c>
      <c r="B658" s="3" t="s">
        <v>2359</v>
      </c>
      <c r="C658" s="3" t="s">
        <v>2359</v>
      </c>
      <c r="D658" s="3" t="str">
        <f>INDEX(SITC2!$C$4:$C$1252,MATCH(Matching!$A$3:$A$1191,SITC2!$A$4:$A$1252,0))</f>
        <v>PORTLAND CEMENT,CIMENT FONDU,SLAG CEMENT ETC.</v>
      </c>
      <c r="E658" s="3" t="str">
        <f t="shared" si="70"/>
        <v>2</v>
      </c>
    </row>
    <row r="659" spans="1:12" hidden="1">
      <c r="A659" s="3">
        <v>6613</v>
      </c>
      <c r="B659" s="3" t="s">
        <v>2358</v>
      </c>
      <c r="C659" s="3" t="s">
        <v>2358</v>
      </c>
      <c r="D659" s="3" t="str">
        <f>INDEX(SITC2!$C$4:$C$1252,MATCH(Matching!$A$3:$A$1191,SITC2!$A$4:$A$1252,0))</f>
        <v>BUILDING &amp; MONUMENTAL STONE,WORKED,&amp; ARTIC.THEREOF</v>
      </c>
      <c r="E659" s="3" t="str">
        <f t="shared" si="70"/>
        <v>3</v>
      </c>
    </row>
    <row r="660" spans="1:12" hidden="1">
      <c r="A660" s="3">
        <v>6618</v>
      </c>
      <c r="B660" s="3" t="s">
        <v>2358</v>
      </c>
      <c r="C660" s="3" t="s">
        <v>2359</v>
      </c>
      <c r="D660" s="3" t="str">
        <f>INDEX(SITC2!$C$4:$C$1252,MATCH(Matching!$A$3:$A$1191,SITC2!$A$4:$A$1252,0))</f>
        <v>CONSTRUCTN.MATER.OF ASBESTOS-CEMENT &amp; FIBRE-CEMEN</v>
      </c>
      <c r="E660" s="3" t="str">
        <f t="shared" si="70"/>
        <v>8</v>
      </c>
    </row>
    <row r="661" spans="1:12">
      <c r="A661" s="3">
        <v>6620</v>
      </c>
      <c r="B661" s="3" t="s">
        <v>2358</v>
      </c>
      <c r="C661" s="3" t="s">
        <v>2359</v>
      </c>
      <c r="D661" s="3" t="e">
        <f>INDEX(SITC2!$C$4:$C$1252,MATCH(Matching!$A$3:$A$1191,SITC2!$A$4:$A$1252,0))</f>
        <v>#N/A</v>
      </c>
      <c r="E661" s="3" t="str">
        <f t="shared" si="70"/>
        <v>0</v>
      </c>
      <c r="F661" s="3" t="str">
        <f>LEFT(A661,3)&amp;"X"</f>
        <v>662X</v>
      </c>
      <c r="G661" s="3" t="str">
        <f>INDEX(SITC2!$C$4:$C$1252,MATCH(Matching!$F$3:$F$1191,SITC2!$A$4:$A$1252,0))</f>
        <v>CLAY CONSTRUCT.MATERIALS &amp; REFRACTORY CONSTR.MATE</v>
      </c>
      <c r="H661" s="3" t="str">
        <f>IFERROR(G661,D661)</f>
        <v>CLAY CONSTRUCT.MATERIALS &amp; REFRACTORY CONSTR.MATE</v>
      </c>
      <c r="I661" s="3">
        <f>A661</f>
        <v>6620</v>
      </c>
      <c r="J661" s="3" t="str">
        <f>B661</f>
        <v>n</v>
      </c>
      <c r="K661" s="3" t="str">
        <f>C661</f>
        <v>r</v>
      </c>
      <c r="L661" s="3" t="str">
        <f>H661</f>
        <v>CLAY CONSTRUCT.MATERIALS &amp; REFRACTORY CONSTR.MATE</v>
      </c>
    </row>
    <row r="662" spans="1:12" hidden="1">
      <c r="A662" s="3">
        <v>6623</v>
      </c>
      <c r="B662" s="3" t="s">
        <v>2358</v>
      </c>
      <c r="C662" s="3" t="s">
        <v>2359</v>
      </c>
      <c r="D662" s="3" t="str">
        <f>INDEX(SITC2!$C$4:$C$1252,MATCH(Matching!$A$3:$A$1191,SITC2!$A$4:$A$1252,0))</f>
        <v>REFRACTORY BRICKS &amp; OTHER REFRACT.CONSTRUCT.MATER</v>
      </c>
      <c r="E662" s="3" t="str">
        <f t="shared" si="70"/>
        <v>3</v>
      </c>
    </row>
    <row r="663" spans="1:12" hidden="1">
      <c r="A663" s="3">
        <v>6624</v>
      </c>
      <c r="B663" s="3" t="s">
        <v>2358</v>
      </c>
      <c r="C663" s="3" t="s">
        <v>2358</v>
      </c>
      <c r="D663" s="3" t="str">
        <f>INDEX(SITC2!$C$4:$C$1252,MATCH(Matching!$A$3:$A$1191,SITC2!$A$4:$A$1252,0))</f>
        <v>NON-REFRACT.CERAMIC BRICKS,TILES,PIPES &amp; SIM.PROD.</v>
      </c>
      <c r="E663" s="3" t="str">
        <f t="shared" si="70"/>
        <v>4</v>
      </c>
    </row>
    <row r="664" spans="1:12">
      <c r="A664" s="3">
        <v>6630</v>
      </c>
      <c r="B664" s="3" t="s">
        <v>2358</v>
      </c>
      <c r="C664" s="3" t="s">
        <v>2358</v>
      </c>
      <c r="D664" s="3" t="e">
        <f>INDEX(SITC2!$C$4:$C$1252,MATCH(Matching!$A$3:$A$1191,SITC2!$A$4:$A$1252,0))</f>
        <v>#N/A</v>
      </c>
      <c r="E664" s="3" t="str">
        <f t="shared" si="70"/>
        <v>0</v>
      </c>
      <c r="F664" s="3" t="str">
        <f>LEFT(A664,3)&amp;"X"</f>
        <v>663X</v>
      </c>
      <c r="G664" s="3" t="str">
        <f>INDEX(SITC2!$C$4:$C$1252,MATCH(Matching!$F$3:$F$1191,SITC2!$A$4:$A$1252,0))</f>
        <v>MINERAL MANUFACTURES,N.E.S</v>
      </c>
      <c r="H664" s="3" t="str">
        <f>IFERROR(G664,D664)</f>
        <v>MINERAL MANUFACTURES,N.E.S</v>
      </c>
      <c r="I664" s="3">
        <f>A664</f>
        <v>6630</v>
      </c>
      <c r="J664" s="3" t="str">
        <f>B664</f>
        <v>n</v>
      </c>
      <c r="K664" s="3" t="str">
        <f>C664</f>
        <v>n</v>
      </c>
      <c r="L664" s="3" t="str">
        <f>H664</f>
        <v>MINERAL MANUFACTURES,N.E.S</v>
      </c>
    </row>
    <row r="665" spans="1:12" hidden="1">
      <c r="A665" s="3">
        <v>6631</v>
      </c>
      <c r="B665" s="3" t="s">
        <v>2358</v>
      </c>
      <c r="C665" s="3" t="s">
        <v>2358</v>
      </c>
      <c r="D665" s="3" t="str">
        <f>INDEX(SITC2!$C$4:$C$1252,MATCH(Matching!$A$3:$A$1191,SITC2!$A$4:$A$1252,0))</f>
        <v>HAND POLISHING STONES,WHETSTONES,OILSTONES,HONES</v>
      </c>
      <c r="E665" s="3" t="str">
        <f t="shared" si="70"/>
        <v>1</v>
      </c>
    </row>
    <row r="666" spans="1:12" hidden="1">
      <c r="A666" s="3">
        <v>6632</v>
      </c>
      <c r="B666" s="3" t="s">
        <v>2358</v>
      </c>
      <c r="C666" s="3" t="s">
        <v>2358</v>
      </c>
      <c r="D666" s="3" t="str">
        <f>INDEX(SITC2!$C$4:$C$1252,MATCH(Matching!$A$3:$A$1191,SITC2!$A$4:$A$1252,0))</f>
        <v>NATURAL OR ARTIFICIAL ABRASIVE POWDER OR GRAIN</v>
      </c>
      <c r="E666" s="3" t="str">
        <f t="shared" si="70"/>
        <v>2</v>
      </c>
    </row>
    <row r="667" spans="1:12" hidden="1">
      <c r="A667" s="3">
        <v>6633</v>
      </c>
      <c r="B667" s="3" t="s">
        <v>2358</v>
      </c>
      <c r="C667" s="3" t="s">
        <v>2358</v>
      </c>
      <c r="D667" s="3" t="str">
        <f>INDEX(SITC2!$C$4:$C$1252,MATCH(Matching!$A$3:$A$1191,SITC2!$A$4:$A$1252,0))</f>
        <v>MANUFACTURES OF MINERAL MATERIALS,N.E.S.</v>
      </c>
      <c r="E667" s="3" t="str">
        <f t="shared" si="70"/>
        <v>3</v>
      </c>
    </row>
    <row r="668" spans="1:12" hidden="1">
      <c r="A668" s="3">
        <v>6638</v>
      </c>
      <c r="B668" s="3" t="s">
        <v>2358</v>
      </c>
      <c r="C668" s="3" t="s">
        <v>2358</v>
      </c>
      <c r="D668" s="3" t="str">
        <f>INDEX(SITC2!$C$4:$C$1252,MATCH(Matching!$A$3:$A$1191,SITC2!$A$4:$A$1252,0))</f>
        <v>MANUFACTURES OF ASBESTOS: FRICTION MATERIALS</v>
      </c>
      <c r="E668" s="3" t="str">
        <f t="shared" si="70"/>
        <v>8</v>
      </c>
    </row>
    <row r="669" spans="1:12">
      <c r="A669" s="3">
        <v>6640</v>
      </c>
      <c r="B669" s="3" t="s">
        <v>2358</v>
      </c>
      <c r="C669" s="3" t="s">
        <v>2358</v>
      </c>
      <c r="D669" s="3" t="e">
        <f>INDEX(SITC2!$C$4:$C$1252,MATCH(Matching!$A$3:$A$1191,SITC2!$A$4:$A$1252,0))</f>
        <v>#N/A</v>
      </c>
      <c r="E669" s="3" t="str">
        <f t="shared" si="70"/>
        <v>0</v>
      </c>
      <c r="F669" s="3" t="str">
        <f>LEFT(A669,3)&amp;"X"</f>
        <v>664X</v>
      </c>
      <c r="G669" s="3" t="str">
        <f>INDEX(SITC2!$C$4:$C$1252,MATCH(Matching!$F$3:$F$1191,SITC2!$A$4:$A$1252,0))</f>
        <v>GLASS</v>
      </c>
      <c r="H669" s="3" t="str">
        <f>IFERROR(G669,D669)</f>
        <v>GLASS</v>
      </c>
      <c r="I669" s="3">
        <f>A669</f>
        <v>6640</v>
      </c>
      <c r="J669" s="3" t="str">
        <f>B669</f>
        <v>n</v>
      </c>
      <c r="K669" s="3" t="str">
        <f>C669</f>
        <v>n</v>
      </c>
      <c r="L669" s="3" t="str">
        <f>H669</f>
        <v>GLASS</v>
      </c>
    </row>
    <row r="670" spans="1:12" hidden="1">
      <c r="A670" s="3">
        <v>6641</v>
      </c>
      <c r="B670" s="3" t="s">
        <v>2358</v>
      </c>
      <c r="C670" s="3" t="s">
        <v>2358</v>
      </c>
      <c r="D670" s="3" t="str">
        <f>INDEX(SITC2!$C$4:$C$1252,MATCH(Matching!$A$3:$A$1191,SITC2!$A$4:$A$1252,0))</f>
        <v>GLASS IN THE MASS,IN BALLS,RODS/TUBES;WASTE GLASS</v>
      </c>
      <c r="E670" s="3" t="str">
        <f t="shared" si="70"/>
        <v>1</v>
      </c>
    </row>
    <row r="671" spans="1:12" hidden="1">
      <c r="A671" s="3">
        <v>6642</v>
      </c>
      <c r="B671" s="3" t="s">
        <v>2358</v>
      </c>
      <c r="C671" s="3" t="s">
        <v>2358</v>
      </c>
      <c r="D671" s="3" t="str">
        <f>INDEX(SITC2!$C$4:$C$1252,MATCH(Matching!$A$3:$A$1191,SITC2!$A$4:$A$1252,0))</f>
        <v>OPTICAL GLASS AND ELEMENTS OF OPTICAL GLASS</v>
      </c>
      <c r="E671" s="3" t="str">
        <f t="shared" si="70"/>
        <v>2</v>
      </c>
    </row>
    <row r="672" spans="1:12" hidden="1">
      <c r="A672" s="3">
        <v>6643</v>
      </c>
      <c r="B672" s="3" t="s">
        <v>2358</v>
      </c>
      <c r="C672" s="3" t="s">
        <v>2358</v>
      </c>
      <c r="D672" s="3" t="str">
        <f>INDEX(SITC2!$C$4:$C$1252,MATCH(Matching!$A$3:$A$1191,SITC2!$A$4:$A$1252,0))</f>
        <v>DRAWN OR BLOWN GLASS,UNWORKED,IN RECTANGLES</v>
      </c>
      <c r="E672" s="3" t="str">
        <f t="shared" si="70"/>
        <v>3</v>
      </c>
    </row>
    <row r="673" spans="1:12" hidden="1">
      <c r="A673" s="3">
        <v>6644</v>
      </c>
      <c r="B673" s="3" t="s">
        <v>2358</v>
      </c>
      <c r="C673" s="3" t="s">
        <v>2358</v>
      </c>
      <c r="D673" s="3" t="str">
        <f>INDEX(SITC2!$C$4:$C$1252,MATCH(Matching!$A$3:$A$1191,SITC2!$A$4:$A$1252,0))</f>
        <v>CAST,ROLLED,DRAWN OR BLOWN GLASS,IN RECTANGLES</v>
      </c>
      <c r="E673" s="3" t="str">
        <f t="shared" si="70"/>
        <v>4</v>
      </c>
    </row>
    <row r="674" spans="1:12" hidden="1">
      <c r="A674" s="3">
        <v>6645</v>
      </c>
      <c r="B674" s="3" t="s">
        <v>2358</v>
      </c>
      <c r="C674" s="3" t="s">
        <v>2358</v>
      </c>
      <c r="D674" s="3" t="str">
        <f>INDEX(SITC2!$C$4:$C$1252,MATCH(Matching!$A$3:$A$1191,SITC2!$A$4:$A$1252,0))</f>
        <v>CASTOR ROLLED GLASS,UNWORKED,WHETHER FIGURED/NOT</v>
      </c>
      <c r="E674" s="3" t="str">
        <f t="shared" si="70"/>
        <v>5</v>
      </c>
    </row>
    <row r="675" spans="1:12" hidden="1">
      <c r="A675" s="3">
        <v>6646</v>
      </c>
      <c r="B675" s="3" t="s">
        <v>2358</v>
      </c>
      <c r="C675" s="3" t="s">
        <v>2358</v>
      </c>
      <c r="D675" s="3" t="str">
        <f>INDEX(SITC2!$C$4:$C$1252,MATCH(Matching!$A$3:$A$1191,SITC2!$A$4:$A$1252,0))</f>
        <v>BRICKS,TILES,SLABS &amp; OTH.ART.OF PRESSED/MOUL.GLASS</v>
      </c>
      <c r="E675" s="3" t="str">
        <f t="shared" si="70"/>
        <v>6</v>
      </c>
    </row>
    <row r="676" spans="1:12" hidden="1">
      <c r="A676" s="3">
        <v>6647</v>
      </c>
      <c r="B676" s="3" t="s">
        <v>2358</v>
      </c>
      <c r="C676" s="3" t="s">
        <v>2358</v>
      </c>
      <c r="D676" s="3" t="str">
        <f>INDEX(SITC2!$C$4:$C$1252,MATCH(Matching!$A$3:$A$1191,SITC2!$A$4:$A$1252,0))</f>
        <v>SAFETY GLASS CONSISTING OF TOUGHENED/LAMINAT.GLASS</v>
      </c>
      <c r="E676" s="3" t="str">
        <f t="shared" si="70"/>
        <v>7</v>
      </c>
    </row>
    <row r="677" spans="1:12" hidden="1">
      <c r="A677" s="3">
        <v>6648</v>
      </c>
      <c r="B677" s="3" t="s">
        <v>2358</v>
      </c>
      <c r="C677" s="3" t="s">
        <v>2358</v>
      </c>
      <c r="D677" s="3" t="str">
        <f>INDEX(SITC2!$C$4:$C$1252,MATCH(Matching!$A$3:$A$1191,SITC2!$A$4:$A$1252,0))</f>
        <v>GLASS MIRRORS(INCL.REAR-VIEW MIR.),UNFRAMED.FRAMED</v>
      </c>
      <c r="E677" s="3" t="str">
        <f t="shared" si="70"/>
        <v>8</v>
      </c>
    </row>
    <row r="678" spans="1:12" hidden="1">
      <c r="A678" s="3">
        <v>6649</v>
      </c>
      <c r="B678" s="3" t="s">
        <v>2358</v>
      </c>
      <c r="C678" s="3" t="s">
        <v>2358</v>
      </c>
      <c r="D678" s="3" t="str">
        <f>INDEX(SITC2!$C$4:$C$1252,MATCH(Matching!$A$3:$A$1191,SITC2!$A$4:$A$1252,0))</f>
        <v>GLASS,NE.ES.</v>
      </c>
      <c r="E678" s="3" t="str">
        <f t="shared" si="70"/>
        <v>9</v>
      </c>
    </row>
    <row r="679" spans="1:12">
      <c r="A679" s="3">
        <v>6650</v>
      </c>
      <c r="B679" s="3" t="s">
        <v>2358</v>
      </c>
      <c r="C679" s="3" t="s">
        <v>2358</v>
      </c>
      <c r="D679" s="3" t="e">
        <f>INDEX(SITC2!$C$4:$C$1252,MATCH(Matching!$A$3:$A$1191,SITC2!$A$4:$A$1252,0))</f>
        <v>#N/A</v>
      </c>
      <c r="E679" s="3" t="str">
        <f t="shared" si="70"/>
        <v>0</v>
      </c>
      <c r="F679" s="3" t="str">
        <f>LEFT(A679,3)&amp;"X"</f>
        <v>665X</v>
      </c>
      <c r="G679" s="3" t="str">
        <f>INDEX(SITC2!$C$4:$C$1252,MATCH(Matching!$F$3:$F$1191,SITC2!$A$4:$A$1252,0))</f>
        <v>GLASSWARE</v>
      </c>
      <c r="H679" s="3" t="str">
        <f>IFERROR(G679,D679)</f>
        <v>GLASSWARE</v>
      </c>
      <c r="I679" s="3">
        <f>A679</f>
        <v>6650</v>
      </c>
      <c r="J679" s="3" t="str">
        <f>B679</f>
        <v>n</v>
      </c>
      <c r="K679" s="3" t="str">
        <f>C679</f>
        <v>n</v>
      </c>
      <c r="L679" s="3" t="str">
        <f>H679</f>
        <v>GLASSWARE</v>
      </c>
    </row>
    <row r="680" spans="1:12" hidden="1">
      <c r="A680" s="3">
        <v>6651</v>
      </c>
      <c r="B680" s="3" t="s">
        <v>2358</v>
      </c>
      <c r="C680" s="3" t="s">
        <v>2358</v>
      </c>
      <c r="D680" s="3" t="str">
        <f>INDEX(SITC2!$C$4:$C$1252,MATCH(Matching!$A$3:$A$1191,SITC2!$A$4:$A$1252,0))</f>
        <v>CONTAINERS,OF GLASS,USED FOR CONVEYANCE OR PACKING</v>
      </c>
      <c r="E680" s="3" t="str">
        <f t="shared" si="70"/>
        <v>1</v>
      </c>
    </row>
    <row r="681" spans="1:12" hidden="1">
      <c r="A681" s="3">
        <v>6658</v>
      </c>
      <c r="B681" s="3" t="s">
        <v>2358</v>
      </c>
      <c r="C681" s="3" t="s">
        <v>2358</v>
      </c>
      <c r="D681" s="3" t="str">
        <f>INDEX(SITC2!$C$4:$C$1252,MATCH(Matching!$A$3:$A$1191,SITC2!$A$4:$A$1252,0))</f>
        <v>ARTICLES MADE OF GLASS,N.E.S</v>
      </c>
      <c r="E681" s="3" t="str">
        <f t="shared" si="70"/>
        <v>8</v>
      </c>
    </row>
    <row r="682" spans="1:12" hidden="1">
      <c r="A682" s="3">
        <v>6659</v>
      </c>
      <c r="B682" s="3" t="s">
        <v>2358</v>
      </c>
      <c r="C682" s="3" t="s">
        <v>2358</v>
      </c>
      <c r="D682" s="3" t="e">
        <f>INDEX(SITC2!$C$4:$C$1252,MATCH(Matching!$A$3:$A$1191,SITC2!$A$4:$A$1252,0))</f>
        <v>#N/A</v>
      </c>
      <c r="E682" s="3" t="str">
        <f t="shared" si="70"/>
        <v>9</v>
      </c>
    </row>
    <row r="683" spans="1:12">
      <c r="A683" s="3">
        <v>6660</v>
      </c>
      <c r="B683" s="3" t="s">
        <v>2358</v>
      </c>
      <c r="C683" s="3" t="s">
        <v>2358</v>
      </c>
      <c r="D683" s="3" t="e">
        <f>INDEX(SITC2!$C$4:$C$1252,MATCH(Matching!$A$3:$A$1191,SITC2!$A$4:$A$1252,0))</f>
        <v>#N/A</v>
      </c>
      <c r="E683" s="3" t="str">
        <f t="shared" si="70"/>
        <v>0</v>
      </c>
      <c r="F683" s="3" t="str">
        <f>LEFT(A683,3)&amp;"X"</f>
        <v>666X</v>
      </c>
      <c r="G683" s="3" t="str">
        <f>INDEX(SITC2!$C$4:$C$1252,MATCH(Matching!$F$3:$F$1191,SITC2!$A$4:$A$1252,0))</f>
        <v>POTTERY</v>
      </c>
      <c r="H683" s="3" t="str">
        <f>IFERROR(G683,D683)</f>
        <v>POTTERY</v>
      </c>
      <c r="I683" s="3">
        <f>A683</f>
        <v>6660</v>
      </c>
      <c r="J683" s="3" t="str">
        <f>B683</f>
        <v>n</v>
      </c>
      <c r="K683" s="3" t="str">
        <f>C683</f>
        <v>n</v>
      </c>
      <c r="L683" s="3" t="str">
        <f>H683</f>
        <v>POTTERY</v>
      </c>
    </row>
    <row r="684" spans="1:12" hidden="1">
      <c r="A684" s="3">
        <v>6664</v>
      </c>
      <c r="B684" s="3" t="s">
        <v>2358</v>
      </c>
      <c r="C684" s="3" t="s">
        <v>2358</v>
      </c>
      <c r="D684" s="3" t="str">
        <f>INDEX(SITC2!$C$4:$C$1252,MATCH(Matching!$A$3:$A$1191,SITC2!$A$4:$A$1252,0))</f>
        <v>TABLEWARE &amp; OTHER ARTICLES OF PORCELAIN OR CHINA</v>
      </c>
      <c r="E684" s="3" t="str">
        <f t="shared" si="70"/>
        <v>4</v>
      </c>
    </row>
    <row r="685" spans="1:12" hidden="1">
      <c r="A685" s="3">
        <v>6665</v>
      </c>
      <c r="B685" s="3" t="s">
        <v>2358</v>
      </c>
      <c r="C685" s="3" t="s">
        <v>2358</v>
      </c>
      <c r="D685" s="3" t="str">
        <f>INDEX(SITC2!$C$4:$C$1252,MATCH(Matching!$A$3:$A$1191,SITC2!$A$4:$A$1252,0))</f>
        <v>TABLEWARE &amp; OTHER ARTICLES OF OTH.KINDS OF POTTERY</v>
      </c>
      <c r="E685" s="3" t="str">
        <f t="shared" si="70"/>
        <v>5</v>
      </c>
    </row>
    <row r="686" spans="1:12" hidden="1">
      <c r="A686" s="3">
        <v>6666</v>
      </c>
      <c r="B686" s="3" t="s">
        <v>2358</v>
      </c>
      <c r="C686" s="3" t="s">
        <v>2358</v>
      </c>
      <c r="D686" s="3" t="str">
        <f>INDEX(SITC2!$C$4:$C$1252,MATCH(Matching!$A$3:$A$1191,SITC2!$A$4:$A$1252,0))</f>
        <v>STATUETTES &amp; OTH.ORNAMENTS,&amp; ARTICLES OF ADORNMENT</v>
      </c>
      <c r="E686" s="3" t="str">
        <f t="shared" si="70"/>
        <v>6</v>
      </c>
    </row>
    <row r="687" spans="1:12">
      <c r="A687" s="3">
        <v>6670</v>
      </c>
      <c r="B687" s="3" t="s">
        <v>2359</v>
      </c>
      <c r="C687" s="3" t="s">
        <v>2357</v>
      </c>
      <c r="D687" s="3" t="e">
        <f>INDEX(SITC2!$C$4:$C$1252,MATCH(Matching!$A$3:$A$1191,SITC2!$A$4:$A$1252,0))</f>
        <v>#N/A</v>
      </c>
      <c r="E687" s="3" t="str">
        <f t="shared" si="70"/>
        <v>0</v>
      </c>
      <c r="F687" s="3" t="str">
        <f>LEFT(A687,3)&amp;"X"</f>
        <v>667X</v>
      </c>
      <c r="G687" s="3" t="str">
        <f>INDEX(SITC2!$C$4:$C$1252,MATCH(Matching!$F$3:$F$1191,SITC2!$A$4:$A$1252,0))</f>
        <v>PEARLS,PRECIOUS&amp; SEMI-PREC.STONES,UNWORK./WORKED</v>
      </c>
      <c r="H687" s="3" t="str">
        <f>IFERROR(G687,D687)</f>
        <v>PEARLS,PRECIOUS&amp; SEMI-PREC.STONES,UNWORK./WORKED</v>
      </c>
      <c r="I687" s="3">
        <f>A687</f>
        <v>6670</v>
      </c>
      <c r="J687" s="3" t="str">
        <f>B687</f>
        <v>r</v>
      </c>
      <c r="K687" s="3" t="str">
        <f>C687</f>
        <v>w</v>
      </c>
      <c r="L687" s="3" t="str">
        <f>H687</f>
        <v>PEARLS,PRECIOUS&amp; SEMI-PREC.STONES,UNWORK./WORKED</v>
      </c>
    </row>
    <row r="688" spans="1:12" hidden="1">
      <c r="A688" s="3">
        <v>6672</v>
      </c>
      <c r="B688" s="3" t="s">
        <v>2359</v>
      </c>
      <c r="C688" s="3" t="s">
        <v>2357</v>
      </c>
      <c r="D688" s="3" t="str">
        <f>INDEX(SITC2!$C$4:$C$1252,MATCH(Matching!$A$3:$A$1191,SITC2!$A$4:$A$1252,0))</f>
        <v>DIAMONDS,UNWORK.CUT/OTHERWISE WORK.NOT MOUNTED/S</v>
      </c>
      <c r="E688" s="3" t="str">
        <f t="shared" si="70"/>
        <v>2</v>
      </c>
    </row>
    <row r="689" spans="1:12" hidden="1">
      <c r="A689" s="3">
        <v>6674</v>
      </c>
      <c r="B689" s="3" t="s">
        <v>2358</v>
      </c>
      <c r="C689" s="3" t="s">
        <v>2358</v>
      </c>
      <c r="D689" s="3" t="str">
        <f>INDEX(SITC2!$C$4:$C$1252,MATCH(Matching!$A$3:$A$1191,SITC2!$A$4:$A$1252,0))</f>
        <v>SYNTHETIC/RECONSTRUCTED PRECIOUS/SEMI-PREC.STONES</v>
      </c>
      <c r="E689" s="3" t="str">
        <f t="shared" si="70"/>
        <v>4</v>
      </c>
    </row>
    <row r="690" spans="1:12">
      <c r="A690" s="3">
        <v>6710</v>
      </c>
      <c r="B690" s="3" t="s">
        <v>2359</v>
      </c>
      <c r="C690" s="3" t="s">
        <v>2359</v>
      </c>
      <c r="D690" s="3" t="e">
        <f>INDEX(SITC2!$C$4:$C$1252,MATCH(Matching!$A$3:$A$1191,SITC2!$A$4:$A$1252,0))</f>
        <v>#N/A</v>
      </c>
      <c r="E690" s="3" t="str">
        <f t="shared" si="70"/>
        <v>0</v>
      </c>
      <c r="F690" s="3" t="str">
        <f>LEFT(A690,3)&amp;"X"</f>
        <v>671X</v>
      </c>
      <c r="G690" s="3" t="str">
        <f>INDEX(SITC2!$C$4:$C$1252,MATCH(Matching!$F$3:$F$1191,SITC2!$A$4:$A$1252,0))</f>
        <v>PIG IRON,SPIEGELEISEN,SPONGE IRON,IRON OR STEEL</v>
      </c>
      <c r="H690" s="3" t="str">
        <f>IFERROR(G690,D690)</f>
        <v>PIG IRON,SPIEGELEISEN,SPONGE IRON,IRON OR STEEL</v>
      </c>
      <c r="I690" s="3">
        <f>A690</f>
        <v>6710</v>
      </c>
      <c r="J690" s="3" t="str">
        <f>B690</f>
        <v>r</v>
      </c>
      <c r="K690" s="3" t="str">
        <f>C690</f>
        <v>r</v>
      </c>
      <c r="L690" s="3" t="str">
        <f>H690</f>
        <v>PIG IRON,SPIEGELEISEN,SPONGE IRON,IRON OR STEEL</v>
      </c>
    </row>
    <row r="691" spans="1:12" hidden="1">
      <c r="A691" s="3">
        <v>6712</v>
      </c>
      <c r="B691" s="3" t="s">
        <v>2359</v>
      </c>
      <c r="C691" s="3" t="s">
        <v>2359</v>
      </c>
      <c r="D691" s="3" t="str">
        <f>INDEX(SITC2!$C$4:$C$1252,MATCH(Matching!$A$3:$A$1191,SITC2!$A$4:$A$1252,0))</f>
        <v>PIG IRON,CAST IRON AND SPIEGELEISEN,IN PIGS,BLOCKS</v>
      </c>
      <c r="E691" s="3" t="str">
        <f t="shared" si="70"/>
        <v>2</v>
      </c>
    </row>
    <row r="692" spans="1:12" hidden="1">
      <c r="A692" s="3">
        <v>6713</v>
      </c>
      <c r="B692" s="3" t="s">
        <v>2359</v>
      </c>
      <c r="C692" s="3" t="s">
        <v>2359</v>
      </c>
      <c r="D692" s="3" t="str">
        <f>INDEX(SITC2!$C$4:$C$1252,MATCH(Matching!$A$3:$A$1191,SITC2!$A$4:$A$1252,0))</f>
        <v>IRON OR STEEL POWDERS,SHOT OR SPONGE</v>
      </c>
      <c r="E692" s="3" t="str">
        <f t="shared" si="70"/>
        <v>3</v>
      </c>
    </row>
    <row r="693" spans="1:12" hidden="1">
      <c r="A693" s="3">
        <v>6714</v>
      </c>
      <c r="B693" s="3" t="s">
        <v>2359</v>
      </c>
      <c r="C693" s="3" t="s">
        <v>2359</v>
      </c>
      <c r="D693" s="3" t="e">
        <f>INDEX(SITC2!$C$4:$C$1252,MATCH(Matching!$A$3:$A$1191,SITC2!$A$4:$A$1252,0))</f>
        <v>#N/A</v>
      </c>
      <c r="E693" s="3" t="str">
        <f t="shared" si="70"/>
        <v>4</v>
      </c>
    </row>
    <row r="694" spans="1:12" hidden="1">
      <c r="A694" s="3">
        <v>6715</v>
      </c>
      <c r="B694" s="3" t="s">
        <v>2359</v>
      </c>
      <c r="C694" s="3" t="s">
        <v>2359</v>
      </c>
      <c r="D694" s="3" t="e">
        <f>INDEX(SITC2!$C$4:$C$1252,MATCH(Matching!$A$3:$A$1191,SITC2!$A$4:$A$1252,0))</f>
        <v>#N/A</v>
      </c>
      <c r="E694" s="3" t="str">
        <f t="shared" si="70"/>
        <v>5</v>
      </c>
    </row>
    <row r="695" spans="1:12" hidden="1">
      <c r="A695" s="3">
        <v>6716</v>
      </c>
      <c r="B695" s="3" t="s">
        <v>2359</v>
      </c>
      <c r="C695" s="3" t="s">
        <v>2359</v>
      </c>
      <c r="D695" s="3" t="str">
        <f>INDEX(SITC2!$C$4:$C$1252,MATCH(Matching!$A$3:$A$1191,SITC2!$A$4:$A$1252,0))</f>
        <v>FERRO-ALLOYS</v>
      </c>
      <c r="E695" s="3" t="str">
        <f t="shared" si="70"/>
        <v>6</v>
      </c>
    </row>
    <row r="696" spans="1:12">
      <c r="A696" s="3">
        <v>6720</v>
      </c>
      <c r="B696" s="3" t="s">
        <v>2358</v>
      </c>
      <c r="C696" s="3" t="s">
        <v>2359</v>
      </c>
      <c r="D696" s="3" t="e">
        <f>INDEX(SITC2!$C$4:$C$1252,MATCH(Matching!$A$3:$A$1191,SITC2!$A$4:$A$1252,0))</f>
        <v>#N/A</v>
      </c>
      <c r="E696" s="3" t="str">
        <f t="shared" si="70"/>
        <v>0</v>
      </c>
      <c r="F696" s="3" t="str">
        <f>LEFT(A696,3)&amp;"X"</f>
        <v>672X</v>
      </c>
      <c r="G696" s="3" t="str">
        <f>INDEX(SITC2!$C$4:$C$1252,MATCH(Matching!$F$3:$F$1191,SITC2!$A$4:$A$1252,0))</f>
        <v>INGOTS AND OTHER PRIMARY FORMS,OF IRON OR STEEL</v>
      </c>
      <c r="H696" s="3" t="str">
        <f>IFERROR(G696,D696)</f>
        <v>INGOTS AND OTHER PRIMARY FORMS,OF IRON OR STEEL</v>
      </c>
      <c r="I696" s="3">
        <f>A696</f>
        <v>6720</v>
      </c>
      <c r="J696" s="3" t="str">
        <f>B696</f>
        <v>n</v>
      </c>
      <c r="K696" s="3" t="str">
        <f>C696</f>
        <v>r</v>
      </c>
      <c r="L696" s="3" t="str">
        <f>H696</f>
        <v>INGOTS AND OTHER PRIMARY FORMS,OF IRON OR STEEL</v>
      </c>
    </row>
    <row r="697" spans="1:12" hidden="1">
      <c r="A697" s="3">
        <v>6724</v>
      </c>
      <c r="B697" s="3" t="s">
        <v>2358</v>
      </c>
      <c r="C697" s="3" t="s">
        <v>2358</v>
      </c>
      <c r="D697" s="3" t="str">
        <f>INDEX(SITC2!$C$4:$C$1252,MATCH(Matching!$A$3:$A$1191,SITC2!$A$4:$A$1252,0))</f>
        <v>PUDDLED BARS AND PILINGS;INGOTS,BLOCKS,LUMPS ETC.</v>
      </c>
      <c r="E697" s="3" t="str">
        <f t="shared" si="70"/>
        <v>4</v>
      </c>
    </row>
    <row r="698" spans="1:12" hidden="1">
      <c r="A698" s="3">
        <v>6725</v>
      </c>
      <c r="B698" s="3" t="s">
        <v>2358</v>
      </c>
      <c r="C698" s="3" t="s">
        <v>2359</v>
      </c>
      <c r="D698" s="3" t="str">
        <f>INDEX(SITC2!$C$4:$C$1252,MATCH(Matching!$A$3:$A$1191,SITC2!$A$4:$A$1252,0))</f>
        <v>BLOOMS,BILLETS,SLABS &amp; SHEET BARS OF IRON OR STEEL</v>
      </c>
      <c r="E698" s="3" t="str">
        <f t="shared" si="70"/>
        <v>5</v>
      </c>
    </row>
    <row r="699" spans="1:12">
      <c r="A699" s="3">
        <v>6730</v>
      </c>
      <c r="B699" s="3" t="s">
        <v>2359</v>
      </c>
      <c r="C699" s="3" t="s">
        <v>2359</v>
      </c>
      <c r="D699" s="3" t="e">
        <f>INDEX(SITC2!$C$4:$C$1252,MATCH(Matching!$A$3:$A$1191,SITC2!$A$4:$A$1252,0))</f>
        <v>#N/A</v>
      </c>
      <c r="E699" s="3" t="str">
        <f t="shared" si="70"/>
        <v>0</v>
      </c>
      <c r="F699" s="3" t="str">
        <f>LEFT(A699,3)&amp;"X"</f>
        <v>673X</v>
      </c>
      <c r="G699" s="3" t="str">
        <f>INDEX(SITC2!$C$4:$C$1252,MATCH(Matching!$F$3:$F$1191,SITC2!$A$4:$A$1252,0))</f>
        <v>IRON AND STEEL BARS,RODS,ANGLES.SHAPES &amp; SECTIONS</v>
      </c>
      <c r="H699" s="3" t="str">
        <f>IFERROR(G699,D699)</f>
        <v>IRON AND STEEL BARS,RODS,ANGLES.SHAPES &amp; SECTIONS</v>
      </c>
      <c r="I699" s="3">
        <f>A699</f>
        <v>6730</v>
      </c>
      <c r="J699" s="3" t="str">
        <f>B699</f>
        <v>r</v>
      </c>
      <c r="K699" s="3" t="str">
        <f>C699</f>
        <v>r</v>
      </c>
      <c r="L699" s="3" t="str">
        <f>H699</f>
        <v>IRON AND STEEL BARS,RODS,ANGLES.SHAPES &amp; SECTIONS</v>
      </c>
    </row>
    <row r="700" spans="1:12" hidden="1">
      <c r="A700" s="3">
        <v>6731</v>
      </c>
      <c r="B700" s="3" t="s">
        <v>2359</v>
      </c>
      <c r="C700" s="3" t="s">
        <v>2359</v>
      </c>
      <c r="D700" s="3" t="str">
        <f>INDEX(SITC2!$C$4:$C$1252,MATCH(Matching!$A$3:$A$1191,SITC2!$A$4:$A$1252,0))</f>
        <v>WIRE ROD OF IRON OR STEEL</v>
      </c>
      <c r="E700" s="3" t="str">
        <f t="shared" si="70"/>
        <v>1</v>
      </c>
    </row>
    <row r="701" spans="1:12" hidden="1">
      <c r="A701" s="3">
        <v>6732</v>
      </c>
      <c r="B701" s="3" t="s">
        <v>2359</v>
      </c>
      <c r="C701" s="3" t="s">
        <v>2359</v>
      </c>
      <c r="D701" s="3" t="str">
        <f>INDEX(SITC2!$C$4:$C$1252,MATCH(Matching!$A$3:$A$1191,SITC2!$A$4:$A$1252,0))</f>
        <v>BARS &amp; RODS,OF IRON/STEEL;HOLLOW MINING DRILL ST.</v>
      </c>
      <c r="E701" s="3" t="str">
        <f t="shared" si="70"/>
        <v>2</v>
      </c>
    </row>
    <row r="702" spans="1:12" hidden="1">
      <c r="A702" s="3">
        <v>6733</v>
      </c>
      <c r="B702" s="3" t="s">
        <v>2358</v>
      </c>
      <c r="C702" s="3" t="s">
        <v>2358</v>
      </c>
      <c r="D702" s="3" t="str">
        <f>INDEX(SITC2!$C$4:$C$1252,MATCH(Matching!$A$3:$A$1191,SITC2!$A$4:$A$1252,0))</f>
        <v>ANGLES,SHAPES &amp; SECTIONS &amp; SHEET PILING,OF I RON/ST</v>
      </c>
      <c r="E702" s="3" t="str">
        <f t="shared" si="70"/>
        <v>3</v>
      </c>
    </row>
    <row r="703" spans="1:12" hidden="1">
      <c r="A703" s="3">
        <v>6734</v>
      </c>
      <c r="B703" s="3" t="s">
        <v>2359</v>
      </c>
      <c r="C703" s="3" t="s">
        <v>2359</v>
      </c>
      <c r="D703" s="3" t="e">
        <f>INDEX(SITC2!$C$4:$C$1252,MATCH(Matching!$A$3:$A$1191,SITC2!$A$4:$A$1252,0))</f>
        <v>#N/A</v>
      </c>
      <c r="E703" s="3" t="str">
        <f t="shared" si="70"/>
        <v>4</v>
      </c>
    </row>
    <row r="704" spans="1:12">
      <c r="A704" s="3">
        <v>6740</v>
      </c>
      <c r="B704" s="3" t="s">
        <v>2359</v>
      </c>
      <c r="C704" s="3" t="s">
        <v>2359</v>
      </c>
      <c r="D704" s="3" t="e">
        <f>INDEX(SITC2!$C$4:$C$1252,MATCH(Matching!$A$3:$A$1191,SITC2!$A$4:$A$1252,0))</f>
        <v>#N/A</v>
      </c>
      <c r="E704" s="3" t="str">
        <f t="shared" si="70"/>
        <v>0</v>
      </c>
      <c r="F704" s="3" t="str">
        <f>LEFT(A704,3)&amp;"X"</f>
        <v>674X</v>
      </c>
      <c r="G704" s="3" t="str">
        <f>INDEX(SITC2!$C$4:$C$1252,MATCH(Matching!$F$3:$F$1191,SITC2!$A$4:$A$1252,0))</f>
        <v>UNIVERSALS,PLATES AND SHEETS,OF IRON OR STEEL</v>
      </c>
      <c r="H704" s="3" t="str">
        <f>IFERROR(G704,D704)</f>
        <v>UNIVERSALS,PLATES AND SHEETS,OF IRON OR STEEL</v>
      </c>
      <c r="I704" s="3">
        <f>A704</f>
        <v>6740</v>
      </c>
      <c r="J704" s="3" t="str">
        <f>B704</f>
        <v>r</v>
      </c>
      <c r="K704" s="3" t="str">
        <f>C704</f>
        <v>r</v>
      </c>
      <c r="L704" s="3" t="str">
        <f>H704</f>
        <v>UNIVERSALS,PLATES AND SHEETS,OF IRON OR STEEL</v>
      </c>
    </row>
    <row r="705" spans="1:12" hidden="1">
      <c r="A705" s="3">
        <v>6741</v>
      </c>
      <c r="B705" s="3" t="s">
        <v>2359</v>
      </c>
      <c r="C705" s="3" t="s">
        <v>2359</v>
      </c>
      <c r="D705" s="3" t="str">
        <f>INDEX(SITC2!$C$4:$C$1252,MATCH(Matching!$A$3:$A$1191,SITC2!$A$4:$A$1252,0))</f>
        <v>UNIVERSAL PLATES OF IRON OR STEEL</v>
      </c>
      <c r="E705" s="3" t="str">
        <f t="shared" si="70"/>
        <v>1</v>
      </c>
    </row>
    <row r="706" spans="1:12" hidden="1">
      <c r="A706" s="3">
        <v>6742</v>
      </c>
      <c r="B706" s="3" t="s">
        <v>2359</v>
      </c>
      <c r="C706" s="3" t="s">
        <v>2359</v>
      </c>
      <c r="D706" s="3" t="e">
        <f>INDEX(SITC2!$C$4:$C$1252,MATCH(Matching!$A$3:$A$1191,SITC2!$A$4:$A$1252,0))</f>
        <v>#N/A</v>
      </c>
      <c r="E706" s="3" t="str">
        <f t="shared" si="70"/>
        <v>2</v>
      </c>
    </row>
    <row r="707" spans="1:12" hidden="1">
      <c r="A707" s="3">
        <v>6743</v>
      </c>
      <c r="B707" s="3" t="s">
        <v>2359</v>
      </c>
      <c r="C707" s="3" t="s">
        <v>2359</v>
      </c>
      <c r="D707" s="3" t="e">
        <f>INDEX(SITC2!$C$4:$C$1252,MATCH(Matching!$A$3:$A$1191,SITC2!$A$4:$A$1252,0))</f>
        <v>#N/A</v>
      </c>
      <c r="E707" s="3" t="str">
        <f t="shared" si="70"/>
        <v>3</v>
      </c>
    </row>
    <row r="708" spans="1:12" hidden="1">
      <c r="A708" s="3">
        <v>6744</v>
      </c>
      <c r="B708" s="3" t="s">
        <v>2359</v>
      </c>
      <c r="C708" s="3" t="s">
        <v>2359</v>
      </c>
      <c r="D708" s="3" t="str">
        <f>INDEX(SITC2!$C$4:$C$1252,MATCH(Matching!$A$3:$A$1191,SITC2!$A$4:$A$1252,0))</f>
        <v>SHEETS &amp; PLATES,ROLLED &gt;4.75MM OF IRON/STEEL</v>
      </c>
      <c r="E708" s="3" t="str">
        <f t="shared" ref="E708:E771" si="71">RIGHT(A708,1)</f>
        <v>4</v>
      </c>
    </row>
    <row r="709" spans="1:12" hidden="1">
      <c r="A709" s="3">
        <v>6745</v>
      </c>
      <c r="B709" s="3" t="s">
        <v>2359</v>
      </c>
      <c r="C709" s="3" t="s">
        <v>2359</v>
      </c>
      <c r="D709" s="3" t="str">
        <f>INDEX(SITC2!$C$4:$C$1252,MATCH(Matching!$A$3:$A$1191,SITC2!$A$4:$A$1252,0))</f>
        <v>SHEETS &amp; PLATES,RLD.THICKNS.3MM TO 4,75MM IRN/STL.</v>
      </c>
      <c r="E709" s="3" t="str">
        <f t="shared" si="71"/>
        <v>5</v>
      </c>
    </row>
    <row r="710" spans="1:12" hidden="1">
      <c r="A710" s="3">
        <v>6746</v>
      </c>
      <c r="B710" s="3" t="s">
        <v>2359</v>
      </c>
      <c r="C710" s="3" t="s">
        <v>2359</v>
      </c>
      <c r="D710" s="3" t="str">
        <f>INDEX(SITC2!$C$4:$C$1252,MATCH(Matching!$A$3:$A$1191,SITC2!$A$4:$A$1252,0))</f>
        <v>SHEETS &amp; PLATES,ROLLED;THICKNESS OF LESS THAN 3MM.</v>
      </c>
      <c r="E710" s="3" t="str">
        <f t="shared" si="71"/>
        <v>6</v>
      </c>
    </row>
    <row r="711" spans="1:12" hidden="1">
      <c r="A711" s="3">
        <v>6747</v>
      </c>
      <c r="B711" s="3" t="s">
        <v>2359</v>
      </c>
      <c r="C711" s="3" t="s">
        <v>2359</v>
      </c>
      <c r="D711" s="3" t="str">
        <f>INDEX(SITC2!$C$4:$C$1252,MATCH(Matching!$A$3:$A$1191,SITC2!$A$4:$A$1252,0))</f>
        <v>TINNED SHEETS AND PLATES,OF STEEL</v>
      </c>
      <c r="E711" s="3" t="str">
        <f t="shared" si="71"/>
        <v>7</v>
      </c>
    </row>
    <row r="712" spans="1:12" hidden="1">
      <c r="A712" s="3">
        <v>6748</v>
      </c>
      <c r="B712" s="3" t="s">
        <v>2359</v>
      </c>
      <c r="C712" s="3" t="s">
        <v>2359</v>
      </c>
      <c r="D712" s="3" t="str">
        <f>INDEX(SITC2!$C$4:$C$1252,MATCH(Matching!$A$3:$A$1191,SITC2!$A$4:$A$1252,0))</f>
        <v>SHEET I/S ROLLED &lt;3MM AND TINPLATE</v>
      </c>
      <c r="E712" s="3" t="str">
        <f t="shared" si="71"/>
        <v>8</v>
      </c>
    </row>
    <row r="713" spans="1:12" hidden="1">
      <c r="A713" s="3">
        <v>6749</v>
      </c>
      <c r="B713" s="3" t="s">
        <v>2359</v>
      </c>
      <c r="C713" s="3" t="s">
        <v>2359</v>
      </c>
      <c r="D713" s="3" t="str">
        <f>INDEX(SITC2!$C$4:$C$1252,MATCH(Matching!$A$3:$A$1191,SITC2!$A$4:$A$1252,0))</f>
        <v>OTHER SHEETS AND PLATES,OF IRON OR STEEL,WORKED</v>
      </c>
      <c r="E713" s="3" t="str">
        <f t="shared" si="71"/>
        <v>9</v>
      </c>
    </row>
    <row r="714" spans="1:12">
      <c r="A714" s="3">
        <v>6750</v>
      </c>
      <c r="B714" s="3" t="s">
        <v>2359</v>
      </c>
      <c r="C714" s="3" t="s">
        <v>2359</v>
      </c>
      <c r="D714" s="3" t="str">
        <f>INDEX(SITC2!$C$4:$C$1252,MATCH(Matching!$A$3:$A$1191,SITC2!$A$4:$A$1252,0))</f>
        <v>HOOP &amp; STRIP,OF IRON/STEEL,HOT-ROLLED/COLD-ROLLED</v>
      </c>
      <c r="E714" s="3" t="str">
        <f t="shared" si="71"/>
        <v>0</v>
      </c>
      <c r="F714" s="3" t="str">
        <f>LEFT(A714,3)&amp;"X"</f>
        <v>675X</v>
      </c>
      <c r="G714" s="3" t="e">
        <f>INDEX(SITC2!$C$4:$C$1252,MATCH(Matching!$F$3:$F$1191,SITC2!$A$4:$A$1252,0))</f>
        <v>#N/A</v>
      </c>
      <c r="H714" s="3" t="str">
        <f>IFERROR(G714,D714)</f>
        <v>HOOP &amp; STRIP,OF IRON/STEEL,HOT-ROLLED/COLD-ROLLED</v>
      </c>
      <c r="I714" s="3">
        <f>A714</f>
        <v>6750</v>
      </c>
      <c r="J714" s="3" t="str">
        <f>B714</f>
        <v>r</v>
      </c>
      <c r="K714" s="3" t="str">
        <f>C714</f>
        <v>r</v>
      </c>
      <c r="L714" s="3" t="str">
        <f>H714</f>
        <v>HOOP &amp; STRIP,OF IRON/STEEL,HOT-ROLLED/COLD-ROLLED</v>
      </c>
    </row>
    <row r="715" spans="1:12" hidden="1">
      <c r="A715" s="3">
        <v>6751</v>
      </c>
      <c r="B715" s="3" t="s">
        <v>2359</v>
      </c>
      <c r="C715" s="3" t="s">
        <v>2359</v>
      </c>
      <c r="D715" s="3" t="e">
        <f>INDEX(SITC2!$C$4:$C$1252,MATCH(Matching!$A$3:$A$1191,SITC2!$A$4:$A$1252,0))</f>
        <v>#N/A</v>
      </c>
      <c r="E715" s="3" t="str">
        <f t="shared" si="71"/>
        <v>1</v>
      </c>
    </row>
    <row r="716" spans="1:12" hidden="1">
      <c r="A716" s="3">
        <v>6753</v>
      </c>
      <c r="B716" s="3" t="s">
        <v>2359</v>
      </c>
      <c r="C716" s="3" t="s">
        <v>2359</v>
      </c>
      <c r="D716" s="3" t="e">
        <f>INDEX(SITC2!$C$4:$C$1252,MATCH(Matching!$A$3:$A$1191,SITC2!$A$4:$A$1252,0))</f>
        <v>#N/A</v>
      </c>
      <c r="E716" s="3" t="str">
        <f t="shared" si="71"/>
        <v>3</v>
      </c>
    </row>
    <row r="717" spans="1:12" hidden="1">
      <c r="A717" s="3">
        <v>6755</v>
      </c>
      <c r="B717" s="3" t="s">
        <v>2359</v>
      </c>
      <c r="C717" s="3" t="s">
        <v>2359</v>
      </c>
      <c r="D717" s="3" t="e">
        <f>INDEX(SITC2!$C$4:$C$1252,MATCH(Matching!$A$3:$A$1191,SITC2!$A$4:$A$1252,0))</f>
        <v>#N/A</v>
      </c>
      <c r="E717" s="3" t="str">
        <f t="shared" si="71"/>
        <v>5</v>
      </c>
    </row>
    <row r="718" spans="1:12" hidden="1">
      <c r="A718" s="3">
        <v>6757</v>
      </c>
      <c r="B718" s="3" t="s">
        <v>2359</v>
      </c>
      <c r="C718" s="3" t="s">
        <v>2359</v>
      </c>
      <c r="D718" s="3" t="e">
        <f>INDEX(SITC2!$C$4:$C$1252,MATCH(Matching!$A$3:$A$1191,SITC2!$A$4:$A$1252,0))</f>
        <v>#N/A</v>
      </c>
      <c r="E718" s="3" t="str">
        <f t="shared" si="71"/>
        <v>7</v>
      </c>
    </row>
    <row r="719" spans="1:12">
      <c r="A719" s="3">
        <v>6760</v>
      </c>
      <c r="B719" s="3" t="s">
        <v>2359</v>
      </c>
      <c r="C719" s="3" t="s">
        <v>2359</v>
      </c>
      <c r="D719" s="3" t="str">
        <f>INDEX(SITC2!$C$4:$C$1252,MATCH(Matching!$A$3:$A$1191,SITC2!$A$4:$A$1252,0))</f>
        <v>RAILS AND RAILWAY TRACK CONSTRUCTION MATERIAL</v>
      </c>
      <c r="E719" s="3" t="str">
        <f t="shared" si="71"/>
        <v>0</v>
      </c>
      <c r="F719" s="3" t="str">
        <f>LEFT(A719,3)&amp;"X"</f>
        <v>676X</v>
      </c>
      <c r="G719" s="3" t="e">
        <f>INDEX(SITC2!$C$4:$C$1252,MATCH(Matching!$F$3:$F$1191,SITC2!$A$4:$A$1252,0))</f>
        <v>#N/A</v>
      </c>
      <c r="H719" s="3" t="str">
        <f>IFERROR(G719,D719)</f>
        <v>RAILS AND RAILWAY TRACK CONSTRUCTION MATERIAL</v>
      </c>
      <c r="I719" s="3">
        <f>A719</f>
        <v>6760</v>
      </c>
      <c r="J719" s="3" t="str">
        <f>B719</f>
        <v>r</v>
      </c>
      <c r="K719" s="3" t="str">
        <f>C719</f>
        <v>r</v>
      </c>
      <c r="L719" s="3" t="str">
        <f>H719</f>
        <v>RAILS AND RAILWAY TRACK CONSTRUCTION MATERIAL</v>
      </c>
    </row>
    <row r="720" spans="1:12" hidden="1">
      <c r="A720" s="3">
        <v>6761</v>
      </c>
      <c r="B720" s="3" t="s">
        <v>2359</v>
      </c>
      <c r="C720" s="3" t="s">
        <v>2359</v>
      </c>
      <c r="D720" s="3" t="e">
        <f>INDEX(SITC2!$C$4:$C$1252,MATCH(Matching!$A$3:$A$1191,SITC2!$A$4:$A$1252,0))</f>
        <v>#N/A</v>
      </c>
      <c r="E720" s="3" t="str">
        <f t="shared" si="71"/>
        <v>1</v>
      </c>
    </row>
    <row r="721" spans="1:12" hidden="1">
      <c r="A721" s="3">
        <v>6762</v>
      </c>
      <c r="B721" s="3" t="s">
        <v>2359</v>
      </c>
      <c r="C721" s="3" t="s">
        <v>2359</v>
      </c>
      <c r="D721" s="3" t="e">
        <f>INDEX(SITC2!$C$4:$C$1252,MATCH(Matching!$A$3:$A$1191,SITC2!$A$4:$A$1252,0))</f>
        <v>#N/A</v>
      </c>
      <c r="E721" s="3" t="str">
        <f t="shared" si="71"/>
        <v>2</v>
      </c>
    </row>
    <row r="722" spans="1:12" hidden="1">
      <c r="A722" s="3">
        <v>6763</v>
      </c>
      <c r="B722" s="3" t="s">
        <v>2359</v>
      </c>
      <c r="C722" s="3" t="s">
        <v>2359</v>
      </c>
      <c r="D722" s="3" t="e">
        <f>INDEX(SITC2!$C$4:$C$1252,MATCH(Matching!$A$3:$A$1191,SITC2!$A$4:$A$1252,0))</f>
        <v>#N/A</v>
      </c>
      <c r="E722" s="3" t="str">
        <f t="shared" si="71"/>
        <v>3</v>
      </c>
    </row>
    <row r="723" spans="1:12" hidden="1">
      <c r="A723" s="3">
        <v>6764</v>
      </c>
      <c r="B723" s="3" t="s">
        <v>2359</v>
      </c>
      <c r="C723" s="3" t="s">
        <v>2359</v>
      </c>
      <c r="D723" s="3" t="e">
        <f>INDEX(SITC2!$C$4:$C$1252,MATCH(Matching!$A$3:$A$1191,SITC2!$A$4:$A$1252,0))</f>
        <v>#N/A</v>
      </c>
      <c r="E723" s="3" t="str">
        <f t="shared" si="71"/>
        <v>4</v>
      </c>
    </row>
    <row r="724" spans="1:12" hidden="1">
      <c r="A724" s="3">
        <v>6768</v>
      </c>
      <c r="B724" s="3" t="s">
        <v>2359</v>
      </c>
      <c r="C724" s="3" t="s">
        <v>2359</v>
      </c>
      <c r="D724" s="3" t="e">
        <f>INDEX(SITC2!$C$4:$C$1252,MATCH(Matching!$A$3:$A$1191,SITC2!$A$4:$A$1252,0))</f>
        <v>#N/A</v>
      </c>
      <c r="E724" s="3" t="str">
        <f t="shared" si="71"/>
        <v>8</v>
      </c>
    </row>
    <row r="725" spans="1:12">
      <c r="A725" s="3">
        <v>6770</v>
      </c>
      <c r="B725" s="3" t="s">
        <v>2359</v>
      </c>
      <c r="C725" s="3" t="s">
        <v>2359</v>
      </c>
      <c r="D725" s="3" t="str">
        <f>INDEX(SITC2!$C$4:$C$1252,MATCH(Matching!$A$3:$A$1191,SITC2!$A$4:$A$1252,0))</f>
        <v>IRON/STEEL WIRE/WHETH/NOT COATED,BUT NOT INSULATED</v>
      </c>
      <c r="E725" s="3" t="str">
        <f t="shared" si="71"/>
        <v>0</v>
      </c>
      <c r="F725" s="3" t="str">
        <f t="shared" ref="F725:F726" si="72">LEFT(A725,3)&amp;"X"</f>
        <v>677X</v>
      </c>
      <c r="G725" s="3" t="e">
        <f>INDEX(SITC2!$C$4:$C$1252,MATCH(Matching!$F$3:$F$1191,SITC2!$A$4:$A$1252,0))</f>
        <v>#N/A</v>
      </c>
      <c r="H725" s="3" t="str">
        <f t="shared" ref="H725:H726" si="73">IFERROR(G725,D725)</f>
        <v>IRON/STEEL WIRE/WHETH/NOT COATED,BUT NOT INSULATED</v>
      </c>
      <c r="I725" s="3">
        <f t="shared" ref="I725:I726" si="74">A725</f>
        <v>6770</v>
      </c>
      <c r="J725" s="3" t="str">
        <f t="shared" ref="J725:J726" si="75">B725</f>
        <v>r</v>
      </c>
      <c r="K725" s="3" t="str">
        <f t="shared" ref="K725:K726" si="76">C725</f>
        <v>r</v>
      </c>
      <c r="L725" s="3" t="str">
        <f t="shared" ref="L725:L726" si="77">H725</f>
        <v>IRON/STEEL WIRE/WHETH/NOT COATED,BUT NOT INSULATED</v>
      </c>
    </row>
    <row r="726" spans="1:12">
      <c r="A726" s="3">
        <v>6780</v>
      </c>
      <c r="B726" s="3" t="s">
        <v>2358</v>
      </c>
      <c r="C726" s="3" t="s">
        <v>2358</v>
      </c>
      <c r="D726" s="3" t="e">
        <f>INDEX(SITC2!$C$4:$C$1252,MATCH(Matching!$A$3:$A$1191,SITC2!$A$4:$A$1252,0))</f>
        <v>#N/A</v>
      </c>
      <c r="E726" s="3" t="str">
        <f t="shared" si="71"/>
        <v>0</v>
      </c>
      <c r="F726" s="3" t="str">
        <f t="shared" si="72"/>
        <v>678X</v>
      </c>
      <c r="G726" s="3" t="str">
        <f>INDEX(SITC2!$C$4:$C$1252,MATCH(Matching!$F$3:$F$1191,SITC2!$A$4:$A$1252,0))</f>
        <v>TUBES,PIPES AND FITTINGS,OF IRON OR STEEL</v>
      </c>
      <c r="H726" s="3" t="str">
        <f t="shared" si="73"/>
        <v>TUBES,PIPES AND FITTINGS,OF IRON OR STEEL</v>
      </c>
      <c r="I726" s="3">
        <f t="shared" si="74"/>
        <v>6780</v>
      </c>
      <c r="J726" s="3" t="str">
        <f t="shared" si="75"/>
        <v>n</v>
      </c>
      <c r="K726" s="3" t="str">
        <f t="shared" si="76"/>
        <v>n</v>
      </c>
      <c r="L726" s="3" t="str">
        <f t="shared" si="77"/>
        <v>TUBES,PIPES AND FITTINGS,OF IRON OR STEEL</v>
      </c>
    </row>
    <row r="727" spans="1:12" hidden="1">
      <c r="A727" s="3">
        <v>6781</v>
      </c>
      <c r="B727" s="3" t="s">
        <v>2358</v>
      </c>
      <c r="C727" s="3" t="s">
        <v>2358</v>
      </c>
      <c r="D727" s="3" t="str">
        <f>INDEX(SITC2!$C$4:$C$1252,MATCH(Matching!$A$3:$A$1191,SITC2!$A$4:$A$1252,0))</f>
        <v>TUBES AND PIPES,OF CAST IRON</v>
      </c>
      <c r="E727" s="3" t="str">
        <f t="shared" si="71"/>
        <v>1</v>
      </c>
    </row>
    <row r="728" spans="1:12" hidden="1">
      <c r="A728" s="3">
        <v>6782</v>
      </c>
      <c r="B728" s="3" t="s">
        <v>2358</v>
      </c>
      <c r="C728" s="3" t="s">
        <v>2358</v>
      </c>
      <c r="D728" s="3" t="str">
        <f>INDEX(SITC2!$C$4:$C$1252,MATCH(Matching!$A$3:$A$1191,SITC2!$A$4:$A$1252,0))</f>
        <v>SEAMLESSTUBES AND PIPES;BLANKS FOR TUBES &amp; PIPES</v>
      </c>
      <c r="E728" s="3" t="str">
        <f t="shared" si="71"/>
        <v>2</v>
      </c>
    </row>
    <row r="729" spans="1:12" hidden="1">
      <c r="A729" s="3">
        <v>6783</v>
      </c>
      <c r="B729" s="3" t="s">
        <v>2358</v>
      </c>
      <c r="C729" s="3" t="s">
        <v>2359</v>
      </c>
      <c r="D729" s="3" t="str">
        <f>INDEX(SITC2!$C$4:$C$1252,MATCH(Matching!$A$3:$A$1191,SITC2!$A$4:$A$1252,0))</f>
        <v>OTHER TUBES AND PIPES,OF IRON OR STEEL</v>
      </c>
      <c r="E729" s="3" t="str">
        <f t="shared" si="71"/>
        <v>3</v>
      </c>
    </row>
    <row r="730" spans="1:12" hidden="1">
      <c r="A730" s="3">
        <v>6785</v>
      </c>
      <c r="B730" s="3" t="s">
        <v>2358</v>
      </c>
      <c r="C730" s="3" t="s">
        <v>2359</v>
      </c>
      <c r="D730" s="3" t="str">
        <f>INDEX(SITC2!$C$4:$C$1252,MATCH(Matching!$A$3:$A$1191,SITC2!$A$4:$A$1252,0))</f>
        <v>TUBE &amp; PIPE FITTINGS(JOINTS,ELBOWS)OF IRON/STEEL</v>
      </c>
      <c r="E730" s="3" t="str">
        <f t="shared" si="71"/>
        <v>5</v>
      </c>
    </row>
    <row r="731" spans="1:12">
      <c r="A731" s="3">
        <v>6790</v>
      </c>
      <c r="B731" s="3" t="s">
        <v>2358</v>
      </c>
      <c r="C731" s="3" t="s">
        <v>2358</v>
      </c>
      <c r="D731" s="3" t="e">
        <f>INDEX(SITC2!$C$4:$C$1252,MATCH(Matching!$A$3:$A$1191,SITC2!$A$4:$A$1252,0))</f>
        <v>#N/A</v>
      </c>
      <c r="E731" s="3" t="str">
        <f t="shared" si="71"/>
        <v>0</v>
      </c>
      <c r="F731" s="3" t="str">
        <f>LEFT(A731,3)&amp;"X"</f>
        <v>679X</v>
      </c>
      <c r="G731" s="3" t="str">
        <f>INDEX(SITC2!$C$4:$C$1252,MATCH(Matching!$F$3:$F$1191,SITC2!$A$4:$A$1252,0))</f>
        <v>IRON &amp; STEEL CASTINGS,FORGINGS &amp; STAMPINGS;ROUGH</v>
      </c>
      <c r="H731" s="3" t="str">
        <f>IFERROR(G731,D731)</f>
        <v>IRON &amp; STEEL CASTINGS,FORGINGS &amp; STAMPINGS;ROUGH</v>
      </c>
      <c r="I731" s="3">
        <f>A731</f>
        <v>6790</v>
      </c>
      <c r="J731" s="3" t="str">
        <f>B731</f>
        <v>n</v>
      </c>
      <c r="K731" s="3" t="str">
        <f>C731</f>
        <v>n</v>
      </c>
      <c r="L731" s="3" t="str">
        <f>H731</f>
        <v>IRON &amp; STEEL CASTINGS,FORGINGS &amp; STAMPINGS;ROUGH</v>
      </c>
    </row>
    <row r="732" spans="1:12" hidden="1">
      <c r="A732" s="3">
        <v>6791</v>
      </c>
      <c r="B732" s="3" t="s">
        <v>2358</v>
      </c>
      <c r="C732" s="3" t="s">
        <v>2358</v>
      </c>
      <c r="D732" s="3" t="e">
        <f>INDEX(SITC2!$C$4:$C$1252,MATCH(Matching!$A$3:$A$1191,SITC2!$A$4:$A$1252,0))</f>
        <v>#N/A</v>
      </c>
      <c r="E732" s="3" t="str">
        <f t="shared" si="71"/>
        <v>1</v>
      </c>
    </row>
    <row r="733" spans="1:12" hidden="1">
      <c r="A733" s="3">
        <v>6793</v>
      </c>
      <c r="B733" s="3" t="s">
        <v>2358</v>
      </c>
      <c r="C733" s="3" t="s">
        <v>2358</v>
      </c>
      <c r="D733" s="3" t="str">
        <f>INDEX(SITC2!$C$4:$C$1252,MATCH(Matching!$A$3:$A$1191,SITC2!$A$4:$A$1252,0))</f>
        <v>STEEL &amp; IRON FORGINGS &amp; STAMPINGS,IN ROUGH STATE</v>
      </c>
      <c r="E733" s="3" t="str">
        <f t="shared" si="71"/>
        <v>3</v>
      </c>
    </row>
    <row r="734" spans="1:12" hidden="1">
      <c r="A734" s="3">
        <v>6794</v>
      </c>
      <c r="B734" s="3" t="s">
        <v>2358</v>
      </c>
      <c r="C734" s="3" t="s">
        <v>2358</v>
      </c>
      <c r="D734" s="3" t="str">
        <f>INDEX(SITC2!$C$4:$C$1252,MATCH(Matching!$A$3:$A$1191,SITC2!$A$4:$A$1252,0))</f>
        <v>CASTINGS OR IRON OR STEEL,IN THE ROUGH STATE</v>
      </c>
      <c r="E734" s="3" t="str">
        <f t="shared" si="71"/>
        <v>4</v>
      </c>
    </row>
    <row r="735" spans="1:12" hidden="1">
      <c r="A735" s="3">
        <v>6795</v>
      </c>
      <c r="B735" s="3" t="s">
        <v>2358</v>
      </c>
      <c r="C735" s="3" t="s">
        <v>2358</v>
      </c>
      <c r="D735" s="3" t="e">
        <f>INDEX(SITC2!$C$4:$C$1252,MATCH(Matching!$A$3:$A$1191,SITC2!$A$4:$A$1252,0))</f>
        <v>#N/A</v>
      </c>
      <c r="E735" s="3" t="str">
        <f t="shared" si="71"/>
        <v>5</v>
      </c>
    </row>
    <row r="736" spans="1:12">
      <c r="A736" s="3">
        <v>6810</v>
      </c>
      <c r="B736" s="3" t="s">
        <v>2357</v>
      </c>
      <c r="C736" s="3" t="s">
        <v>2357</v>
      </c>
      <c r="D736" s="3" t="e">
        <f>INDEX(SITC2!$C$4:$C$1252,MATCH(Matching!$A$3:$A$1191,SITC2!$A$4:$A$1252,0))</f>
        <v>#N/A</v>
      </c>
      <c r="E736" s="3" t="str">
        <f t="shared" si="71"/>
        <v>0</v>
      </c>
      <c r="F736" s="3" t="str">
        <f>LEFT(A736,3)&amp;"X"</f>
        <v>681X</v>
      </c>
      <c r="G736" s="3" t="str">
        <f>INDEX(SITC2!$C$4:$C$1252,MATCH(Matching!$F$3:$F$1191,SITC2!$A$4:$A$1252,0))</f>
        <v>SILVER,PLATINUM &amp; OTH.METALS OF THE PLATINUM GROUP</v>
      </c>
      <c r="H736" s="3" t="str">
        <f>IFERROR(G736,D736)</f>
        <v>SILVER,PLATINUM &amp; OTH.METALS OF THE PLATINUM GROUP</v>
      </c>
      <c r="I736" s="3">
        <f>A736</f>
        <v>6810</v>
      </c>
      <c r="J736" s="3" t="str">
        <f>B736</f>
        <v>w</v>
      </c>
      <c r="K736" s="3" t="str">
        <f>C736</f>
        <v>w</v>
      </c>
      <c r="L736" s="3" t="str">
        <f>H736</f>
        <v>SILVER,PLATINUM &amp; OTH.METALS OF THE PLATINUM GROUP</v>
      </c>
    </row>
    <row r="737" spans="1:12" hidden="1">
      <c r="A737" s="3">
        <v>6811</v>
      </c>
      <c r="B737" s="3" t="s">
        <v>2357</v>
      </c>
      <c r="C737" s="3" t="s">
        <v>2357</v>
      </c>
      <c r="D737" s="3" t="str">
        <f>INDEX(SITC2!$C$4:$C$1252,MATCH(Matching!$A$3:$A$1191,SITC2!$A$4:$A$1252,0))</f>
        <v>SILVER,UNWROUGHT,UNWORKED OR SEMI-MANUFACTURED</v>
      </c>
      <c r="E737" s="3" t="str">
        <f t="shared" si="71"/>
        <v>1</v>
      </c>
    </row>
    <row r="738" spans="1:12" hidden="1">
      <c r="A738" s="3">
        <v>6812</v>
      </c>
      <c r="B738" s="3" t="s">
        <v>2357</v>
      </c>
      <c r="C738" s="3" t="s">
        <v>2357</v>
      </c>
      <c r="D738" s="3" t="str">
        <f>INDEX(SITC2!$C$4:$C$1252,MATCH(Matching!$A$3:$A$1191,SITC2!$A$4:$A$1252,0))</f>
        <v>PLATINUM AND OTHER METALS OF THE PLATINUM GROUP</v>
      </c>
      <c r="E738" s="3" t="str">
        <f t="shared" si="71"/>
        <v>2</v>
      </c>
    </row>
    <row r="739" spans="1:12">
      <c r="A739" s="3">
        <v>6820</v>
      </c>
      <c r="B739" s="3" t="s">
        <v>2357</v>
      </c>
      <c r="C739" s="3" t="s">
        <v>2357</v>
      </c>
      <c r="D739" s="3" t="e">
        <f>INDEX(SITC2!$C$4:$C$1252,MATCH(Matching!$A$3:$A$1191,SITC2!$A$4:$A$1252,0))</f>
        <v>#N/A</v>
      </c>
      <c r="E739" s="3" t="str">
        <f t="shared" si="71"/>
        <v>0</v>
      </c>
      <c r="F739" s="3" t="str">
        <f>LEFT(A739,3)&amp;"X"</f>
        <v>682X</v>
      </c>
      <c r="G739" s="3" t="str">
        <f>INDEX(SITC2!$C$4:$C$1252,MATCH(Matching!$F$3:$F$1191,SITC2!$A$4:$A$1252,0))</f>
        <v>COPPER</v>
      </c>
      <c r="H739" s="3" t="str">
        <f>IFERROR(G739,D739)</f>
        <v>COPPER</v>
      </c>
      <c r="I739" s="3">
        <f>A739</f>
        <v>6820</v>
      </c>
      <c r="J739" s="3" t="str">
        <f>B739</f>
        <v>w</v>
      </c>
      <c r="K739" s="3" t="str">
        <f>C739</f>
        <v>w</v>
      </c>
      <c r="L739" s="3" t="str">
        <f>H739</f>
        <v>COPPER</v>
      </c>
    </row>
    <row r="740" spans="1:12" hidden="1">
      <c r="A740" s="3">
        <v>6821</v>
      </c>
      <c r="B740" s="3" t="s">
        <v>2357</v>
      </c>
      <c r="C740" s="3" t="s">
        <v>2357</v>
      </c>
      <c r="D740" s="3" t="str">
        <f>INDEX(SITC2!$C$4:$C$1252,MATCH(Matching!$A$3:$A$1191,SITC2!$A$4:$A$1252,0))</f>
        <v>COPPER AND COPPER ALLOYS,REFINED OR NOT,UNWROUGHT</v>
      </c>
      <c r="E740" s="3" t="str">
        <f t="shared" si="71"/>
        <v>1</v>
      </c>
    </row>
    <row r="741" spans="1:12" hidden="1">
      <c r="A741" s="3">
        <v>6822</v>
      </c>
      <c r="B741" s="3" t="s">
        <v>2359</v>
      </c>
      <c r="C741" s="3" t="s">
        <v>2359</v>
      </c>
      <c r="D741" s="3" t="str">
        <f>INDEX(SITC2!$C$4:$C$1252,MATCH(Matching!$A$3:$A$1191,SITC2!$A$4:$A$1252,0))</f>
        <v>COPPER AND COPPER ALLOYS,WORKED</v>
      </c>
      <c r="E741" s="3" t="str">
        <f t="shared" si="71"/>
        <v>2</v>
      </c>
    </row>
    <row r="742" spans="1:12" hidden="1">
      <c r="A742" s="3">
        <v>6823</v>
      </c>
      <c r="B742" s="3" t="s">
        <v>2357</v>
      </c>
      <c r="C742" s="3" t="s">
        <v>2357</v>
      </c>
      <c r="D742" s="3" t="e">
        <f>INDEX(SITC2!$C$4:$C$1252,MATCH(Matching!$A$3:$A$1191,SITC2!$A$4:$A$1252,0))</f>
        <v>#N/A</v>
      </c>
      <c r="E742" s="3" t="str">
        <f t="shared" si="71"/>
        <v>3</v>
      </c>
    </row>
    <row r="743" spans="1:12" hidden="1">
      <c r="A743" s="3">
        <v>6824</v>
      </c>
      <c r="B743" s="3" t="s">
        <v>2357</v>
      </c>
      <c r="C743" s="3" t="s">
        <v>2357</v>
      </c>
      <c r="D743" s="3" t="e">
        <f>INDEX(SITC2!$C$4:$C$1252,MATCH(Matching!$A$3:$A$1191,SITC2!$A$4:$A$1252,0))</f>
        <v>#N/A</v>
      </c>
      <c r="E743" s="3" t="str">
        <f t="shared" si="71"/>
        <v>4</v>
      </c>
    </row>
    <row r="744" spans="1:12" hidden="1">
      <c r="A744" s="3">
        <v>6825</v>
      </c>
      <c r="B744" s="3" t="s">
        <v>2357</v>
      </c>
      <c r="C744" s="3" t="s">
        <v>2357</v>
      </c>
      <c r="D744" s="3" t="e">
        <f>INDEX(SITC2!$C$4:$C$1252,MATCH(Matching!$A$3:$A$1191,SITC2!$A$4:$A$1252,0))</f>
        <v>#N/A</v>
      </c>
      <c r="E744" s="3" t="str">
        <f t="shared" si="71"/>
        <v>5</v>
      </c>
    </row>
    <row r="745" spans="1:12" hidden="1">
      <c r="A745" s="3">
        <v>6826</v>
      </c>
      <c r="B745" s="3" t="s">
        <v>2357</v>
      </c>
      <c r="C745" s="3" t="s">
        <v>2357</v>
      </c>
      <c r="D745" s="3" t="e">
        <f>INDEX(SITC2!$C$4:$C$1252,MATCH(Matching!$A$3:$A$1191,SITC2!$A$4:$A$1252,0))</f>
        <v>#N/A</v>
      </c>
      <c r="E745" s="3" t="str">
        <f t="shared" si="71"/>
        <v>6</v>
      </c>
    </row>
    <row r="746" spans="1:12" hidden="1">
      <c r="A746" s="3">
        <v>6827</v>
      </c>
      <c r="B746" s="3" t="s">
        <v>2357</v>
      </c>
      <c r="C746" s="3" t="s">
        <v>2357</v>
      </c>
      <c r="D746" s="3" t="e">
        <f>INDEX(SITC2!$C$4:$C$1252,MATCH(Matching!$A$3:$A$1191,SITC2!$A$4:$A$1252,0))</f>
        <v>#N/A</v>
      </c>
      <c r="E746" s="3" t="str">
        <f t="shared" si="71"/>
        <v>7</v>
      </c>
    </row>
    <row r="747" spans="1:12">
      <c r="A747" s="3">
        <v>6830</v>
      </c>
      <c r="B747" s="3" t="s">
        <v>2357</v>
      </c>
      <c r="C747" s="3" t="s">
        <v>2357</v>
      </c>
      <c r="D747" s="3" t="e">
        <f>INDEX(SITC2!$C$4:$C$1252,MATCH(Matching!$A$3:$A$1191,SITC2!$A$4:$A$1252,0))</f>
        <v>#N/A</v>
      </c>
      <c r="E747" s="3" t="str">
        <f t="shared" si="71"/>
        <v>0</v>
      </c>
      <c r="F747" s="3" t="str">
        <f>LEFT(A747,3)&amp;"X"</f>
        <v>683X</v>
      </c>
      <c r="G747" s="3" t="str">
        <f>INDEX(SITC2!$C$4:$C$1252,MATCH(Matching!$F$3:$F$1191,SITC2!$A$4:$A$1252,0))</f>
        <v>NICKEL</v>
      </c>
      <c r="H747" s="3" t="str">
        <f>IFERROR(G747,D747)</f>
        <v>NICKEL</v>
      </c>
      <c r="I747" s="3">
        <f>A747</f>
        <v>6830</v>
      </c>
      <c r="J747" s="3" t="str">
        <f>B747</f>
        <v>w</v>
      </c>
      <c r="K747" s="3" t="str">
        <f>C747</f>
        <v>w</v>
      </c>
      <c r="L747" s="3" t="str">
        <f>H747</f>
        <v>NICKEL</v>
      </c>
    </row>
    <row r="748" spans="1:12" hidden="1">
      <c r="A748" s="3">
        <v>6831</v>
      </c>
      <c r="B748" s="3" t="s">
        <v>2357</v>
      </c>
      <c r="C748" s="3" t="s">
        <v>2357</v>
      </c>
      <c r="D748" s="3" t="str">
        <f>INDEX(SITC2!$C$4:$C$1252,MATCH(Matching!$A$3:$A$1191,SITC2!$A$4:$A$1252,0))</f>
        <v>NICKEL &amp; NICKEL ALLOYS,UNWROUGHT (INGOTS,PIGS,ETC)</v>
      </c>
      <c r="E748" s="3" t="str">
        <f t="shared" si="71"/>
        <v>1</v>
      </c>
    </row>
    <row r="749" spans="1:12" hidden="1">
      <c r="A749" s="3">
        <v>6832</v>
      </c>
      <c r="B749" s="3" t="s">
        <v>2359</v>
      </c>
      <c r="C749" s="3" t="s">
        <v>2359</v>
      </c>
      <c r="D749" s="3" t="str">
        <f>INDEX(SITC2!$C$4:$C$1252,MATCH(Matching!$A$3:$A$1191,SITC2!$A$4:$A$1252,0))</f>
        <v>NICKEL AND NICKEL ALLOYS.WORKED</v>
      </c>
      <c r="E749" s="3" t="str">
        <f t="shared" si="71"/>
        <v>2</v>
      </c>
    </row>
    <row r="750" spans="1:12">
      <c r="A750" s="3">
        <v>6840</v>
      </c>
      <c r="B750" s="3" t="s">
        <v>2357</v>
      </c>
      <c r="C750" s="3" t="s">
        <v>2357</v>
      </c>
      <c r="D750" s="3" t="e">
        <f>INDEX(SITC2!$C$4:$C$1252,MATCH(Matching!$A$3:$A$1191,SITC2!$A$4:$A$1252,0))</f>
        <v>#N/A</v>
      </c>
      <c r="E750" s="3" t="str">
        <f t="shared" si="71"/>
        <v>0</v>
      </c>
      <c r="F750" s="3" t="str">
        <f>LEFT(A750,3)&amp;"X"</f>
        <v>684X</v>
      </c>
      <c r="G750" s="3" t="str">
        <f>INDEX(SITC2!$C$4:$C$1252,MATCH(Matching!$F$3:$F$1191,SITC2!$A$4:$A$1252,0))</f>
        <v>ALUMINIUM</v>
      </c>
      <c r="H750" s="3" t="str">
        <f>IFERROR(G750,D750)</f>
        <v>ALUMINIUM</v>
      </c>
      <c r="I750" s="3">
        <f>A750</f>
        <v>6840</v>
      </c>
      <c r="J750" s="3" t="str">
        <f>B750</f>
        <v>w</v>
      </c>
      <c r="K750" s="3" t="str">
        <f>C750</f>
        <v>w</v>
      </c>
      <c r="L750" s="3" t="str">
        <f>H750</f>
        <v>ALUMINIUM</v>
      </c>
    </row>
    <row r="751" spans="1:12" hidden="1">
      <c r="A751" s="3">
        <v>6841</v>
      </c>
      <c r="B751" s="3" t="s">
        <v>2357</v>
      </c>
      <c r="C751" s="3" t="s">
        <v>2357</v>
      </c>
      <c r="D751" s="3" t="str">
        <f>INDEX(SITC2!$C$4:$C$1252,MATCH(Matching!$A$3:$A$1191,SITC2!$A$4:$A$1252,0))</f>
        <v>ALUMINIUM AND ALUMINIUM ALLOYS,UNWROUGHT</v>
      </c>
      <c r="E751" s="3" t="str">
        <f t="shared" si="71"/>
        <v>1</v>
      </c>
    </row>
    <row r="752" spans="1:12" hidden="1">
      <c r="A752" s="3">
        <v>6842</v>
      </c>
      <c r="B752" s="3" t="s">
        <v>2359</v>
      </c>
      <c r="C752" s="3" t="s">
        <v>2359</v>
      </c>
      <c r="D752" s="3" t="str">
        <f>INDEX(SITC2!$C$4:$C$1252,MATCH(Matching!$A$3:$A$1191,SITC2!$A$4:$A$1252,0))</f>
        <v>ALUMINIUM AND ALUMINIUM ALLOYS,WORKED</v>
      </c>
      <c r="E752" s="3" t="str">
        <f t="shared" si="71"/>
        <v>2</v>
      </c>
    </row>
    <row r="753" spans="1:12">
      <c r="A753" s="3">
        <v>6850</v>
      </c>
      <c r="B753" s="3" t="s">
        <v>2357</v>
      </c>
      <c r="C753" s="3" t="s">
        <v>2357</v>
      </c>
      <c r="D753" s="3" t="e">
        <f>INDEX(SITC2!$C$4:$C$1252,MATCH(Matching!$A$3:$A$1191,SITC2!$A$4:$A$1252,0))</f>
        <v>#N/A</v>
      </c>
      <c r="E753" s="3" t="str">
        <f t="shared" si="71"/>
        <v>0</v>
      </c>
      <c r="F753" s="3" t="str">
        <f>LEFT(A753,3)&amp;"X"</f>
        <v>685X</v>
      </c>
      <c r="G753" s="3" t="str">
        <f>INDEX(SITC2!$C$4:$C$1252,MATCH(Matching!$F$3:$F$1191,SITC2!$A$4:$A$1252,0))</f>
        <v>LEAD</v>
      </c>
      <c r="H753" s="3" t="str">
        <f>IFERROR(G753,D753)</f>
        <v>LEAD</v>
      </c>
      <c r="I753" s="3">
        <f>A753</f>
        <v>6850</v>
      </c>
      <c r="J753" s="3" t="str">
        <f>B753</f>
        <v>w</v>
      </c>
      <c r="K753" s="3" t="str">
        <f>C753</f>
        <v>w</v>
      </c>
      <c r="L753" s="3" t="str">
        <f>H753</f>
        <v>LEAD</v>
      </c>
    </row>
    <row r="754" spans="1:12" hidden="1">
      <c r="A754" s="3">
        <v>6851</v>
      </c>
      <c r="B754" s="3" t="s">
        <v>2357</v>
      </c>
      <c r="C754" s="3" t="s">
        <v>2357</v>
      </c>
      <c r="D754" s="3" t="str">
        <f>INDEX(SITC2!$C$4:$C$1252,MATCH(Matching!$A$3:$A$1191,SITC2!$A$4:$A$1252,0))</f>
        <v>LEAD AND LEAD ALLOYS,UNWROUGHT</v>
      </c>
      <c r="E754" s="3" t="str">
        <f t="shared" si="71"/>
        <v>1</v>
      </c>
    </row>
    <row r="755" spans="1:12" hidden="1">
      <c r="A755" s="3">
        <v>6852</v>
      </c>
      <c r="B755" s="3" t="s">
        <v>2359</v>
      </c>
      <c r="C755" s="3" t="s">
        <v>2359</v>
      </c>
      <c r="D755" s="3" t="str">
        <f>INDEX(SITC2!$C$4:$C$1252,MATCH(Matching!$A$3:$A$1191,SITC2!$A$4:$A$1252,0))</f>
        <v>LEAD AND LEAD ALLOYS,WORKED</v>
      </c>
      <c r="E755" s="3" t="str">
        <f t="shared" si="71"/>
        <v>2</v>
      </c>
    </row>
    <row r="756" spans="1:12">
      <c r="A756" s="3">
        <v>6860</v>
      </c>
      <c r="B756" s="3" t="s">
        <v>2357</v>
      </c>
      <c r="C756" s="3" t="s">
        <v>2357</v>
      </c>
      <c r="D756" s="3" t="e">
        <f>INDEX(SITC2!$C$4:$C$1252,MATCH(Matching!$A$3:$A$1191,SITC2!$A$4:$A$1252,0))</f>
        <v>#N/A</v>
      </c>
      <c r="E756" s="3" t="str">
        <f t="shared" si="71"/>
        <v>0</v>
      </c>
      <c r="F756" s="3" t="str">
        <f>LEFT(A756,3)&amp;"X"</f>
        <v>686X</v>
      </c>
      <c r="G756" s="3" t="str">
        <f>INDEX(SITC2!$C$4:$C$1252,MATCH(Matching!$F$3:$F$1191,SITC2!$A$4:$A$1252,0))</f>
        <v>ZINC</v>
      </c>
      <c r="H756" s="3" t="str">
        <f>IFERROR(G756,D756)</f>
        <v>ZINC</v>
      </c>
      <c r="I756" s="3">
        <f>A756</f>
        <v>6860</v>
      </c>
      <c r="J756" s="3" t="str">
        <f>B756</f>
        <v>w</v>
      </c>
      <c r="K756" s="3" t="str">
        <f>C756</f>
        <v>w</v>
      </c>
      <c r="L756" s="3" t="str">
        <f>H756</f>
        <v>ZINC</v>
      </c>
    </row>
    <row r="757" spans="1:12" hidden="1">
      <c r="A757" s="3">
        <v>6861</v>
      </c>
      <c r="B757" s="3" t="s">
        <v>2357</v>
      </c>
      <c r="C757" s="3" t="s">
        <v>2357</v>
      </c>
      <c r="D757" s="3" t="str">
        <f>INDEX(SITC2!$C$4:$C$1252,MATCH(Matching!$A$3:$A$1191,SITC2!$A$4:$A$1252,0))</f>
        <v>ZINC AND ZINC ALLOYS,UNWROUGHT</v>
      </c>
      <c r="E757" s="3" t="str">
        <f t="shared" si="71"/>
        <v>1</v>
      </c>
    </row>
    <row r="758" spans="1:12" hidden="1">
      <c r="A758" s="3">
        <v>6863</v>
      </c>
      <c r="B758" s="3" t="s">
        <v>2359</v>
      </c>
      <c r="C758" s="3" t="s">
        <v>2359</v>
      </c>
      <c r="D758" s="3" t="str">
        <f>INDEX(SITC2!$C$4:$C$1252,MATCH(Matching!$A$3:$A$1191,SITC2!$A$4:$A$1252,0))</f>
        <v>ZINC AND ZINC ALLOYS,WORKED</v>
      </c>
      <c r="E758" s="3" t="str">
        <f t="shared" si="71"/>
        <v>3</v>
      </c>
    </row>
    <row r="759" spans="1:12">
      <c r="A759" s="3">
        <v>6870</v>
      </c>
      <c r="B759" s="3" t="s">
        <v>2357</v>
      </c>
      <c r="C759" s="3" t="s">
        <v>2357</v>
      </c>
      <c r="D759" s="3" t="e">
        <f>INDEX(SITC2!$C$4:$C$1252,MATCH(Matching!$A$3:$A$1191,SITC2!$A$4:$A$1252,0))</f>
        <v>#N/A</v>
      </c>
      <c r="E759" s="3" t="str">
        <f t="shared" si="71"/>
        <v>0</v>
      </c>
      <c r="F759" s="3" t="str">
        <f>LEFT(A759,3)&amp;"X"</f>
        <v>687X</v>
      </c>
      <c r="G759" s="3" t="str">
        <f>INDEX(SITC2!$C$4:$C$1252,MATCH(Matching!$F$3:$F$1191,SITC2!$A$4:$A$1252,0))</f>
        <v>TIN</v>
      </c>
      <c r="H759" s="3" t="str">
        <f>IFERROR(G759,D759)</f>
        <v>TIN</v>
      </c>
      <c r="I759" s="3">
        <f>A759</f>
        <v>6870</v>
      </c>
      <c r="J759" s="3" t="str">
        <f>B759</f>
        <v>w</v>
      </c>
      <c r="K759" s="3" t="str">
        <f>C759</f>
        <v>w</v>
      </c>
      <c r="L759" s="3" t="str">
        <f>H759</f>
        <v>TIN</v>
      </c>
    </row>
    <row r="760" spans="1:12" hidden="1">
      <c r="A760" s="3">
        <v>6871</v>
      </c>
      <c r="B760" s="3" t="s">
        <v>2357</v>
      </c>
      <c r="C760" s="3" t="s">
        <v>2357</v>
      </c>
      <c r="D760" s="3" t="str">
        <f>INDEX(SITC2!$C$4:$C$1252,MATCH(Matching!$A$3:$A$1191,SITC2!$A$4:$A$1252,0))</f>
        <v>TIN AND TIN ALLOYS,UNWROUGHT</v>
      </c>
      <c r="E760" s="3" t="str">
        <f t="shared" si="71"/>
        <v>1</v>
      </c>
    </row>
    <row r="761" spans="1:12" hidden="1">
      <c r="A761" s="3">
        <v>6872</v>
      </c>
      <c r="B761" s="3" t="s">
        <v>2357</v>
      </c>
      <c r="C761" s="3" t="s">
        <v>2357</v>
      </c>
      <c r="D761" s="3" t="str">
        <f>INDEX(SITC2!$C$4:$C$1252,MATCH(Matching!$A$3:$A$1191,SITC2!$A$4:$A$1252,0))</f>
        <v>TIN AND TIN ALLOYS,WORKED</v>
      </c>
      <c r="E761" s="3" t="str">
        <f t="shared" si="71"/>
        <v>2</v>
      </c>
    </row>
    <row r="762" spans="1:12">
      <c r="A762" s="3">
        <v>6880</v>
      </c>
      <c r="B762" s="3" t="s">
        <v>2359</v>
      </c>
      <c r="C762" s="3" t="s">
        <v>2357</v>
      </c>
      <c r="D762" s="3" t="str">
        <f>INDEX(SITC2!$C$4:$C$1252,MATCH(Matching!$A$3:$A$1191,SITC2!$A$4:$A$1252,0))</f>
        <v>URANIUM DEPLETED IN U235 &amp; THORIUM,&amp; THEIR ALLOYS</v>
      </c>
      <c r="E762" s="3" t="str">
        <f t="shared" si="71"/>
        <v>0</v>
      </c>
      <c r="F762" s="3" t="str">
        <f t="shared" ref="F762:F763" si="78">LEFT(A762,3)&amp;"X"</f>
        <v>688X</v>
      </c>
      <c r="G762" s="3" t="e">
        <f>INDEX(SITC2!$C$4:$C$1252,MATCH(Matching!$F$3:$F$1191,SITC2!$A$4:$A$1252,0))</f>
        <v>#N/A</v>
      </c>
      <c r="H762" s="3" t="str">
        <f t="shared" ref="H762:H763" si="79">IFERROR(G762,D762)</f>
        <v>URANIUM DEPLETED IN U235 &amp; THORIUM,&amp; THEIR ALLOYS</v>
      </c>
      <c r="I762" s="3">
        <f t="shared" ref="I762:I763" si="80">A762</f>
        <v>6880</v>
      </c>
      <c r="J762" s="3" t="str">
        <f t="shared" ref="J762:J763" si="81">B762</f>
        <v>r</v>
      </c>
      <c r="K762" s="3" t="str">
        <f t="shared" ref="K762:K763" si="82">C762</f>
        <v>w</v>
      </c>
      <c r="L762" s="3" t="str">
        <f t="shared" ref="L762:L763" si="83">H762</f>
        <v>URANIUM DEPLETED IN U235 &amp; THORIUM,&amp; THEIR ALLOYS</v>
      </c>
    </row>
    <row r="763" spans="1:12">
      <c r="A763" s="3">
        <v>6890</v>
      </c>
      <c r="B763" s="3" t="s">
        <v>2359</v>
      </c>
      <c r="C763" s="3" t="s">
        <v>2357</v>
      </c>
      <c r="D763" s="3" t="e">
        <f>INDEX(SITC2!$C$4:$C$1252,MATCH(Matching!$A$3:$A$1191,SITC2!$A$4:$A$1252,0))</f>
        <v>#N/A</v>
      </c>
      <c r="E763" s="3" t="str">
        <f t="shared" si="71"/>
        <v>0</v>
      </c>
      <c r="F763" s="3" t="str">
        <f t="shared" si="78"/>
        <v>689X</v>
      </c>
      <c r="G763" s="3" t="str">
        <f>INDEX(SITC2!$C$4:$C$1252,MATCH(Matching!$F$3:$F$1191,SITC2!$A$4:$A$1252,0))</f>
        <v>MISCELL.NON-FERROUS BASE METALS EMPLOY.IN METALLGY</v>
      </c>
      <c r="H763" s="3" t="str">
        <f t="shared" si="79"/>
        <v>MISCELL.NON-FERROUS BASE METALS EMPLOY.IN METALLGY</v>
      </c>
      <c r="I763" s="3">
        <f t="shared" si="80"/>
        <v>6890</v>
      </c>
      <c r="J763" s="3" t="str">
        <f t="shared" si="81"/>
        <v>r</v>
      </c>
      <c r="K763" s="3" t="str">
        <f t="shared" si="82"/>
        <v>w</v>
      </c>
      <c r="L763" s="3" t="str">
        <f t="shared" si="83"/>
        <v>MISCELL.NON-FERROUS BASE METALS EMPLOY.IN METALLGY</v>
      </c>
    </row>
    <row r="764" spans="1:12" hidden="1">
      <c r="A764" s="3">
        <v>6891</v>
      </c>
      <c r="B764" s="3" t="s">
        <v>2357</v>
      </c>
      <c r="C764" s="3" t="s">
        <v>2357</v>
      </c>
      <c r="D764" s="3" t="str">
        <f>INDEX(SITC2!$C$4:$C$1252,MATCH(Matching!$A$3:$A$1191,SITC2!$A$4:$A$1252,0))</f>
        <v>TUNGSTEN,MOLYBDENUM,TANTALUM &amp; MAGNESIUM,UNWROU</v>
      </c>
      <c r="E764" s="3" t="str">
        <f t="shared" si="71"/>
        <v>1</v>
      </c>
    </row>
    <row r="765" spans="1:12" hidden="1">
      <c r="A765" s="3">
        <v>6898</v>
      </c>
      <c r="B765" s="3" t="s">
        <v>2359</v>
      </c>
      <c r="C765" s="3" t="s">
        <v>2357</v>
      </c>
      <c r="D765" s="3" t="e">
        <f>INDEX(SITC2!$C$4:$C$1252,MATCH(Matching!$A$3:$A$1191,SITC2!$A$4:$A$1252,0))</f>
        <v>#N/A</v>
      </c>
      <c r="E765" s="3" t="str">
        <f t="shared" si="71"/>
        <v>8</v>
      </c>
    </row>
    <row r="766" spans="1:12" hidden="1">
      <c r="A766" s="3">
        <v>6899</v>
      </c>
      <c r="B766" s="3" t="s">
        <v>2359</v>
      </c>
      <c r="C766" s="3" t="s">
        <v>2357</v>
      </c>
      <c r="D766" s="3" t="str">
        <f>INDEX(SITC2!$C$4:$C$1252,MATCH(Matching!$A$3:$A$1191,SITC2!$A$4:$A$1252,0))</f>
        <v>BASE METALS,N.E.S.AND CERMETS,UNWROUGHT</v>
      </c>
      <c r="E766" s="3" t="str">
        <f t="shared" si="71"/>
        <v>9</v>
      </c>
    </row>
    <row r="767" spans="1:12">
      <c r="A767" s="3">
        <v>6910</v>
      </c>
      <c r="B767" s="3" t="s">
        <v>2358</v>
      </c>
      <c r="C767" s="3" t="s">
        <v>2358</v>
      </c>
      <c r="D767" s="3" t="e">
        <f>INDEX(SITC2!$C$4:$C$1252,MATCH(Matching!$A$3:$A$1191,SITC2!$A$4:$A$1252,0))</f>
        <v>#N/A</v>
      </c>
      <c r="E767" s="3" t="str">
        <f t="shared" si="71"/>
        <v>0</v>
      </c>
      <c r="F767" s="3" t="str">
        <f t="shared" ref="F767:F769" si="84">LEFT(A767,3)&amp;"X"</f>
        <v>691X</v>
      </c>
      <c r="G767" s="3" t="str">
        <f>INDEX(SITC2!$C$4:$C$1252,MATCH(Matching!$F$3:$F$1191,SITC2!$A$4:$A$1252,0))</f>
        <v>STRUCTURES&amp; PARTS OF STRUC.;IRON,STEEL,ALUMINIUM</v>
      </c>
      <c r="H767" s="3" t="str">
        <f t="shared" ref="H767:H769" si="85">IFERROR(G767,D767)</f>
        <v>STRUCTURES&amp; PARTS OF STRUC.;IRON,STEEL,ALUMINIUM</v>
      </c>
      <c r="I767" s="3">
        <f t="shared" ref="I767:I769" si="86">A767</f>
        <v>6910</v>
      </c>
      <c r="J767" s="3" t="str">
        <f t="shared" ref="J767:J769" si="87">B767</f>
        <v>n</v>
      </c>
      <c r="K767" s="3" t="str">
        <f t="shared" ref="K767:K769" si="88">C767</f>
        <v>n</v>
      </c>
      <c r="L767" s="3" t="str">
        <f t="shared" ref="L767:L769" si="89">H767</f>
        <v>STRUCTURES&amp; PARTS OF STRUC.;IRON,STEEL,ALUMINIUM</v>
      </c>
    </row>
    <row r="768" spans="1:12">
      <c r="A768" s="3">
        <v>6920</v>
      </c>
      <c r="B768" s="3" t="s">
        <v>2358</v>
      </c>
      <c r="C768" s="3" t="s">
        <v>2358</v>
      </c>
      <c r="D768" s="3" t="e">
        <f>INDEX(SITC2!$C$4:$C$1252,MATCH(Matching!$A$3:$A$1191,SITC2!$A$4:$A$1252,0))</f>
        <v>#N/A</v>
      </c>
      <c r="E768" s="3" t="str">
        <f t="shared" si="71"/>
        <v>0</v>
      </c>
      <c r="F768" s="3" t="str">
        <f t="shared" si="84"/>
        <v>692X</v>
      </c>
      <c r="G768" s="3" t="str">
        <f>INDEX(SITC2!$C$4:$C$1252,MATCH(Matching!$F$3:$F$1191,SITC2!$A$4:$A$1252,0))</f>
        <v>METAL CONTAINERS FOR STORAGE AND TRANSPORT</v>
      </c>
      <c r="H768" s="3" t="str">
        <f t="shared" si="85"/>
        <v>METAL CONTAINERS FOR STORAGE AND TRANSPORT</v>
      </c>
      <c r="I768" s="3">
        <f t="shared" si="86"/>
        <v>6920</v>
      </c>
      <c r="J768" s="3" t="str">
        <f t="shared" si="87"/>
        <v>n</v>
      </c>
      <c r="K768" s="3" t="str">
        <f t="shared" si="88"/>
        <v>n</v>
      </c>
      <c r="L768" s="3" t="str">
        <f t="shared" si="89"/>
        <v>METAL CONTAINERS FOR STORAGE AND TRANSPORT</v>
      </c>
    </row>
    <row r="769" spans="1:12">
      <c r="A769" s="3">
        <v>6930</v>
      </c>
      <c r="B769" s="3" t="s">
        <v>2358</v>
      </c>
      <c r="C769" s="3" t="s">
        <v>2359</v>
      </c>
      <c r="D769" s="3" t="e">
        <f>INDEX(SITC2!$C$4:$C$1252,MATCH(Matching!$A$3:$A$1191,SITC2!$A$4:$A$1252,0))</f>
        <v>#N/A</v>
      </c>
      <c r="E769" s="3" t="str">
        <f t="shared" si="71"/>
        <v>0</v>
      </c>
      <c r="F769" s="3" t="str">
        <f t="shared" si="84"/>
        <v>693X</v>
      </c>
      <c r="G769" s="3" t="str">
        <f>INDEX(SITC2!$C$4:$C$1252,MATCH(Matching!$F$3:$F$1191,SITC2!$A$4:$A$1252,0))</f>
        <v>WIRE PRODUCTS AND FENCING GRILLS</v>
      </c>
      <c r="H769" s="3" t="str">
        <f t="shared" si="85"/>
        <v>WIRE PRODUCTS AND FENCING GRILLS</v>
      </c>
      <c r="I769" s="3">
        <f t="shared" si="86"/>
        <v>6930</v>
      </c>
      <c r="J769" s="3" t="str">
        <f t="shared" si="87"/>
        <v>n</v>
      </c>
      <c r="K769" s="3" t="str">
        <f t="shared" si="88"/>
        <v>r</v>
      </c>
      <c r="L769" s="3" t="str">
        <f t="shared" si="89"/>
        <v>WIRE PRODUCTS AND FENCING GRILLS</v>
      </c>
    </row>
    <row r="770" spans="1:12" hidden="1">
      <c r="A770" s="3">
        <v>6931</v>
      </c>
      <c r="B770" s="3" t="s">
        <v>2358</v>
      </c>
      <c r="C770" s="3" t="s">
        <v>2359</v>
      </c>
      <c r="D770" s="3" t="str">
        <f>INDEX(SITC2!$C$4:$C$1252,MATCH(Matching!$A$3:$A$1191,SITC2!$A$4:$A$1252,0))</f>
        <v>STRANDED WIRE,CABLES,CORDAGES AND THE LIKE</v>
      </c>
      <c r="E770" s="3" t="str">
        <f t="shared" si="71"/>
        <v>1</v>
      </c>
    </row>
    <row r="771" spans="1:12" hidden="1">
      <c r="A771" s="3">
        <v>6932</v>
      </c>
      <c r="B771" s="3" t="s">
        <v>2359</v>
      </c>
      <c r="C771" s="3" t="s">
        <v>2359</v>
      </c>
      <c r="D771" s="3" t="str">
        <f>INDEX(SITC2!$C$4:$C$1252,MATCH(Matching!$A$3:$A$1191,SITC2!$A$4:$A$1252,0))</f>
        <v>WIRE,TWISTED HOOP FOR FENCING OF IRON OR STEEL</v>
      </c>
      <c r="E771" s="3" t="str">
        <f t="shared" si="71"/>
        <v>2</v>
      </c>
    </row>
    <row r="772" spans="1:12" hidden="1">
      <c r="A772" s="3">
        <v>6935</v>
      </c>
      <c r="B772" s="3" t="s">
        <v>2358</v>
      </c>
      <c r="C772" s="3" t="s">
        <v>2358</v>
      </c>
      <c r="D772" s="3" t="str">
        <f>INDEX(SITC2!$C$4:$C$1252,MATCH(Matching!$A$3:$A$1191,SITC2!$A$4:$A$1252,0))</f>
        <v>GAUZE,CLOTH,GRILL OF IRON STEEL OR COPPER</v>
      </c>
      <c r="E772" s="3" t="str">
        <f t="shared" ref="E772:E835" si="90">RIGHT(A772,1)</f>
        <v>5</v>
      </c>
    </row>
    <row r="773" spans="1:12">
      <c r="A773" s="3">
        <v>6940</v>
      </c>
      <c r="B773" s="3" t="s">
        <v>2358</v>
      </c>
      <c r="C773" s="3" t="s">
        <v>2358</v>
      </c>
      <c r="D773" s="3" t="str">
        <f>INDEX(SITC2!$C$4:$C$1252,MATCH(Matching!$A$3:$A$1191,SITC2!$A$4:$A$1252,0))</f>
        <v>NAILS,SCREWS,NUTS,BOLTS ETC.OF IRON.STEEL,COPPER</v>
      </c>
      <c r="E773" s="3" t="str">
        <f t="shared" si="90"/>
        <v>0</v>
      </c>
      <c r="F773" s="3" t="str">
        <f>LEFT(A773,3)&amp;"X"</f>
        <v>694X</v>
      </c>
      <c r="G773" s="3" t="e">
        <f>INDEX(SITC2!$C$4:$C$1252,MATCH(Matching!$F$3:$F$1191,SITC2!$A$4:$A$1252,0))</f>
        <v>#N/A</v>
      </c>
      <c r="H773" s="3" t="str">
        <f>IFERROR(G773,D773)</f>
        <v>NAILS,SCREWS,NUTS,BOLTS ETC.OF IRON.STEEL,COPPER</v>
      </c>
      <c r="I773" s="3">
        <f>A773</f>
        <v>6940</v>
      </c>
      <c r="J773" s="3" t="str">
        <f>B773</f>
        <v>n</v>
      </c>
      <c r="K773" s="3" t="str">
        <f>C773</f>
        <v>n</v>
      </c>
      <c r="L773" s="3" t="str">
        <f>H773</f>
        <v>NAILS,SCREWS,NUTS,BOLTS ETC.OF IRON.STEEL,COPPER</v>
      </c>
    </row>
    <row r="774" spans="1:12" hidden="1">
      <c r="A774" s="3">
        <v>6941</v>
      </c>
      <c r="B774" s="3" t="s">
        <v>2358</v>
      </c>
      <c r="C774" s="3" t="s">
        <v>2358</v>
      </c>
      <c r="D774" s="3" t="e">
        <f>INDEX(SITC2!$C$4:$C$1252,MATCH(Matching!$A$3:$A$1191,SITC2!$A$4:$A$1252,0))</f>
        <v>#N/A</v>
      </c>
      <c r="E774" s="3" t="str">
        <f t="shared" si="90"/>
        <v>1</v>
      </c>
    </row>
    <row r="775" spans="1:12" hidden="1">
      <c r="A775" s="3">
        <v>6942</v>
      </c>
      <c r="B775" s="3" t="s">
        <v>2358</v>
      </c>
      <c r="C775" s="3" t="s">
        <v>2358</v>
      </c>
      <c r="D775" s="3" t="e">
        <f>INDEX(SITC2!$C$4:$C$1252,MATCH(Matching!$A$3:$A$1191,SITC2!$A$4:$A$1252,0))</f>
        <v>#N/A</v>
      </c>
      <c r="E775" s="3" t="str">
        <f t="shared" si="90"/>
        <v>2</v>
      </c>
    </row>
    <row r="776" spans="1:12" hidden="1">
      <c r="A776" s="3">
        <v>6943</v>
      </c>
      <c r="B776" s="3" t="s">
        <v>2358</v>
      </c>
      <c r="C776" s="3" t="s">
        <v>2358</v>
      </c>
      <c r="D776" s="3" t="e">
        <f>INDEX(SITC2!$C$4:$C$1252,MATCH(Matching!$A$3:$A$1191,SITC2!$A$4:$A$1252,0))</f>
        <v>#N/A</v>
      </c>
      <c r="E776" s="3" t="str">
        <f t="shared" si="90"/>
        <v>3</v>
      </c>
    </row>
    <row r="777" spans="1:12" hidden="1">
      <c r="A777" s="3">
        <v>6944</v>
      </c>
      <c r="B777" s="3" t="s">
        <v>2358</v>
      </c>
      <c r="C777" s="3" t="s">
        <v>2358</v>
      </c>
      <c r="D777" s="3" t="e">
        <f>INDEX(SITC2!$C$4:$C$1252,MATCH(Matching!$A$3:$A$1191,SITC2!$A$4:$A$1252,0))</f>
        <v>#N/A</v>
      </c>
      <c r="E777" s="3" t="str">
        <f t="shared" si="90"/>
        <v>4</v>
      </c>
    </row>
    <row r="778" spans="1:12">
      <c r="A778" s="3">
        <v>6950</v>
      </c>
      <c r="B778" s="3" t="s">
        <v>2358</v>
      </c>
      <c r="C778" s="3" t="s">
        <v>2358</v>
      </c>
      <c r="D778" s="3" t="e">
        <f>INDEX(SITC2!$C$4:$C$1252,MATCH(Matching!$A$3:$A$1191,SITC2!$A$4:$A$1252,0))</f>
        <v>#N/A</v>
      </c>
      <c r="E778" s="3" t="str">
        <f t="shared" si="90"/>
        <v>0</v>
      </c>
      <c r="F778" s="3" t="str">
        <f>LEFT(A778,3)&amp;"X"</f>
        <v>695X</v>
      </c>
      <c r="G778" s="3" t="str">
        <f>INDEX(SITC2!$C$4:$C$1252,MATCH(Matching!$F$3:$F$1191,SITC2!$A$4:$A$1252,0))</f>
        <v>TOOLS FOR USE IN HAND OR IN MACHINES</v>
      </c>
      <c r="H778" s="3" t="str">
        <f>IFERROR(G778,D778)</f>
        <v>TOOLS FOR USE IN HAND OR IN MACHINES</v>
      </c>
      <c r="I778" s="3">
        <f>A778</f>
        <v>6950</v>
      </c>
      <c r="J778" s="3" t="str">
        <f>B778</f>
        <v>n</v>
      </c>
      <c r="K778" s="3" t="str">
        <f>C778</f>
        <v>n</v>
      </c>
      <c r="L778" s="3" t="str">
        <f>H778</f>
        <v>TOOLS FOR USE IN HAND OR IN MACHINES</v>
      </c>
    </row>
    <row r="779" spans="1:12" hidden="1">
      <c r="A779" s="3">
        <v>6951</v>
      </c>
      <c r="B779" s="3" t="s">
        <v>2358</v>
      </c>
      <c r="C779" s="3" t="s">
        <v>2358</v>
      </c>
      <c r="D779" s="3" t="str">
        <f>INDEX(SITC2!$C$4:$C$1252,MATCH(Matching!$A$3:$A$1191,SITC2!$A$4:$A$1252,0))</f>
        <v>HAND TOOLS OF A KIND USED IN AGRICULTURE ETC</v>
      </c>
      <c r="E779" s="3" t="str">
        <f t="shared" si="90"/>
        <v>1</v>
      </c>
    </row>
    <row r="780" spans="1:12" hidden="1">
      <c r="A780" s="3">
        <v>6952</v>
      </c>
      <c r="B780" s="3" t="s">
        <v>2358</v>
      </c>
      <c r="C780" s="3" t="s">
        <v>2358</v>
      </c>
      <c r="D780" s="3" t="e">
        <f>INDEX(SITC2!$C$4:$C$1252,MATCH(Matching!$A$3:$A$1191,SITC2!$A$4:$A$1252,0))</f>
        <v>#N/A</v>
      </c>
      <c r="E780" s="3" t="str">
        <f t="shared" si="90"/>
        <v>2</v>
      </c>
    </row>
    <row r="781" spans="1:12" hidden="1">
      <c r="A781" s="3">
        <v>6953</v>
      </c>
      <c r="B781" s="3" t="s">
        <v>2358</v>
      </c>
      <c r="C781" s="3" t="s">
        <v>2358</v>
      </c>
      <c r="D781" s="3" t="str">
        <f>INDEX(SITC2!$C$4:$C$1252,MATCH(Matching!$A$3:$A$1191,SITC2!$A$4:$A$1252,0))</f>
        <v>OTHER TOOLS FOR USE IN THE HAND</v>
      </c>
      <c r="E781" s="3" t="str">
        <f t="shared" si="90"/>
        <v>3</v>
      </c>
    </row>
    <row r="782" spans="1:12" hidden="1">
      <c r="A782" s="3">
        <v>6954</v>
      </c>
      <c r="B782" s="3" t="s">
        <v>2358</v>
      </c>
      <c r="C782" s="3" t="s">
        <v>2358</v>
      </c>
      <c r="D782" s="3" t="str">
        <f>INDEX(SITC2!$C$4:$C$1252,MATCH(Matching!$A$3:$A$1191,SITC2!$A$4:$A$1252,0))</f>
        <v>INTERCHANGEABLE TOOLS FOR HAND &amp; MACHINE TOOLS</v>
      </c>
      <c r="E782" s="3" t="str">
        <f t="shared" si="90"/>
        <v>4</v>
      </c>
    </row>
    <row r="783" spans="1:12" hidden="1">
      <c r="A783" s="3">
        <v>6955</v>
      </c>
      <c r="B783" s="3" t="s">
        <v>2358</v>
      </c>
      <c r="C783" s="3" t="s">
        <v>2358</v>
      </c>
      <c r="D783" s="3" t="e">
        <f>INDEX(SITC2!$C$4:$C$1252,MATCH(Matching!$A$3:$A$1191,SITC2!$A$4:$A$1252,0))</f>
        <v>#N/A</v>
      </c>
      <c r="E783" s="3" t="str">
        <f t="shared" si="90"/>
        <v>5</v>
      </c>
    </row>
    <row r="784" spans="1:12" hidden="1">
      <c r="A784" s="3">
        <v>6956</v>
      </c>
      <c r="B784" s="3" t="s">
        <v>2358</v>
      </c>
      <c r="C784" s="3" t="s">
        <v>2358</v>
      </c>
      <c r="D784" s="3" t="e">
        <f>INDEX(SITC2!$C$4:$C$1252,MATCH(Matching!$A$3:$A$1191,SITC2!$A$4:$A$1252,0))</f>
        <v>#N/A</v>
      </c>
      <c r="E784" s="3" t="str">
        <f t="shared" si="90"/>
        <v>6</v>
      </c>
    </row>
    <row r="785" spans="1:12" hidden="1">
      <c r="A785" s="3">
        <v>6957</v>
      </c>
      <c r="B785" s="3" t="s">
        <v>2358</v>
      </c>
      <c r="C785" s="3" t="s">
        <v>2358</v>
      </c>
      <c r="D785" s="3" t="e">
        <f>INDEX(SITC2!$C$4:$C$1252,MATCH(Matching!$A$3:$A$1191,SITC2!$A$4:$A$1252,0))</f>
        <v>#N/A</v>
      </c>
      <c r="E785" s="3" t="str">
        <f t="shared" si="90"/>
        <v>7</v>
      </c>
    </row>
    <row r="786" spans="1:12">
      <c r="A786" s="3">
        <v>6960</v>
      </c>
      <c r="B786" s="3" t="s">
        <v>2358</v>
      </c>
      <c r="C786" s="3" t="s">
        <v>2358</v>
      </c>
      <c r="D786" s="3" t="str">
        <f>INDEX(SITC2!$C$4:$C$1252,MATCH(Matching!$A$3:$A$1191,SITC2!$A$4:$A$1252,0))</f>
        <v>CUTLERY</v>
      </c>
      <c r="E786" s="3" t="str">
        <f t="shared" si="90"/>
        <v>0</v>
      </c>
      <c r="F786" s="3" t="str">
        <f>LEFT(A786,3)&amp;"X"</f>
        <v>696X</v>
      </c>
      <c r="G786" s="3" t="e">
        <f>INDEX(SITC2!$C$4:$C$1252,MATCH(Matching!$F$3:$F$1191,SITC2!$A$4:$A$1252,0))</f>
        <v>#N/A</v>
      </c>
      <c r="H786" s="3" t="str">
        <f>IFERROR(G786,D786)</f>
        <v>CUTLERY</v>
      </c>
      <c r="I786" s="3">
        <f>A786</f>
        <v>6960</v>
      </c>
      <c r="J786" s="3" t="str">
        <f>B786</f>
        <v>n</v>
      </c>
      <c r="K786" s="3" t="str">
        <f>C786</f>
        <v>n</v>
      </c>
      <c r="L786" s="3" t="str">
        <f>H786</f>
        <v>CUTLERY</v>
      </c>
    </row>
    <row r="787" spans="1:12" hidden="1">
      <c r="A787" s="3">
        <v>6963</v>
      </c>
      <c r="B787" s="3" t="s">
        <v>2358</v>
      </c>
      <c r="C787" s="3" t="s">
        <v>2358</v>
      </c>
      <c r="D787" s="3" t="e">
        <f>INDEX(SITC2!$C$4:$C$1252,MATCH(Matching!$A$3:$A$1191,SITC2!$A$4:$A$1252,0))</f>
        <v>#N/A</v>
      </c>
      <c r="E787" s="3" t="str">
        <f t="shared" si="90"/>
        <v>3</v>
      </c>
    </row>
    <row r="788" spans="1:12" hidden="1">
      <c r="A788" s="3">
        <v>6964</v>
      </c>
      <c r="B788" s="3" t="s">
        <v>2358</v>
      </c>
      <c r="C788" s="3" t="s">
        <v>2358</v>
      </c>
      <c r="D788" s="3" t="e">
        <f>INDEX(SITC2!$C$4:$C$1252,MATCH(Matching!$A$3:$A$1191,SITC2!$A$4:$A$1252,0))</f>
        <v>#N/A</v>
      </c>
      <c r="E788" s="3" t="str">
        <f t="shared" si="90"/>
        <v>4</v>
      </c>
    </row>
    <row r="789" spans="1:12" hidden="1">
      <c r="A789" s="3">
        <v>6965</v>
      </c>
      <c r="B789" s="3" t="s">
        <v>2358</v>
      </c>
      <c r="C789" s="3" t="s">
        <v>2358</v>
      </c>
      <c r="D789" s="3" t="e">
        <f>INDEX(SITC2!$C$4:$C$1252,MATCH(Matching!$A$3:$A$1191,SITC2!$A$4:$A$1252,0))</f>
        <v>#N/A</v>
      </c>
      <c r="E789" s="3" t="str">
        <f t="shared" si="90"/>
        <v>5</v>
      </c>
    </row>
    <row r="790" spans="1:12" hidden="1">
      <c r="A790" s="3">
        <v>6966</v>
      </c>
      <c r="B790" s="3" t="s">
        <v>2358</v>
      </c>
      <c r="C790" s="3" t="s">
        <v>2358</v>
      </c>
      <c r="D790" s="3" t="e">
        <f>INDEX(SITC2!$C$4:$C$1252,MATCH(Matching!$A$3:$A$1191,SITC2!$A$4:$A$1252,0))</f>
        <v>#N/A</v>
      </c>
      <c r="E790" s="3" t="str">
        <f t="shared" si="90"/>
        <v>6</v>
      </c>
    </row>
    <row r="791" spans="1:12" hidden="1">
      <c r="A791" s="3">
        <v>6968</v>
      </c>
      <c r="B791" s="3" t="s">
        <v>2358</v>
      </c>
      <c r="C791" s="3" t="s">
        <v>2358</v>
      </c>
      <c r="D791" s="3" t="e">
        <f>INDEX(SITC2!$C$4:$C$1252,MATCH(Matching!$A$3:$A$1191,SITC2!$A$4:$A$1252,0))</f>
        <v>#N/A</v>
      </c>
      <c r="E791" s="3" t="str">
        <f t="shared" si="90"/>
        <v>8</v>
      </c>
    </row>
    <row r="792" spans="1:12">
      <c r="A792" s="3">
        <v>6970</v>
      </c>
      <c r="B792" s="3" t="s">
        <v>2358</v>
      </c>
      <c r="C792" s="3" t="s">
        <v>2358</v>
      </c>
      <c r="D792" s="3" t="e">
        <f>INDEX(SITC2!$C$4:$C$1252,MATCH(Matching!$A$3:$A$1191,SITC2!$A$4:$A$1252,0))</f>
        <v>#N/A</v>
      </c>
      <c r="E792" s="3" t="str">
        <f t="shared" si="90"/>
        <v>0</v>
      </c>
      <c r="F792" s="3" t="str">
        <f>LEFT(A792,3)&amp;"X"</f>
        <v>697X</v>
      </c>
      <c r="G792" s="3" t="str">
        <f>INDEX(SITC2!$C$4:$C$1252,MATCH(Matching!$F$3:$F$1191,SITC2!$A$4:$A$1252,0))</f>
        <v>HOUSEHOLD EQUIPMENT OF BASE METAL,N.E.S.</v>
      </c>
      <c r="H792" s="3" t="str">
        <f>IFERROR(G792,D792)</f>
        <v>HOUSEHOLD EQUIPMENT OF BASE METAL,N.E.S.</v>
      </c>
      <c r="I792" s="3">
        <f>A792</f>
        <v>6970</v>
      </c>
      <c r="J792" s="3" t="str">
        <f>B792</f>
        <v>n</v>
      </c>
      <c r="K792" s="3" t="str">
        <f>C792</f>
        <v>n</v>
      </c>
      <c r="L792" s="3" t="str">
        <f>H792</f>
        <v>HOUSEHOLD EQUIPMENT OF BASE METAL,N.E.S.</v>
      </c>
    </row>
    <row r="793" spans="1:12" hidden="1">
      <c r="A793" s="3">
        <v>6973</v>
      </c>
      <c r="B793" s="3" t="s">
        <v>2358</v>
      </c>
      <c r="C793" s="3" t="s">
        <v>2358</v>
      </c>
      <c r="D793" s="3" t="str">
        <f>INDEX(SITC2!$C$4:$C$1252,MATCH(Matching!$A$3:$A$1191,SITC2!$A$4:$A$1252,0))</f>
        <v>DOM ESTIC-TYPE,NON-ELECTRIC HEATING,COOKING APPAR.</v>
      </c>
      <c r="E793" s="3" t="str">
        <f t="shared" si="90"/>
        <v>3</v>
      </c>
    </row>
    <row r="794" spans="1:12" hidden="1">
      <c r="A794" s="3">
        <v>6974</v>
      </c>
      <c r="B794" s="3" t="s">
        <v>2358</v>
      </c>
      <c r="C794" s="3" t="s">
        <v>2358</v>
      </c>
      <c r="D794" s="3" t="str">
        <f>INDEX(SITC2!$C$4:$C$1252,MATCH(Matching!$A$3:$A$1191,SITC2!$A$4:$A$1252,0))</f>
        <v>ART.COMMONLY USED FOR DOM.PURPOSES,POT SCOURERS</v>
      </c>
      <c r="E794" s="3" t="str">
        <f t="shared" si="90"/>
        <v>4</v>
      </c>
    </row>
    <row r="795" spans="1:12" hidden="1">
      <c r="A795" s="3">
        <v>6975</v>
      </c>
      <c r="B795" s="3" t="s">
        <v>2358</v>
      </c>
      <c r="C795" s="3" t="s">
        <v>2358</v>
      </c>
      <c r="D795" s="3" t="str">
        <f>INDEX(SITC2!$C$4:$C$1252,MATCH(Matching!$A$3:$A$1191,SITC2!$A$4:$A$1252,0))</f>
        <v>SANITARY WARE FOR INDOOR USE, AND PARTS</v>
      </c>
      <c r="E795" s="3" t="str">
        <f t="shared" si="90"/>
        <v>5</v>
      </c>
    </row>
    <row r="796" spans="1:12" hidden="1">
      <c r="A796" s="3">
        <v>6978</v>
      </c>
      <c r="B796" s="3" t="s">
        <v>2358</v>
      </c>
      <c r="C796" s="3" t="s">
        <v>2358</v>
      </c>
      <c r="D796" s="3" t="str">
        <f>INDEX(SITC2!$C$4:$C$1252,MATCH(Matching!$A$3:$A$1191,SITC2!$A$4:$A$1252,0))</f>
        <v>HOUSEHOLD APPUANCES,DECORATIVE ART.,MIRRORS ETC.</v>
      </c>
      <c r="E796" s="3" t="str">
        <f t="shared" si="90"/>
        <v>8</v>
      </c>
    </row>
    <row r="797" spans="1:12">
      <c r="A797" s="3">
        <v>6990</v>
      </c>
      <c r="B797" s="3" t="s">
        <v>2358</v>
      </c>
      <c r="C797" s="3" t="s">
        <v>2358</v>
      </c>
      <c r="D797" s="3" t="e">
        <f>INDEX(SITC2!$C$4:$C$1252,MATCH(Matching!$A$3:$A$1191,SITC2!$A$4:$A$1252,0))</f>
        <v>#N/A</v>
      </c>
      <c r="E797" s="3" t="str">
        <f t="shared" si="90"/>
        <v>0</v>
      </c>
      <c r="F797" s="3" t="str">
        <f>LEFT(A797,3)&amp;"X"</f>
        <v>699X</v>
      </c>
      <c r="G797" s="3" t="str">
        <f>INDEX(SITC2!$C$4:$C$1252,MATCH(Matching!$F$3:$F$1191,SITC2!$A$4:$A$1252,0))</f>
        <v>MANUFACTURES OF BASE METAL,N.E.S.</v>
      </c>
      <c r="H797" s="3" t="str">
        <f>IFERROR(G797,D797)</f>
        <v>MANUFACTURES OF BASE METAL,N.E.S.</v>
      </c>
      <c r="I797" s="3">
        <f>A797</f>
        <v>6990</v>
      </c>
      <c r="J797" s="3" t="str">
        <f>B797</f>
        <v>n</v>
      </c>
      <c r="K797" s="3" t="str">
        <f>C797</f>
        <v>n</v>
      </c>
      <c r="L797" s="3" t="str">
        <f>H797</f>
        <v>MANUFACTURES OF BASE METAL,N.E.S.</v>
      </c>
    </row>
    <row r="798" spans="1:12" hidden="1">
      <c r="A798" s="3">
        <v>6991</v>
      </c>
      <c r="B798" s="3" t="s">
        <v>2358</v>
      </c>
      <c r="C798" s="3" t="s">
        <v>2358</v>
      </c>
      <c r="D798" s="3" t="str">
        <f>INDEX(SITC2!$C$4:$C$1252,MATCH(Matching!$A$3:$A$1191,SITC2!$A$4:$A$1252,0))</f>
        <v>LOCKSMITHS WARES,SAFES,STRONG ROOMS OF BASE METAL</v>
      </c>
      <c r="E798" s="3" t="str">
        <f t="shared" si="90"/>
        <v>1</v>
      </c>
    </row>
    <row r="799" spans="1:12" hidden="1">
      <c r="A799" s="3">
        <v>6992</v>
      </c>
      <c r="B799" s="3" t="s">
        <v>2358</v>
      </c>
      <c r="C799" s="3" t="s">
        <v>2358</v>
      </c>
      <c r="D799" s="3" t="str">
        <f>INDEX(SITC2!$C$4:$C$1252,MATCH(Matching!$A$3:$A$1191,SITC2!$A$4:$A$1252,0))</f>
        <v>CHAIN AND PARTS THEREOF,OF IRON OR STEEL</v>
      </c>
      <c r="E799" s="3" t="str">
        <f t="shared" si="90"/>
        <v>2</v>
      </c>
    </row>
    <row r="800" spans="1:12" hidden="1">
      <c r="A800" s="3">
        <v>6993</v>
      </c>
      <c r="B800" s="3" t="s">
        <v>2358</v>
      </c>
      <c r="C800" s="3" t="s">
        <v>2358</v>
      </c>
      <c r="D800" s="3" t="str">
        <f>INDEX(SITC2!$C$4:$C$1252,MATCH(Matching!$A$3:$A$1191,SITC2!$A$4:$A$1252,0))</f>
        <v>PINS &amp; NEEDLES,FITTINGS,BASE METAL BEADS,ETC.</v>
      </c>
      <c r="E800" s="3" t="str">
        <f t="shared" si="90"/>
        <v>3</v>
      </c>
    </row>
    <row r="801" spans="1:12" hidden="1">
      <c r="A801" s="3">
        <v>6995</v>
      </c>
      <c r="B801" s="3" t="s">
        <v>2358</v>
      </c>
      <c r="C801" s="3" t="s">
        <v>2358</v>
      </c>
      <c r="D801" s="3" t="e">
        <f>INDEX(SITC2!$C$4:$C$1252,MATCH(Matching!$A$3:$A$1191,SITC2!$A$4:$A$1252,0))</f>
        <v>#N/A</v>
      </c>
      <c r="E801" s="3" t="str">
        <f t="shared" si="90"/>
        <v>5</v>
      </c>
    </row>
    <row r="802" spans="1:12" hidden="1">
      <c r="A802" s="3">
        <v>6996</v>
      </c>
      <c r="B802" s="3" t="s">
        <v>2358</v>
      </c>
      <c r="C802" s="3" t="s">
        <v>2359</v>
      </c>
      <c r="D802" s="3" t="str">
        <f>INDEX(SITC2!$C$4:$C$1252,MATCH(Matching!$A$3:$A$1191,SITC2!$A$4:$A$1252,0))</f>
        <v>MISCELLANEOUS ARTICLES OF BASE METAL</v>
      </c>
      <c r="E802" s="3" t="str">
        <f t="shared" si="90"/>
        <v>6</v>
      </c>
    </row>
    <row r="803" spans="1:12" hidden="1">
      <c r="A803" s="3">
        <v>6997</v>
      </c>
      <c r="B803" s="3" t="s">
        <v>2358</v>
      </c>
      <c r="C803" s="3" t="s">
        <v>2358</v>
      </c>
      <c r="D803" s="3" t="str">
        <f>INDEX(SITC2!$C$4:$C$1252,MATCH(Matching!$A$3:$A$1191,SITC2!$A$4:$A$1252,0))</f>
        <v>ARTICLES OF IRON OR STEEL, N.E.S.</v>
      </c>
      <c r="E803" s="3" t="str">
        <f t="shared" si="90"/>
        <v>7</v>
      </c>
    </row>
    <row r="804" spans="1:12" hidden="1">
      <c r="A804" s="3">
        <v>6998</v>
      </c>
      <c r="B804" s="3" t="s">
        <v>2358</v>
      </c>
      <c r="C804" s="3" t="s">
        <v>2358</v>
      </c>
      <c r="D804" s="3" t="str">
        <f>INDEX(SITC2!$C$4:$C$1252,MATCH(Matching!$A$3:$A$1191,SITC2!$A$4:$A$1252,0))</f>
        <v>ART.,NES.OF COPPER,NICKEL,ALUMINIUM,LEAD,ZINC,TIN</v>
      </c>
      <c r="E804" s="3" t="str">
        <f t="shared" si="90"/>
        <v>8</v>
      </c>
    </row>
    <row r="805" spans="1:12" hidden="1">
      <c r="A805" s="3">
        <v>6999</v>
      </c>
      <c r="B805" s="3" t="s">
        <v>2358</v>
      </c>
      <c r="C805" s="3" t="s">
        <v>2358</v>
      </c>
      <c r="D805" s="3" t="str">
        <f>INDEX(SITC2!$C$4:$C$1252,MATCH(Matching!$A$3:$A$1191,SITC2!$A$4:$A$1252,0))</f>
        <v>SEMI-MANUFACTURES OF TUNGSTEN,MOLYBDENUM ETC.</v>
      </c>
      <c r="E805" s="3" t="str">
        <f t="shared" si="90"/>
        <v>9</v>
      </c>
    </row>
    <row r="806" spans="1:12">
      <c r="A806" s="3">
        <v>7110</v>
      </c>
      <c r="B806" s="3" t="s">
        <v>2358</v>
      </c>
      <c r="C806" s="3" t="s">
        <v>2358</v>
      </c>
      <c r="D806" s="3" t="e">
        <f>INDEX(SITC2!$C$4:$C$1252,MATCH(Matching!$A$3:$A$1191,SITC2!$A$4:$A$1252,0))</f>
        <v>#N/A</v>
      </c>
      <c r="E806" s="3" t="str">
        <f t="shared" si="90"/>
        <v>0</v>
      </c>
      <c r="F806" s="3" t="str">
        <f>LEFT(A806,3)&amp;"X"</f>
        <v>711X</v>
      </c>
      <c r="G806" s="3" t="str">
        <f>INDEX(SITC2!$C$4:$C$1252,MATCH(Matching!$F$3:$F$1191,SITC2!$A$4:$A$1252,0))</f>
        <v>STEAM &amp; OTHER VAPOUR GENERATING BOILERS &amp; PARTS</v>
      </c>
      <c r="H806" s="3" t="str">
        <f>IFERROR(G806,D806)</f>
        <v>STEAM &amp; OTHER VAPOUR GENERATING BOILERS &amp; PARTS</v>
      </c>
      <c r="I806" s="3">
        <f>A806</f>
        <v>7110</v>
      </c>
      <c r="J806" s="3" t="str">
        <f>B806</f>
        <v>n</v>
      </c>
      <c r="K806" s="3" t="str">
        <f>C806</f>
        <v>n</v>
      </c>
      <c r="L806" s="3" t="str">
        <f>H806</f>
        <v>STEAM &amp; OTHER VAPOUR GENERATING BOILERS &amp; PARTS</v>
      </c>
    </row>
    <row r="807" spans="1:12" hidden="1">
      <c r="A807" s="3">
        <v>7111</v>
      </c>
      <c r="B807" s="3" t="s">
        <v>2358</v>
      </c>
      <c r="C807" s="3" t="s">
        <v>2358</v>
      </c>
      <c r="D807" s="3" t="str">
        <f>INDEX(SITC2!$C$4:$C$1252,MATCH(Matching!$A$3:$A$1191,SITC2!$A$4:$A$1252,0))</f>
        <v>STEAM &amp; OTHER VAPOUR GENERATING BOILERS</v>
      </c>
      <c r="E807" s="3" t="str">
        <f t="shared" si="90"/>
        <v>1</v>
      </c>
    </row>
    <row r="808" spans="1:12" hidden="1">
      <c r="A808" s="3">
        <v>7112</v>
      </c>
      <c r="B808" s="3" t="s">
        <v>2358</v>
      </c>
      <c r="C808" s="3" t="s">
        <v>2358</v>
      </c>
      <c r="D808" s="3" t="str">
        <f>INDEX(SITC2!$C$4:$C$1252,MATCH(Matching!$A$3:$A$1191,SITC2!$A$4:$A$1252,0))</f>
        <v>AUXILIARY PLANT FOR USE WITH BOILERS,CONDENSORS</v>
      </c>
      <c r="E808" s="3" t="str">
        <f t="shared" si="90"/>
        <v>2</v>
      </c>
    </row>
    <row r="809" spans="1:12">
      <c r="A809" s="3">
        <v>7120</v>
      </c>
      <c r="B809" s="3" t="s">
        <v>2358</v>
      </c>
      <c r="C809" s="3" t="s">
        <v>2358</v>
      </c>
      <c r="D809" s="3" t="e">
        <f>INDEX(SITC2!$C$4:$C$1252,MATCH(Matching!$A$3:$A$1191,SITC2!$A$4:$A$1252,0))</f>
        <v>#N/A</v>
      </c>
      <c r="E809" s="3" t="str">
        <f t="shared" si="90"/>
        <v>0</v>
      </c>
      <c r="F809" s="3" t="str">
        <f t="shared" ref="F809:F810" si="91">LEFT(A809,3)&amp;"X"</f>
        <v>712X</v>
      </c>
      <c r="G809" s="3" t="str">
        <f>INDEX(SITC2!$C$4:$C$1252,MATCH(Matching!$F$3:$F$1191,SITC2!$A$4:$A$1252,0))</f>
        <v>STEAM &amp; OTHER VAPOUR POWER UNITS,STEAM ENGINES</v>
      </c>
      <c r="H809" s="3" t="str">
        <f t="shared" ref="H809:H810" si="92">IFERROR(G809,D809)</f>
        <v>STEAM &amp; OTHER VAPOUR POWER UNITS,STEAM ENGINES</v>
      </c>
      <c r="I809" s="3">
        <f t="shared" ref="I809:I810" si="93">A809</f>
        <v>7120</v>
      </c>
      <c r="J809" s="3" t="str">
        <f t="shared" ref="J809:J810" si="94">B809</f>
        <v>n</v>
      </c>
      <c r="K809" s="3" t="str">
        <f t="shared" ref="K809:K810" si="95">C809</f>
        <v>n</v>
      </c>
      <c r="L809" s="3" t="str">
        <f t="shared" ref="L809:L810" si="96">H809</f>
        <v>STEAM &amp; OTHER VAPOUR POWER UNITS,STEAM ENGINES</v>
      </c>
    </row>
    <row r="810" spans="1:12">
      <c r="A810" s="3">
        <v>7130</v>
      </c>
      <c r="B810" s="3" t="s">
        <v>2358</v>
      </c>
      <c r="C810" s="3" t="s">
        <v>2358</v>
      </c>
      <c r="D810" s="3" t="e">
        <f>INDEX(SITC2!$C$4:$C$1252,MATCH(Matching!$A$3:$A$1191,SITC2!$A$4:$A$1252,0))</f>
        <v>#N/A</v>
      </c>
      <c r="E810" s="3" t="str">
        <f t="shared" si="90"/>
        <v>0</v>
      </c>
      <c r="F810" s="3" t="str">
        <f t="shared" si="91"/>
        <v>713X</v>
      </c>
      <c r="G810" s="3" t="str">
        <f>INDEX(SITC2!$C$4:$C$1252,MATCH(Matching!$F$3:$F$1191,SITC2!$A$4:$A$1252,0))</f>
        <v>INTERNAL COMBUSTION PISTON ENGINES&amp; PARTS</v>
      </c>
      <c r="H810" s="3" t="str">
        <f t="shared" si="92"/>
        <v>INTERNAL COMBUSTION PISTON ENGINES&amp; PARTS</v>
      </c>
      <c r="I810" s="3">
        <f t="shared" si="93"/>
        <v>7130</v>
      </c>
      <c r="J810" s="3" t="str">
        <f t="shared" si="94"/>
        <v>n</v>
      </c>
      <c r="K810" s="3" t="str">
        <f t="shared" si="95"/>
        <v>n</v>
      </c>
      <c r="L810" s="3" t="str">
        <f t="shared" si="96"/>
        <v>INTERNAL COMBUSTION PISTON ENGINES&amp; PARTS</v>
      </c>
    </row>
    <row r="811" spans="1:12" hidden="1">
      <c r="A811" s="3">
        <v>7132</v>
      </c>
      <c r="B811" s="3" t="s">
        <v>2358</v>
      </c>
      <c r="C811" s="3" t="s">
        <v>2358</v>
      </c>
      <c r="D811" s="3" t="str">
        <f>INDEX(SITC2!$C$4:$C$1252,MATCH(Matching!$A$3:$A$1191,SITC2!$A$4:$A$1252,0))</f>
        <v>INT.COMBUSTION PISTON ENGINES FOR PROPELLING VEH.</v>
      </c>
      <c r="E811" s="3" t="str">
        <f t="shared" si="90"/>
        <v>2</v>
      </c>
    </row>
    <row r="812" spans="1:12" hidden="1">
      <c r="A812" s="3">
        <v>7133</v>
      </c>
      <c r="B812" s="3" t="s">
        <v>2358</v>
      </c>
      <c r="C812" s="3" t="s">
        <v>2358</v>
      </c>
      <c r="D812" s="3" t="str">
        <f>INDEX(SITC2!$C$4:$C$1252,MATCH(Matching!$A$3:$A$1191,SITC2!$A$4:$A$1252,0))</f>
        <v>INT.COMBUSTION PISTON ENGINES FOR MARINE PROPULS.</v>
      </c>
      <c r="E812" s="3" t="str">
        <f t="shared" si="90"/>
        <v>3</v>
      </c>
    </row>
    <row r="813" spans="1:12" hidden="1">
      <c r="A813" s="3">
        <v>7138</v>
      </c>
      <c r="B813" s="3" t="s">
        <v>2358</v>
      </c>
      <c r="C813" s="3" t="s">
        <v>2358</v>
      </c>
      <c r="D813" s="3" t="str">
        <f>INDEX(SITC2!$C$4:$C$1252,MATCH(Matching!$A$3:$A$1191,SITC2!$A$4:$A$1252,0))</f>
        <v>INT.COMB.PISTON ENGINES,N.E.S.</v>
      </c>
      <c r="E813" s="3" t="str">
        <f t="shared" si="90"/>
        <v>8</v>
      </c>
    </row>
    <row r="814" spans="1:12" hidden="1">
      <c r="A814" s="3">
        <v>7139</v>
      </c>
      <c r="B814" s="3" t="s">
        <v>2358</v>
      </c>
      <c r="C814" s="3" t="s">
        <v>2358</v>
      </c>
      <c r="D814" s="3" t="str">
        <f>INDEX(SITC2!$C$4:$C$1252,MATCH(Matching!$A$3:$A$1191,SITC2!$A$4:$A$1252,0))</f>
        <v>PARTS OF INT.COMB.PISTON ENGINES OF 713.2-/713.8-</v>
      </c>
      <c r="E814" s="3" t="str">
        <f t="shared" si="90"/>
        <v>9</v>
      </c>
    </row>
    <row r="815" spans="1:12">
      <c r="A815" s="3">
        <v>7140</v>
      </c>
      <c r="B815" s="3" t="s">
        <v>2358</v>
      </c>
      <c r="C815" s="3" t="s">
        <v>2358</v>
      </c>
      <c r="D815" s="3" t="e">
        <f>INDEX(SITC2!$C$4:$C$1252,MATCH(Matching!$A$3:$A$1191,SITC2!$A$4:$A$1252,0))</f>
        <v>#N/A</v>
      </c>
      <c r="E815" s="3" t="str">
        <f t="shared" si="90"/>
        <v>0</v>
      </c>
      <c r="F815" s="3" t="str">
        <f>LEFT(A815,3)&amp;"X"</f>
        <v>714X</v>
      </c>
      <c r="G815" s="3" t="str">
        <f>INDEX(SITC2!$C$4:$C$1252,MATCH(Matching!$F$3:$F$1191,SITC2!$A$4:$A$1252,0))</f>
        <v>ENGINES &amp; MOTORS,NON-ELECTRIC</v>
      </c>
      <c r="H815" s="3" t="str">
        <f>IFERROR(G815,D815)</f>
        <v>ENGINES &amp; MOTORS,NON-ELECTRIC</v>
      </c>
      <c r="I815" s="3">
        <f>A815</f>
        <v>7140</v>
      </c>
      <c r="J815" s="3" t="str">
        <f>B815</f>
        <v>n</v>
      </c>
      <c r="K815" s="3" t="str">
        <f>C815</f>
        <v>n</v>
      </c>
      <c r="L815" s="3" t="str">
        <f>H815</f>
        <v>ENGINES &amp; MOTORS,NON-ELECTRIC</v>
      </c>
    </row>
    <row r="816" spans="1:12" hidden="1">
      <c r="A816" s="3">
        <v>7149</v>
      </c>
      <c r="B816" s="3" t="s">
        <v>2358</v>
      </c>
      <c r="C816" s="3" t="s">
        <v>2358</v>
      </c>
      <c r="D816" s="3" t="str">
        <f>INDEX(SITC2!$C$4:$C$1252,MATCH(Matching!$A$3:$A$1191,SITC2!$A$4:$A$1252,0))</f>
        <v>PARTS OF THE ENGINES &amp; MOTORS OF 714-AND 718.8-</v>
      </c>
      <c r="E816" s="3" t="str">
        <f t="shared" si="90"/>
        <v>9</v>
      </c>
    </row>
    <row r="817" spans="1:12">
      <c r="A817" s="3">
        <v>7160</v>
      </c>
      <c r="B817" s="3" t="s">
        <v>2358</v>
      </c>
      <c r="C817" s="3" t="s">
        <v>2358</v>
      </c>
      <c r="D817" s="3" t="e">
        <f>INDEX(SITC2!$C$4:$C$1252,MATCH(Matching!$A$3:$A$1191,SITC2!$A$4:$A$1252,0))</f>
        <v>#N/A</v>
      </c>
      <c r="E817" s="3" t="str">
        <f t="shared" si="90"/>
        <v>0</v>
      </c>
      <c r="F817" s="3" t="str">
        <f>LEFT(A817,3)&amp;"X"</f>
        <v>716X</v>
      </c>
      <c r="G817" s="3" t="str">
        <f>INDEX(SITC2!$C$4:$C$1252,MATCH(Matching!$F$3:$F$1191,SITC2!$A$4:$A$1252,0))</f>
        <v>ROTATING ELECTRIC PLANT AND PARTS</v>
      </c>
      <c r="H817" s="3" t="str">
        <f>IFERROR(G817,D817)</f>
        <v>ROTATING ELECTRIC PLANT AND PARTS</v>
      </c>
      <c r="I817" s="3">
        <f>A817</f>
        <v>7160</v>
      </c>
      <c r="J817" s="3" t="str">
        <f>B817</f>
        <v>n</v>
      </c>
      <c r="K817" s="3" t="str">
        <f>C817</f>
        <v>n</v>
      </c>
      <c r="L817" s="3" t="str">
        <f>H817</f>
        <v>ROTATING ELECTRIC PLANT AND PARTS</v>
      </c>
    </row>
    <row r="818" spans="1:12" hidden="1">
      <c r="A818" s="3">
        <v>7161</v>
      </c>
      <c r="B818" s="3" t="s">
        <v>2358</v>
      </c>
      <c r="C818" s="3" t="s">
        <v>2358</v>
      </c>
      <c r="D818" s="3" t="str">
        <f>INDEX(SITC2!$C$4:$C$1252,MATCH(Matching!$A$3:$A$1191,SITC2!$A$4:$A$1252,0))</f>
        <v>MOTORS &amp; GENERATORS,DIRECT CURRENT</v>
      </c>
      <c r="E818" s="3" t="str">
        <f t="shared" si="90"/>
        <v>1</v>
      </c>
    </row>
    <row r="819" spans="1:12" hidden="1">
      <c r="A819" s="3">
        <v>7162</v>
      </c>
      <c r="B819" s="3" t="s">
        <v>2358</v>
      </c>
      <c r="C819" s="3" t="s">
        <v>2358</v>
      </c>
      <c r="D819" s="3" t="str">
        <f>INDEX(SITC2!$C$4:$C$1252,MATCH(Matching!$A$3:$A$1191,SITC2!$A$4:$A$1252,0))</f>
        <v>ELECT.MOTORS &amp; GENERATORS,GENERATING SETS</v>
      </c>
      <c r="E819" s="3" t="str">
        <f t="shared" si="90"/>
        <v>2</v>
      </c>
    </row>
    <row r="820" spans="1:12" hidden="1">
      <c r="A820" s="3">
        <v>7163</v>
      </c>
      <c r="B820" s="3" t="s">
        <v>2358</v>
      </c>
      <c r="C820" s="3" t="s">
        <v>2358</v>
      </c>
      <c r="D820" s="3" t="str">
        <f>INDEX(SITC2!$C$4:$C$1252,MATCH(Matching!$A$3:$A$1191,SITC2!$A$4:$A$1252,0))</f>
        <v>ROTARY CONVERTERS</v>
      </c>
      <c r="E820" s="3" t="str">
        <f t="shared" si="90"/>
        <v>3</v>
      </c>
    </row>
    <row r="821" spans="1:12" hidden="1">
      <c r="A821" s="3">
        <v>7164</v>
      </c>
      <c r="B821" s="3" t="s">
        <v>2358</v>
      </c>
      <c r="C821" s="3" t="s">
        <v>2358</v>
      </c>
      <c r="D821" s="3" t="e">
        <f>INDEX(SITC2!$C$4:$C$1252,MATCH(Matching!$A$3:$A$1191,SITC2!$A$4:$A$1252,0))</f>
        <v>#N/A</v>
      </c>
      <c r="E821" s="3" t="str">
        <f t="shared" si="90"/>
        <v>4</v>
      </c>
    </row>
    <row r="822" spans="1:12" hidden="1">
      <c r="A822" s="3">
        <v>7165</v>
      </c>
      <c r="B822" s="3" t="s">
        <v>2358</v>
      </c>
      <c r="C822" s="3" t="s">
        <v>2358</v>
      </c>
      <c r="D822" s="3" t="e">
        <f>INDEX(SITC2!$C$4:$C$1252,MATCH(Matching!$A$3:$A$1191,SITC2!$A$4:$A$1252,0))</f>
        <v>#N/A</v>
      </c>
      <c r="E822" s="3" t="str">
        <f t="shared" si="90"/>
        <v>5</v>
      </c>
    </row>
    <row r="823" spans="1:12">
      <c r="A823" s="3">
        <v>7180</v>
      </c>
      <c r="B823" s="3" t="s">
        <v>2358</v>
      </c>
      <c r="C823" s="3" t="s">
        <v>2358</v>
      </c>
      <c r="D823" s="3" t="e">
        <f>INDEX(SITC2!$C$4:$C$1252,MATCH(Matching!$A$3:$A$1191,SITC2!$A$4:$A$1252,0))</f>
        <v>#N/A</v>
      </c>
      <c r="E823" s="3" t="str">
        <f t="shared" si="90"/>
        <v>0</v>
      </c>
      <c r="F823" s="3" t="str">
        <f>LEFT(A823,3)&amp;"X"</f>
        <v>718X</v>
      </c>
      <c r="G823" s="3" t="str">
        <f>INDEX(SITC2!$C$4:$C$1252,MATCH(Matching!$F$3:$F$1191,SITC2!$A$4:$A$1252,0))</f>
        <v>OTHER POWER GENERATING MACHINERY AND PARTS</v>
      </c>
      <c r="H823" s="3" t="str">
        <f>IFERROR(G823,D823)</f>
        <v>OTHER POWER GENERATING MACHINERY AND PARTS</v>
      </c>
      <c r="I823" s="3">
        <f>A823</f>
        <v>7180</v>
      </c>
      <c r="J823" s="3" t="str">
        <f>B823</f>
        <v>n</v>
      </c>
      <c r="K823" s="3" t="str">
        <f>C823</f>
        <v>n</v>
      </c>
      <c r="L823" s="3" t="str">
        <f>H823</f>
        <v>OTHER POWER GENERATING MACHINERY AND PARTS</v>
      </c>
    </row>
    <row r="824" spans="1:12" hidden="1">
      <c r="A824" s="3">
        <v>7188</v>
      </c>
      <c r="B824" s="3" t="s">
        <v>2358</v>
      </c>
      <c r="C824" s="3" t="s">
        <v>2358</v>
      </c>
      <c r="D824" s="3" t="str">
        <f>INDEX(SITC2!$C$4:$C$1252,MATCH(Matching!$A$3:$A$1191,SITC2!$A$4:$A$1252,0))</f>
        <v>ENGINES &amp; MOTORS,N.E.S.SUCH AS WATER TURBINES ETC.</v>
      </c>
      <c r="E824" s="3" t="str">
        <f t="shared" si="90"/>
        <v>8</v>
      </c>
    </row>
    <row r="825" spans="1:12" hidden="1">
      <c r="A825" s="3">
        <v>7189</v>
      </c>
      <c r="B825" s="3" t="s">
        <v>2358</v>
      </c>
      <c r="C825" s="3" t="s">
        <v>2358</v>
      </c>
      <c r="D825" s="3" t="e">
        <f>INDEX(SITC2!$C$4:$C$1252,MATCH(Matching!$A$3:$A$1191,SITC2!$A$4:$A$1252,0))</f>
        <v>#N/A</v>
      </c>
      <c r="E825" s="3" t="str">
        <f t="shared" si="90"/>
        <v>9</v>
      </c>
    </row>
    <row r="826" spans="1:12">
      <c r="A826" s="3">
        <v>7210</v>
      </c>
      <c r="B826" s="3" t="s">
        <v>2358</v>
      </c>
      <c r="C826" s="3" t="s">
        <v>2358</v>
      </c>
      <c r="D826" s="3" t="e">
        <f>INDEX(SITC2!$C$4:$C$1252,MATCH(Matching!$A$3:$A$1191,SITC2!$A$4:$A$1252,0))</f>
        <v>#N/A</v>
      </c>
      <c r="E826" s="3" t="str">
        <f t="shared" si="90"/>
        <v>0</v>
      </c>
      <c r="F826" s="3" t="str">
        <f>LEFT(A826,3)&amp;"X"</f>
        <v>721X</v>
      </c>
      <c r="G826" s="3" t="str">
        <f>INDEX(SITC2!$C$4:$C$1252,MATCH(Matching!$F$3:$F$1191,SITC2!$A$4:$A$1252,0))</f>
        <v>AGRICULTURAL MACHINERY AND PARTS</v>
      </c>
      <c r="H826" s="3" t="str">
        <f>IFERROR(G826,D826)</f>
        <v>AGRICULTURAL MACHINERY AND PARTS</v>
      </c>
      <c r="I826" s="3">
        <f>A826</f>
        <v>7210</v>
      </c>
      <c r="J826" s="3" t="str">
        <f>B826</f>
        <v>n</v>
      </c>
      <c r="K826" s="3" t="str">
        <f>C826</f>
        <v>n</v>
      </c>
      <c r="L826" s="3" t="str">
        <f>H826</f>
        <v>AGRICULTURAL MACHINERY AND PARTS</v>
      </c>
    </row>
    <row r="827" spans="1:12" hidden="1">
      <c r="A827" s="3">
        <v>7211</v>
      </c>
      <c r="B827" s="3" t="s">
        <v>2358</v>
      </c>
      <c r="C827" s="3" t="s">
        <v>2358</v>
      </c>
      <c r="D827" s="3" t="str">
        <f>INDEX(SITC2!$C$4:$C$1252,MATCH(Matching!$A$3:$A$1191,SITC2!$A$4:$A$1252,0))</f>
        <v>AGRICULTURAL &amp; HORTICUL.MACH. FOR SOIL PREPARAT</v>
      </c>
      <c r="E827" s="3" t="str">
        <f t="shared" si="90"/>
        <v>1</v>
      </c>
    </row>
    <row r="828" spans="1:12" hidden="1">
      <c r="A828" s="3">
        <v>7212</v>
      </c>
      <c r="B828" s="3" t="s">
        <v>2358</v>
      </c>
      <c r="C828" s="3" t="s">
        <v>2358</v>
      </c>
      <c r="D828" s="3" t="str">
        <f>INDEX(SITC2!$C$4:$C$1252,MATCH(Matching!$A$3:$A$1191,SITC2!$A$4:$A$1252,0))</f>
        <v>HARVESTING &amp; TRESHING MACHINERY AND PARTS</v>
      </c>
      <c r="E828" s="3" t="str">
        <f t="shared" si="90"/>
        <v>2</v>
      </c>
    </row>
    <row r="829" spans="1:12" hidden="1">
      <c r="A829" s="3">
        <v>7213</v>
      </c>
      <c r="B829" s="3" t="s">
        <v>2358</v>
      </c>
      <c r="C829" s="3" t="s">
        <v>2358</v>
      </c>
      <c r="D829" s="3" t="str">
        <f>INDEX(SITC2!$C$4:$C$1252,MATCH(Matching!$A$3:$A$1191,SITC2!$A$4:$A$1252,0))</f>
        <v>DAIRY MACHINERY AND PARTS</v>
      </c>
      <c r="E829" s="3" t="str">
        <f t="shared" si="90"/>
        <v>3</v>
      </c>
    </row>
    <row r="830" spans="1:12" hidden="1">
      <c r="A830" s="3">
        <v>7219</v>
      </c>
      <c r="B830" s="3" t="s">
        <v>2358</v>
      </c>
      <c r="C830" s="3" t="s">
        <v>2358</v>
      </c>
      <c r="D830" s="3" t="str">
        <f>INDEX(SITC2!$C$4:$C$1252,MATCH(Matching!$A$3:$A$1191,SITC2!$A$4:$A$1252,0))</f>
        <v>AGRIC.MACH.&amp; APPLIANCES,N.E.S.AND PARTS</v>
      </c>
      <c r="E830" s="3" t="str">
        <f t="shared" si="90"/>
        <v>9</v>
      </c>
    </row>
    <row r="831" spans="1:12">
      <c r="A831" s="3">
        <v>7220</v>
      </c>
      <c r="B831" s="3" t="s">
        <v>2358</v>
      </c>
      <c r="C831" s="3" t="s">
        <v>2358</v>
      </c>
      <c r="D831" s="3" t="e">
        <f>INDEX(SITC2!$C$4:$C$1252,MATCH(Matching!$A$3:$A$1191,SITC2!$A$4:$A$1252,0))</f>
        <v>#N/A</v>
      </c>
      <c r="E831" s="3" t="str">
        <f t="shared" si="90"/>
        <v>0</v>
      </c>
      <c r="F831" s="3" t="str">
        <f>LEFT(A831,3)&amp;"X"</f>
        <v>722X</v>
      </c>
      <c r="G831" s="3" t="str">
        <f>INDEX(SITC2!$C$4:$C$1252,MATCH(Matching!$F$3:$F$1191,SITC2!$A$4:$A$1252,0))</f>
        <v>TRACTORS FITTED OR NOT WITH POWER TAKE-OFFS, ETC.</v>
      </c>
      <c r="H831" s="3" t="str">
        <f>IFERROR(G831,D831)</f>
        <v>TRACTORS FITTED OR NOT WITH POWER TAKE-OFFS, ETC.</v>
      </c>
      <c r="I831" s="3">
        <f>A831</f>
        <v>7220</v>
      </c>
      <c r="J831" s="3" t="str">
        <f>B831</f>
        <v>n</v>
      </c>
      <c r="K831" s="3" t="str">
        <f>C831</f>
        <v>n</v>
      </c>
      <c r="L831" s="3" t="str">
        <f>H831</f>
        <v>TRACTORS FITTED OR NOT WITH POWER TAKE-OFFS, ETC.</v>
      </c>
    </row>
    <row r="832" spans="1:12" hidden="1">
      <c r="A832" s="3">
        <v>7224</v>
      </c>
      <c r="B832" s="3" t="s">
        <v>2358</v>
      </c>
      <c r="C832" s="3" t="s">
        <v>2358</v>
      </c>
      <c r="D832" s="3" t="str">
        <f>INDEX(SITC2!$C$4:$C$1252,MATCH(Matching!$A$3:$A$1191,SITC2!$A$4:$A$1252,0))</f>
        <v>WHEELED TRACTORS,NOT INCL.  IN 744.11/783.2-</v>
      </c>
      <c r="E832" s="3" t="str">
        <f t="shared" si="90"/>
        <v>4</v>
      </c>
    </row>
    <row r="833" spans="1:12">
      <c r="A833" s="3">
        <v>7230</v>
      </c>
      <c r="B833" s="3" t="s">
        <v>2358</v>
      </c>
      <c r="C833" s="3" t="s">
        <v>2358</v>
      </c>
      <c r="D833" s="3" t="e">
        <f>INDEX(SITC2!$C$4:$C$1252,MATCH(Matching!$A$3:$A$1191,SITC2!$A$4:$A$1252,0))</f>
        <v>#N/A</v>
      </c>
      <c r="E833" s="3" t="str">
        <f t="shared" si="90"/>
        <v>0</v>
      </c>
      <c r="F833" s="3" t="str">
        <f>LEFT(A833,3)&amp;"X"</f>
        <v>723X</v>
      </c>
      <c r="G833" s="3" t="str">
        <f>INDEX(SITC2!$C$4:$C$1252,MATCH(Matching!$F$3:$F$1191,SITC2!$A$4:$A$1252,0))</f>
        <v>CIVIL ENGINEERING &amp; CONTRACTORS PLANT AND PARTS</v>
      </c>
      <c r="H833" s="3" t="str">
        <f>IFERROR(G833,D833)</f>
        <v>CIVIL ENGINEERING &amp; CONTRACTORS PLANT AND PARTS</v>
      </c>
      <c r="I833" s="3">
        <f>A833</f>
        <v>7230</v>
      </c>
      <c r="J833" s="3" t="str">
        <f>B833</f>
        <v>n</v>
      </c>
      <c r="K833" s="3" t="str">
        <f>C833</f>
        <v>n</v>
      </c>
      <c r="L833" s="3" t="str">
        <f>H833</f>
        <v>CIVIL ENGINEERING &amp; CONTRACTORS PLANT AND PARTS</v>
      </c>
    </row>
    <row r="834" spans="1:12" hidden="1">
      <c r="A834" s="3">
        <v>7231</v>
      </c>
      <c r="B834" s="3" t="s">
        <v>2358</v>
      </c>
      <c r="C834" s="3" t="s">
        <v>2358</v>
      </c>
      <c r="D834" s="3" t="e">
        <f>INDEX(SITC2!$C$4:$C$1252,MATCH(Matching!$A$3:$A$1191,SITC2!$A$4:$A$1252,0))</f>
        <v>#N/A</v>
      </c>
      <c r="E834" s="3" t="str">
        <f t="shared" si="90"/>
        <v>1</v>
      </c>
    </row>
    <row r="835" spans="1:12" hidden="1">
      <c r="A835" s="3">
        <v>7232</v>
      </c>
      <c r="B835" s="3" t="s">
        <v>2358</v>
      </c>
      <c r="C835" s="3" t="s">
        <v>2358</v>
      </c>
      <c r="D835" s="3" t="e">
        <f>INDEX(SITC2!$C$4:$C$1252,MATCH(Matching!$A$3:$A$1191,SITC2!$A$4:$A$1252,0))</f>
        <v>#N/A</v>
      </c>
      <c r="E835" s="3" t="str">
        <f t="shared" si="90"/>
        <v>2</v>
      </c>
    </row>
    <row r="836" spans="1:12" hidden="1">
      <c r="A836" s="3">
        <v>7233</v>
      </c>
      <c r="B836" s="3" t="s">
        <v>2358</v>
      </c>
      <c r="C836" s="3" t="s">
        <v>2358</v>
      </c>
      <c r="D836" s="3" t="str">
        <f>INDEX(SITC2!$C$4:$C$1252,MATCH(Matching!$A$3:$A$1191,SITC2!$A$4:$A$1252,0))</f>
        <v>ROAD ROLLERS,MECHANICALLY PROPELLED</v>
      </c>
      <c r="E836" s="3" t="str">
        <f t="shared" ref="E836:E899" si="97">RIGHT(A836,1)</f>
        <v>3</v>
      </c>
    </row>
    <row r="837" spans="1:12" hidden="1">
      <c r="A837" s="3">
        <v>7234</v>
      </c>
      <c r="B837" s="3" t="s">
        <v>2358</v>
      </c>
      <c r="C837" s="3" t="s">
        <v>2358</v>
      </c>
      <c r="D837" s="3" t="str">
        <f>INDEX(SITC2!$C$4:$C$1252,MATCH(Matching!$A$3:$A$1191,SITC2!$A$4:$A$1252,0))</f>
        <v>CONSTRUCTION AND MINING MACHINERY,N.E.S.</v>
      </c>
      <c r="E837" s="3" t="str">
        <f t="shared" si="97"/>
        <v>4</v>
      </c>
    </row>
    <row r="838" spans="1:12">
      <c r="A838" s="3">
        <v>7240</v>
      </c>
      <c r="B838" s="3" t="s">
        <v>2358</v>
      </c>
      <c r="C838" s="3" t="s">
        <v>2358</v>
      </c>
      <c r="D838" s="3" t="e">
        <f>INDEX(SITC2!$C$4:$C$1252,MATCH(Matching!$A$3:$A$1191,SITC2!$A$4:$A$1252,0))</f>
        <v>#N/A</v>
      </c>
      <c r="E838" s="3" t="str">
        <f t="shared" si="97"/>
        <v>0</v>
      </c>
      <c r="F838" s="3" t="str">
        <f>LEFT(A838,3)&amp;"X"</f>
        <v>724X</v>
      </c>
      <c r="G838" s="3" t="str">
        <f>INDEX(SITC2!$C$4:$C$1252,MATCH(Matching!$F$3:$F$1191,SITC2!$A$4:$A$1252,0))</f>
        <v>TEXTILE &amp; LEATHER MACHINERY AND PARTS</v>
      </c>
      <c r="H838" s="3" t="str">
        <f>IFERROR(G838,D838)</f>
        <v>TEXTILE &amp; LEATHER MACHINERY AND PARTS</v>
      </c>
      <c r="I838" s="3">
        <f>A838</f>
        <v>7240</v>
      </c>
      <c r="J838" s="3" t="str">
        <f>B838</f>
        <v>n</v>
      </c>
      <c r="K838" s="3" t="str">
        <f>C838</f>
        <v>n</v>
      </c>
      <c r="L838" s="3" t="str">
        <f>H838</f>
        <v>TEXTILE &amp; LEATHER MACHINERY AND PARTS</v>
      </c>
    </row>
    <row r="839" spans="1:12" hidden="1">
      <c r="A839" s="3">
        <v>7243</v>
      </c>
      <c r="B839" s="3" t="s">
        <v>2358</v>
      </c>
      <c r="C839" s="3" t="s">
        <v>2358</v>
      </c>
      <c r="D839" s="3" t="str">
        <f>INDEX(SITC2!$C$4:$C$1252,MATCH(Matching!$A$3:$A$1191,SITC2!$A$4:$A$1252,0))</f>
        <v>SEWING MACHINES,FURNITURE FOR SEWING MACH.&amp; PARTS</v>
      </c>
      <c r="E839" s="3" t="str">
        <f t="shared" si="97"/>
        <v>3</v>
      </c>
    </row>
    <row r="840" spans="1:12" hidden="1">
      <c r="A840" s="3">
        <v>7244</v>
      </c>
      <c r="B840" s="3" t="s">
        <v>2358</v>
      </c>
      <c r="C840" s="3" t="s">
        <v>2358</v>
      </c>
      <c r="D840" s="3" t="str">
        <f>INDEX(SITC2!$C$4:$C$1252,MATCH(Matching!$A$3:$A$1191,SITC2!$A$4:$A$1252,0))</f>
        <v>MACH.FOR EXTRUDING MAN-MADE TEXTILES AND PARTS</v>
      </c>
      <c r="E840" s="3" t="str">
        <f t="shared" si="97"/>
        <v>4</v>
      </c>
    </row>
    <row r="841" spans="1:12" hidden="1">
      <c r="A841" s="3">
        <v>7245</v>
      </c>
      <c r="B841" s="3" t="s">
        <v>2358</v>
      </c>
      <c r="C841" s="3" t="s">
        <v>2358</v>
      </c>
      <c r="D841" s="3" t="str">
        <f>INDEX(SITC2!$C$4:$C$1252,MATCH(Matching!$A$3:$A$1191,SITC2!$A$4:$A$1252,0))</f>
        <v>WEAVING,KNITTING MACH.  FOR PREPARING YARNS,PARTS</v>
      </c>
      <c r="E841" s="3" t="str">
        <f t="shared" si="97"/>
        <v>5</v>
      </c>
    </row>
    <row r="842" spans="1:12" hidden="1">
      <c r="A842" s="3">
        <v>7246</v>
      </c>
      <c r="B842" s="3" t="s">
        <v>2358</v>
      </c>
      <c r="C842" s="3" t="s">
        <v>2358</v>
      </c>
      <c r="D842" s="3" t="str">
        <f>INDEX(SITC2!$C$4:$C$1252,MATCH(Matching!$A$3:$A$1191,SITC2!$A$4:$A$1252,0))</f>
        <v>AUXIL.MACHINERY FOR HEADINGS 724.51/52/53</v>
      </c>
      <c r="E842" s="3" t="str">
        <f t="shared" si="97"/>
        <v>6</v>
      </c>
    </row>
    <row r="843" spans="1:12" hidden="1">
      <c r="A843" s="3">
        <v>7247</v>
      </c>
      <c r="B843" s="3" t="s">
        <v>2358</v>
      </c>
      <c r="C843" s="3" t="s">
        <v>2358</v>
      </c>
      <c r="D843" s="3" t="str">
        <f>INDEX(SITC2!$C$4:$C$1252,MATCH(Matching!$A$3:$A$1191,SITC2!$A$4:$A$1252,0))</f>
        <v>MACH.FOR WASHING,CLEANING,DRYING,BLEACHING TEXT.</v>
      </c>
      <c r="E843" s="3" t="str">
        <f t="shared" si="97"/>
        <v>7</v>
      </c>
    </row>
    <row r="844" spans="1:12" hidden="1">
      <c r="A844" s="3">
        <v>7248</v>
      </c>
      <c r="B844" s="3" t="s">
        <v>2358</v>
      </c>
      <c r="C844" s="3" t="s">
        <v>2358</v>
      </c>
      <c r="D844" s="3" t="str">
        <f>INDEX(SITC2!$C$4:$C$1252,MATCH(Matching!$A$3:$A$1191,SITC2!$A$4:$A$1252,0))</f>
        <v>MACH.FOR PREPARING,TANNING OR WORKING HIDES</v>
      </c>
      <c r="E844" s="3" t="str">
        <f t="shared" si="97"/>
        <v>8</v>
      </c>
    </row>
    <row r="845" spans="1:12">
      <c r="A845" s="3">
        <v>7250</v>
      </c>
      <c r="B845" s="3" t="s">
        <v>2358</v>
      </c>
      <c r="C845" s="3" t="s">
        <v>2358</v>
      </c>
      <c r="D845" s="3" t="e">
        <f>INDEX(SITC2!$C$4:$C$1252,MATCH(Matching!$A$3:$A$1191,SITC2!$A$4:$A$1252,0))</f>
        <v>#N/A</v>
      </c>
      <c r="E845" s="3" t="str">
        <f t="shared" si="97"/>
        <v>0</v>
      </c>
      <c r="F845" s="3" t="str">
        <f>LEFT(A845,3)&amp;"X"</f>
        <v>725X</v>
      </c>
      <c r="G845" s="3" t="str">
        <f>INDEX(SITC2!$C$4:$C$1252,MATCH(Matching!$F$3:$F$1191,SITC2!$A$4:$A$1252,0))</f>
        <v>PAPER &amp; PULP MILL MACH.,MACH FOR MANUF.OF PAPER</v>
      </c>
      <c r="H845" s="3" t="str">
        <f>IFERROR(G845,D845)</f>
        <v>PAPER &amp; PULP MILL MACH.,MACH FOR MANUF.OF PAPER</v>
      </c>
      <c r="I845" s="3">
        <f>A845</f>
        <v>7250</v>
      </c>
      <c r="J845" s="3" t="str">
        <f>B845</f>
        <v>n</v>
      </c>
      <c r="K845" s="3" t="str">
        <f>C845</f>
        <v>n</v>
      </c>
      <c r="L845" s="3" t="str">
        <f>H845</f>
        <v>PAPER &amp; PULP MILL MACH.,MACH FOR MANUF.OF PAPER</v>
      </c>
    </row>
    <row r="846" spans="1:12" hidden="1">
      <c r="A846" s="3">
        <v>7251</v>
      </c>
      <c r="B846" s="3" t="s">
        <v>2358</v>
      </c>
      <c r="C846" s="3" t="s">
        <v>2358</v>
      </c>
      <c r="D846" s="3" t="str">
        <f>INDEX(SITC2!$C$4:$C$1252,MATCH(Matching!$A$3:$A$1191,SITC2!$A$4:$A$1252,0))</f>
        <v>MACH.  FOR MAK./FINIS. CELLUL.  PULP,PAPER,PAPERBO.</v>
      </c>
      <c r="E846" s="3" t="str">
        <f t="shared" si="97"/>
        <v>1</v>
      </c>
    </row>
    <row r="847" spans="1:12" hidden="1">
      <c r="A847" s="3">
        <v>7252</v>
      </c>
      <c r="B847" s="3" t="s">
        <v>2358</v>
      </c>
      <c r="C847" s="3" t="s">
        <v>2358</v>
      </c>
      <c r="D847" s="3" t="str">
        <f>INDEX(SITC2!$C$4:$C$1252,MATCH(Matching!$A$3:$A$1191,SITC2!$A$4:$A$1252,0))</f>
        <v>PAPER &amp; PAPERBOARD CUTTING MACH.OF ALL KINDS</v>
      </c>
      <c r="E847" s="3" t="str">
        <f t="shared" si="97"/>
        <v>2</v>
      </c>
    </row>
    <row r="848" spans="1:12" hidden="1">
      <c r="A848" s="3">
        <v>7259</v>
      </c>
      <c r="B848" s="3" t="s">
        <v>2358</v>
      </c>
      <c r="C848" s="3" t="s">
        <v>2358</v>
      </c>
      <c r="D848" s="3" t="str">
        <f>INDEX(SITC2!$C$4:$C$1252,MATCH(Matching!$A$3:$A$1191,SITC2!$A$4:$A$1252,0))</f>
        <v>PARTS OF THE MACH.  OF 725--</v>
      </c>
      <c r="E848" s="3" t="str">
        <f t="shared" si="97"/>
        <v>9</v>
      </c>
    </row>
    <row r="849" spans="1:12">
      <c r="A849" s="3">
        <v>7260</v>
      </c>
      <c r="B849" s="3" t="s">
        <v>2358</v>
      </c>
      <c r="C849" s="3" t="s">
        <v>2358</v>
      </c>
      <c r="D849" s="3" t="e">
        <f>INDEX(SITC2!$C$4:$C$1252,MATCH(Matching!$A$3:$A$1191,SITC2!$A$4:$A$1252,0))</f>
        <v>#N/A</v>
      </c>
      <c r="E849" s="3" t="str">
        <f t="shared" si="97"/>
        <v>0</v>
      </c>
      <c r="F849" s="3" t="str">
        <f>LEFT(A849,3)&amp;"X"</f>
        <v>726X</v>
      </c>
      <c r="G849" s="3" t="str">
        <f>INDEX(SITC2!$C$4:$C$1252,MATCH(Matching!$F$3:$F$1191,SITC2!$A$4:$A$1252,0))</f>
        <v>PRINTING &amp; BOOKBINDING MACH.AND PARTS</v>
      </c>
      <c r="H849" s="3" t="str">
        <f>IFERROR(G849,D849)</f>
        <v>PRINTING &amp; BOOKBINDING MACH.AND PARTS</v>
      </c>
      <c r="I849" s="3">
        <f>A849</f>
        <v>7260</v>
      </c>
      <c r="J849" s="3" t="str">
        <f>B849</f>
        <v>n</v>
      </c>
      <c r="K849" s="3" t="str">
        <f>C849</f>
        <v>n</v>
      </c>
      <c r="L849" s="3" t="str">
        <f>H849</f>
        <v>PRINTING &amp; BOOKBINDING MACH.AND PARTS</v>
      </c>
    </row>
    <row r="850" spans="1:12" hidden="1">
      <c r="A850" s="3">
        <v>7263</v>
      </c>
      <c r="B850" s="3" t="s">
        <v>2358</v>
      </c>
      <c r="C850" s="3" t="s">
        <v>2358</v>
      </c>
      <c r="D850" s="3" t="str">
        <f>INDEX(SITC2!$C$4:$C$1252,MATCH(Matching!$A$3:$A$1191,SITC2!$A$4:$A$1252,0))</f>
        <v>MACH.,APPAR.,ACCESS.FOR TYPE FOUNDING OR SETTING</v>
      </c>
      <c r="E850" s="3" t="str">
        <f t="shared" si="97"/>
        <v>3</v>
      </c>
    </row>
    <row r="851" spans="1:12" hidden="1">
      <c r="A851" s="3">
        <v>7264</v>
      </c>
      <c r="B851" s="3" t="s">
        <v>2358</v>
      </c>
      <c r="C851" s="3" t="s">
        <v>2358</v>
      </c>
      <c r="D851" s="3" t="str">
        <f>INDEX(SITC2!$C$4:$C$1252,MATCH(Matching!$A$3:$A$1191,SITC2!$A$4:$A$1252,0))</f>
        <v>PRINTING PRESSES</v>
      </c>
      <c r="E851" s="3" t="str">
        <f t="shared" si="97"/>
        <v>4</v>
      </c>
    </row>
    <row r="852" spans="1:12" hidden="1">
      <c r="A852" s="3">
        <v>7265</v>
      </c>
      <c r="B852" s="3" t="s">
        <v>2358</v>
      </c>
      <c r="C852" s="3" t="s">
        <v>2358</v>
      </c>
      <c r="D852" s="3" t="e">
        <f>INDEX(SITC2!$C$4:$C$1252,MATCH(Matching!$A$3:$A$1191,SITC2!$A$4:$A$1252,0))</f>
        <v>#N/A</v>
      </c>
      <c r="E852" s="3" t="str">
        <f t="shared" si="97"/>
        <v>5</v>
      </c>
    </row>
    <row r="853" spans="1:12" hidden="1">
      <c r="A853" s="3">
        <v>7266</v>
      </c>
      <c r="B853" s="3" t="s">
        <v>2358</v>
      </c>
      <c r="C853" s="3" t="s">
        <v>2358</v>
      </c>
      <c r="D853" s="3" t="e">
        <f>INDEX(SITC2!$C$4:$C$1252,MATCH(Matching!$A$3:$A$1191,SITC2!$A$4:$A$1252,0))</f>
        <v>#N/A</v>
      </c>
      <c r="E853" s="3" t="str">
        <f t="shared" si="97"/>
        <v>6</v>
      </c>
    </row>
    <row r="854" spans="1:12" hidden="1">
      <c r="A854" s="3">
        <v>7267</v>
      </c>
      <c r="B854" s="3" t="s">
        <v>2358</v>
      </c>
      <c r="C854" s="3" t="s">
        <v>2358</v>
      </c>
      <c r="D854" s="3" t="str">
        <f>INDEX(SITC2!$C$4:$C$1252,MATCH(Matching!$A$3:$A$1191,SITC2!$A$4:$A$1252,0))</f>
        <v>OTHER PRINTING MACH.FOR USES ANCILLARY TO PRINTING</v>
      </c>
      <c r="E854" s="3" t="str">
        <f t="shared" si="97"/>
        <v>7</v>
      </c>
    </row>
    <row r="855" spans="1:12" hidden="1">
      <c r="A855" s="3">
        <v>7268</v>
      </c>
      <c r="B855" s="3" t="s">
        <v>2358</v>
      </c>
      <c r="C855" s="3" t="s">
        <v>2358</v>
      </c>
      <c r="D855" s="3" t="str">
        <f>INDEX(SITC2!$C$4:$C$1252,MATCH(Matching!$A$3:$A$1191,SITC2!$A$4:$A$1252,0))</f>
        <v>BOOKBINDING MACHINERY AND PARTS</v>
      </c>
      <c r="E855" s="3" t="str">
        <f t="shared" si="97"/>
        <v>8</v>
      </c>
    </row>
    <row r="856" spans="1:12" hidden="1">
      <c r="A856" s="3">
        <v>7269</v>
      </c>
      <c r="B856" s="3" t="s">
        <v>2358</v>
      </c>
      <c r="C856" s="3" t="s">
        <v>2358</v>
      </c>
      <c r="D856" s="3" t="str">
        <f>INDEX(SITC2!$C$4:$C$1252,MATCH(Matching!$A$3:$A$1191,SITC2!$A$4:$A$1252,0))</f>
        <v>PARTS OF THE MACHINES OF 726.31,726.4-,726.7-</v>
      </c>
      <c r="E856" s="3" t="str">
        <f t="shared" si="97"/>
        <v>9</v>
      </c>
    </row>
    <row r="857" spans="1:12">
      <c r="A857" s="3">
        <v>7270</v>
      </c>
      <c r="B857" s="3" t="s">
        <v>2358</v>
      </c>
      <c r="C857" s="3" t="s">
        <v>2358</v>
      </c>
      <c r="D857" s="3" t="e">
        <f>INDEX(SITC2!$C$4:$C$1252,MATCH(Matching!$A$3:$A$1191,SITC2!$A$4:$A$1252,0))</f>
        <v>#N/A</v>
      </c>
      <c r="E857" s="3" t="str">
        <f t="shared" si="97"/>
        <v>0</v>
      </c>
      <c r="F857" s="3" t="str">
        <f>LEFT(A857,3)&amp;"X"</f>
        <v>727X</v>
      </c>
      <c r="G857" s="3" t="str">
        <f>INDEX(SITC2!$C$4:$C$1252,MATCH(Matching!$F$3:$F$1191,SITC2!$A$4:$A$1252,0))</f>
        <v>FOOD PROCESSING MACHINES AND PARTS</v>
      </c>
      <c r="H857" s="3" t="str">
        <f>IFERROR(G857,D857)</f>
        <v>FOOD PROCESSING MACHINES AND PARTS</v>
      </c>
      <c r="I857" s="3">
        <f>A857</f>
        <v>7270</v>
      </c>
      <c r="J857" s="3" t="str">
        <f>B857</f>
        <v>n</v>
      </c>
      <c r="K857" s="3" t="str">
        <f>C857</f>
        <v>n</v>
      </c>
      <c r="L857" s="3" t="str">
        <f>H857</f>
        <v>FOOD PROCESSING MACHINES AND PARTS</v>
      </c>
    </row>
    <row r="858" spans="1:12" hidden="1">
      <c r="A858" s="3">
        <v>7271</v>
      </c>
      <c r="B858" s="3" t="s">
        <v>2358</v>
      </c>
      <c r="C858" s="3" t="s">
        <v>2358</v>
      </c>
      <c r="D858" s="3" t="str">
        <f>INDEX(SITC2!$C$4:$C$1252,MATCH(Matching!$A$3:$A$1191,SITC2!$A$4:$A$1252,0))</f>
        <v>MACH.FOR WORKING OF CEREALS OR DRIED VEGETABLES</v>
      </c>
      <c r="E858" s="3" t="str">
        <f t="shared" si="97"/>
        <v>1</v>
      </c>
    </row>
    <row r="859" spans="1:12" hidden="1">
      <c r="A859" s="3">
        <v>7272</v>
      </c>
      <c r="B859" s="3" t="s">
        <v>2358</v>
      </c>
      <c r="C859" s="3" t="s">
        <v>2358</v>
      </c>
      <c r="D859" s="3" t="str">
        <f>INDEX(SITC2!$C$4:$C$1252,MATCH(Matching!$A$3:$A$1191,SITC2!$A$4:$A$1252,0))</f>
        <v>OTHER FOOD PROCESSING MACHINERY AND PARTS</v>
      </c>
      <c r="E859" s="3" t="str">
        <f t="shared" si="97"/>
        <v>2</v>
      </c>
    </row>
    <row r="860" spans="1:12">
      <c r="A860" s="3">
        <v>7280</v>
      </c>
      <c r="B860" s="3" t="s">
        <v>2358</v>
      </c>
      <c r="C860" s="3" t="s">
        <v>2358</v>
      </c>
      <c r="D860" s="3" t="e">
        <f>INDEX(SITC2!$C$4:$C$1252,MATCH(Matching!$A$3:$A$1191,SITC2!$A$4:$A$1252,0))</f>
        <v>#N/A</v>
      </c>
      <c r="E860" s="3" t="str">
        <f t="shared" si="97"/>
        <v>0</v>
      </c>
      <c r="F860" s="3" t="str">
        <f>LEFT(A860,3)&amp;"X"</f>
        <v>728X</v>
      </c>
      <c r="G860" s="3" t="str">
        <f>INDEX(SITC2!$C$4:$C$1252,MATCH(Matching!$F$3:$F$1191,SITC2!$A$4:$A$1252,0))</f>
        <v>MACH.&amp; EQUIPMENT SPECIALIZED FOR PARTICULAR IND.</v>
      </c>
      <c r="H860" s="3" t="str">
        <f>IFERROR(G860,D860)</f>
        <v>MACH.&amp; EQUIPMENT SPECIALIZED FOR PARTICULAR IND.</v>
      </c>
      <c r="I860" s="3">
        <f>A860</f>
        <v>7280</v>
      </c>
      <c r="J860" s="3" t="str">
        <f>B860</f>
        <v>n</v>
      </c>
      <c r="K860" s="3" t="str">
        <f>C860</f>
        <v>n</v>
      </c>
      <c r="L860" s="3" t="str">
        <f>H860</f>
        <v>MACH.&amp; EQUIPMENT SPECIALIZED FOR PARTICULAR IND.</v>
      </c>
    </row>
    <row r="861" spans="1:12" hidden="1">
      <c r="A861" s="3">
        <v>7281</v>
      </c>
      <c r="B861" s="3" t="s">
        <v>2358</v>
      </c>
      <c r="C861" s="3" t="s">
        <v>2358</v>
      </c>
      <c r="D861" s="3" t="str">
        <f>INDEX(SITC2!$C$4:$C$1252,MATCH(Matching!$A$3:$A$1191,SITC2!$A$4:$A$1252,0))</f>
        <v>MACH.TOOLS FOR SPECIALIZED PARTICULAR INDUSTRIES</v>
      </c>
      <c r="E861" s="3" t="str">
        <f t="shared" si="97"/>
        <v>1</v>
      </c>
    </row>
    <row r="862" spans="1:12" hidden="1">
      <c r="A862" s="3">
        <v>7283</v>
      </c>
      <c r="B862" s="3" t="s">
        <v>2358</v>
      </c>
      <c r="C862" s="3" t="s">
        <v>2358</v>
      </c>
      <c r="D862" s="3" t="str">
        <f>INDEX(SITC2!$C$4:$C$1252,MATCH(Matching!$A$3:$A$1191,SITC2!$A$4:$A$1252,0))</f>
        <v>MACH.FOR SORTING,SCREENING,SEPARATING,WASHING ORE</v>
      </c>
      <c r="E862" s="3" t="str">
        <f t="shared" si="97"/>
        <v>3</v>
      </c>
    </row>
    <row r="863" spans="1:12" hidden="1">
      <c r="A863" s="3">
        <v>7284</v>
      </c>
      <c r="B863" s="3" t="s">
        <v>2358</v>
      </c>
      <c r="C863" s="3" t="s">
        <v>2358</v>
      </c>
      <c r="D863" s="3" t="str">
        <f>INDEX(SITC2!$C$4:$C$1252,MATCH(Matching!$A$3:$A$1191,SITC2!$A$4:$A$1252,0))</f>
        <v>MACH.&amp; APPLIANCES FOR SPEZIALIZED PARTICULAR IND.</v>
      </c>
      <c r="E863" s="3" t="str">
        <f t="shared" si="97"/>
        <v>4</v>
      </c>
    </row>
    <row r="864" spans="1:12" hidden="1">
      <c r="A864" s="3">
        <v>7311</v>
      </c>
      <c r="B864" s="3" t="s">
        <v>2358</v>
      </c>
      <c r="C864" s="3" t="s">
        <v>2358</v>
      </c>
      <c r="D864" s="3" t="e">
        <f>INDEX(SITC2!$C$4:$C$1252,MATCH(Matching!$A$3:$A$1191,SITC2!$A$4:$A$1252,0))</f>
        <v>#N/A</v>
      </c>
      <c r="E864" s="3" t="str">
        <f t="shared" si="97"/>
        <v>1</v>
      </c>
    </row>
    <row r="865" spans="1:12" hidden="1">
      <c r="A865" s="3">
        <v>7312</v>
      </c>
      <c r="B865" s="3" t="s">
        <v>2358</v>
      </c>
      <c r="C865" s="3" t="s">
        <v>2358</v>
      </c>
      <c r="D865" s="3" t="e">
        <f>INDEX(SITC2!$C$4:$C$1252,MATCH(Matching!$A$3:$A$1191,SITC2!$A$4:$A$1252,0))</f>
        <v>#N/A</v>
      </c>
      <c r="E865" s="3" t="str">
        <f t="shared" si="97"/>
        <v>2</v>
      </c>
    </row>
    <row r="866" spans="1:12" hidden="1">
      <c r="A866" s="3">
        <v>7313</v>
      </c>
      <c r="B866" s="3" t="s">
        <v>2358</v>
      </c>
      <c r="C866" s="3" t="s">
        <v>2358</v>
      </c>
      <c r="D866" s="3" t="e">
        <f>INDEX(SITC2!$C$4:$C$1252,MATCH(Matching!$A$3:$A$1191,SITC2!$A$4:$A$1252,0))</f>
        <v>#N/A</v>
      </c>
      <c r="E866" s="3" t="str">
        <f t="shared" si="97"/>
        <v>3</v>
      </c>
    </row>
    <row r="867" spans="1:12" hidden="1">
      <c r="A867" s="3">
        <v>7314</v>
      </c>
      <c r="B867" s="3" t="s">
        <v>2358</v>
      </c>
      <c r="C867" s="3" t="s">
        <v>2358</v>
      </c>
      <c r="D867" s="3" t="e">
        <f>INDEX(SITC2!$C$4:$C$1252,MATCH(Matching!$A$3:$A$1191,SITC2!$A$4:$A$1252,0))</f>
        <v>#N/A</v>
      </c>
      <c r="E867" s="3" t="str">
        <f t="shared" si="97"/>
        <v>4</v>
      </c>
    </row>
    <row r="868" spans="1:12" hidden="1">
      <c r="A868" s="3">
        <v>7315</v>
      </c>
      <c r="B868" s="3" t="s">
        <v>2358</v>
      </c>
      <c r="C868" s="3" t="s">
        <v>2358</v>
      </c>
      <c r="D868" s="3" t="e">
        <f>INDEX(SITC2!$C$4:$C$1252,MATCH(Matching!$A$3:$A$1191,SITC2!$A$4:$A$1252,0))</f>
        <v>#N/A</v>
      </c>
      <c r="E868" s="3" t="str">
        <f t="shared" si="97"/>
        <v>5</v>
      </c>
    </row>
    <row r="869" spans="1:12" hidden="1">
      <c r="A869" s="3">
        <v>7316</v>
      </c>
      <c r="B869" s="3" t="s">
        <v>2358</v>
      </c>
      <c r="C869" s="3" t="s">
        <v>2358</v>
      </c>
      <c r="D869" s="3" t="e">
        <f>INDEX(SITC2!$C$4:$C$1252,MATCH(Matching!$A$3:$A$1191,SITC2!$A$4:$A$1252,0))</f>
        <v>#N/A</v>
      </c>
      <c r="E869" s="3" t="str">
        <f t="shared" si="97"/>
        <v>6</v>
      </c>
    </row>
    <row r="870" spans="1:12" hidden="1">
      <c r="A870" s="3">
        <v>7317</v>
      </c>
      <c r="B870" s="3" t="s">
        <v>2358</v>
      </c>
      <c r="C870" s="3" t="s">
        <v>2358</v>
      </c>
      <c r="D870" s="3" t="e">
        <f>INDEX(SITC2!$C$4:$C$1252,MATCH(Matching!$A$3:$A$1191,SITC2!$A$4:$A$1252,0))</f>
        <v>#N/A</v>
      </c>
      <c r="E870" s="3" t="str">
        <f t="shared" si="97"/>
        <v>7</v>
      </c>
    </row>
    <row r="871" spans="1:12" hidden="1">
      <c r="A871" s="3">
        <v>7331</v>
      </c>
      <c r="B871" s="3" t="s">
        <v>2358</v>
      </c>
      <c r="C871" s="3" t="s">
        <v>2358</v>
      </c>
      <c r="D871" s="3" t="e">
        <f>INDEX(SITC2!$C$4:$C$1252,MATCH(Matching!$A$3:$A$1191,SITC2!$A$4:$A$1252,0))</f>
        <v>#N/A</v>
      </c>
      <c r="E871" s="3" t="str">
        <f t="shared" si="97"/>
        <v>1</v>
      </c>
    </row>
    <row r="872" spans="1:12" hidden="1">
      <c r="A872" s="3">
        <v>7339</v>
      </c>
      <c r="B872" s="3" t="s">
        <v>2358</v>
      </c>
      <c r="C872" s="3" t="s">
        <v>2358</v>
      </c>
      <c r="D872" s="3" t="e">
        <f>INDEX(SITC2!$C$4:$C$1252,MATCH(Matching!$A$3:$A$1191,SITC2!$A$4:$A$1252,0))</f>
        <v>#N/A</v>
      </c>
      <c r="E872" s="3" t="str">
        <f t="shared" si="97"/>
        <v>9</v>
      </c>
    </row>
    <row r="873" spans="1:12">
      <c r="A873" s="3">
        <v>7360</v>
      </c>
      <c r="B873" s="3" t="s">
        <v>2358</v>
      </c>
      <c r="C873" s="3" t="s">
        <v>2358</v>
      </c>
      <c r="D873" s="3" t="e">
        <f>INDEX(SITC2!$C$4:$C$1252,MATCH(Matching!$A$3:$A$1191,SITC2!$A$4:$A$1252,0))</f>
        <v>#N/A</v>
      </c>
      <c r="E873" s="3" t="str">
        <f t="shared" si="97"/>
        <v>0</v>
      </c>
      <c r="F873" s="3" t="str">
        <f>LEFT(A873,3)&amp;"X"</f>
        <v>736X</v>
      </c>
      <c r="G873" s="3" t="str">
        <f>INDEX(SITC2!$C$4:$C$1252,MATCH(Matching!$F$3:$F$1191,SITC2!$A$4:$A$1252,0))</f>
        <v>MACH.TOOLS FOR WORKING METAL OR MET.CARB., PARTS</v>
      </c>
      <c r="H873" s="3" t="str">
        <f>IFERROR(G873,D873)</f>
        <v>MACH.TOOLS FOR WORKING METAL OR MET.CARB., PARTS</v>
      </c>
      <c r="I873" s="3">
        <f>A873</f>
        <v>7360</v>
      </c>
      <c r="J873" s="3" t="str">
        <f>B873</f>
        <v>n</v>
      </c>
      <c r="K873" s="3" t="str">
        <f>C873</f>
        <v>n</v>
      </c>
      <c r="L873" s="3" t="str">
        <f>H873</f>
        <v>MACH.TOOLS FOR WORKING METAL OR MET.CARB., PARTS</v>
      </c>
    </row>
    <row r="874" spans="1:12" hidden="1">
      <c r="A874" s="3">
        <v>7361</v>
      </c>
      <c r="B874" s="3" t="s">
        <v>2358</v>
      </c>
      <c r="C874" s="3" t="s">
        <v>2358</v>
      </c>
      <c r="D874" s="3" t="str">
        <f>INDEX(SITC2!$C$4:$C$1252,MATCH(Matching!$A$3:$A$1191,SITC2!$A$4:$A$1252,0))</f>
        <v>METAL CUTTING MACHINE-TOOLS</v>
      </c>
      <c r="E874" s="3" t="str">
        <f t="shared" si="97"/>
        <v>1</v>
      </c>
    </row>
    <row r="875" spans="1:12" hidden="1">
      <c r="A875" s="3">
        <v>7362</v>
      </c>
      <c r="B875" s="3" t="s">
        <v>2358</v>
      </c>
      <c r="C875" s="3" t="s">
        <v>2358</v>
      </c>
      <c r="D875" s="3" t="str">
        <f>INDEX(SITC2!$C$4:$C$1252,MATCH(Matching!$A$3:$A$1191,SITC2!$A$4:$A$1252,0))</f>
        <v>METAL FORMING MACHINE TOOLS</v>
      </c>
      <c r="E875" s="3" t="str">
        <f t="shared" si="97"/>
        <v>2</v>
      </c>
    </row>
    <row r="876" spans="1:12" hidden="1">
      <c r="A876" s="3">
        <v>7367</v>
      </c>
      <c r="B876" s="3" t="s">
        <v>2358</v>
      </c>
      <c r="C876" s="3" t="s">
        <v>2358</v>
      </c>
      <c r="D876" s="3" t="str">
        <f>INDEX(SITC2!$C$4:$C$1252,MATCH(Matching!$A$3:$A$1191,SITC2!$A$4:$A$1252,0))</f>
        <v>OTHER MACH.-TOOLS FOR WORKING METAL OR MET.CARBIDE</v>
      </c>
      <c r="E876" s="3" t="str">
        <f t="shared" si="97"/>
        <v>7</v>
      </c>
    </row>
    <row r="877" spans="1:12" hidden="1">
      <c r="A877" s="3">
        <v>7369</v>
      </c>
      <c r="B877" s="3" t="s">
        <v>2358</v>
      </c>
      <c r="C877" s="3" t="s">
        <v>2358</v>
      </c>
      <c r="D877" s="3" t="str">
        <f>INDEX(SITC2!$C$4:$C$1252,MATCH(Matching!$A$3:$A$1191,SITC2!$A$4:$A$1252,0))</f>
        <v>PARTS OF THE MACHINE-TOOLS OF 736-</v>
      </c>
      <c r="E877" s="3" t="str">
        <f t="shared" si="97"/>
        <v>9</v>
      </c>
    </row>
    <row r="878" spans="1:12">
      <c r="A878" s="3">
        <v>7370</v>
      </c>
      <c r="B878" s="3" t="s">
        <v>2358</v>
      </c>
      <c r="C878" s="3" t="s">
        <v>2358</v>
      </c>
      <c r="D878" s="3" t="e">
        <f>INDEX(SITC2!$C$4:$C$1252,MATCH(Matching!$A$3:$A$1191,SITC2!$A$4:$A$1252,0))</f>
        <v>#N/A</v>
      </c>
      <c r="E878" s="3" t="str">
        <f t="shared" si="97"/>
        <v>0</v>
      </c>
      <c r="F878" s="3" t="str">
        <f>LEFT(A878,3)&amp;"X"</f>
        <v>737X</v>
      </c>
      <c r="G878" s="3" t="str">
        <f>INDEX(SITC2!$C$4:$C$1252,MATCH(Matching!$F$3:$F$1191,SITC2!$A$4:$A$1252,0))</f>
        <v>METAL WORKING MACHINERY AND PARTS</v>
      </c>
      <c r="H878" s="3" t="str">
        <f>IFERROR(G878,D878)</f>
        <v>METAL WORKING MACHINERY AND PARTS</v>
      </c>
      <c r="I878" s="3">
        <f>A878</f>
        <v>7370</v>
      </c>
      <c r="J878" s="3" t="str">
        <f>B878</f>
        <v>n</v>
      </c>
      <c r="K878" s="3" t="str">
        <f>C878</f>
        <v>n</v>
      </c>
      <c r="L878" s="3" t="str">
        <f>H878</f>
        <v>METAL WORKING MACHINERY AND PARTS</v>
      </c>
    </row>
    <row r="879" spans="1:12" hidden="1">
      <c r="A879" s="3">
        <v>7371</v>
      </c>
      <c r="B879" s="3" t="s">
        <v>2358</v>
      </c>
      <c r="C879" s="3" t="s">
        <v>2358</v>
      </c>
      <c r="D879" s="3" t="str">
        <f>INDEX(SITC2!$C$4:$C$1252,MATCH(Matching!$A$3:$A$1191,SITC2!$A$4:$A$1252,0))</f>
        <v>CONVERTERS,LADLES,INGOT MOULDS AND CASTING MACH.</v>
      </c>
      <c r="E879" s="3" t="str">
        <f t="shared" si="97"/>
        <v>1</v>
      </c>
    </row>
    <row r="880" spans="1:12" hidden="1">
      <c r="A880" s="3">
        <v>7372</v>
      </c>
      <c r="B880" s="3" t="s">
        <v>2358</v>
      </c>
      <c r="C880" s="3" t="s">
        <v>2358</v>
      </c>
      <c r="D880" s="3" t="str">
        <f>INDEX(SITC2!$C$4:$C$1252,MATCH(Matching!$A$3:$A$1191,SITC2!$A$4:$A$1252,0))</f>
        <v>ROLLING MILLS,ROLLS THEREFOR AND PARTS</v>
      </c>
      <c r="E880" s="3" t="str">
        <f t="shared" si="97"/>
        <v>2</v>
      </c>
    </row>
    <row r="881" spans="1:12" hidden="1">
      <c r="A881" s="3">
        <v>7373</v>
      </c>
      <c r="B881" s="3" t="s">
        <v>2358</v>
      </c>
      <c r="C881" s="3" t="s">
        <v>2358</v>
      </c>
      <c r="D881" s="3" t="str">
        <f>INDEX(SITC2!$C$4:$C$1252,MATCH(Matching!$A$3:$A$1191,SITC2!$A$4:$A$1252,0))</f>
        <v>WELDING,BRAZING,CUTTING,SOLDERING MACHINES &amp; PARTS</v>
      </c>
      <c r="E881" s="3" t="str">
        <f t="shared" si="97"/>
        <v>3</v>
      </c>
    </row>
    <row r="882" spans="1:12" hidden="1">
      <c r="A882" s="3">
        <v>7374</v>
      </c>
      <c r="B882" s="3" t="s">
        <v>2358</v>
      </c>
      <c r="C882" s="3" t="s">
        <v>2358</v>
      </c>
      <c r="D882" s="3" t="e">
        <f>INDEX(SITC2!$C$4:$C$1252,MATCH(Matching!$A$3:$A$1191,SITC2!$A$4:$A$1252,0))</f>
        <v>#N/A</v>
      </c>
      <c r="E882" s="3" t="str">
        <f t="shared" si="97"/>
        <v>4</v>
      </c>
    </row>
    <row r="883" spans="1:12">
      <c r="A883" s="3">
        <v>7410</v>
      </c>
      <c r="B883" s="3" t="s">
        <v>2358</v>
      </c>
      <c r="C883" s="3" t="s">
        <v>2358</v>
      </c>
      <c r="D883" s="3" t="e">
        <f>INDEX(SITC2!$C$4:$C$1252,MATCH(Matching!$A$3:$A$1191,SITC2!$A$4:$A$1252,0))</f>
        <v>#N/A</v>
      </c>
      <c r="E883" s="3" t="str">
        <f t="shared" si="97"/>
        <v>0</v>
      </c>
      <c r="F883" s="3" t="str">
        <f>LEFT(A883,3)&amp;"X"</f>
        <v>741X</v>
      </c>
      <c r="G883" s="3" t="str">
        <f>INDEX(SITC2!$C$4:$C$1252,MATCH(Matching!$F$3:$F$1191,SITC2!$A$4:$A$1252,0))</f>
        <v>HEATING &amp; COOLING EQUIPMENT AND PARTS</v>
      </c>
      <c r="H883" s="3" t="str">
        <f>IFERROR(G883,D883)</f>
        <v>HEATING &amp; COOLING EQUIPMENT AND PARTS</v>
      </c>
      <c r="I883" s="3">
        <f>A883</f>
        <v>7410</v>
      </c>
      <c r="J883" s="3" t="str">
        <f>B883</f>
        <v>n</v>
      </c>
      <c r="K883" s="3" t="str">
        <f>C883</f>
        <v>n</v>
      </c>
      <c r="L883" s="3" t="str">
        <f>H883</f>
        <v>HEATING &amp; COOLING EQUIPMENT AND PARTS</v>
      </c>
    </row>
    <row r="884" spans="1:12" hidden="1">
      <c r="A884" s="3">
        <v>7411</v>
      </c>
      <c r="B884" s="3" t="s">
        <v>2358</v>
      </c>
      <c r="C884" s="3" t="s">
        <v>2358</v>
      </c>
      <c r="D884" s="3" t="str">
        <f>INDEX(SITC2!$C$4:$C$1252,MATCH(Matching!$A$3:$A$1191,SITC2!$A$4:$A$1252,0))</f>
        <v>PRODUCER GAS AND WATER GAS GENERATORS AND PARTS</v>
      </c>
      <c r="E884" s="3" t="str">
        <f t="shared" si="97"/>
        <v>1</v>
      </c>
    </row>
    <row r="885" spans="1:12" hidden="1">
      <c r="A885" s="3">
        <v>7412</v>
      </c>
      <c r="B885" s="3" t="s">
        <v>2358</v>
      </c>
      <c r="C885" s="3" t="s">
        <v>2358</v>
      </c>
      <c r="D885" s="3" t="str">
        <f>INDEX(SITC2!$C$4:$C$1252,MATCH(Matching!$A$3:$A$1191,SITC2!$A$4:$A$1252,0))</f>
        <v>FURNACE BURNERS FOR LIQUID FUEL AND PARTS</v>
      </c>
      <c r="E885" s="3" t="str">
        <f t="shared" si="97"/>
        <v>2</v>
      </c>
    </row>
    <row r="886" spans="1:12" hidden="1">
      <c r="A886" s="3">
        <v>7413</v>
      </c>
      <c r="B886" s="3" t="s">
        <v>2358</v>
      </c>
      <c r="C886" s="3" t="s">
        <v>2358</v>
      </c>
      <c r="D886" s="3" t="str">
        <f>INDEX(SITC2!$C$4:$C$1252,MATCH(Matching!$A$3:$A$1191,SITC2!$A$4:$A$1252,0))</f>
        <v>IND.&amp; LAB.FURNACES AND OVENS AND PARTS</v>
      </c>
      <c r="E886" s="3" t="str">
        <f t="shared" si="97"/>
        <v>3</v>
      </c>
    </row>
    <row r="887" spans="1:12" hidden="1">
      <c r="A887" s="3">
        <v>7414</v>
      </c>
      <c r="B887" s="3" t="s">
        <v>2358</v>
      </c>
      <c r="C887" s="3" t="s">
        <v>2358</v>
      </c>
      <c r="D887" s="3" t="str">
        <f>INDEX(SITC2!$C$4:$C$1252,MATCH(Matching!$A$3:$A$1191,SITC2!$A$4:$A$1252,0))</f>
        <v>REFRIGERATORS &amp; REFR.EQUIPMENT,EX.HOUSEHOLD,PARTS</v>
      </c>
      <c r="E887" s="3" t="str">
        <f t="shared" si="97"/>
        <v>4</v>
      </c>
    </row>
    <row r="888" spans="1:12" hidden="1">
      <c r="A888" s="3">
        <v>7415</v>
      </c>
      <c r="B888" s="3" t="s">
        <v>2358</v>
      </c>
      <c r="C888" s="3" t="s">
        <v>2358</v>
      </c>
      <c r="D888" s="3" t="str">
        <f>INDEX(SITC2!$C$4:$C$1252,MATCH(Matching!$A$3:$A$1191,SITC2!$A$4:$A$1252,0))</f>
        <v>AIR CONDITIONING MACH.SELF-CONTAINED AND PARTS</v>
      </c>
      <c r="E888" s="3" t="str">
        <f t="shared" si="97"/>
        <v>5</v>
      </c>
    </row>
    <row r="889" spans="1:12" hidden="1">
      <c r="A889" s="3">
        <v>7416</v>
      </c>
      <c r="B889" s="3" t="s">
        <v>2358</v>
      </c>
      <c r="C889" s="3" t="s">
        <v>2358</v>
      </c>
      <c r="D889" s="3" t="str">
        <f>INDEX(SITC2!$C$4:$C$1252,MATCH(Matching!$A$3:$A$1191,SITC2!$A$4:$A$1252,0))</f>
        <v>MACH.PLANT &amp; SIM.LAB.EQUIP.INVOLV.A TEMP.CHANGE</v>
      </c>
      <c r="E889" s="3" t="str">
        <f t="shared" si="97"/>
        <v>6</v>
      </c>
    </row>
    <row r="890" spans="1:12" hidden="1">
      <c r="A890" s="3">
        <v>7417</v>
      </c>
      <c r="B890" s="3" t="s">
        <v>2358</v>
      </c>
      <c r="C890" s="3" t="s">
        <v>2358</v>
      </c>
      <c r="D890" s="3" t="e">
        <f>INDEX(SITC2!$C$4:$C$1252,MATCH(Matching!$A$3:$A$1191,SITC2!$A$4:$A$1252,0))</f>
        <v>#N/A</v>
      </c>
      <c r="E890" s="3" t="str">
        <f t="shared" si="97"/>
        <v>7</v>
      </c>
    </row>
    <row r="891" spans="1:12" hidden="1">
      <c r="A891" s="3">
        <v>7418</v>
      </c>
      <c r="B891" s="3" t="s">
        <v>2358</v>
      </c>
      <c r="C891" s="3" t="s">
        <v>2358</v>
      </c>
      <c r="D891" s="3" t="e">
        <f>INDEX(SITC2!$C$4:$C$1252,MATCH(Matching!$A$3:$A$1191,SITC2!$A$4:$A$1252,0))</f>
        <v>#N/A</v>
      </c>
      <c r="E891" s="3" t="str">
        <f t="shared" si="97"/>
        <v>8</v>
      </c>
    </row>
    <row r="892" spans="1:12">
      <c r="A892" s="3">
        <v>7420</v>
      </c>
      <c r="B892" s="3" t="s">
        <v>2358</v>
      </c>
      <c r="C892" s="3" t="s">
        <v>2358</v>
      </c>
      <c r="D892" s="3" t="e">
        <f>INDEX(SITC2!$C$4:$C$1252,MATCH(Matching!$A$3:$A$1191,SITC2!$A$4:$A$1252,0))</f>
        <v>#N/A</v>
      </c>
      <c r="E892" s="3" t="str">
        <f t="shared" si="97"/>
        <v>0</v>
      </c>
      <c r="F892" s="3" t="str">
        <f>LEFT(A892,3)&amp;"X"</f>
        <v>742X</v>
      </c>
      <c r="G892" s="3" t="str">
        <f>INDEX(SITC2!$C$4:$C$1252,MATCH(Matching!$F$3:$F$1191,SITC2!$A$4:$A$1252,0))</f>
        <v>PUMPS FOR LIQUIDS.LIQ.ELEVATORS AND PARTS</v>
      </c>
      <c r="H892" s="3" t="str">
        <f>IFERROR(G892,D892)</f>
        <v>PUMPS FOR LIQUIDS.LIQ.ELEVATORS AND PARTS</v>
      </c>
      <c r="I892" s="3">
        <f>A892</f>
        <v>7420</v>
      </c>
      <c r="J892" s="3" t="str">
        <f>B892</f>
        <v>n</v>
      </c>
      <c r="K892" s="3" t="str">
        <f>C892</f>
        <v>n</v>
      </c>
      <c r="L892" s="3" t="str">
        <f>H892</f>
        <v>PUMPS FOR LIQUIDS.LIQ.ELEVATORS AND PARTS</v>
      </c>
    </row>
    <row r="893" spans="1:12" hidden="1">
      <c r="A893" s="3">
        <v>7421</v>
      </c>
      <c r="B893" s="3" t="s">
        <v>2358</v>
      </c>
      <c r="C893" s="3" t="s">
        <v>2358</v>
      </c>
      <c r="D893" s="3" t="str">
        <f>INDEX(SITC2!$C$4:$C$1252,MATCH(Matching!$A$3:$A$1191,SITC2!$A$4:$A$1252,0))</f>
        <v>RECIPROCATING PUMPS,OTHER THAN 742.81</v>
      </c>
      <c r="E893" s="3" t="str">
        <f t="shared" si="97"/>
        <v>1</v>
      </c>
    </row>
    <row r="894" spans="1:12" hidden="1">
      <c r="A894" s="3">
        <v>7422</v>
      </c>
      <c r="B894" s="3" t="s">
        <v>2358</v>
      </c>
      <c r="C894" s="3" t="s">
        <v>2358</v>
      </c>
      <c r="D894" s="3" t="str">
        <f>INDEX(SITC2!$C$4:$C$1252,MATCH(Matching!$A$3:$A$1191,SITC2!$A$4:$A$1252,0))</f>
        <v>CENTRIFUGAL PUMPS,OTHER THAN 742.81</v>
      </c>
      <c r="E894" s="3" t="str">
        <f t="shared" si="97"/>
        <v>2</v>
      </c>
    </row>
    <row r="895" spans="1:12" hidden="1">
      <c r="A895" s="3">
        <v>7423</v>
      </c>
      <c r="B895" s="3" t="s">
        <v>2358</v>
      </c>
      <c r="C895" s="3" t="s">
        <v>2358</v>
      </c>
      <c r="D895" s="3" t="str">
        <f>INDEX(SITC2!$C$4:$C$1252,MATCH(Matching!$A$3:$A$1191,SITC2!$A$4:$A$1252,0))</f>
        <v>ROTARY PUMPS,OTHER THAN 742.81</v>
      </c>
      <c r="E895" s="3" t="str">
        <f t="shared" si="97"/>
        <v>3</v>
      </c>
    </row>
    <row r="896" spans="1:12" hidden="1">
      <c r="A896" s="3">
        <v>7424</v>
      </c>
      <c r="B896" s="3" t="s">
        <v>2358</v>
      </c>
      <c r="C896" s="3" t="s">
        <v>2358</v>
      </c>
      <c r="D896" s="3" t="e">
        <f>INDEX(SITC2!$C$4:$C$1252,MATCH(Matching!$A$3:$A$1191,SITC2!$A$4:$A$1252,0))</f>
        <v>#N/A</v>
      </c>
      <c r="E896" s="3" t="str">
        <f t="shared" si="97"/>
        <v>4</v>
      </c>
    </row>
    <row r="897" spans="1:12" hidden="1">
      <c r="A897" s="3">
        <v>7425</v>
      </c>
      <c r="B897" s="3" t="s">
        <v>2358</v>
      </c>
      <c r="C897" s="3" t="s">
        <v>2358</v>
      </c>
      <c r="D897" s="3" t="e">
        <f>INDEX(SITC2!$C$4:$C$1252,MATCH(Matching!$A$3:$A$1191,SITC2!$A$4:$A$1252,0))</f>
        <v>#N/A</v>
      </c>
      <c r="E897" s="3" t="str">
        <f t="shared" si="97"/>
        <v>5</v>
      </c>
    </row>
    <row r="898" spans="1:12" hidden="1">
      <c r="A898" s="3">
        <v>7426</v>
      </c>
      <c r="B898" s="3" t="s">
        <v>2358</v>
      </c>
      <c r="C898" s="3" t="s">
        <v>2358</v>
      </c>
      <c r="D898" s="3" t="e">
        <f>INDEX(SITC2!$C$4:$C$1252,MATCH(Matching!$A$3:$A$1191,SITC2!$A$4:$A$1252,0))</f>
        <v>#N/A</v>
      </c>
      <c r="E898" s="3" t="str">
        <f t="shared" si="97"/>
        <v>6</v>
      </c>
    </row>
    <row r="899" spans="1:12" hidden="1">
      <c r="A899" s="3">
        <v>7427</v>
      </c>
      <c r="B899" s="3" t="s">
        <v>2358</v>
      </c>
      <c r="C899" s="3" t="s">
        <v>2358</v>
      </c>
      <c r="D899" s="3" t="e">
        <f>INDEX(SITC2!$C$4:$C$1252,MATCH(Matching!$A$3:$A$1191,SITC2!$A$4:$A$1252,0))</f>
        <v>#N/A</v>
      </c>
      <c r="E899" s="3" t="str">
        <f t="shared" si="97"/>
        <v>7</v>
      </c>
    </row>
    <row r="900" spans="1:12" hidden="1">
      <c r="A900" s="3">
        <v>7428</v>
      </c>
      <c r="B900" s="3" t="s">
        <v>2358</v>
      </c>
      <c r="C900" s="3" t="s">
        <v>2358</v>
      </c>
      <c r="D900" s="3" t="str">
        <f>INDEX(SITC2!$C$4:$C$1252,MATCH(Matching!$A$3:$A$1191,SITC2!$A$4:$A$1252,0))</f>
        <v>OTHER PUMPS FOR LIQUIDS &amp; LIQUID ELEVATORS</v>
      </c>
      <c r="E900" s="3" t="str">
        <f t="shared" ref="E900:E963" si="98">RIGHT(A900,1)</f>
        <v>8</v>
      </c>
    </row>
    <row r="901" spans="1:12">
      <c r="A901" s="3">
        <v>7430</v>
      </c>
      <c r="B901" s="3" t="s">
        <v>2358</v>
      </c>
      <c r="C901" s="3" t="s">
        <v>2358</v>
      </c>
      <c r="D901" s="3" t="e">
        <f>INDEX(SITC2!$C$4:$C$1252,MATCH(Matching!$A$3:$A$1191,SITC2!$A$4:$A$1252,0))</f>
        <v>#N/A</v>
      </c>
      <c r="E901" s="3" t="str">
        <f t="shared" si="98"/>
        <v>0</v>
      </c>
      <c r="F901" s="3" t="str">
        <f>LEFT(A901,3)&amp;"X"</f>
        <v>743X</v>
      </c>
      <c r="G901" s="3" t="str">
        <f>INDEX(SITC2!$C$4:$C$1252,MATCH(Matching!$F$3:$F$1191,SITC2!$A$4:$A$1252,0))</f>
        <v>PUMPS &amp; COMPRESSORS,FANS &amp; BLOWERS,CENTRIFUGES</v>
      </c>
      <c r="H901" s="3" t="str">
        <f>IFERROR(G901,D901)</f>
        <v>PUMPS &amp; COMPRESSORS,FANS &amp; BLOWERS,CENTRIFUGES</v>
      </c>
      <c r="I901" s="3">
        <f>A901</f>
        <v>7430</v>
      </c>
      <c r="J901" s="3" t="str">
        <f>B901</f>
        <v>n</v>
      </c>
      <c r="K901" s="3" t="str">
        <f>C901</f>
        <v>n</v>
      </c>
      <c r="L901" s="3" t="str">
        <f>H901</f>
        <v>PUMPS &amp; COMPRESSORS,FANS &amp; BLOWERS,CENTRIFUGES</v>
      </c>
    </row>
    <row r="902" spans="1:12" hidden="1">
      <c r="A902" s="3">
        <v>7431</v>
      </c>
      <c r="B902" s="3" t="s">
        <v>2358</v>
      </c>
      <c r="C902" s="3" t="s">
        <v>2358</v>
      </c>
      <c r="D902" s="3" t="str">
        <f>INDEX(SITC2!$C$4:$C$1252,MATCH(Matching!$A$3:$A$1191,SITC2!$A$4:$A$1252,0))</f>
        <v>AIR PUMPS,VACUUM PUMPS &amp; COMPRESSORS</v>
      </c>
      <c r="E902" s="3" t="str">
        <f t="shared" si="98"/>
        <v>1</v>
      </c>
    </row>
    <row r="903" spans="1:12" hidden="1">
      <c r="A903" s="3">
        <v>7434</v>
      </c>
      <c r="B903" s="3" t="s">
        <v>2358</v>
      </c>
      <c r="C903" s="3" t="s">
        <v>2358</v>
      </c>
      <c r="D903" s="3" t="str">
        <f>INDEX(SITC2!$C$4:$C$1252,MATCH(Matching!$A$3:$A$1191,SITC2!$A$4:$A$1252,0))</f>
        <v>FANS,BLOWERS AND THE LIKE,AND PARTS</v>
      </c>
      <c r="E903" s="3" t="str">
        <f t="shared" si="98"/>
        <v>4</v>
      </c>
    </row>
    <row r="904" spans="1:12" hidden="1">
      <c r="A904" s="3">
        <v>7435</v>
      </c>
      <c r="B904" s="3" t="s">
        <v>2358</v>
      </c>
      <c r="C904" s="3" t="s">
        <v>2358</v>
      </c>
      <c r="D904" s="3" t="str">
        <f>INDEX(SITC2!$C$4:$C$1252,MATCH(Matching!$A$3:$A$1191,SITC2!$A$4:$A$1252,0))</f>
        <v>CENTRIFUGES</v>
      </c>
      <c r="E904" s="3" t="str">
        <f t="shared" si="98"/>
        <v>5</v>
      </c>
    </row>
    <row r="905" spans="1:12" hidden="1">
      <c r="A905" s="3">
        <v>7436</v>
      </c>
      <c r="B905" s="3" t="s">
        <v>2358</v>
      </c>
      <c r="C905" s="3" t="s">
        <v>2358</v>
      </c>
      <c r="D905" s="3" t="str">
        <f>INDEX(SITC2!$C$4:$C$1252,MATCH(Matching!$A$3:$A$1191,SITC2!$A$4:$A$1252,0))</f>
        <v>FILTERING &amp; PURIFYING MACH.FOR LIQUIDS &amp; GASES</v>
      </c>
      <c r="E905" s="3" t="str">
        <f t="shared" si="98"/>
        <v>6</v>
      </c>
    </row>
    <row r="906" spans="1:12">
      <c r="A906" s="3">
        <v>7440</v>
      </c>
      <c r="B906" s="3" t="s">
        <v>2358</v>
      </c>
      <c r="C906" s="3" t="s">
        <v>2358</v>
      </c>
      <c r="D906" s="3" t="e">
        <f>INDEX(SITC2!$C$4:$C$1252,MATCH(Matching!$A$3:$A$1191,SITC2!$A$4:$A$1252,0))</f>
        <v>#N/A</v>
      </c>
      <c r="E906" s="3" t="str">
        <f t="shared" si="98"/>
        <v>0</v>
      </c>
      <c r="F906" s="3" t="str">
        <f>LEFT(A906,3)&amp;"X"</f>
        <v>744X</v>
      </c>
      <c r="G906" s="3" t="str">
        <f>INDEX(SITC2!$C$4:$C$1252,MATCH(Matching!$F$3:$F$1191,SITC2!$A$4:$A$1252,0))</f>
        <v>MECHANICAL HANDLING EQUIP.AND PARTS</v>
      </c>
      <c r="H906" s="3" t="str">
        <f>IFERROR(G906,D906)</f>
        <v>MECHANICAL HANDLING EQUIP.AND PARTS</v>
      </c>
      <c r="I906" s="3">
        <f>A906</f>
        <v>7440</v>
      </c>
      <c r="J906" s="3" t="str">
        <f>B906</f>
        <v>n</v>
      </c>
      <c r="K906" s="3" t="str">
        <f>C906</f>
        <v>n</v>
      </c>
      <c r="L906" s="3" t="str">
        <f>H906</f>
        <v>MECHANICAL HANDLING EQUIP.AND PARTS</v>
      </c>
    </row>
    <row r="907" spans="1:12" hidden="1">
      <c r="A907" s="3">
        <v>7441</v>
      </c>
      <c r="B907" s="3" t="s">
        <v>2358</v>
      </c>
      <c r="C907" s="3" t="s">
        <v>2358</v>
      </c>
      <c r="D907" s="3" t="str">
        <f>INDEX(SITC2!$C$4:$C$1252,MATCH(Matching!$A$3:$A$1191,SITC2!$A$4:$A$1252,0))</f>
        <v>WORK TRUCKS,MECHANICALLY PROPELLED,FOR SHORT DIST.</v>
      </c>
      <c r="E907" s="3" t="str">
        <f t="shared" si="98"/>
        <v>1</v>
      </c>
    </row>
    <row r="908" spans="1:12" hidden="1">
      <c r="A908" s="3">
        <v>7442</v>
      </c>
      <c r="B908" s="3" t="s">
        <v>2358</v>
      </c>
      <c r="C908" s="3" t="s">
        <v>2358</v>
      </c>
      <c r="D908" s="3" t="str">
        <f>INDEX(SITC2!$C$4:$C$1252,MATCH(Matching!$A$3:$A$1191,SITC2!$A$4:$A$1252,0))</f>
        <v>LIFTING,HANDLING,LOADING MACH.CONVEYORS</v>
      </c>
      <c r="E908" s="3" t="str">
        <f t="shared" si="98"/>
        <v>2</v>
      </c>
    </row>
    <row r="909" spans="1:12" hidden="1">
      <c r="A909" s="3">
        <v>7443</v>
      </c>
      <c r="B909" s="3" t="s">
        <v>2358</v>
      </c>
      <c r="C909" s="3" t="s">
        <v>2358</v>
      </c>
      <c r="D909" s="3" t="e">
        <f>INDEX(SITC2!$C$4:$C$1252,MATCH(Matching!$A$3:$A$1191,SITC2!$A$4:$A$1252,0))</f>
        <v>#N/A</v>
      </c>
      <c r="E909" s="3" t="str">
        <f t="shared" si="98"/>
        <v>3</v>
      </c>
    </row>
    <row r="910" spans="1:12" hidden="1">
      <c r="A910" s="3">
        <v>7444</v>
      </c>
      <c r="B910" s="3" t="s">
        <v>2358</v>
      </c>
      <c r="C910" s="3" t="s">
        <v>2358</v>
      </c>
      <c r="D910" s="3" t="e">
        <f>INDEX(SITC2!$C$4:$C$1252,MATCH(Matching!$A$3:$A$1191,SITC2!$A$4:$A$1252,0))</f>
        <v>#N/A</v>
      </c>
      <c r="E910" s="3" t="str">
        <f t="shared" si="98"/>
        <v>4</v>
      </c>
    </row>
    <row r="911" spans="1:12" hidden="1">
      <c r="A911" s="3">
        <v>7447</v>
      </c>
      <c r="B911" s="3" t="s">
        <v>2358</v>
      </c>
      <c r="C911" s="3" t="s">
        <v>2358</v>
      </c>
      <c r="D911" s="3" t="e">
        <f>INDEX(SITC2!$C$4:$C$1252,MATCH(Matching!$A$3:$A$1191,SITC2!$A$4:$A$1252,0))</f>
        <v>#N/A</v>
      </c>
      <c r="E911" s="3" t="str">
        <f t="shared" si="98"/>
        <v>7</v>
      </c>
    </row>
    <row r="912" spans="1:12" hidden="1">
      <c r="A912" s="3">
        <v>7448</v>
      </c>
      <c r="B912" s="3" t="s">
        <v>2358</v>
      </c>
      <c r="C912" s="3" t="s">
        <v>2358</v>
      </c>
      <c r="D912" s="3" t="e">
        <f>INDEX(SITC2!$C$4:$C$1252,MATCH(Matching!$A$3:$A$1191,SITC2!$A$4:$A$1252,0))</f>
        <v>#N/A</v>
      </c>
      <c r="E912" s="3" t="str">
        <f t="shared" si="98"/>
        <v>8</v>
      </c>
    </row>
    <row r="913" spans="1:12">
      <c r="A913" s="3">
        <v>7450</v>
      </c>
      <c r="B913" s="3" t="s">
        <v>2358</v>
      </c>
      <c r="C913" s="3" t="s">
        <v>2358</v>
      </c>
      <c r="D913" s="3" t="e">
        <f>INDEX(SITC2!$C$4:$C$1252,MATCH(Matching!$A$3:$A$1191,SITC2!$A$4:$A$1252,0))</f>
        <v>#N/A</v>
      </c>
      <c r="E913" s="3" t="str">
        <f t="shared" si="98"/>
        <v>0</v>
      </c>
      <c r="F913" s="3" t="str">
        <f>LEFT(A913,3)&amp;"X"</f>
        <v>745X</v>
      </c>
      <c r="G913" s="3" t="str">
        <f>INDEX(SITC2!$C$4:$C$1252,MATCH(Matching!$F$3:$F$1191,SITC2!$A$4:$A$1252,0))</f>
        <v>OTHER NON-ELECTRICAL MACH.TOOLS,APPARATUS &amp; PARTS</v>
      </c>
      <c r="H913" s="3" t="str">
        <f>IFERROR(G913,D913)</f>
        <v>OTHER NON-ELECTRICAL MACH.TOOLS,APPARATUS &amp; PARTS</v>
      </c>
      <c r="I913" s="3">
        <f>A913</f>
        <v>7450</v>
      </c>
      <c r="J913" s="3" t="str">
        <f>B913</f>
        <v>n</v>
      </c>
      <c r="K913" s="3" t="str">
        <f>C913</f>
        <v>n</v>
      </c>
      <c r="L913" s="3" t="str">
        <f>H913</f>
        <v>OTHER NON-ELECTRICAL MACH.TOOLS,APPARATUS &amp; PARTS</v>
      </c>
    </row>
    <row r="914" spans="1:12" hidden="1">
      <c r="A914" s="3">
        <v>7451</v>
      </c>
      <c r="B914" s="3" t="s">
        <v>2358</v>
      </c>
      <c r="C914" s="3" t="s">
        <v>2358</v>
      </c>
      <c r="D914" s="3" t="str">
        <f>INDEX(SITC2!$C$4:$C$1252,MATCH(Matching!$A$3:$A$1191,SITC2!$A$4:$A$1252,0))</f>
        <v>TOOLS FOR WORKING IN THE HAND,PNEUMATIC,PARTS</v>
      </c>
      <c r="E914" s="3" t="str">
        <f t="shared" si="98"/>
        <v>1</v>
      </c>
    </row>
    <row r="915" spans="1:12" hidden="1">
      <c r="A915" s="3">
        <v>7452</v>
      </c>
      <c r="B915" s="3" t="s">
        <v>2358</v>
      </c>
      <c r="C915" s="3" t="s">
        <v>2358</v>
      </c>
      <c r="D915" s="3" t="str">
        <f>INDEX(SITC2!$C$4:$C$1252,MATCH(Matching!$A$3:$A$1191,SITC2!$A$4:$A$1252,0))</f>
        <v>OTHER NON-ELECTRICAL MACH.AMP PARTS</v>
      </c>
      <c r="E915" s="3" t="str">
        <f t="shared" si="98"/>
        <v>2</v>
      </c>
    </row>
    <row r="916" spans="1:12" hidden="1">
      <c r="A916" s="3">
        <v>7453</v>
      </c>
      <c r="B916" s="3" t="s">
        <v>2358</v>
      </c>
      <c r="C916" s="3" t="s">
        <v>2358</v>
      </c>
      <c r="D916" s="3" t="e">
        <f>INDEX(SITC2!$C$4:$C$1252,MATCH(Matching!$A$3:$A$1191,SITC2!$A$4:$A$1252,0))</f>
        <v>#N/A</v>
      </c>
      <c r="E916" s="3" t="str">
        <f t="shared" si="98"/>
        <v>3</v>
      </c>
    </row>
    <row r="917" spans="1:12" hidden="1">
      <c r="A917" s="3">
        <v>7456</v>
      </c>
      <c r="B917" s="3" t="s">
        <v>2358</v>
      </c>
      <c r="C917" s="3" t="s">
        <v>2358</v>
      </c>
      <c r="D917" s="3" t="e">
        <f>INDEX(SITC2!$C$4:$C$1252,MATCH(Matching!$A$3:$A$1191,SITC2!$A$4:$A$1252,0))</f>
        <v>#N/A</v>
      </c>
      <c r="E917" s="3" t="str">
        <f t="shared" si="98"/>
        <v>6</v>
      </c>
    </row>
    <row r="918" spans="1:12" hidden="1">
      <c r="A918" s="3">
        <v>7459</v>
      </c>
      <c r="B918" s="3" t="s">
        <v>2358</v>
      </c>
      <c r="C918" s="3" t="s">
        <v>2358</v>
      </c>
      <c r="D918" s="3" t="e">
        <f>INDEX(SITC2!$C$4:$C$1252,MATCH(Matching!$A$3:$A$1191,SITC2!$A$4:$A$1252,0))</f>
        <v>#N/A</v>
      </c>
      <c r="E918" s="3" t="str">
        <f t="shared" si="98"/>
        <v>9</v>
      </c>
    </row>
    <row r="919" spans="1:12" hidden="1">
      <c r="A919" s="3">
        <v>7461</v>
      </c>
      <c r="B919" s="3" t="s">
        <v>2358</v>
      </c>
      <c r="C919" s="3" t="s">
        <v>2358</v>
      </c>
      <c r="D919" s="3" t="e">
        <f>INDEX(SITC2!$C$4:$C$1252,MATCH(Matching!$A$3:$A$1191,SITC2!$A$4:$A$1252,0))</f>
        <v>#N/A</v>
      </c>
      <c r="E919" s="3" t="str">
        <f t="shared" si="98"/>
        <v>1</v>
      </c>
    </row>
    <row r="920" spans="1:12" hidden="1">
      <c r="A920" s="3">
        <v>7462</v>
      </c>
      <c r="B920" s="3" t="s">
        <v>2358</v>
      </c>
      <c r="C920" s="3" t="s">
        <v>2358</v>
      </c>
      <c r="D920" s="3" t="e">
        <f>INDEX(SITC2!$C$4:$C$1252,MATCH(Matching!$A$3:$A$1191,SITC2!$A$4:$A$1252,0))</f>
        <v>#N/A</v>
      </c>
      <c r="E920" s="3" t="str">
        <f t="shared" si="98"/>
        <v>2</v>
      </c>
    </row>
    <row r="921" spans="1:12" hidden="1">
      <c r="A921" s="3">
        <v>7463</v>
      </c>
      <c r="B921" s="3" t="s">
        <v>2358</v>
      </c>
      <c r="C921" s="3" t="s">
        <v>2358</v>
      </c>
      <c r="D921" s="3" t="e">
        <f>INDEX(SITC2!$C$4:$C$1252,MATCH(Matching!$A$3:$A$1191,SITC2!$A$4:$A$1252,0))</f>
        <v>#N/A</v>
      </c>
      <c r="E921" s="3" t="str">
        <f t="shared" si="98"/>
        <v>3</v>
      </c>
    </row>
    <row r="922" spans="1:12" hidden="1">
      <c r="A922" s="3">
        <v>7464</v>
      </c>
      <c r="B922" s="3" t="s">
        <v>2358</v>
      </c>
      <c r="C922" s="3" t="s">
        <v>2358</v>
      </c>
      <c r="D922" s="3" t="e">
        <f>INDEX(SITC2!$C$4:$C$1252,MATCH(Matching!$A$3:$A$1191,SITC2!$A$4:$A$1252,0))</f>
        <v>#N/A</v>
      </c>
      <c r="E922" s="3" t="str">
        <f t="shared" si="98"/>
        <v>4</v>
      </c>
    </row>
    <row r="923" spans="1:12" hidden="1">
      <c r="A923" s="3">
        <v>7465</v>
      </c>
      <c r="B923" s="3" t="s">
        <v>2358</v>
      </c>
      <c r="C923" s="3" t="s">
        <v>2358</v>
      </c>
      <c r="D923" s="3" t="e">
        <f>INDEX(SITC2!$C$4:$C$1252,MATCH(Matching!$A$3:$A$1191,SITC2!$A$4:$A$1252,0))</f>
        <v>#N/A</v>
      </c>
      <c r="E923" s="3" t="str">
        <f t="shared" si="98"/>
        <v>5</v>
      </c>
    </row>
    <row r="924" spans="1:12" hidden="1">
      <c r="A924" s="3">
        <v>7468</v>
      </c>
      <c r="B924" s="3" t="s">
        <v>2358</v>
      </c>
      <c r="C924" s="3" t="s">
        <v>2358</v>
      </c>
      <c r="D924" s="3" t="e">
        <f>INDEX(SITC2!$C$4:$C$1252,MATCH(Matching!$A$3:$A$1191,SITC2!$A$4:$A$1252,0))</f>
        <v>#N/A</v>
      </c>
      <c r="E924" s="3" t="str">
        <f t="shared" si="98"/>
        <v>8</v>
      </c>
    </row>
    <row r="925" spans="1:12" hidden="1">
      <c r="A925" s="3">
        <v>7471</v>
      </c>
      <c r="B925" s="3" t="s">
        <v>2358</v>
      </c>
      <c r="C925" s="3" t="s">
        <v>2358</v>
      </c>
      <c r="D925" s="3" t="e">
        <f>INDEX(SITC2!$C$4:$C$1252,MATCH(Matching!$A$3:$A$1191,SITC2!$A$4:$A$1252,0))</f>
        <v>#N/A</v>
      </c>
      <c r="E925" s="3" t="str">
        <f t="shared" si="98"/>
        <v>1</v>
      </c>
    </row>
    <row r="926" spans="1:12" hidden="1">
      <c r="A926" s="3">
        <v>7472</v>
      </c>
      <c r="B926" s="3" t="s">
        <v>2358</v>
      </c>
      <c r="C926" s="3" t="s">
        <v>2358</v>
      </c>
      <c r="D926" s="3" t="e">
        <f>INDEX(SITC2!$C$4:$C$1252,MATCH(Matching!$A$3:$A$1191,SITC2!$A$4:$A$1252,0))</f>
        <v>#N/A</v>
      </c>
      <c r="E926" s="3" t="str">
        <f t="shared" si="98"/>
        <v>2</v>
      </c>
    </row>
    <row r="927" spans="1:12" hidden="1">
      <c r="A927" s="3">
        <v>7473</v>
      </c>
      <c r="B927" s="3" t="s">
        <v>2358</v>
      </c>
      <c r="C927" s="3" t="s">
        <v>2358</v>
      </c>
      <c r="D927" s="3" t="e">
        <f>INDEX(SITC2!$C$4:$C$1252,MATCH(Matching!$A$3:$A$1191,SITC2!$A$4:$A$1252,0))</f>
        <v>#N/A</v>
      </c>
      <c r="E927" s="3" t="str">
        <f t="shared" si="98"/>
        <v>3</v>
      </c>
    </row>
    <row r="928" spans="1:12" hidden="1">
      <c r="A928" s="3">
        <v>7474</v>
      </c>
      <c r="B928" s="3" t="s">
        <v>2358</v>
      </c>
      <c r="C928" s="3" t="s">
        <v>2358</v>
      </c>
      <c r="D928" s="3" t="e">
        <f>INDEX(SITC2!$C$4:$C$1252,MATCH(Matching!$A$3:$A$1191,SITC2!$A$4:$A$1252,0))</f>
        <v>#N/A</v>
      </c>
      <c r="E928" s="3" t="str">
        <f t="shared" si="98"/>
        <v>4</v>
      </c>
    </row>
    <row r="929" spans="1:12" hidden="1">
      <c r="A929" s="3">
        <v>7478</v>
      </c>
      <c r="B929" s="3" t="s">
        <v>2358</v>
      </c>
      <c r="C929" s="3" t="s">
        <v>2358</v>
      </c>
      <c r="D929" s="3" t="e">
        <f>INDEX(SITC2!$C$4:$C$1252,MATCH(Matching!$A$3:$A$1191,SITC2!$A$4:$A$1252,0))</f>
        <v>#N/A</v>
      </c>
      <c r="E929" s="3" t="str">
        <f t="shared" si="98"/>
        <v>8</v>
      </c>
    </row>
    <row r="930" spans="1:12" hidden="1">
      <c r="A930" s="3">
        <v>7483</v>
      </c>
      <c r="B930" s="3" t="s">
        <v>2358</v>
      </c>
      <c r="C930" s="3" t="s">
        <v>2358</v>
      </c>
      <c r="D930" s="3" t="e">
        <f>INDEX(SITC2!$C$4:$C$1252,MATCH(Matching!$A$3:$A$1191,SITC2!$A$4:$A$1252,0))</f>
        <v>#N/A</v>
      </c>
      <c r="E930" s="3" t="str">
        <f t="shared" si="98"/>
        <v>3</v>
      </c>
    </row>
    <row r="931" spans="1:12">
      <c r="A931" s="3">
        <v>7490</v>
      </c>
      <c r="B931" s="3" t="s">
        <v>2358</v>
      </c>
      <c r="C931" s="3" t="s">
        <v>2358</v>
      </c>
      <c r="D931" s="3" t="e">
        <f>INDEX(SITC2!$C$4:$C$1252,MATCH(Matching!$A$3:$A$1191,SITC2!$A$4:$A$1252,0))</f>
        <v>#N/A</v>
      </c>
      <c r="E931" s="3" t="str">
        <f t="shared" si="98"/>
        <v>0</v>
      </c>
      <c r="F931" s="3" t="str">
        <f>LEFT(A931,3)&amp;"X"</f>
        <v>749X</v>
      </c>
      <c r="G931" s="3" t="str">
        <f>INDEX(SITC2!$C$4:$C$1252,MATCH(Matching!$F$3:$F$1191,SITC2!$A$4:$A$1252,0))</f>
        <v>NON-ELECTRIC PARTS AND ACCESSORIES OF MACHINES</v>
      </c>
      <c r="H931" s="3" t="str">
        <f>IFERROR(G931,D931)</f>
        <v>NON-ELECTRIC PARTS AND ACCESSORIES OF MACHINES</v>
      </c>
      <c r="I931" s="3">
        <f>A931</f>
        <v>7490</v>
      </c>
      <c r="J931" s="3" t="str">
        <f>B931</f>
        <v>n</v>
      </c>
      <c r="K931" s="3" t="str">
        <f>C931</f>
        <v>n</v>
      </c>
      <c r="L931" s="3" t="str">
        <f>H931</f>
        <v>NON-ELECTRIC PARTS AND ACCESSORIES OF MACHINES</v>
      </c>
    </row>
    <row r="932" spans="1:12" hidden="1">
      <c r="A932" s="3">
        <v>7491</v>
      </c>
      <c r="B932" s="3" t="s">
        <v>2358</v>
      </c>
      <c r="C932" s="3" t="s">
        <v>2358</v>
      </c>
      <c r="D932" s="3" t="str">
        <f>INDEX(SITC2!$C$4:$C$1252,MATCH(Matching!$A$3:$A$1191,SITC2!$A$4:$A$1252,0))</f>
        <v>BALL,ROLLER OR NEEDLE ROLLER BEARINGS</v>
      </c>
      <c r="E932" s="3" t="str">
        <f t="shared" si="98"/>
        <v>1</v>
      </c>
    </row>
    <row r="933" spans="1:12" hidden="1">
      <c r="A933" s="3">
        <v>7492</v>
      </c>
      <c r="B933" s="3" t="s">
        <v>2358</v>
      </c>
      <c r="C933" s="3" t="s">
        <v>2358</v>
      </c>
      <c r="D933" s="3" t="str">
        <f>INDEX(SITC2!$C$4:$C$1252,MATCH(Matching!$A$3:$A$1191,SITC2!$A$4:$A$1252,0))</f>
        <v>TAPS,COCKS,VALVES ETC.FOR PIPES,TANKS,VATS ETC</v>
      </c>
      <c r="E933" s="3" t="str">
        <f t="shared" si="98"/>
        <v>2</v>
      </c>
    </row>
    <row r="934" spans="1:12" hidden="1">
      <c r="A934" s="3">
        <v>7493</v>
      </c>
      <c r="B934" s="3" t="s">
        <v>2358</v>
      </c>
      <c r="C934" s="3" t="s">
        <v>2358</v>
      </c>
      <c r="D934" s="3" t="str">
        <f>INDEX(SITC2!$C$4:$C$1252,MATCH(Matching!$A$3:$A$1191,SITC2!$A$4:$A$1252,0))</f>
        <v>TRANSMISSION SHAFTS,CRANKS,BEARING HOUSINGS ETC.</v>
      </c>
      <c r="E934" s="3" t="str">
        <f t="shared" si="98"/>
        <v>3</v>
      </c>
    </row>
    <row r="935" spans="1:12" hidden="1">
      <c r="A935" s="3">
        <v>7499</v>
      </c>
      <c r="B935" s="3" t="s">
        <v>2358</v>
      </c>
      <c r="C935" s="3" t="s">
        <v>2358</v>
      </c>
      <c r="D935" s="3" t="str">
        <f>INDEX(SITC2!$C$4:$C$1252,MATCH(Matching!$A$3:$A$1191,SITC2!$A$4:$A$1252,0))</f>
        <v>OTHER NON-ELECTRIC PARTS &amp; ACCESSORIES OF MACH</v>
      </c>
      <c r="E935" s="3" t="str">
        <f t="shared" si="98"/>
        <v>9</v>
      </c>
    </row>
    <row r="936" spans="1:12">
      <c r="A936" s="3">
        <v>7510</v>
      </c>
      <c r="B936" s="3" t="s">
        <v>2358</v>
      </c>
      <c r="C936" s="3" t="s">
        <v>2358</v>
      </c>
      <c r="D936" s="3" t="e">
        <f>INDEX(SITC2!$C$4:$C$1252,MATCH(Matching!$A$3:$A$1191,SITC2!$A$4:$A$1252,0))</f>
        <v>#N/A</v>
      </c>
      <c r="E936" s="3" t="str">
        <f t="shared" si="98"/>
        <v>0</v>
      </c>
      <c r="F936" s="3" t="str">
        <f>LEFT(A936,3)&amp;"X"</f>
        <v>751X</v>
      </c>
      <c r="G936" s="3" t="str">
        <f>INDEX(SITC2!$C$4:$C$1252,MATCH(Matching!$F$3:$F$1191,SITC2!$A$4:$A$1252,0))</f>
        <v>OFFICE MACHINES</v>
      </c>
      <c r="H936" s="3" t="str">
        <f>IFERROR(G936,D936)</f>
        <v>OFFICE MACHINES</v>
      </c>
      <c r="I936" s="3">
        <f>A936</f>
        <v>7510</v>
      </c>
      <c r="J936" s="3" t="str">
        <f>B936</f>
        <v>n</v>
      </c>
      <c r="K936" s="3" t="str">
        <f>C936</f>
        <v>n</v>
      </c>
      <c r="L936" s="3" t="str">
        <f>H936</f>
        <v>OFFICE MACHINES</v>
      </c>
    </row>
    <row r="937" spans="1:12" hidden="1">
      <c r="A937" s="3">
        <v>7511</v>
      </c>
      <c r="B937" s="3" t="s">
        <v>2358</v>
      </c>
      <c r="C937" s="3" t="s">
        <v>2358</v>
      </c>
      <c r="D937" s="3" t="str">
        <f>INDEX(SITC2!$C$4:$C$1252,MATCH(Matching!$A$3:$A$1191,SITC2!$A$4:$A$1252,0))</f>
        <v>TYPEWRITTERS;CHEQUE-WRITTING MACHINES</v>
      </c>
      <c r="E937" s="3" t="str">
        <f t="shared" si="98"/>
        <v>1</v>
      </c>
    </row>
    <row r="938" spans="1:12" hidden="1">
      <c r="A938" s="3">
        <v>7512</v>
      </c>
      <c r="B938" s="3" t="s">
        <v>2358</v>
      </c>
      <c r="C938" s="3" t="s">
        <v>2358</v>
      </c>
      <c r="D938" s="3" t="str">
        <f>INDEX(SITC2!$C$4:$C$1252,MATCH(Matching!$A$3:$A$1191,SITC2!$A$4:$A$1252,0))</f>
        <v>CALCULATING MACHINES,CASH REGISTERS.TICKET &amp; SIM.</v>
      </c>
      <c r="E938" s="3" t="str">
        <f t="shared" si="98"/>
        <v>2</v>
      </c>
    </row>
    <row r="939" spans="1:12" hidden="1">
      <c r="A939" s="3">
        <v>7513</v>
      </c>
      <c r="B939" s="3" t="s">
        <v>2358</v>
      </c>
      <c r="C939" s="3" t="s">
        <v>2358</v>
      </c>
      <c r="D939" s="3" t="e">
        <f>INDEX(SITC2!$C$4:$C$1252,MATCH(Matching!$A$3:$A$1191,SITC2!$A$4:$A$1252,0))</f>
        <v>#N/A</v>
      </c>
      <c r="E939" s="3" t="str">
        <f t="shared" si="98"/>
        <v>3</v>
      </c>
    </row>
    <row r="940" spans="1:12" hidden="1">
      <c r="A940" s="3">
        <v>7518</v>
      </c>
      <c r="B940" s="3" t="s">
        <v>2358</v>
      </c>
      <c r="C940" s="3" t="s">
        <v>2358</v>
      </c>
      <c r="D940" s="3" t="str">
        <f>INDEX(SITC2!$C$4:$C$1252,MATCH(Matching!$A$3:$A$1191,SITC2!$A$4:$A$1252,0))</f>
        <v>OFFICE MACHINES, N.E.S.</v>
      </c>
      <c r="E940" s="3" t="str">
        <f t="shared" si="98"/>
        <v>8</v>
      </c>
    </row>
    <row r="941" spans="1:12" hidden="1">
      <c r="A941" s="3">
        <v>7519</v>
      </c>
      <c r="B941" s="3" t="s">
        <v>2358</v>
      </c>
      <c r="C941" s="3" t="s">
        <v>2358</v>
      </c>
      <c r="D941" s="3" t="e">
        <f>INDEX(SITC2!$C$4:$C$1252,MATCH(Matching!$A$3:$A$1191,SITC2!$A$4:$A$1252,0))</f>
        <v>#N/A</v>
      </c>
      <c r="E941" s="3" t="str">
        <f t="shared" si="98"/>
        <v>9</v>
      </c>
    </row>
    <row r="942" spans="1:12">
      <c r="A942" s="3">
        <v>7520</v>
      </c>
      <c r="B942" s="3" t="s">
        <v>2358</v>
      </c>
      <c r="C942" s="3" t="s">
        <v>2358</v>
      </c>
      <c r="D942" s="3" t="e">
        <f>INDEX(SITC2!$C$4:$C$1252,MATCH(Matching!$A$3:$A$1191,SITC2!$A$4:$A$1252,0))</f>
        <v>#N/A</v>
      </c>
      <c r="E942" s="3" t="str">
        <f t="shared" si="98"/>
        <v>0</v>
      </c>
      <c r="F942" s="3" t="str">
        <f>LEFT(A942,3)&amp;"X"</f>
        <v>752X</v>
      </c>
      <c r="G942" s="3" t="str">
        <f>INDEX(SITC2!$C$4:$C$1252,MATCH(Matching!$F$3:$F$1191,SITC2!$A$4:$A$1252,0))</f>
        <v>AUTOMATIC DATA PROCESSING MACHINES &amp; UNITS THEREOF</v>
      </c>
      <c r="H942" s="3" t="str">
        <f>IFERROR(G942,D942)</f>
        <v>AUTOMATIC DATA PROCESSING MACHINES &amp; UNITS THEREOF</v>
      </c>
      <c r="I942" s="3">
        <f>A942</f>
        <v>7520</v>
      </c>
      <c r="J942" s="3" t="str">
        <f>B942</f>
        <v>n</v>
      </c>
      <c r="K942" s="3" t="str">
        <f>C942</f>
        <v>n</v>
      </c>
      <c r="L942" s="3" t="str">
        <f>H942</f>
        <v>AUTOMATIC DATA PROCESSING MACHINES &amp; UNITS THEREOF</v>
      </c>
    </row>
    <row r="943" spans="1:12" hidden="1">
      <c r="A943" s="3">
        <v>7522</v>
      </c>
      <c r="B943" s="3" t="s">
        <v>2358</v>
      </c>
      <c r="C943" s="3" t="s">
        <v>2358</v>
      </c>
      <c r="D943" s="3" t="str">
        <f>INDEX(SITC2!$C$4:$C$1252,MATCH(Matching!$A$3:$A$1191,SITC2!$A$4:$A$1252,0))</f>
        <v>COMPLETE DIGITAL DATA PROCESSING MACHINES</v>
      </c>
      <c r="E943" s="3" t="str">
        <f t="shared" si="98"/>
        <v>2</v>
      </c>
    </row>
    <row r="944" spans="1:12" hidden="1">
      <c r="A944" s="3">
        <v>7523</v>
      </c>
      <c r="B944" s="3" t="s">
        <v>2358</v>
      </c>
      <c r="C944" s="3" t="s">
        <v>2358</v>
      </c>
      <c r="D944" s="3" t="str">
        <f>INDEX(SITC2!$C$4:$C$1252,MATCH(Matching!$A$3:$A$1191,SITC2!$A$4:$A$1252,0))</f>
        <v>COMPLETE DIGITAL CENTRAL PROCESSING UNITS</v>
      </c>
      <c r="E944" s="3" t="str">
        <f t="shared" si="98"/>
        <v>3</v>
      </c>
    </row>
    <row r="945" spans="1:12" hidden="1">
      <c r="A945" s="3">
        <v>7525</v>
      </c>
      <c r="B945" s="3" t="s">
        <v>2358</v>
      </c>
      <c r="C945" s="3" t="s">
        <v>2358</v>
      </c>
      <c r="D945" s="3" t="str">
        <f>INDEX(SITC2!$C$4:$C$1252,MATCH(Matching!$A$3:$A$1191,SITC2!$A$4:$A$1252,0))</f>
        <v>PERIPHERAL UNITS,INCL.CONTROL &amp; ADAPTING UNITS</v>
      </c>
      <c r="E945" s="3" t="str">
        <f t="shared" si="98"/>
        <v>5</v>
      </c>
    </row>
    <row r="946" spans="1:12" hidden="1">
      <c r="A946" s="3">
        <v>7526</v>
      </c>
      <c r="B946" s="3" t="s">
        <v>2358</v>
      </c>
      <c r="C946" s="3" t="s">
        <v>2358</v>
      </c>
      <c r="D946" s="3" t="e">
        <f>INDEX(SITC2!$C$4:$C$1252,MATCH(Matching!$A$3:$A$1191,SITC2!$A$4:$A$1252,0))</f>
        <v>#N/A</v>
      </c>
      <c r="E946" s="3" t="str">
        <f t="shared" si="98"/>
        <v>6</v>
      </c>
    </row>
    <row r="947" spans="1:12" hidden="1">
      <c r="A947" s="3">
        <v>7527</v>
      </c>
      <c r="B947" s="3" t="s">
        <v>2358</v>
      </c>
      <c r="C947" s="3" t="s">
        <v>2358</v>
      </c>
      <c r="D947" s="3" t="e">
        <f>INDEX(SITC2!$C$4:$C$1252,MATCH(Matching!$A$3:$A$1191,SITC2!$A$4:$A$1252,0))</f>
        <v>#N/A</v>
      </c>
      <c r="E947" s="3" t="str">
        <f t="shared" si="98"/>
        <v>7</v>
      </c>
    </row>
    <row r="948" spans="1:12" hidden="1">
      <c r="A948" s="3">
        <v>7528</v>
      </c>
      <c r="B948" s="3" t="s">
        <v>2358</v>
      </c>
      <c r="C948" s="3" t="s">
        <v>2358</v>
      </c>
      <c r="D948" s="3" t="str">
        <f>INDEX(SITC2!$C$4:$C$1252,MATCH(Matching!$A$3:$A$1191,SITC2!$A$4:$A$1252,0))</f>
        <v>OFF-LINE DATA PROCESSING EQUIPMENT.  N.E.S.</v>
      </c>
      <c r="E948" s="3" t="str">
        <f t="shared" si="98"/>
        <v>8</v>
      </c>
    </row>
    <row r="949" spans="1:12" hidden="1">
      <c r="A949" s="3">
        <v>7529</v>
      </c>
      <c r="B949" s="3" t="s">
        <v>2358</v>
      </c>
      <c r="C949" s="3" t="s">
        <v>2358</v>
      </c>
      <c r="D949" s="3" t="e">
        <f>INDEX(SITC2!$C$4:$C$1252,MATCH(Matching!$A$3:$A$1191,SITC2!$A$4:$A$1252,0))</f>
        <v>#N/A</v>
      </c>
      <c r="E949" s="3" t="str">
        <f t="shared" si="98"/>
        <v>9</v>
      </c>
    </row>
    <row r="950" spans="1:12">
      <c r="A950" s="3">
        <v>7590</v>
      </c>
      <c r="B950" s="3" t="s">
        <v>2358</v>
      </c>
      <c r="C950" s="3" t="s">
        <v>2358</v>
      </c>
      <c r="D950" s="3" t="e">
        <f>INDEX(SITC2!$C$4:$C$1252,MATCH(Matching!$A$3:$A$1191,SITC2!$A$4:$A$1252,0))</f>
        <v>#N/A</v>
      </c>
      <c r="E950" s="3" t="str">
        <f t="shared" si="98"/>
        <v>0</v>
      </c>
      <c r="F950" s="3" t="str">
        <f>LEFT(A950,3)&amp;"X"</f>
        <v>759X</v>
      </c>
      <c r="G950" s="3" t="str">
        <f>INDEX(SITC2!$C$4:$C$1252,MATCH(Matching!$F$3:$F$1191,SITC2!$A$4:$A$1252,0))</f>
        <v>PARTS OF AND ACCESSORIES SUITABLE FOR 751--OR 752-</v>
      </c>
      <c r="H950" s="3" t="str">
        <f>IFERROR(G950,D950)</f>
        <v>PARTS OF AND ACCESSORIES SUITABLE FOR 751--OR 752-</v>
      </c>
      <c r="I950" s="3">
        <f>A950</f>
        <v>7590</v>
      </c>
      <c r="J950" s="3" t="str">
        <f>B950</f>
        <v>n</v>
      </c>
      <c r="K950" s="3" t="str">
        <f>C950</f>
        <v>n</v>
      </c>
      <c r="L950" s="3" t="str">
        <f>H950</f>
        <v>PARTS OF AND ACCESSORIES SUITABLE FOR 751--OR 752-</v>
      </c>
    </row>
    <row r="951" spans="1:12" hidden="1">
      <c r="A951" s="3">
        <v>7591</v>
      </c>
      <c r="B951" s="3" t="s">
        <v>2358</v>
      </c>
      <c r="C951" s="3" t="s">
        <v>2358</v>
      </c>
      <c r="D951" s="3" t="str">
        <f>INDEX(SITC2!$C$4:$C$1252,MATCH(Matching!$A$3:$A$1191,SITC2!$A$4:$A$1252,0))</f>
        <v>PARTS OF AND ACCESSORIES SUITABLE FOR 751.1-,751.8</v>
      </c>
      <c r="E951" s="3" t="str">
        <f t="shared" si="98"/>
        <v>1</v>
      </c>
    </row>
    <row r="952" spans="1:12">
      <c r="A952" s="3">
        <v>7610</v>
      </c>
      <c r="B952" s="3" t="s">
        <v>2358</v>
      </c>
      <c r="C952" s="3" t="s">
        <v>2358</v>
      </c>
      <c r="D952" s="3" t="e">
        <f>INDEX(SITC2!$C$4:$C$1252,MATCH(Matching!$A$3:$A$1191,SITC2!$A$4:$A$1252,0))</f>
        <v>#N/A</v>
      </c>
      <c r="E952" s="3" t="str">
        <f t="shared" si="98"/>
        <v>0</v>
      </c>
      <c r="F952" s="3" t="str">
        <f>LEFT(A952,3)&amp;"X"</f>
        <v>761X</v>
      </c>
      <c r="G952" s="3" t="str">
        <f>INDEX(SITC2!$C$4:$C$1252,MATCH(Matching!$F$3:$F$1191,SITC2!$A$4:$A$1252,0))</f>
        <v>TELEVISION RECEIVERS</v>
      </c>
      <c r="H952" s="3" t="str">
        <f>IFERROR(G952,D952)</f>
        <v>TELEVISION RECEIVERS</v>
      </c>
      <c r="I952" s="3">
        <f>A952</f>
        <v>7610</v>
      </c>
      <c r="J952" s="3" t="str">
        <f>B952</f>
        <v>n</v>
      </c>
      <c r="K952" s="3" t="str">
        <f>C952</f>
        <v>n</v>
      </c>
      <c r="L952" s="3" t="str">
        <f>H952</f>
        <v>TELEVISION RECEIVERS</v>
      </c>
    </row>
    <row r="953" spans="1:12" hidden="1">
      <c r="A953" s="3">
        <v>7611</v>
      </c>
      <c r="B953" s="3" t="s">
        <v>2358</v>
      </c>
      <c r="C953" s="3" t="s">
        <v>2358</v>
      </c>
      <c r="D953" s="3" t="str">
        <f>INDEX(SITC2!$C$4:$C$1252,MATCH(Matching!$A$3:$A$1191,SITC2!$A$4:$A$1252,0))</f>
        <v>TELEVISION RECEIVERS,COLOUR</v>
      </c>
      <c r="E953" s="3" t="str">
        <f t="shared" si="98"/>
        <v>1</v>
      </c>
    </row>
    <row r="954" spans="1:12" hidden="1">
      <c r="A954" s="3">
        <v>7612</v>
      </c>
      <c r="B954" s="3" t="s">
        <v>2358</v>
      </c>
      <c r="C954" s="3" t="s">
        <v>2358</v>
      </c>
      <c r="D954" s="3" t="str">
        <f>INDEX(SITC2!$C$4:$C$1252,MATCH(Matching!$A$3:$A$1191,SITC2!$A$4:$A$1252,0))</f>
        <v>TELEVISION RECEIVERS,MONOCHROME</v>
      </c>
      <c r="E954" s="3" t="str">
        <f t="shared" si="98"/>
        <v>2</v>
      </c>
    </row>
    <row r="955" spans="1:12">
      <c r="A955" s="3">
        <v>7620</v>
      </c>
      <c r="B955" s="3" t="s">
        <v>2358</v>
      </c>
      <c r="C955" s="3" t="s">
        <v>2358</v>
      </c>
      <c r="D955" s="3" t="e">
        <f>INDEX(SITC2!$C$4:$C$1252,MATCH(Matching!$A$3:$A$1191,SITC2!$A$4:$A$1252,0))</f>
        <v>#N/A</v>
      </c>
      <c r="E955" s="3" t="str">
        <f t="shared" si="98"/>
        <v>0</v>
      </c>
      <c r="F955" s="3" t="str">
        <f>LEFT(A955,3)&amp;"X"</f>
        <v>762X</v>
      </c>
      <c r="G955" s="3" t="str">
        <f>INDEX(SITC2!$C$4:$C$1252,MATCH(Matching!$F$3:$F$1191,SITC2!$A$4:$A$1252,0))</f>
        <v>RADIO-BROADCAST RECEIVERS</v>
      </c>
      <c r="H955" s="3" t="str">
        <f>IFERROR(G955,D955)</f>
        <v>RADIO-BROADCAST RECEIVERS</v>
      </c>
      <c r="I955" s="3">
        <f>A955</f>
        <v>7620</v>
      </c>
      <c r="J955" s="3" t="str">
        <f>B955</f>
        <v>n</v>
      </c>
      <c r="K955" s="3" t="str">
        <f>C955</f>
        <v>n</v>
      </c>
      <c r="L955" s="3" t="str">
        <f>H955</f>
        <v>RADIO-BROADCAST RECEIVERS</v>
      </c>
    </row>
    <row r="956" spans="1:12" hidden="1">
      <c r="A956" s="3">
        <v>7621</v>
      </c>
      <c r="B956" s="3" t="s">
        <v>2358</v>
      </c>
      <c r="C956" s="3" t="s">
        <v>2358</v>
      </c>
      <c r="D956" s="3" t="str">
        <f>INDEX(SITC2!$C$4:$C$1252,MATCH(Matching!$A$3:$A$1191,SITC2!$A$4:$A$1252,0))</f>
        <v>RADIO-BROADCAST RECEIVERS FOR MOTOR VEHICLES</v>
      </c>
      <c r="E956" s="3" t="str">
        <f t="shared" si="98"/>
        <v>1</v>
      </c>
    </row>
    <row r="957" spans="1:12" hidden="1">
      <c r="A957" s="3">
        <v>7622</v>
      </c>
      <c r="B957" s="3" t="s">
        <v>2358</v>
      </c>
      <c r="C957" s="3" t="s">
        <v>2358</v>
      </c>
      <c r="D957" s="3" t="str">
        <f>INDEX(SITC2!$C$4:$C$1252,MATCH(Matching!$A$3:$A$1191,SITC2!$A$4:$A$1252,0))</f>
        <v>RADIO-BROADCAST RECEIVERS PORTABLE,INCL.SOUND REC.</v>
      </c>
      <c r="E957" s="3" t="str">
        <f t="shared" si="98"/>
        <v>2</v>
      </c>
    </row>
    <row r="958" spans="1:12" hidden="1">
      <c r="A958" s="3">
        <v>7628</v>
      </c>
      <c r="B958" s="3" t="s">
        <v>2358</v>
      </c>
      <c r="C958" s="3" t="s">
        <v>2358</v>
      </c>
      <c r="D958" s="3" t="str">
        <f>INDEX(SITC2!$C$4:$C$1252,MATCH(Matching!$A$3:$A$1191,SITC2!$A$4:$A$1252,0))</f>
        <v>OTHER RADIO-BROADCAST RECEIVERS</v>
      </c>
      <c r="E958" s="3" t="str">
        <f t="shared" si="98"/>
        <v>8</v>
      </c>
    </row>
    <row r="959" spans="1:12">
      <c r="A959" s="3">
        <v>7630</v>
      </c>
      <c r="B959" s="3" t="s">
        <v>2358</v>
      </c>
      <c r="C959" s="3" t="s">
        <v>2358</v>
      </c>
      <c r="D959" s="3" t="e">
        <f>INDEX(SITC2!$C$4:$C$1252,MATCH(Matching!$A$3:$A$1191,SITC2!$A$4:$A$1252,0))</f>
        <v>#N/A</v>
      </c>
      <c r="E959" s="3" t="str">
        <f t="shared" si="98"/>
        <v>0</v>
      </c>
      <c r="F959" s="3" t="str">
        <f>LEFT(A959,3)&amp;"X"</f>
        <v>763X</v>
      </c>
      <c r="G959" s="3" t="str">
        <f>INDEX(SITC2!$C$4:$C$1252,MATCH(Matching!$F$3:$F$1191,SITC2!$A$4:$A$1252,0))</f>
        <v>GRAMOPHONES,DICTATING,SOUND RECORDERS ETC</v>
      </c>
      <c r="H959" s="3" t="str">
        <f>IFERROR(G959,D959)</f>
        <v>GRAMOPHONES,DICTATING,SOUND RECORDERS ETC</v>
      </c>
      <c r="I959" s="3">
        <f>A959</f>
        <v>7630</v>
      </c>
      <c r="J959" s="3" t="str">
        <f>B959</f>
        <v>n</v>
      </c>
      <c r="K959" s="3" t="str">
        <f>C959</f>
        <v>n</v>
      </c>
      <c r="L959" s="3" t="str">
        <f>H959</f>
        <v>GRAMOPHONES,DICTATING,SOUND RECORDERS ETC</v>
      </c>
    </row>
    <row r="960" spans="1:12" hidden="1">
      <c r="A960" s="3">
        <v>7631</v>
      </c>
      <c r="B960" s="3" t="s">
        <v>2358</v>
      </c>
      <c r="C960" s="3" t="s">
        <v>2358</v>
      </c>
      <c r="D960" s="3" t="str">
        <f>INDEX(SITC2!$C$4:$C$1252,MATCH(Matching!$A$3:$A$1191,SITC2!$A$4:$A$1252,0))</f>
        <v>GRAMOPHONES &amp; RECORD PLAYERS,ELECTRIC</v>
      </c>
      <c r="E960" s="3" t="str">
        <f t="shared" si="98"/>
        <v>1</v>
      </c>
    </row>
    <row r="961" spans="1:12" hidden="1">
      <c r="A961" s="3">
        <v>7633</v>
      </c>
      <c r="B961" s="3" t="s">
        <v>2358</v>
      </c>
      <c r="C961" s="3" t="s">
        <v>2358</v>
      </c>
      <c r="D961" s="3" t="e">
        <f>INDEX(SITC2!$C$4:$C$1252,MATCH(Matching!$A$3:$A$1191,SITC2!$A$4:$A$1252,0))</f>
        <v>#N/A</v>
      </c>
      <c r="E961" s="3" t="str">
        <f t="shared" si="98"/>
        <v>3</v>
      </c>
    </row>
    <row r="962" spans="1:12" hidden="1">
      <c r="A962" s="3">
        <v>7638</v>
      </c>
      <c r="B962" s="3" t="s">
        <v>2358</v>
      </c>
      <c r="C962" s="3" t="s">
        <v>2358</v>
      </c>
      <c r="D962" s="3" t="str">
        <f>INDEX(SITC2!$C$4:$C$1252,MATCH(Matching!$A$3:$A$1191,SITC2!$A$4:$A$1252,0))</f>
        <v>OTHER SOUND RECORDERS AND REPRODUCERS</v>
      </c>
      <c r="E962" s="3" t="str">
        <f t="shared" si="98"/>
        <v>8</v>
      </c>
    </row>
    <row r="963" spans="1:12">
      <c r="A963" s="3">
        <v>7640</v>
      </c>
      <c r="B963" s="3" t="s">
        <v>2358</v>
      </c>
      <c r="C963" s="3" t="s">
        <v>2358</v>
      </c>
      <c r="D963" s="3" t="e">
        <f>INDEX(SITC2!$C$4:$C$1252,MATCH(Matching!$A$3:$A$1191,SITC2!$A$4:$A$1252,0))</f>
        <v>#N/A</v>
      </c>
      <c r="E963" s="3" t="str">
        <f t="shared" si="98"/>
        <v>0</v>
      </c>
      <c r="F963" s="3" t="str">
        <f>LEFT(A963,3)&amp;"X"</f>
        <v>764X</v>
      </c>
      <c r="G963" s="3" t="str">
        <f>INDEX(SITC2!$C$4:$C$1252,MATCH(Matching!$F$3:$F$1191,SITC2!$A$4:$A$1252,0))</f>
        <v>TELECOMMUNICATIONS EQUIPMENT AND PARTS</v>
      </c>
      <c r="H963" s="3" t="str">
        <f>IFERROR(G963,D963)</f>
        <v>TELECOMMUNICATIONS EQUIPMENT AND PARTS</v>
      </c>
      <c r="I963" s="3">
        <f>A963</f>
        <v>7640</v>
      </c>
      <c r="J963" s="3" t="str">
        <f>B963</f>
        <v>n</v>
      </c>
      <c r="K963" s="3" t="str">
        <f>C963</f>
        <v>n</v>
      </c>
      <c r="L963" s="3" t="str">
        <f>H963</f>
        <v>TELECOMMUNICATIONS EQUIPMENT AND PARTS</v>
      </c>
    </row>
    <row r="964" spans="1:12" hidden="1">
      <c r="A964" s="3">
        <v>7641</v>
      </c>
      <c r="B964" s="3" t="s">
        <v>2358</v>
      </c>
      <c r="C964" s="3" t="s">
        <v>2358</v>
      </c>
      <c r="D964" s="3" t="str">
        <f>INDEX(SITC2!$C$4:$C$1252,MATCH(Matching!$A$3:$A$1191,SITC2!$A$4:$A$1252,0))</f>
        <v>ELECT.LINE TELEPHONIC &amp; TELEGRAPHIC APPARATUS</v>
      </c>
      <c r="E964" s="3" t="str">
        <f t="shared" ref="E964:E1027" si="99">RIGHT(A964,1)</f>
        <v>1</v>
      </c>
    </row>
    <row r="965" spans="1:12" hidden="1">
      <c r="A965" s="3">
        <v>7642</v>
      </c>
      <c r="B965" s="3" t="s">
        <v>2358</v>
      </c>
      <c r="C965" s="3" t="s">
        <v>2358</v>
      </c>
      <c r="D965" s="3" t="str">
        <f>INDEX(SITC2!$C$4:$C$1252,MATCH(Matching!$A$3:$A$1191,SITC2!$A$4:$A$1252,0))</f>
        <v>MICROPHONES,LOUDSPEAKERS,AMPLIFIERS</v>
      </c>
      <c r="E965" s="3" t="str">
        <f t="shared" si="99"/>
        <v>2</v>
      </c>
    </row>
    <row r="966" spans="1:12" hidden="1">
      <c r="A966" s="3">
        <v>7643</v>
      </c>
      <c r="B966" s="3" t="s">
        <v>2358</v>
      </c>
      <c r="C966" s="3" t="s">
        <v>2358</v>
      </c>
      <c r="D966" s="3" t="str">
        <f>INDEX(SITC2!$C$4:$C$1252,MATCH(Matching!$A$3:$A$1191,SITC2!$A$4:$A$1252,0))</f>
        <v>RADIOTELEGRAPHIC &amp; RADIOTELEPHONIC TRANSMITTERS</v>
      </c>
      <c r="E966" s="3" t="str">
        <f t="shared" si="99"/>
        <v>3</v>
      </c>
    </row>
    <row r="967" spans="1:12" hidden="1">
      <c r="A967" s="3">
        <v>7648</v>
      </c>
      <c r="B967" s="3" t="s">
        <v>2358</v>
      </c>
      <c r="C967" s="3" t="s">
        <v>2358</v>
      </c>
      <c r="D967" s="3" t="str">
        <f>INDEX(SITC2!$C$4:$C$1252,MATCH(Matching!$A$3:$A$1191,SITC2!$A$4:$A$1252,0))</f>
        <v>TELECOMMUNICATIONS EQUIPMENT</v>
      </c>
      <c r="E967" s="3" t="str">
        <f t="shared" si="99"/>
        <v>8</v>
      </c>
    </row>
    <row r="968" spans="1:12" hidden="1">
      <c r="A968" s="3">
        <v>7649</v>
      </c>
      <c r="B968" s="3" t="s">
        <v>2358</v>
      </c>
      <c r="C968" s="3" t="s">
        <v>2358</v>
      </c>
      <c r="D968" s="3" t="str">
        <f>INDEX(SITC2!$C$4:$C$1252,MATCH(Matching!$A$3:$A$1191,SITC2!$A$4:$A$1252,0))</f>
        <v>PARTS OF APPARATUS OF DIVISION 76-</v>
      </c>
      <c r="E968" s="3" t="str">
        <f t="shared" si="99"/>
        <v>9</v>
      </c>
    </row>
    <row r="969" spans="1:12">
      <c r="A969" s="3">
        <v>7710</v>
      </c>
      <c r="B969" s="3" t="s">
        <v>2358</v>
      </c>
      <c r="C969" s="3" t="s">
        <v>2358</v>
      </c>
      <c r="D969" s="3" t="e">
        <f>INDEX(SITC2!$C$4:$C$1252,MATCH(Matching!$A$3:$A$1191,SITC2!$A$4:$A$1252,0))</f>
        <v>#N/A</v>
      </c>
      <c r="E969" s="3" t="str">
        <f t="shared" si="99"/>
        <v>0</v>
      </c>
      <c r="F969" s="3" t="str">
        <f>LEFT(A969,3)&amp;"X"</f>
        <v>771X</v>
      </c>
      <c r="G969" s="3" t="str">
        <f>INDEX(SITC2!$C$4:$C$1252,MATCH(Matching!$F$3:$F$1191,SITC2!$A$4:$A$1252,0))</f>
        <v>ELECTRIC POWER MACHINERY AND PARTS THEREOF</v>
      </c>
      <c r="H969" s="3" t="str">
        <f>IFERROR(G969,D969)</f>
        <v>ELECTRIC POWER MACHINERY AND PARTS THEREOF</v>
      </c>
      <c r="I969" s="3">
        <f>A969</f>
        <v>7710</v>
      </c>
      <c r="J969" s="3" t="str">
        <f>B969</f>
        <v>n</v>
      </c>
      <c r="K969" s="3" t="str">
        <f>C969</f>
        <v>n</v>
      </c>
      <c r="L969" s="3" t="str">
        <f>H969</f>
        <v>ELECTRIC POWER MACHINERY AND PARTS THEREOF</v>
      </c>
    </row>
    <row r="970" spans="1:12" hidden="1">
      <c r="A970" s="3">
        <v>7711</v>
      </c>
      <c r="B970" s="3" t="s">
        <v>2358</v>
      </c>
      <c r="C970" s="3" t="s">
        <v>2358</v>
      </c>
      <c r="D970" s="3" t="str">
        <f>INDEX(SITC2!$C$4:$C$1252,MATCH(Matching!$A$3:$A$1191,SITC2!$A$4:$A$1252,0))</f>
        <v>TRANSFORMERS,ELECTRICAL</v>
      </c>
      <c r="E970" s="3" t="str">
        <f t="shared" si="99"/>
        <v>1</v>
      </c>
    </row>
    <row r="971" spans="1:12" hidden="1">
      <c r="A971" s="3">
        <v>7712</v>
      </c>
      <c r="B971" s="3" t="s">
        <v>2358</v>
      </c>
      <c r="C971" s="3" t="s">
        <v>2358</v>
      </c>
      <c r="D971" s="3" t="str">
        <f>INDEX(SITC2!$C$4:$C$1252,MATCH(Matching!$A$3:$A$1191,SITC2!$A$4:$A$1252,0))</f>
        <v>OTHER ELECTRIC POWER MACHINERY,PARTS OF 771-</v>
      </c>
      <c r="E971" s="3" t="str">
        <f t="shared" si="99"/>
        <v>2</v>
      </c>
    </row>
    <row r="972" spans="1:12">
      <c r="A972" s="3">
        <v>7720</v>
      </c>
      <c r="B972" s="3" t="s">
        <v>2358</v>
      </c>
      <c r="C972" s="3" t="s">
        <v>2358</v>
      </c>
      <c r="D972" s="3" t="e">
        <f>INDEX(SITC2!$C$4:$C$1252,MATCH(Matching!$A$3:$A$1191,SITC2!$A$4:$A$1252,0))</f>
        <v>#N/A</v>
      </c>
      <c r="E972" s="3" t="str">
        <f t="shared" si="99"/>
        <v>0</v>
      </c>
      <c r="F972" s="3" t="str">
        <f>LEFT(A972,3)&amp;"X"</f>
        <v>772X</v>
      </c>
      <c r="G972" s="3" t="str">
        <f>INDEX(SITC2!$C$4:$C$1252,MATCH(Matching!$F$3:$F$1191,SITC2!$A$4:$A$1252,0))</f>
        <v>ELECT.APP.SUCH AS SWITCHES,RELAYS,FUSES,PWGS ETC.</v>
      </c>
      <c r="H972" s="3" t="str">
        <f>IFERROR(G972,D972)</f>
        <v>ELECT.APP.SUCH AS SWITCHES,RELAYS,FUSES,PWGS ETC.</v>
      </c>
      <c r="I972" s="3">
        <f>A972</f>
        <v>7720</v>
      </c>
      <c r="J972" s="3" t="str">
        <f>B972</f>
        <v>n</v>
      </c>
      <c r="K972" s="3" t="str">
        <f>C972</f>
        <v>n</v>
      </c>
      <c r="L972" s="3" t="str">
        <f>H972</f>
        <v>ELECT.APP.SUCH AS SWITCHES,RELAYS,FUSES,PWGS ETC.</v>
      </c>
    </row>
    <row r="973" spans="1:12" hidden="1">
      <c r="A973" s="3">
        <v>7721</v>
      </c>
      <c r="B973" s="3" t="s">
        <v>2358</v>
      </c>
      <c r="C973" s="3" t="s">
        <v>2358</v>
      </c>
      <c r="D973" s="3" t="str">
        <f>INDEX(SITC2!$C$4:$C$1252,MATCH(Matching!$A$3:$A$1191,SITC2!$A$4:$A$1252,0))</f>
        <v>ELECT.APP.SUCH AS SWITCHES,RELAYS,FUSES,PWGS ETC.</v>
      </c>
      <c r="E973" s="3" t="str">
        <f t="shared" si="99"/>
        <v>1</v>
      </c>
    </row>
    <row r="974" spans="1:12" hidden="1">
      <c r="A974" s="3">
        <v>7722</v>
      </c>
      <c r="B974" s="3" t="s">
        <v>2358</v>
      </c>
      <c r="C974" s="3" t="s">
        <v>2358</v>
      </c>
      <c r="D974" s="3" t="str">
        <f>INDEX(SITC2!$C$4:$C$1252,MATCH(Matching!$A$3:$A$1191,SITC2!$A$4:$A$1252,0))</f>
        <v>PRINTED CIRCUITS AND PARTS THEREOF</v>
      </c>
      <c r="E974" s="3" t="str">
        <f t="shared" si="99"/>
        <v>2</v>
      </c>
    </row>
    <row r="975" spans="1:12" hidden="1">
      <c r="A975" s="3">
        <v>7725</v>
      </c>
      <c r="B975" s="3" t="s">
        <v>2358</v>
      </c>
      <c r="C975" s="3" t="s">
        <v>2358</v>
      </c>
      <c r="D975" s="3" t="e">
        <f>INDEX(SITC2!$C$4:$C$1252,MATCH(Matching!$A$3:$A$1191,SITC2!$A$4:$A$1252,0))</f>
        <v>#N/A</v>
      </c>
      <c r="E975" s="3" t="str">
        <f t="shared" si="99"/>
        <v>5</v>
      </c>
    </row>
    <row r="976" spans="1:12">
      <c r="A976" s="3">
        <v>7730</v>
      </c>
      <c r="B976" s="3" t="s">
        <v>2358</v>
      </c>
      <c r="C976" s="3" t="s">
        <v>2358</v>
      </c>
      <c r="D976" s="3" t="e">
        <f>INDEX(SITC2!$C$4:$C$1252,MATCH(Matching!$A$3:$A$1191,SITC2!$A$4:$A$1252,0))</f>
        <v>#N/A</v>
      </c>
      <c r="E976" s="3" t="str">
        <f t="shared" si="99"/>
        <v>0</v>
      </c>
      <c r="F976" s="3" t="str">
        <f>LEFT(A976,3)&amp;"X"</f>
        <v>773X</v>
      </c>
      <c r="G976" s="3" t="str">
        <f>INDEX(SITC2!$C$4:$C$1252,MATCH(Matching!$F$3:$F$1191,SITC2!$A$4:$A$1252,0))</f>
        <v>EQUIPMENT FOR DISTRIBUTING ELECTRICITY</v>
      </c>
      <c r="H976" s="3" t="str">
        <f>IFERROR(G976,D976)</f>
        <v>EQUIPMENT FOR DISTRIBUTING ELECTRICITY</v>
      </c>
      <c r="I976" s="3">
        <f>A976</f>
        <v>7730</v>
      </c>
      <c r="J976" s="3" t="str">
        <f>B976</f>
        <v>n</v>
      </c>
      <c r="K976" s="3" t="str">
        <f>C976</f>
        <v>n</v>
      </c>
      <c r="L976" s="3" t="str">
        <f>H976</f>
        <v>EQUIPMENT FOR DISTRIBUTING ELECTRICITY</v>
      </c>
    </row>
    <row r="977" spans="1:12" hidden="1">
      <c r="A977" s="3">
        <v>7731</v>
      </c>
      <c r="B977" s="3" t="s">
        <v>2358</v>
      </c>
      <c r="C977" s="3" t="s">
        <v>2358</v>
      </c>
      <c r="D977" s="3" t="str">
        <f>INDEX(SITC2!$C$4:$C$1252,MATCH(Matching!$A$3:$A$1191,SITC2!$A$4:$A$1252,0))</f>
        <v>INSULATED,ELECT.WIRE,CABLE,BARS,STRIP AND THE LIKE</v>
      </c>
      <c r="E977" s="3" t="str">
        <f t="shared" si="99"/>
        <v>1</v>
      </c>
    </row>
    <row r="978" spans="1:12" hidden="1">
      <c r="A978" s="3">
        <v>7732</v>
      </c>
      <c r="B978" s="3" t="s">
        <v>2358</v>
      </c>
      <c r="C978" s="3" t="s">
        <v>2358</v>
      </c>
      <c r="D978" s="3" t="str">
        <f>INDEX(SITC2!$C$4:$C$1252,MATCH(Matching!$A$3:$A$1191,SITC2!$A$4:$A$1252,0))</f>
        <v>ELECTRIC INSULATING EQUIPMENT</v>
      </c>
      <c r="E978" s="3" t="str">
        <f t="shared" si="99"/>
        <v>2</v>
      </c>
    </row>
    <row r="979" spans="1:12">
      <c r="A979" s="3">
        <v>7740</v>
      </c>
      <c r="B979" s="3" t="s">
        <v>2358</v>
      </c>
      <c r="C979" s="3" t="s">
        <v>2358</v>
      </c>
      <c r="D979" s="3" t="e">
        <f>INDEX(SITC2!$C$4:$C$1252,MATCH(Matching!$A$3:$A$1191,SITC2!$A$4:$A$1252,0))</f>
        <v>#N/A</v>
      </c>
      <c r="E979" s="3" t="str">
        <f t="shared" si="99"/>
        <v>0</v>
      </c>
      <c r="F979" s="3" t="str">
        <f>LEFT(A979,3)&amp;"X"</f>
        <v>774X</v>
      </c>
      <c r="G979" s="3" t="str">
        <f>INDEX(SITC2!$C$4:$C$1252,MATCH(Matching!$F$3:$F$1191,SITC2!$A$4:$A$1252,0))</f>
        <v>ELECTRIC APPARATUS FOR MEDICAL PURPOSES,(RADIOLOG)</v>
      </c>
      <c r="H979" s="3" t="str">
        <f>IFERROR(G979,D979)</f>
        <v>ELECTRIC APPARATUS FOR MEDICAL PURPOSES,(RADIOLOG)</v>
      </c>
      <c r="I979" s="3">
        <f>A979</f>
        <v>7740</v>
      </c>
      <c r="J979" s="3" t="str">
        <f>B979</f>
        <v>n</v>
      </c>
      <c r="K979" s="3" t="str">
        <f>C979</f>
        <v>n</v>
      </c>
      <c r="L979" s="3" t="str">
        <f>H979</f>
        <v>ELECTRIC APPARATUS FOR MEDICAL PURPOSES,(RADIOLOG)</v>
      </c>
    </row>
    <row r="980" spans="1:12" hidden="1">
      <c r="A980" s="3">
        <v>7741</v>
      </c>
      <c r="B980" s="3" t="s">
        <v>2358</v>
      </c>
      <c r="C980" s="3" t="s">
        <v>2358</v>
      </c>
      <c r="D980" s="3" t="str">
        <f>INDEX(SITC2!$C$4:$C$1252,MATCH(Matching!$A$3:$A$1191,SITC2!$A$4:$A$1252,0))</f>
        <v>ELECTRO-MEDICAL APPARATUS</v>
      </c>
      <c r="E980" s="3" t="str">
        <f t="shared" si="99"/>
        <v>1</v>
      </c>
    </row>
    <row r="981" spans="1:12" hidden="1">
      <c r="A981" s="3">
        <v>7742</v>
      </c>
      <c r="B981" s="3" t="s">
        <v>2358</v>
      </c>
      <c r="C981" s="3" t="s">
        <v>2358</v>
      </c>
      <c r="D981" s="3" t="str">
        <f>INDEX(SITC2!$C$4:$C$1252,MATCH(Matching!$A$3:$A$1191,SITC2!$A$4:$A$1252,0))</f>
        <v>APP.BASED ON THE USE OF X-RAYS OR OF RADIATIONS</v>
      </c>
      <c r="E981" s="3" t="str">
        <f t="shared" si="99"/>
        <v>2</v>
      </c>
    </row>
    <row r="982" spans="1:12">
      <c r="A982" s="3">
        <v>7750</v>
      </c>
      <c r="B982" s="3" t="s">
        <v>2358</v>
      </c>
      <c r="C982" s="3" t="s">
        <v>2358</v>
      </c>
      <c r="D982" s="3" t="e">
        <f>INDEX(SITC2!$C$4:$C$1252,MATCH(Matching!$A$3:$A$1191,SITC2!$A$4:$A$1252,0))</f>
        <v>#N/A</v>
      </c>
      <c r="E982" s="3" t="str">
        <f t="shared" si="99"/>
        <v>0</v>
      </c>
      <c r="F982" s="3" t="str">
        <f>LEFT(A982,3)&amp;"X"</f>
        <v>775X</v>
      </c>
      <c r="G982" s="3" t="str">
        <f>INDEX(SITC2!$C$4:$C$1252,MATCH(Matching!$F$3:$F$1191,SITC2!$A$4:$A$1252,0))</f>
        <v>HOUSEHOLD TYPE,ELECT.&amp; NON-ELECTRICAL EQUIPMENT</v>
      </c>
      <c r="H982" s="3" t="str">
        <f>IFERROR(G982,D982)</f>
        <v>HOUSEHOLD TYPE,ELECT.&amp; NON-ELECTRICAL EQUIPMENT</v>
      </c>
      <c r="I982" s="3">
        <f>A982</f>
        <v>7750</v>
      </c>
      <c r="J982" s="3" t="str">
        <f>B982</f>
        <v>n</v>
      </c>
      <c r="K982" s="3" t="str">
        <f>C982</f>
        <v>n</v>
      </c>
      <c r="L982" s="3" t="str">
        <f>H982</f>
        <v>HOUSEHOLD TYPE,ELECT.&amp; NON-ELECTRICAL EQUIPMENT</v>
      </c>
    </row>
    <row r="983" spans="1:12" hidden="1">
      <c r="A983" s="3">
        <v>7751</v>
      </c>
      <c r="B983" s="3" t="s">
        <v>2358</v>
      </c>
      <c r="C983" s="3" t="s">
        <v>2358</v>
      </c>
      <c r="D983" s="3" t="str">
        <f>INDEX(SITC2!$C$4:$C$1252,MATCH(Matching!$A$3:$A$1191,SITC2!$A$4:$A$1252,0))</f>
        <v>HOUSEHOLD TYPE LAUNDRY EQUIPMENT</v>
      </c>
      <c r="E983" s="3" t="str">
        <f t="shared" si="99"/>
        <v>1</v>
      </c>
    </row>
    <row r="984" spans="1:12" hidden="1">
      <c r="A984" s="3">
        <v>7752</v>
      </c>
      <c r="B984" s="3" t="s">
        <v>2358</v>
      </c>
      <c r="C984" s="3" t="s">
        <v>2358</v>
      </c>
      <c r="D984" s="3" t="str">
        <f>INDEX(SITC2!$C$4:$C$1252,MATCH(Matching!$A$3:$A$1191,SITC2!$A$4:$A$1252,0))</f>
        <v>REFRIG HH,FD FRZ,E/O</v>
      </c>
      <c r="E984" s="3" t="str">
        <f t="shared" si="99"/>
        <v>2</v>
      </c>
    </row>
    <row r="985" spans="1:12" hidden="1">
      <c r="A985" s="3">
        <v>7753</v>
      </c>
      <c r="B985" s="3" t="s">
        <v>2358</v>
      </c>
      <c r="C985" s="3" t="s">
        <v>2358</v>
      </c>
      <c r="D985" s="3" t="str">
        <f>INDEX(SITC2!$C$4:$C$1252,MATCH(Matching!$A$3:$A$1191,SITC2!$A$4:$A$1252,0))</f>
        <v>DISH WASHING MACHINES OF HOUSEHOLD TYPE</v>
      </c>
      <c r="E985" s="3" t="str">
        <f t="shared" si="99"/>
        <v>3</v>
      </c>
    </row>
    <row r="986" spans="1:12" hidden="1">
      <c r="A986" s="3">
        <v>7754</v>
      </c>
      <c r="B986" s="3" t="s">
        <v>2358</v>
      </c>
      <c r="C986" s="3" t="s">
        <v>2358</v>
      </c>
      <c r="D986" s="3" t="str">
        <f>INDEX(SITC2!$C$4:$C$1252,MATCH(Matching!$A$3:$A$1191,SITC2!$A$4:$A$1252,0))</f>
        <v>SHAVERS &amp; HAIR CLIPPERS WITH MOTOR AND PARTS</v>
      </c>
      <c r="E986" s="3" t="str">
        <f t="shared" si="99"/>
        <v>4</v>
      </c>
    </row>
    <row r="987" spans="1:12" hidden="1">
      <c r="A987" s="3">
        <v>7757</v>
      </c>
      <c r="B987" s="3" t="s">
        <v>2358</v>
      </c>
      <c r="C987" s="3" t="s">
        <v>2358</v>
      </c>
      <c r="D987" s="3" t="str">
        <f>INDEX(SITC2!$C$4:$C$1252,MATCH(Matching!$A$3:$A$1191,SITC2!$A$4:$A$1252,0))</f>
        <v>ELEC.-MECH.,DOMESTIC APPLIANCES AND PARTS</v>
      </c>
      <c r="E987" s="3" t="str">
        <f t="shared" si="99"/>
        <v>7</v>
      </c>
    </row>
    <row r="988" spans="1:12" hidden="1">
      <c r="A988" s="3">
        <v>7758</v>
      </c>
      <c r="B988" s="3" t="s">
        <v>2358</v>
      </c>
      <c r="C988" s="3" t="s">
        <v>2358</v>
      </c>
      <c r="D988" s="3" t="str">
        <f>INDEX(SITC2!$C$4:$C$1252,MATCH(Matching!$A$3:$A$1191,SITC2!$A$4:$A$1252,0))</f>
        <v>ELECTRO-THERMIC APPLIANCES,N.E.S.</v>
      </c>
      <c r="E988" s="3" t="str">
        <f t="shared" si="99"/>
        <v>8</v>
      </c>
    </row>
    <row r="989" spans="1:12">
      <c r="A989" s="3">
        <v>7760</v>
      </c>
      <c r="B989" s="3" t="s">
        <v>2358</v>
      </c>
      <c r="C989" s="3" t="s">
        <v>2359</v>
      </c>
      <c r="D989" s="3" t="e">
        <f>INDEX(SITC2!$C$4:$C$1252,MATCH(Matching!$A$3:$A$1191,SITC2!$A$4:$A$1252,0))</f>
        <v>#N/A</v>
      </c>
      <c r="E989" s="3" t="str">
        <f t="shared" si="99"/>
        <v>0</v>
      </c>
      <c r="F989" s="3" t="str">
        <f>LEFT(A989,3)&amp;"X"</f>
        <v>776X</v>
      </c>
      <c r="G989" s="3" t="str">
        <f>INDEX(SITC2!$C$4:$C$1252,MATCH(Matching!$F$3:$F$1191,SITC2!$A$4:$A$1252,0))</f>
        <v>THERMIONIC,COLD &amp; PHOTO-CATHODE VALVES,TUBES,PARTS</v>
      </c>
      <c r="H989" s="3" t="str">
        <f>IFERROR(G989,D989)</f>
        <v>THERMIONIC,COLD &amp; PHOTO-CATHODE VALVES,TUBES,PARTS</v>
      </c>
      <c r="I989" s="3">
        <f>A989</f>
        <v>7760</v>
      </c>
      <c r="J989" s="3" t="str">
        <f>B989</f>
        <v>n</v>
      </c>
      <c r="K989" s="3" t="str">
        <f>C989</f>
        <v>r</v>
      </c>
      <c r="L989" s="3" t="str">
        <f>H989</f>
        <v>THERMIONIC,COLD &amp; PHOTO-CATHODE VALVES,TUBES,PARTS</v>
      </c>
    </row>
    <row r="990" spans="1:12" hidden="1">
      <c r="A990" s="3">
        <v>7761</v>
      </c>
      <c r="B990" s="3" t="s">
        <v>2358</v>
      </c>
      <c r="C990" s="3" t="s">
        <v>2358</v>
      </c>
      <c r="D990" s="3" t="str">
        <f>INDEX(SITC2!$C$4:$C$1252,MATCH(Matching!$A$3:$A$1191,SITC2!$A$4:$A$1252,0))</f>
        <v>TELEVISION PICTURE TUBES,CATHODE RAY</v>
      </c>
      <c r="E990" s="3" t="str">
        <f t="shared" si="99"/>
        <v>1</v>
      </c>
    </row>
    <row r="991" spans="1:12" hidden="1">
      <c r="A991" s="3">
        <v>7762</v>
      </c>
      <c r="B991" s="3" t="s">
        <v>2358</v>
      </c>
      <c r="C991" s="3" t="s">
        <v>2358</v>
      </c>
      <c r="D991" s="3" t="str">
        <f>INDEX(SITC2!$C$4:$C$1252,MATCH(Matching!$A$3:$A$1191,SITC2!$A$4:$A$1252,0))</f>
        <v>OTHER ELECTR.VALVES AND TUBES</v>
      </c>
      <c r="E991" s="3" t="str">
        <f t="shared" si="99"/>
        <v>2</v>
      </c>
    </row>
    <row r="992" spans="1:12" hidden="1">
      <c r="A992" s="3">
        <v>7763</v>
      </c>
      <c r="B992" s="3" t="s">
        <v>2358</v>
      </c>
      <c r="C992" s="3" t="s">
        <v>2358</v>
      </c>
      <c r="D992" s="3" t="str">
        <f>INDEX(SITC2!$C$4:$C$1252,MATCH(Matching!$A$3:$A$1191,SITC2!$A$4:$A$1252,0))</f>
        <v>DIODES,TRANSISTORS AND SIM.SEMI-CONDUCTOR DEVICES</v>
      </c>
      <c r="E992" s="3" t="str">
        <f t="shared" si="99"/>
        <v>3</v>
      </c>
    </row>
    <row r="993" spans="1:12" hidden="1">
      <c r="A993" s="3">
        <v>7764</v>
      </c>
      <c r="B993" s="3" t="s">
        <v>2358</v>
      </c>
      <c r="C993" s="3" t="s">
        <v>2359</v>
      </c>
      <c r="D993" s="3" t="str">
        <f>INDEX(SITC2!$C$4:$C$1252,MATCH(Matching!$A$3:$A$1191,SITC2!$A$4:$A$1252,0))</f>
        <v>ELECTRONIC MICROCIRCUITS</v>
      </c>
      <c r="E993" s="3" t="str">
        <f t="shared" si="99"/>
        <v>4</v>
      </c>
    </row>
    <row r="994" spans="1:12" hidden="1">
      <c r="A994" s="3">
        <v>7768</v>
      </c>
      <c r="B994" s="3" t="s">
        <v>2358</v>
      </c>
      <c r="C994" s="3" t="s">
        <v>2358</v>
      </c>
      <c r="D994" s="3" t="str">
        <f>INDEX(SITC2!$C$4:$C$1252,MATCH(Matching!$A$3:$A$1191,SITC2!$A$4:$A$1252,0))</f>
        <v>PIEZO-ELECTRIC CRYSTALS,MOUNTED,PARTS OF 776-</v>
      </c>
      <c r="E994" s="3" t="str">
        <f t="shared" si="99"/>
        <v>8</v>
      </c>
    </row>
    <row r="995" spans="1:12">
      <c r="A995" s="3">
        <v>7780</v>
      </c>
      <c r="B995" s="3" t="s">
        <v>2358</v>
      </c>
      <c r="C995" s="3" t="s">
        <v>2359</v>
      </c>
      <c r="D995" s="3" t="e">
        <f>INDEX(SITC2!$C$4:$C$1252,MATCH(Matching!$A$3:$A$1191,SITC2!$A$4:$A$1252,0))</f>
        <v>#N/A</v>
      </c>
      <c r="E995" s="3" t="str">
        <f t="shared" si="99"/>
        <v>0</v>
      </c>
      <c r="F995" s="3" t="str">
        <f>LEFT(A995,3)&amp;"X"</f>
        <v>778X</v>
      </c>
      <c r="G995" s="3" t="str">
        <f>INDEX(SITC2!$C$4:$C$1252,MATCH(Matching!$F$3:$F$1191,SITC2!$A$4:$A$1252,0))</f>
        <v>ELECTRICAL MACHINERY AND APPARATUS,N.E.S.</v>
      </c>
      <c r="H995" s="3" t="str">
        <f>IFERROR(G995,D995)</f>
        <v>ELECTRICAL MACHINERY AND APPARATUS,N.E.S.</v>
      </c>
      <c r="I995" s="3">
        <f>A995</f>
        <v>7780</v>
      </c>
      <c r="J995" s="3" t="str">
        <f>B995</f>
        <v>n</v>
      </c>
      <c r="K995" s="3" t="str">
        <f>C995</f>
        <v>r</v>
      </c>
      <c r="L995" s="3" t="str">
        <f>H995</f>
        <v>ELECTRICAL MACHINERY AND APPARATUS,N.E.S.</v>
      </c>
    </row>
    <row r="996" spans="1:12" hidden="1">
      <c r="A996" s="3">
        <v>7781</v>
      </c>
      <c r="B996" s="3" t="s">
        <v>2358</v>
      </c>
      <c r="C996" s="3" t="s">
        <v>2359</v>
      </c>
      <c r="D996" s="3" t="str">
        <f>INDEX(SITC2!$C$4:$C$1252,MATCH(Matching!$A$3:$A$1191,SITC2!$A$4:$A$1252,0))</f>
        <v>BATTERIES AND ACCUMULATORS AND PARTS</v>
      </c>
      <c r="E996" s="3" t="str">
        <f t="shared" si="99"/>
        <v>1</v>
      </c>
    </row>
    <row r="997" spans="1:12" hidden="1">
      <c r="A997" s="3">
        <v>7782</v>
      </c>
      <c r="B997" s="3" t="s">
        <v>2358</v>
      </c>
      <c r="C997" s="3" t="s">
        <v>2358</v>
      </c>
      <c r="D997" s="3" t="str">
        <f>INDEX(SITC2!$C$4:$C$1252,MATCH(Matching!$A$3:$A$1191,SITC2!$A$4:$A$1252,0))</f>
        <v>ELECT.FILAMENT LAMPS AND DISCHARGE LAMPS</v>
      </c>
      <c r="E997" s="3" t="str">
        <f t="shared" si="99"/>
        <v>2</v>
      </c>
    </row>
    <row r="998" spans="1:12" hidden="1">
      <c r="A998" s="3">
        <v>7783</v>
      </c>
      <c r="B998" s="3" t="s">
        <v>2358</v>
      </c>
      <c r="C998" s="3" t="s">
        <v>2358</v>
      </c>
      <c r="D998" s="3" t="str">
        <f>INDEX(SITC2!$C$4:$C$1252,MATCH(Matching!$A$3:$A$1191,SITC2!$A$4:$A$1252,0))</f>
        <v>ELECTR.EQUIP.FOR INTERNAL COMBUSTION ENGINES,PARTS</v>
      </c>
      <c r="E998" s="3" t="str">
        <f t="shared" si="99"/>
        <v>3</v>
      </c>
    </row>
    <row r="999" spans="1:12" hidden="1">
      <c r="A999" s="3">
        <v>7784</v>
      </c>
      <c r="B999" s="3" t="s">
        <v>2358</v>
      </c>
      <c r="C999" s="3" t="s">
        <v>2358</v>
      </c>
      <c r="D999" s="3" t="str">
        <f>INDEX(SITC2!$C$4:$C$1252,MATCH(Matching!$A$3:$A$1191,SITC2!$A$4:$A$1252,0))</f>
        <v>TOOLS FOR WORKING IN THE HAND WITH ELECT.MOTOR</v>
      </c>
      <c r="E999" s="3" t="str">
        <f t="shared" si="99"/>
        <v>4</v>
      </c>
    </row>
    <row r="1000" spans="1:12" hidden="1">
      <c r="A1000" s="3">
        <v>7786</v>
      </c>
      <c r="B1000" s="3" t="s">
        <v>2358</v>
      </c>
      <c r="C1000" s="3" t="s">
        <v>2359</v>
      </c>
      <c r="D1000" s="3" t="e">
        <f>INDEX(SITC2!$C$4:$C$1252,MATCH(Matching!$A$3:$A$1191,SITC2!$A$4:$A$1252,0))</f>
        <v>#N/A</v>
      </c>
      <c r="E1000" s="3" t="str">
        <f t="shared" si="99"/>
        <v>6</v>
      </c>
    </row>
    <row r="1001" spans="1:12" hidden="1">
      <c r="A1001" s="3">
        <v>7788</v>
      </c>
      <c r="B1001" s="3" t="s">
        <v>2358</v>
      </c>
      <c r="C1001" s="3" t="s">
        <v>2359</v>
      </c>
      <c r="D1001" s="3" t="str">
        <f>INDEX(SITC2!$C$4:$C$1252,MATCH(Matching!$A$3:$A$1191,SITC2!$A$4:$A$1252,0))</f>
        <v>OTHER ELECT.MACHINERY AND EQUIPMENT</v>
      </c>
      <c r="E1001" s="3" t="str">
        <f t="shared" si="99"/>
        <v>8</v>
      </c>
    </row>
    <row r="1002" spans="1:12">
      <c r="A1002" s="3">
        <v>7810</v>
      </c>
      <c r="B1002" s="3" t="s">
        <v>2358</v>
      </c>
      <c r="C1002" s="3" t="s">
        <v>2358</v>
      </c>
      <c r="D1002" s="3" t="str">
        <f>INDEX(SITC2!$C$4:$C$1252,MATCH(Matching!$A$3:$A$1191,SITC2!$A$4:$A$1252,0))</f>
        <v>PASSENGER MOTOR CARS,FOR TRANSPORT OF PASS.&amp; GOOD</v>
      </c>
      <c r="E1002" s="3" t="str">
        <f t="shared" si="99"/>
        <v>0</v>
      </c>
      <c r="F1002" s="3" t="str">
        <f>LEFT(A1002,3)&amp;"X"</f>
        <v>781X</v>
      </c>
      <c r="G1002" s="3" t="e">
        <f>INDEX(SITC2!$C$4:$C$1252,MATCH(Matching!$F$3:$F$1191,SITC2!$A$4:$A$1252,0))</f>
        <v>#N/A</v>
      </c>
      <c r="H1002" s="3" t="str">
        <f>IFERROR(G1002,D1002)</f>
        <v>PASSENGER MOTOR CARS,FOR TRANSPORT OF PASS.&amp; GOOD</v>
      </c>
      <c r="I1002" s="3">
        <f>A1002</f>
        <v>7810</v>
      </c>
      <c r="J1002" s="3" t="str">
        <f>B1002</f>
        <v>n</v>
      </c>
      <c r="K1002" s="3" t="str">
        <f>C1002</f>
        <v>n</v>
      </c>
      <c r="L1002" s="3" t="str">
        <f>H1002</f>
        <v>PASSENGER MOTOR CARS,FOR TRANSPORT OF PASS.&amp; GOOD</v>
      </c>
    </row>
    <row r="1003" spans="1:12" hidden="1">
      <c r="A1003" s="3">
        <v>7812</v>
      </c>
      <c r="B1003" s="3" t="s">
        <v>2358</v>
      </c>
      <c r="C1003" s="3" t="s">
        <v>2358</v>
      </c>
      <c r="D1003" s="3" t="e">
        <f>INDEX(SITC2!$C$4:$C$1252,MATCH(Matching!$A$3:$A$1191,SITC2!$A$4:$A$1252,0))</f>
        <v>#N/A</v>
      </c>
      <c r="E1003" s="3" t="str">
        <f t="shared" si="99"/>
        <v>2</v>
      </c>
    </row>
    <row r="1004" spans="1:12">
      <c r="A1004" s="3">
        <v>7820</v>
      </c>
      <c r="B1004" s="3" t="s">
        <v>2358</v>
      </c>
      <c r="C1004" s="3" t="s">
        <v>2358</v>
      </c>
      <c r="D1004" s="3" t="e">
        <f>INDEX(SITC2!$C$4:$C$1252,MATCH(Matching!$A$3:$A$1191,SITC2!$A$4:$A$1252,0))</f>
        <v>#N/A</v>
      </c>
      <c r="E1004" s="3" t="str">
        <f t="shared" si="99"/>
        <v>0</v>
      </c>
      <c r="F1004" s="3" t="str">
        <f>LEFT(A1004,3)&amp;"X"</f>
        <v>782X</v>
      </c>
      <c r="G1004" s="3" t="str">
        <f>INDEX(SITC2!$C$4:$C$1252,MATCH(Matching!$F$3:$F$1191,SITC2!$A$4:$A$1252,0))</f>
        <v>MOTOR VEHICLES FOR TRANSPORT OF GOODS/MATERIALS</v>
      </c>
      <c r="H1004" s="3" t="str">
        <f>IFERROR(G1004,D1004)</f>
        <v>MOTOR VEHICLES FOR TRANSPORT OF GOODS/MATERIALS</v>
      </c>
      <c r="I1004" s="3">
        <f>A1004</f>
        <v>7820</v>
      </c>
      <c r="J1004" s="3" t="str">
        <f>B1004</f>
        <v>n</v>
      </c>
      <c r="K1004" s="3" t="str">
        <f>C1004</f>
        <v>n</v>
      </c>
      <c r="L1004" s="3" t="str">
        <f>H1004</f>
        <v>MOTOR VEHICLES FOR TRANSPORT OF GOODS/MATERIALS</v>
      </c>
    </row>
    <row r="1005" spans="1:12" hidden="1">
      <c r="A1005" s="3">
        <v>7821</v>
      </c>
      <c r="B1005" s="3" t="s">
        <v>2358</v>
      </c>
      <c r="C1005" s="3" t="s">
        <v>2358</v>
      </c>
      <c r="D1005" s="3" t="str">
        <f>INDEX(SITC2!$C$4:$C$1252,MATCH(Matching!$A$3:$A$1191,SITC2!$A$4:$A$1252,0))</f>
        <v>MOTOR VEHICLES FOR TRANSPORT OF GOODS/MATERIALS</v>
      </c>
      <c r="E1005" s="3" t="str">
        <f t="shared" si="99"/>
        <v>1</v>
      </c>
    </row>
    <row r="1006" spans="1:12" hidden="1">
      <c r="A1006" s="3">
        <v>7822</v>
      </c>
      <c r="B1006" s="3" t="s">
        <v>2358</v>
      </c>
      <c r="C1006" s="3" t="s">
        <v>2358</v>
      </c>
      <c r="D1006" s="3" t="str">
        <f>INDEX(SITC2!$C$4:$C$1252,MATCH(Matching!$A$3:$A$1191,SITC2!$A$4:$A$1252,0))</f>
        <v>SPECIAL PURPOSE MOTOR LORRIES AND VANS</v>
      </c>
      <c r="E1006" s="3" t="str">
        <f t="shared" si="99"/>
        <v>2</v>
      </c>
    </row>
    <row r="1007" spans="1:12">
      <c r="A1007" s="3">
        <v>7830</v>
      </c>
      <c r="B1007" s="3" t="s">
        <v>2358</v>
      </c>
      <c r="C1007" s="3" t="s">
        <v>2358</v>
      </c>
      <c r="D1007" s="3" t="e">
        <f>INDEX(SITC2!$C$4:$C$1252,MATCH(Matching!$A$3:$A$1191,SITC2!$A$4:$A$1252,0))</f>
        <v>#N/A</v>
      </c>
      <c r="E1007" s="3" t="str">
        <f t="shared" si="99"/>
        <v>0</v>
      </c>
      <c r="F1007" s="3" t="str">
        <f>LEFT(A1007,3)&amp;"X"</f>
        <v>783X</v>
      </c>
      <c r="G1007" s="3" t="str">
        <f>INDEX(SITC2!$C$4:$C$1252,MATCH(Matching!$F$3:$F$1191,SITC2!$A$4:$A$1252,0))</f>
        <v>ROAD MOTOR VEHICLES,N.E.S.</v>
      </c>
      <c r="H1007" s="3" t="str">
        <f>IFERROR(G1007,D1007)</f>
        <v>ROAD MOTOR VEHICLES,N.E.S.</v>
      </c>
      <c r="I1007" s="3">
        <f>A1007</f>
        <v>7830</v>
      </c>
      <c r="J1007" s="3" t="str">
        <f>B1007</f>
        <v>n</v>
      </c>
      <c r="K1007" s="3" t="str">
        <f>C1007</f>
        <v>n</v>
      </c>
      <c r="L1007" s="3" t="str">
        <f>H1007</f>
        <v>ROAD MOTOR VEHICLES,N.E.S.</v>
      </c>
    </row>
    <row r="1008" spans="1:12" hidden="1">
      <c r="A1008" s="3">
        <v>7831</v>
      </c>
      <c r="B1008" s="3" t="s">
        <v>2358</v>
      </c>
      <c r="C1008" s="3" t="s">
        <v>2358</v>
      </c>
      <c r="D1008" s="3" t="str">
        <f>INDEX(SITC2!$C$4:$C$1252,MATCH(Matching!$A$3:$A$1191,SITC2!$A$4:$A$1252,0))</f>
        <v>PUBLIC-SERVICE TYPE PASSENGER MOTOR VEHICLES ETC.</v>
      </c>
      <c r="E1008" s="3" t="str">
        <f t="shared" si="99"/>
        <v>1</v>
      </c>
    </row>
    <row r="1009" spans="1:12" hidden="1">
      <c r="A1009" s="3">
        <v>7832</v>
      </c>
      <c r="B1009" s="3" t="s">
        <v>2358</v>
      </c>
      <c r="C1009" s="3" t="s">
        <v>2358</v>
      </c>
      <c r="D1009" s="3" t="str">
        <f>INDEX(SITC2!$C$4:$C$1252,MATCH(Matching!$A$3:$A$1191,SITC2!$A$4:$A$1252,0))</f>
        <v>ROAD TRACTORS AND SEMI-TRAILERS</v>
      </c>
      <c r="E1009" s="3" t="str">
        <f t="shared" si="99"/>
        <v>2</v>
      </c>
    </row>
    <row r="1010" spans="1:12">
      <c r="A1010" s="3">
        <v>7840</v>
      </c>
      <c r="B1010" s="3" t="s">
        <v>2358</v>
      </c>
      <c r="C1010" s="3" t="s">
        <v>2358</v>
      </c>
      <c r="D1010" s="3" t="e">
        <f>INDEX(SITC2!$C$4:$C$1252,MATCH(Matching!$A$3:$A$1191,SITC2!$A$4:$A$1252,0))</f>
        <v>#N/A</v>
      </c>
      <c r="E1010" s="3" t="str">
        <f t="shared" si="99"/>
        <v>0</v>
      </c>
      <c r="F1010" s="3" t="str">
        <f>LEFT(A1010,3)&amp;"X"</f>
        <v>784X</v>
      </c>
      <c r="G1010" s="3" t="str">
        <f>INDEX(SITC2!$C$4:$C$1252,MATCH(Matching!$F$3:$F$1191,SITC2!$A$4:$A$1252,0))</f>
        <v>PARTS &amp; ACCESSORIES OF 722-,781--,782-,783-</v>
      </c>
      <c r="H1010" s="3" t="str">
        <f>IFERROR(G1010,D1010)</f>
        <v>PARTS &amp; ACCESSORIES OF 722-,781--,782-,783-</v>
      </c>
      <c r="I1010" s="3">
        <f>A1010</f>
        <v>7840</v>
      </c>
      <c r="J1010" s="3" t="str">
        <f>B1010</f>
        <v>n</v>
      </c>
      <c r="K1010" s="3" t="str">
        <f>C1010</f>
        <v>n</v>
      </c>
      <c r="L1010" s="3" t="str">
        <f>H1010</f>
        <v>PARTS &amp; ACCESSORIES OF 722-,781--,782-,783-</v>
      </c>
    </row>
    <row r="1011" spans="1:12" hidden="1">
      <c r="A1011" s="3">
        <v>7849</v>
      </c>
      <c r="B1011" s="3" t="s">
        <v>2358</v>
      </c>
      <c r="C1011" s="3" t="s">
        <v>2358</v>
      </c>
      <c r="D1011" s="3" t="str">
        <f>INDEX(SITC2!$C$4:$C$1252,MATCH(Matching!$A$3:$A$1191,SITC2!$A$4:$A$1252,0))</f>
        <v>OTHER PARTS &amp; ACCESSORIES OF MOTOR VEHICLES</v>
      </c>
      <c r="E1011" s="3" t="str">
        <f t="shared" si="99"/>
        <v>9</v>
      </c>
    </row>
    <row r="1012" spans="1:12">
      <c r="A1012" s="3">
        <v>7850</v>
      </c>
      <c r="B1012" s="3" t="s">
        <v>2358</v>
      </c>
      <c r="C1012" s="3" t="s">
        <v>2358</v>
      </c>
      <c r="D1012" s="3" t="e">
        <f>INDEX(SITC2!$C$4:$C$1252,MATCH(Matching!$A$3:$A$1191,SITC2!$A$4:$A$1252,0))</f>
        <v>#N/A</v>
      </c>
      <c r="E1012" s="3" t="str">
        <f t="shared" si="99"/>
        <v>0</v>
      </c>
      <c r="F1012" s="3" t="str">
        <f>LEFT(A1012,3)&amp;"X"</f>
        <v>785X</v>
      </c>
      <c r="G1012" s="3" t="str">
        <f>INDEX(SITC2!$C$4:$C$1252,MATCH(Matching!$F$3:$F$1191,SITC2!$A$4:$A$1252,0))</f>
        <v>MOTORCYCLES,MOTOR SCOOTERS,INVALID CARRIAGES</v>
      </c>
      <c r="H1012" s="3" t="str">
        <f>IFERROR(G1012,D1012)</f>
        <v>MOTORCYCLES,MOTOR SCOOTERS,INVALID CARRIAGES</v>
      </c>
      <c r="I1012" s="3">
        <f>A1012</f>
        <v>7850</v>
      </c>
      <c r="J1012" s="3" t="str">
        <f>B1012</f>
        <v>n</v>
      </c>
      <c r="K1012" s="3" t="str">
        <f>C1012</f>
        <v>n</v>
      </c>
      <c r="L1012" s="3" t="str">
        <f>H1012</f>
        <v>MOTORCYCLES,MOTOR SCOOTERS,INVALID CARRIAGES</v>
      </c>
    </row>
    <row r="1013" spans="1:12" hidden="1">
      <c r="A1013" s="3">
        <v>7851</v>
      </c>
      <c r="B1013" s="3" t="s">
        <v>2358</v>
      </c>
      <c r="C1013" s="3" t="s">
        <v>2358</v>
      </c>
      <c r="D1013" s="3" t="str">
        <f>INDEX(SITC2!$C$4:$C$1252,MATCH(Matching!$A$3:$A$1191,SITC2!$A$4:$A$1252,0))</f>
        <v>MOTORCYCLES,AUTO-CYCLES AND CYCLES WITH AN AUX.MOT</v>
      </c>
      <c r="E1013" s="3" t="str">
        <f t="shared" si="99"/>
        <v>1</v>
      </c>
    </row>
    <row r="1014" spans="1:12" hidden="1">
      <c r="A1014" s="3">
        <v>7852</v>
      </c>
      <c r="B1014" s="3" t="s">
        <v>2358</v>
      </c>
      <c r="C1014" s="3" t="s">
        <v>2358</v>
      </c>
      <c r="D1014" s="3" t="str">
        <f>INDEX(SITC2!$C$4:$C$1252,MATCH(Matching!$A$3:$A$1191,SITC2!$A$4:$A$1252,0))</f>
        <v>CYLES,NOT MOTORIZED</v>
      </c>
      <c r="E1014" s="3" t="str">
        <f t="shared" si="99"/>
        <v>2</v>
      </c>
    </row>
    <row r="1015" spans="1:12" hidden="1">
      <c r="A1015" s="3">
        <v>7853</v>
      </c>
      <c r="B1015" s="3" t="s">
        <v>2358</v>
      </c>
      <c r="C1015" s="3" t="s">
        <v>2358</v>
      </c>
      <c r="D1015" s="3" t="str">
        <f>INDEX(SITC2!$C$4:$C$1252,MATCH(Matching!$A$3:$A$1191,SITC2!$A$4:$A$1252,0))</f>
        <v>INVALID CARIAGES,MOTORIZED OR NOT,PARTS</v>
      </c>
      <c r="E1015" s="3" t="str">
        <f t="shared" si="99"/>
        <v>3</v>
      </c>
    </row>
    <row r="1016" spans="1:12">
      <c r="A1016" s="3">
        <v>7860</v>
      </c>
      <c r="B1016" s="3" t="s">
        <v>2358</v>
      </c>
      <c r="C1016" s="3" t="s">
        <v>2358</v>
      </c>
      <c r="D1016" s="3" t="e">
        <f>INDEX(SITC2!$C$4:$C$1252,MATCH(Matching!$A$3:$A$1191,SITC2!$A$4:$A$1252,0))</f>
        <v>#N/A</v>
      </c>
      <c r="E1016" s="3" t="str">
        <f t="shared" si="99"/>
        <v>0</v>
      </c>
      <c r="F1016" s="3" t="str">
        <f>LEFT(A1016,3)&amp;"X"</f>
        <v>786X</v>
      </c>
      <c r="G1016" s="3" t="str">
        <f>INDEX(SITC2!$C$4:$C$1252,MATCH(Matching!$F$3:$F$1191,SITC2!$A$4:$A$1252,0))</f>
        <v>TRAILERS &amp; OTHER VEHICLES,NOT MOTORIZED</v>
      </c>
      <c r="H1016" s="3" t="str">
        <f>IFERROR(G1016,D1016)</f>
        <v>TRAILERS &amp; OTHER VEHICLES,NOT MOTORIZED</v>
      </c>
      <c r="I1016" s="3">
        <f>A1016</f>
        <v>7860</v>
      </c>
      <c r="J1016" s="3" t="str">
        <f>B1016</f>
        <v>n</v>
      </c>
      <c r="K1016" s="3" t="str">
        <f>C1016</f>
        <v>n</v>
      </c>
      <c r="L1016" s="3" t="str">
        <f>H1016</f>
        <v>TRAILERS &amp; OTHER VEHICLES,NOT MOTORIZED</v>
      </c>
    </row>
    <row r="1017" spans="1:12" hidden="1">
      <c r="A1017" s="3">
        <v>7861</v>
      </c>
      <c r="B1017" s="3" t="s">
        <v>2358</v>
      </c>
      <c r="C1017" s="3" t="s">
        <v>2358</v>
      </c>
      <c r="D1017" s="3" t="str">
        <f>INDEX(SITC2!$C$4:$C$1252,MATCH(Matching!$A$3:$A$1191,SITC2!$A$4:$A$1252,0))</f>
        <v>TRAILERS &amp; SPECIALLY DESIGNED CONTAINERS</v>
      </c>
      <c r="E1017" s="3" t="str">
        <f t="shared" si="99"/>
        <v>1</v>
      </c>
    </row>
    <row r="1018" spans="1:12" hidden="1">
      <c r="A1018" s="3">
        <v>7862</v>
      </c>
      <c r="B1018" s="3" t="s">
        <v>2358</v>
      </c>
      <c r="C1018" s="3" t="s">
        <v>2358</v>
      </c>
      <c r="D1018" s="3" t="e">
        <f>INDEX(SITC2!$C$4:$C$1252,MATCH(Matching!$A$3:$A$1191,SITC2!$A$4:$A$1252,0))</f>
        <v>#N/A</v>
      </c>
      <c r="E1018" s="3" t="str">
        <f t="shared" si="99"/>
        <v>2</v>
      </c>
    </row>
    <row r="1019" spans="1:12" hidden="1">
      <c r="A1019" s="3">
        <v>7863</v>
      </c>
      <c r="B1019" s="3" t="s">
        <v>2358</v>
      </c>
      <c r="C1019" s="3" t="s">
        <v>2358</v>
      </c>
      <c r="D1019" s="3" t="e">
        <f>INDEX(SITC2!$C$4:$C$1252,MATCH(Matching!$A$3:$A$1191,SITC2!$A$4:$A$1252,0))</f>
        <v>#N/A</v>
      </c>
      <c r="E1019" s="3" t="str">
        <f t="shared" si="99"/>
        <v>3</v>
      </c>
    </row>
    <row r="1020" spans="1:12" hidden="1">
      <c r="A1020" s="3">
        <v>7868</v>
      </c>
      <c r="B1020" s="3" t="s">
        <v>2358</v>
      </c>
      <c r="C1020" s="3" t="s">
        <v>2358</v>
      </c>
      <c r="D1020" s="3" t="str">
        <f>INDEX(SITC2!$C$4:$C$1252,MATCH(Matching!$A$3:$A$1191,SITC2!$A$4:$A$1252,0))</f>
        <v>OTHER VEHICLES,NOT MECHANICALLY PROPELLED,PARTS</v>
      </c>
      <c r="E1020" s="3" t="str">
        <f t="shared" si="99"/>
        <v>8</v>
      </c>
    </row>
    <row r="1021" spans="1:12">
      <c r="A1021" s="3">
        <v>7910</v>
      </c>
      <c r="B1021" s="3" t="s">
        <v>2358</v>
      </c>
      <c r="C1021" s="3" t="s">
        <v>2358</v>
      </c>
      <c r="D1021" s="3" t="e">
        <f>INDEX(SITC2!$C$4:$C$1252,MATCH(Matching!$A$3:$A$1191,SITC2!$A$4:$A$1252,0))</f>
        <v>#N/A</v>
      </c>
      <c r="E1021" s="3" t="str">
        <f t="shared" si="99"/>
        <v>0</v>
      </c>
      <c r="F1021" s="3" t="str">
        <f>LEFT(A1021,3)&amp;"X"</f>
        <v>791X</v>
      </c>
      <c r="G1021" s="3" t="str">
        <f>INDEX(SITC2!$C$4:$C$1252,MATCH(Matching!$F$3:$F$1191,SITC2!$A$4:$A$1252,0))</f>
        <v>RAILWAY VEHICLES &amp; ASSOCIATED EQUIPMENT</v>
      </c>
      <c r="H1021" s="3" t="str">
        <f>IFERROR(G1021,D1021)</f>
        <v>RAILWAY VEHICLES &amp; ASSOCIATED EQUIPMENT</v>
      </c>
      <c r="I1021" s="3">
        <f>A1021</f>
        <v>7910</v>
      </c>
      <c r="J1021" s="3" t="str">
        <f>B1021</f>
        <v>n</v>
      </c>
      <c r="K1021" s="3" t="str">
        <f>C1021</f>
        <v>n</v>
      </c>
      <c r="L1021" s="3" t="str">
        <f>H1021</f>
        <v>RAILWAY VEHICLES &amp; ASSOCIATED EQUIPMENT</v>
      </c>
    </row>
    <row r="1022" spans="1:12" hidden="1">
      <c r="A1022" s="3">
        <v>7912</v>
      </c>
      <c r="B1022" s="3" t="s">
        <v>2358</v>
      </c>
      <c r="C1022" s="3" t="s">
        <v>2358</v>
      </c>
      <c r="D1022" s="3" t="str">
        <f>INDEX(SITC2!$C$4:$C$1252,MATCH(Matching!$A$3:$A$1191,SITC2!$A$4:$A$1252,0))</f>
        <v>OTHER RAIL LOCOMOTIVES; TENDERS</v>
      </c>
      <c r="E1022" s="3" t="str">
        <f t="shared" si="99"/>
        <v>2</v>
      </c>
    </row>
    <row r="1023" spans="1:12">
      <c r="A1023" s="3">
        <v>7920</v>
      </c>
      <c r="B1023" s="3" t="s">
        <v>2358</v>
      </c>
      <c r="C1023" s="3" t="s">
        <v>2358</v>
      </c>
      <c r="D1023" s="3" t="e">
        <f>INDEX(SITC2!$C$4:$C$1252,MATCH(Matching!$A$3:$A$1191,SITC2!$A$4:$A$1252,0))</f>
        <v>#N/A</v>
      </c>
      <c r="E1023" s="3" t="str">
        <f t="shared" si="99"/>
        <v>0</v>
      </c>
      <c r="F1023" s="3" t="str">
        <f>LEFT(A1023,3)&amp;"X"</f>
        <v>792X</v>
      </c>
      <c r="G1023" s="3" t="str">
        <f>INDEX(SITC2!$C$4:$C$1252,MATCH(Matching!$F$3:$F$1191,SITC2!$A$4:$A$1252,0))</f>
        <v>AIRCRAFT &amp; ASSOCIATED EQUIPMENT AND PARTS</v>
      </c>
      <c r="H1023" s="3" t="str">
        <f>IFERROR(G1023,D1023)</f>
        <v>AIRCRAFT &amp; ASSOCIATED EQUIPMENT AND PARTS</v>
      </c>
      <c r="I1023" s="3">
        <f>A1023</f>
        <v>7920</v>
      </c>
      <c r="J1023" s="3" t="str">
        <f>B1023</f>
        <v>n</v>
      </c>
      <c r="K1023" s="3" t="str">
        <f>C1023</f>
        <v>n</v>
      </c>
      <c r="L1023" s="3" t="str">
        <f>H1023</f>
        <v>AIRCRAFT &amp; ASSOCIATED EQUIPMENT AND PARTS</v>
      </c>
    </row>
    <row r="1024" spans="1:12" hidden="1">
      <c r="A1024" s="3">
        <v>7923</v>
      </c>
      <c r="B1024" s="3" t="s">
        <v>2358</v>
      </c>
      <c r="C1024" s="3" t="s">
        <v>2358</v>
      </c>
      <c r="D1024" s="3" t="str">
        <f>INDEX(SITC2!$C$4:$C$1252,MATCH(Matching!$A$3:$A$1191,SITC2!$A$4:$A$1252,0))</f>
        <v>AIRCRAFT NOT EXCEEDING AN UNLADEN WEIGHT OF 15000 KG</v>
      </c>
      <c r="E1024" s="3" t="str">
        <f t="shared" si="99"/>
        <v>3</v>
      </c>
    </row>
    <row r="1025" spans="1:12" hidden="1">
      <c r="A1025" s="3">
        <v>7925</v>
      </c>
      <c r="B1025" s="3" t="s">
        <v>2358</v>
      </c>
      <c r="C1025" s="3" t="s">
        <v>2358</v>
      </c>
      <c r="D1025" s="3" t="str">
        <f>INDEX(SITC2!$C$4:$C$1252,MATCH(Matching!$A$3:$A$1191,SITC2!$A$4:$A$1252,0))</f>
        <v>AIRCRAFT EXC GLIDERS,AIRSHIPS ETC</v>
      </c>
      <c r="E1025" s="3" t="str">
        <f t="shared" si="99"/>
        <v>5</v>
      </c>
    </row>
    <row r="1026" spans="1:12" hidden="1">
      <c r="A1026" s="3">
        <v>7928</v>
      </c>
      <c r="B1026" s="3" t="s">
        <v>2358</v>
      </c>
      <c r="C1026" s="3" t="s">
        <v>2358</v>
      </c>
      <c r="D1026" s="3" t="str">
        <f>INDEX(SITC2!$C$4:$C$1252,MATCH(Matching!$A$3:$A$1191,SITC2!$A$4:$A$1252,0))</f>
        <v>AIRCRAFT,N.E.S.BALLOONS,GLIDERS ETC AND EQUIPMENT</v>
      </c>
      <c r="E1026" s="3" t="str">
        <f t="shared" si="99"/>
        <v>8</v>
      </c>
    </row>
    <row r="1027" spans="1:12">
      <c r="A1027" s="3">
        <v>7930</v>
      </c>
      <c r="B1027" s="3" t="s">
        <v>2358</v>
      </c>
      <c r="C1027" s="3" t="s">
        <v>2358</v>
      </c>
      <c r="D1027" s="3" t="e">
        <f>INDEX(SITC2!$C$4:$C$1252,MATCH(Matching!$A$3:$A$1191,SITC2!$A$4:$A$1252,0))</f>
        <v>#N/A</v>
      </c>
      <c r="E1027" s="3" t="str">
        <f t="shared" si="99"/>
        <v>0</v>
      </c>
      <c r="F1027" s="3" t="str">
        <f>LEFT(A1027,3)&amp;"X"</f>
        <v>793X</v>
      </c>
      <c r="G1027" s="3" t="str">
        <f>INDEX(SITC2!$C$4:$C$1252,MATCH(Matching!$F$3:$F$1191,SITC2!$A$4:$A$1252,0))</f>
        <v>SHIPS,BOATS AND FLOATING STRUCTURES</v>
      </c>
      <c r="H1027" s="3" t="str">
        <f>IFERROR(G1027,D1027)</f>
        <v>SHIPS,BOATS AND FLOATING STRUCTURES</v>
      </c>
      <c r="I1027" s="3">
        <f>A1027</f>
        <v>7930</v>
      </c>
      <c r="J1027" s="3" t="str">
        <f>B1027</f>
        <v>n</v>
      </c>
      <c r="K1027" s="3" t="str">
        <f>C1027</f>
        <v>n</v>
      </c>
      <c r="L1027" s="3" t="str">
        <f>H1027</f>
        <v>SHIPS,BOATS AND FLOATING STRUCTURES</v>
      </c>
    </row>
    <row r="1028" spans="1:12" hidden="1">
      <c r="A1028" s="3">
        <v>7931</v>
      </c>
      <c r="B1028" s="3" t="s">
        <v>2358</v>
      </c>
      <c r="C1028" s="3" t="s">
        <v>2358</v>
      </c>
      <c r="D1028" s="3" t="str">
        <f>INDEX(SITC2!$C$4:$C$1252,MATCH(Matching!$A$3:$A$1191,SITC2!$A$4:$A$1252,0))</f>
        <v>WARSHIPS OF ALL KINDS</v>
      </c>
      <c r="E1028" s="3" t="str">
        <f t="shared" ref="E1028:E1091" si="100">RIGHT(A1028,1)</f>
        <v>1</v>
      </c>
    </row>
    <row r="1029" spans="1:12" hidden="1">
      <c r="A1029" s="3">
        <v>7932</v>
      </c>
      <c r="B1029" s="3" t="s">
        <v>2358</v>
      </c>
      <c r="C1029" s="3" t="s">
        <v>2358</v>
      </c>
      <c r="D1029" s="3" t="str">
        <f>INDEX(SITC2!$C$4:$C$1252,MATCH(Matching!$A$3:$A$1191,SITC2!$A$4:$A$1252,0))</f>
        <v>SHIPS,BOATS AND OTHER VESSELS</v>
      </c>
      <c r="E1029" s="3" t="str">
        <f t="shared" si="100"/>
        <v>2</v>
      </c>
    </row>
    <row r="1030" spans="1:12" hidden="1">
      <c r="A1030" s="3">
        <v>7937</v>
      </c>
      <c r="B1030" s="3" t="s">
        <v>2358</v>
      </c>
      <c r="C1030" s="3" t="s">
        <v>2358</v>
      </c>
      <c r="D1030" s="3" t="e">
        <f>INDEX(SITC2!$C$4:$C$1252,MATCH(Matching!$A$3:$A$1191,SITC2!$A$4:$A$1252,0))</f>
        <v>#N/A</v>
      </c>
      <c r="E1030" s="3" t="str">
        <f t="shared" si="100"/>
        <v>7</v>
      </c>
    </row>
    <row r="1031" spans="1:12" hidden="1">
      <c r="A1031" s="3">
        <v>7938</v>
      </c>
      <c r="B1031" s="3" t="s">
        <v>2358</v>
      </c>
      <c r="C1031" s="3" t="s">
        <v>2358</v>
      </c>
      <c r="D1031" s="3" t="str">
        <f>INDEX(SITC2!$C$4:$C$1252,MATCH(Matching!$A$3:$A$1191,SITC2!$A$4:$A$1252,0))</f>
        <v>TUGS,SPECIAL PURPOSE VESSELS,FLOATING STRUCTURES</v>
      </c>
      <c r="E1031" s="3" t="str">
        <f t="shared" si="100"/>
        <v>8</v>
      </c>
    </row>
    <row r="1032" spans="1:12" hidden="1">
      <c r="A1032" s="3">
        <v>7939</v>
      </c>
      <c r="B1032" s="3" t="s">
        <v>2358</v>
      </c>
      <c r="C1032" s="3" t="s">
        <v>2358</v>
      </c>
      <c r="D1032" s="3" t="e">
        <f>INDEX(SITC2!$C$4:$C$1252,MATCH(Matching!$A$3:$A$1191,SITC2!$A$4:$A$1252,0))</f>
        <v>#N/A</v>
      </c>
      <c r="E1032" s="3" t="str">
        <f t="shared" si="100"/>
        <v>9</v>
      </c>
    </row>
    <row r="1033" spans="1:12">
      <c r="A1033" s="3">
        <v>8120</v>
      </c>
      <c r="B1033" s="3" t="s">
        <v>2358</v>
      </c>
      <c r="C1033" s="3" t="s">
        <v>2358</v>
      </c>
      <c r="D1033" s="3" t="e">
        <f>INDEX(SITC2!$C$4:$C$1252,MATCH(Matching!$A$3:$A$1191,SITC2!$A$4:$A$1252,0))</f>
        <v>#N/A</v>
      </c>
      <c r="E1033" s="3" t="str">
        <f t="shared" si="100"/>
        <v>0</v>
      </c>
      <c r="F1033" s="3" t="str">
        <f>LEFT(A1033,3)&amp;"X"</f>
        <v>812X</v>
      </c>
      <c r="G1033" s="3" t="str">
        <f>INDEX(SITC2!$C$4:$C$1252,MATCH(Matching!$F$3:$F$1191,SITC2!$A$4:$A$1252,0))</f>
        <v>SANITARY,PLUMBING,HEATING,LIGHTING FIXTURES</v>
      </c>
      <c r="H1033" s="3" t="str">
        <f>IFERROR(G1033,D1033)</f>
        <v>SANITARY,PLUMBING,HEATING,LIGHTING FIXTURES</v>
      </c>
      <c r="I1033" s="3">
        <f>A1033</f>
        <v>8120</v>
      </c>
      <c r="J1033" s="3" t="str">
        <f>B1033</f>
        <v>n</v>
      </c>
      <c r="K1033" s="3" t="str">
        <f>C1033</f>
        <v>n</v>
      </c>
      <c r="L1033" s="3" t="str">
        <f>H1033</f>
        <v>SANITARY,PLUMBING,HEATING,LIGHTING FIXTURES</v>
      </c>
    </row>
    <row r="1034" spans="1:12" hidden="1">
      <c r="A1034" s="3">
        <v>8121</v>
      </c>
      <c r="B1034" s="3" t="s">
        <v>2358</v>
      </c>
      <c r="C1034" s="3" t="s">
        <v>2358</v>
      </c>
      <c r="D1034" s="3" t="str">
        <f>INDEX(SITC2!$C$4:$C$1252,MATCH(Matching!$A$3:$A$1191,SITC2!$A$4:$A$1252,0))</f>
        <v>BOILERS &amp; RADIATORS FOR CENTRAL HEATING</v>
      </c>
      <c r="E1034" s="3" t="str">
        <f t="shared" si="100"/>
        <v>1</v>
      </c>
    </row>
    <row r="1035" spans="1:12" hidden="1">
      <c r="A1035" s="3">
        <v>8122</v>
      </c>
      <c r="B1035" s="3" t="s">
        <v>2358</v>
      </c>
      <c r="C1035" s="3" t="s">
        <v>2358</v>
      </c>
      <c r="D1035" s="3" t="str">
        <f>INDEX(SITC2!$C$4:$C$1252,MATCH(Matching!$A$3:$A$1191,SITC2!$A$4:$A$1252,0))</f>
        <v>SINKS,WASH BASINS,BIDETS,WATER CLOSET PANS,ETC</v>
      </c>
      <c r="E1035" s="3" t="str">
        <f t="shared" si="100"/>
        <v>2</v>
      </c>
    </row>
    <row r="1036" spans="1:12" hidden="1">
      <c r="A1036" s="3">
        <v>8124</v>
      </c>
      <c r="B1036" s="3" t="s">
        <v>2358</v>
      </c>
      <c r="C1036" s="3" t="s">
        <v>2358</v>
      </c>
      <c r="D1036" s="3" t="str">
        <f>INDEX(SITC2!$C$4:$C$1252,MATCH(Matching!$A$3:$A$1191,SITC2!$A$4:$A$1252,0))</f>
        <v>LIGHTING FIXTURES AND FITTINGS AND PARTS</v>
      </c>
      <c r="E1036" s="3" t="str">
        <f t="shared" si="100"/>
        <v>4</v>
      </c>
    </row>
    <row r="1037" spans="1:12" hidden="1">
      <c r="A1037" s="3">
        <v>8131</v>
      </c>
      <c r="B1037" s="3" t="s">
        <v>2358</v>
      </c>
      <c r="C1037" s="3" t="s">
        <v>2358</v>
      </c>
      <c r="D1037" s="3" t="e">
        <f>INDEX(SITC2!$C$4:$C$1252,MATCH(Matching!$A$3:$A$1191,SITC2!$A$4:$A$1252,0))</f>
        <v>#N/A</v>
      </c>
      <c r="E1037" s="3" t="str">
        <f t="shared" si="100"/>
        <v>1</v>
      </c>
    </row>
    <row r="1038" spans="1:12" hidden="1">
      <c r="A1038" s="3">
        <v>8132</v>
      </c>
      <c r="B1038" s="3" t="s">
        <v>2358</v>
      </c>
      <c r="C1038" s="3" t="s">
        <v>2358</v>
      </c>
      <c r="D1038" s="3" t="e">
        <f>INDEX(SITC2!$C$4:$C$1252,MATCH(Matching!$A$3:$A$1191,SITC2!$A$4:$A$1252,0))</f>
        <v>#N/A</v>
      </c>
      <c r="E1038" s="3" t="str">
        <f t="shared" si="100"/>
        <v>2</v>
      </c>
    </row>
    <row r="1039" spans="1:12">
      <c r="A1039" s="3">
        <v>8210</v>
      </c>
      <c r="B1039" s="3" t="s">
        <v>2358</v>
      </c>
      <c r="C1039" s="3" t="s">
        <v>2358</v>
      </c>
      <c r="D1039" s="3" t="e">
        <f>INDEX(SITC2!$C$4:$C$1252,MATCH(Matching!$A$3:$A$1191,SITC2!$A$4:$A$1252,0))</f>
        <v>#N/A</v>
      </c>
      <c r="E1039" s="3" t="str">
        <f t="shared" si="100"/>
        <v>0</v>
      </c>
      <c r="F1039" s="3" t="str">
        <f>LEFT(A1039,3)&amp;"X"</f>
        <v>821X</v>
      </c>
      <c r="G1039" s="3" t="str">
        <f>INDEX(SITC2!$C$4:$C$1252,MATCH(Matching!$F$3:$F$1191,SITC2!$A$4:$A$1252,0))</f>
        <v>FURNITURE AND PARTS THEREOF</v>
      </c>
      <c r="H1039" s="3" t="str">
        <f>IFERROR(G1039,D1039)</f>
        <v>FURNITURE AND PARTS THEREOF</v>
      </c>
      <c r="I1039" s="3">
        <f>A1039</f>
        <v>8210</v>
      </c>
      <c r="J1039" s="3" t="str">
        <f>B1039</f>
        <v>n</v>
      </c>
      <c r="K1039" s="3" t="str">
        <f>C1039</f>
        <v>n</v>
      </c>
      <c r="L1039" s="3" t="str">
        <f>H1039</f>
        <v>FURNITURE AND PARTS THEREOF</v>
      </c>
    </row>
    <row r="1040" spans="1:12" hidden="1">
      <c r="A1040" s="3">
        <v>8211</v>
      </c>
      <c r="B1040" s="3" t="s">
        <v>2358</v>
      </c>
      <c r="C1040" s="3" t="s">
        <v>2358</v>
      </c>
      <c r="D1040" s="3" t="str">
        <f>INDEX(SITC2!$C$4:$C$1252,MATCH(Matching!$A$3:$A$1191,SITC2!$A$4:$A$1252,0))</f>
        <v>CHAIRS AND OTHER SEATS AND PARTS</v>
      </c>
      <c r="E1040" s="3" t="str">
        <f t="shared" si="100"/>
        <v>1</v>
      </c>
    </row>
    <row r="1041" spans="1:12" hidden="1">
      <c r="A1041" s="3">
        <v>8212</v>
      </c>
      <c r="B1041" s="3" t="s">
        <v>2358</v>
      </c>
      <c r="C1041" s="3" t="s">
        <v>2358</v>
      </c>
      <c r="D1041" s="3" t="str">
        <f>INDEX(SITC2!$C$4:$C$1252,MATCH(Matching!$A$3:$A$1191,SITC2!$A$4:$A$1252,0))</f>
        <v>FURNITURE FOR MEDICAL,SURGICAL.DENTAL ETC.PRACTICE</v>
      </c>
      <c r="E1041" s="3" t="str">
        <f t="shared" si="100"/>
        <v>2</v>
      </c>
    </row>
    <row r="1042" spans="1:12" hidden="1">
      <c r="A1042" s="3">
        <v>8213</v>
      </c>
      <c r="B1042" s="3" t="s">
        <v>2358</v>
      </c>
      <c r="C1042" s="3" t="s">
        <v>2358</v>
      </c>
      <c r="D1042" s="3" t="e">
        <f>INDEX(SITC2!$C$4:$C$1252,MATCH(Matching!$A$3:$A$1191,SITC2!$A$4:$A$1252,0))</f>
        <v>#N/A</v>
      </c>
      <c r="E1042" s="3" t="str">
        <f t="shared" si="100"/>
        <v>3</v>
      </c>
    </row>
    <row r="1043" spans="1:12" hidden="1">
      <c r="A1043" s="3">
        <v>8215</v>
      </c>
      <c r="B1043" s="3" t="s">
        <v>2358</v>
      </c>
      <c r="C1043" s="3" t="s">
        <v>2358</v>
      </c>
      <c r="D1043" s="3" t="e">
        <f>INDEX(SITC2!$C$4:$C$1252,MATCH(Matching!$A$3:$A$1191,SITC2!$A$4:$A$1252,0))</f>
        <v>#N/A</v>
      </c>
      <c r="E1043" s="3" t="str">
        <f t="shared" si="100"/>
        <v>5</v>
      </c>
    </row>
    <row r="1044" spans="1:12" hidden="1">
      <c r="A1044" s="3">
        <v>8217</v>
      </c>
      <c r="B1044" s="3" t="s">
        <v>2358</v>
      </c>
      <c r="C1044" s="3" t="s">
        <v>2358</v>
      </c>
      <c r="D1044" s="3" t="e">
        <f>INDEX(SITC2!$C$4:$C$1252,MATCH(Matching!$A$3:$A$1191,SITC2!$A$4:$A$1252,0))</f>
        <v>#N/A</v>
      </c>
      <c r="E1044" s="3" t="str">
        <f t="shared" si="100"/>
        <v>7</v>
      </c>
    </row>
    <row r="1045" spans="1:12" hidden="1">
      <c r="A1045" s="3">
        <v>8219</v>
      </c>
      <c r="B1045" s="3" t="s">
        <v>2358</v>
      </c>
      <c r="C1045" s="3" t="s">
        <v>2358</v>
      </c>
      <c r="D1045" s="3" t="str">
        <f>INDEX(SITC2!$C$4:$C$1252,MATCH(Matching!$A$3:$A$1191,SITC2!$A$4:$A$1252,0))</f>
        <v>OTHER FURNITURE AND PARTS</v>
      </c>
      <c r="E1045" s="3" t="str">
        <f t="shared" si="100"/>
        <v>9</v>
      </c>
    </row>
    <row r="1046" spans="1:12">
      <c r="A1046" s="3">
        <v>8310</v>
      </c>
      <c r="B1046" s="3" t="s">
        <v>2358</v>
      </c>
      <c r="C1046" s="3" t="s">
        <v>2358</v>
      </c>
      <c r="D1046" s="3" t="str">
        <f>INDEX(SITC2!$C$4:$C$1252,MATCH(Matching!$A$3:$A$1191,SITC2!$A$4:$A$1252,0))</f>
        <v>TRAVEL GOODS,HANDBAGS,BRIEF-CASES,PURSES,SHEATHS</v>
      </c>
      <c r="E1046" s="3" t="str">
        <f t="shared" si="100"/>
        <v>0</v>
      </c>
      <c r="F1046" s="3" t="str">
        <f>LEFT(A1046,3)&amp;"X"</f>
        <v>831X</v>
      </c>
      <c r="G1046" s="3" t="e">
        <f>INDEX(SITC2!$C$4:$C$1252,MATCH(Matching!$F$3:$F$1191,SITC2!$A$4:$A$1252,0))</f>
        <v>#N/A</v>
      </c>
      <c r="H1046" s="3" t="str">
        <f>IFERROR(G1046,D1046)</f>
        <v>TRAVEL GOODS,HANDBAGS,BRIEF-CASES,PURSES,SHEATHS</v>
      </c>
      <c r="I1046" s="3">
        <f>A1046</f>
        <v>8310</v>
      </c>
      <c r="J1046" s="3" t="str">
        <f>B1046</f>
        <v>n</v>
      </c>
      <c r="K1046" s="3" t="str">
        <f>C1046</f>
        <v>n</v>
      </c>
      <c r="L1046" s="3" t="str">
        <f>H1046</f>
        <v>TRAVEL GOODS,HANDBAGS,BRIEF-CASES,PURSES,SHEATHS</v>
      </c>
    </row>
    <row r="1047" spans="1:12" hidden="1">
      <c r="A1047" s="3">
        <v>8311</v>
      </c>
      <c r="B1047" s="3" t="s">
        <v>2358</v>
      </c>
      <c r="C1047" s="3" t="s">
        <v>2358</v>
      </c>
      <c r="D1047" s="3" t="e">
        <f>INDEX(SITC2!$C$4:$C$1252,MATCH(Matching!$A$3:$A$1191,SITC2!$A$4:$A$1252,0))</f>
        <v>#N/A</v>
      </c>
      <c r="E1047" s="3" t="str">
        <f t="shared" si="100"/>
        <v>1</v>
      </c>
    </row>
    <row r="1048" spans="1:12" hidden="1">
      <c r="A1048" s="3">
        <v>8312</v>
      </c>
      <c r="B1048" s="3" t="s">
        <v>2358</v>
      </c>
      <c r="C1048" s="3" t="s">
        <v>2358</v>
      </c>
      <c r="D1048" s="3" t="e">
        <f>INDEX(SITC2!$C$4:$C$1252,MATCH(Matching!$A$3:$A$1191,SITC2!$A$4:$A$1252,0))</f>
        <v>#N/A</v>
      </c>
      <c r="E1048" s="3" t="str">
        <f t="shared" si="100"/>
        <v>2</v>
      </c>
    </row>
    <row r="1049" spans="1:12" hidden="1">
      <c r="A1049" s="3">
        <v>8313</v>
      </c>
      <c r="B1049" s="3" t="s">
        <v>2358</v>
      </c>
      <c r="C1049" s="3" t="s">
        <v>2358</v>
      </c>
      <c r="D1049" s="3" t="e">
        <f>INDEX(SITC2!$C$4:$C$1252,MATCH(Matching!$A$3:$A$1191,SITC2!$A$4:$A$1252,0))</f>
        <v>#N/A</v>
      </c>
      <c r="E1049" s="3" t="str">
        <f t="shared" si="100"/>
        <v>3</v>
      </c>
    </row>
    <row r="1050" spans="1:12" hidden="1">
      <c r="A1050" s="3">
        <v>8319</v>
      </c>
      <c r="B1050" s="3" t="s">
        <v>2358</v>
      </c>
      <c r="C1050" s="3" t="s">
        <v>2358</v>
      </c>
      <c r="D1050" s="3" t="e">
        <f>INDEX(SITC2!$C$4:$C$1252,MATCH(Matching!$A$3:$A$1191,SITC2!$A$4:$A$1252,0))</f>
        <v>#N/A</v>
      </c>
      <c r="E1050" s="3" t="str">
        <f t="shared" si="100"/>
        <v>9</v>
      </c>
    </row>
    <row r="1051" spans="1:12" hidden="1">
      <c r="A1051" s="3">
        <v>8411</v>
      </c>
      <c r="B1051" s="3" t="s">
        <v>2358</v>
      </c>
      <c r="C1051" s="3" t="s">
        <v>2358</v>
      </c>
      <c r="D1051" s="3">
        <f>INDEX(SITC2!$C$4:$C$1252,MATCH(Matching!$A$3:$A$1191,SITC2!$A$4:$A$1252,0))</f>
        <v>0</v>
      </c>
      <c r="E1051" s="3" t="str">
        <f t="shared" si="100"/>
        <v>1</v>
      </c>
    </row>
    <row r="1052" spans="1:12" hidden="1">
      <c r="A1052" s="3">
        <v>8412</v>
      </c>
      <c r="B1052" s="3" t="s">
        <v>2358</v>
      </c>
      <c r="C1052" s="3" t="s">
        <v>2358</v>
      </c>
      <c r="D1052" s="3" t="e">
        <f>INDEX(SITC2!$C$4:$C$1252,MATCH(Matching!$A$3:$A$1191,SITC2!$A$4:$A$1252,0))</f>
        <v>#N/A</v>
      </c>
      <c r="E1052" s="3" t="str">
        <f t="shared" si="100"/>
        <v>2</v>
      </c>
    </row>
    <row r="1053" spans="1:12" hidden="1">
      <c r="A1053" s="3">
        <v>8413</v>
      </c>
      <c r="B1053" s="3" t="s">
        <v>2358</v>
      </c>
      <c r="C1053" s="3" t="s">
        <v>2358</v>
      </c>
      <c r="D1053" s="3" t="e">
        <f>INDEX(SITC2!$C$4:$C$1252,MATCH(Matching!$A$3:$A$1191,SITC2!$A$4:$A$1252,0))</f>
        <v>#N/A</v>
      </c>
      <c r="E1053" s="3" t="str">
        <f t="shared" si="100"/>
        <v>3</v>
      </c>
    </row>
    <row r="1054" spans="1:12" hidden="1">
      <c r="A1054" s="3">
        <v>8414</v>
      </c>
      <c r="B1054" s="3" t="s">
        <v>2358</v>
      </c>
      <c r="C1054" s="3" t="s">
        <v>2358</v>
      </c>
      <c r="D1054" s="3" t="e">
        <f>INDEX(SITC2!$C$4:$C$1252,MATCH(Matching!$A$3:$A$1191,SITC2!$A$4:$A$1252,0))</f>
        <v>#N/A</v>
      </c>
      <c r="E1054" s="3" t="str">
        <f t="shared" si="100"/>
        <v>4</v>
      </c>
    </row>
    <row r="1055" spans="1:12" hidden="1">
      <c r="A1055" s="3">
        <v>8415</v>
      </c>
      <c r="B1055" s="3" t="s">
        <v>2358</v>
      </c>
      <c r="C1055" s="3" t="s">
        <v>2358</v>
      </c>
      <c r="D1055" s="3" t="e">
        <f>INDEX(SITC2!$C$4:$C$1252,MATCH(Matching!$A$3:$A$1191,SITC2!$A$4:$A$1252,0))</f>
        <v>#N/A</v>
      </c>
      <c r="E1055" s="3" t="str">
        <f t="shared" si="100"/>
        <v>5</v>
      </c>
    </row>
    <row r="1056" spans="1:12" hidden="1">
      <c r="A1056" s="3">
        <v>8416</v>
      </c>
      <c r="B1056" s="3" t="s">
        <v>2358</v>
      </c>
      <c r="C1056" s="3" t="s">
        <v>2358</v>
      </c>
      <c r="D1056" s="3" t="e">
        <f>INDEX(SITC2!$C$4:$C$1252,MATCH(Matching!$A$3:$A$1191,SITC2!$A$4:$A$1252,0))</f>
        <v>#N/A</v>
      </c>
      <c r="E1056" s="3" t="str">
        <f t="shared" si="100"/>
        <v>6</v>
      </c>
    </row>
    <row r="1057" spans="1:12">
      <c r="A1057" s="3">
        <v>8420</v>
      </c>
      <c r="B1057" s="3" t="s">
        <v>2358</v>
      </c>
      <c r="C1057" s="3" t="s">
        <v>2358</v>
      </c>
      <c r="D1057" s="3" t="e">
        <f>INDEX(SITC2!$C$4:$C$1252,MATCH(Matching!$A$3:$A$1191,SITC2!$A$4:$A$1252,0))</f>
        <v>#N/A</v>
      </c>
      <c r="E1057" s="3" t="str">
        <f t="shared" si="100"/>
        <v>0</v>
      </c>
      <c r="F1057" s="3" t="str">
        <f>LEFT(A1057,3)&amp;"X"</f>
        <v>842X</v>
      </c>
      <c r="G1057" s="3" t="str">
        <f>INDEX(SITC2!$C$4:$C$1252,MATCH(Matching!$F$3:$F$1191,SITC2!$A$4:$A$1252,0))</f>
        <v>OUTER GARMENTS,MENS,OF TEXTILE FABRICS</v>
      </c>
      <c r="H1057" s="3" t="str">
        <f>IFERROR(G1057,D1057)</f>
        <v>OUTER GARMENTS,MENS,OF TEXTILE FABRICS</v>
      </c>
      <c r="I1057" s="3">
        <f>A1057</f>
        <v>8420</v>
      </c>
      <c r="J1057" s="3" t="str">
        <f>B1057</f>
        <v>n</v>
      </c>
      <c r="K1057" s="3" t="str">
        <f>C1057</f>
        <v>n</v>
      </c>
      <c r="L1057" s="3" t="str">
        <f>H1057</f>
        <v>OUTER GARMENTS,MENS,OF TEXTILE FABRICS</v>
      </c>
    </row>
    <row r="1058" spans="1:12" hidden="1">
      <c r="A1058" s="3">
        <v>8421</v>
      </c>
      <c r="B1058" s="3" t="s">
        <v>2358</v>
      </c>
      <c r="C1058" s="3" t="s">
        <v>2358</v>
      </c>
      <c r="D1058" s="3" t="str">
        <f>INDEX(SITC2!$C$4:$C$1252,MATCH(Matching!$A$3:$A$1191,SITC2!$A$4:$A$1252,0))</f>
        <v>OVERCOATS AND OTHER COATS, MEN,S</v>
      </c>
      <c r="E1058" s="3" t="str">
        <f t="shared" si="100"/>
        <v>1</v>
      </c>
    </row>
    <row r="1059" spans="1:12" hidden="1">
      <c r="A1059" s="3">
        <v>8422</v>
      </c>
      <c r="B1059" s="3" t="s">
        <v>2358</v>
      </c>
      <c r="C1059" s="3" t="s">
        <v>2358</v>
      </c>
      <c r="D1059" s="3" t="str">
        <f>INDEX(SITC2!$C$4:$C$1252,MATCH(Matching!$A$3:$A$1191,SITC2!$A$4:$A$1252,0))</f>
        <v>SUITS,MENS,OF TEXTILE FABRICS</v>
      </c>
      <c r="E1059" s="3" t="str">
        <f t="shared" si="100"/>
        <v>2</v>
      </c>
    </row>
    <row r="1060" spans="1:12" hidden="1">
      <c r="A1060" s="3">
        <v>8423</v>
      </c>
      <c r="B1060" s="3" t="s">
        <v>2358</v>
      </c>
      <c r="C1060" s="3" t="s">
        <v>2358</v>
      </c>
      <c r="D1060" s="3" t="str">
        <f>INDEX(SITC2!$C$4:$C$1252,MATCH(Matching!$A$3:$A$1191,SITC2!$A$4:$A$1252,0))</f>
        <v>TROUSERS,BREECHES ETC.OF TEXTILE FABRICS</v>
      </c>
      <c r="E1060" s="3" t="str">
        <f t="shared" si="100"/>
        <v>3</v>
      </c>
    </row>
    <row r="1061" spans="1:12" hidden="1">
      <c r="A1061" s="3">
        <v>8424</v>
      </c>
      <c r="B1061" s="3" t="s">
        <v>2358</v>
      </c>
      <c r="C1061" s="3" t="s">
        <v>2358</v>
      </c>
      <c r="D1061" s="3" t="str">
        <f>INDEX(SITC2!$C$4:$C$1252,MATCH(Matching!$A$3:$A$1191,SITC2!$A$4:$A$1252,0))</f>
        <v>JACKETS,BLAZERS OF TEXTILE FABRICS</v>
      </c>
      <c r="E1061" s="3" t="str">
        <f t="shared" si="100"/>
        <v>4</v>
      </c>
    </row>
    <row r="1062" spans="1:12" hidden="1">
      <c r="A1062" s="3">
        <v>8425</v>
      </c>
      <c r="B1062" s="3" t="s">
        <v>2358</v>
      </c>
      <c r="C1062" s="3" t="s">
        <v>2358</v>
      </c>
      <c r="D1062" s="3" t="e">
        <f>INDEX(SITC2!$C$4:$C$1252,MATCH(Matching!$A$3:$A$1191,SITC2!$A$4:$A$1252,0))</f>
        <v>#N/A</v>
      </c>
      <c r="E1062" s="3" t="str">
        <f t="shared" si="100"/>
        <v>5</v>
      </c>
    </row>
    <row r="1063" spans="1:12" hidden="1">
      <c r="A1063" s="3">
        <v>8426</v>
      </c>
      <c r="B1063" s="3" t="s">
        <v>2358</v>
      </c>
      <c r="C1063" s="3" t="s">
        <v>2358</v>
      </c>
      <c r="D1063" s="3" t="e">
        <f>INDEX(SITC2!$C$4:$C$1252,MATCH(Matching!$A$3:$A$1191,SITC2!$A$4:$A$1252,0))</f>
        <v>#N/A</v>
      </c>
      <c r="E1063" s="3" t="str">
        <f t="shared" si="100"/>
        <v>6</v>
      </c>
    </row>
    <row r="1064" spans="1:12" hidden="1">
      <c r="A1064" s="3">
        <v>8427</v>
      </c>
      <c r="B1064" s="3" t="s">
        <v>2358</v>
      </c>
      <c r="C1064" s="3" t="s">
        <v>2358</v>
      </c>
      <c r="D1064" s="3" t="e">
        <f>INDEX(SITC2!$C$4:$C$1252,MATCH(Matching!$A$3:$A$1191,SITC2!$A$4:$A$1252,0))</f>
        <v>#N/A</v>
      </c>
      <c r="E1064" s="3" t="str">
        <f t="shared" si="100"/>
        <v>7</v>
      </c>
    </row>
    <row r="1065" spans="1:12" hidden="1">
      <c r="A1065" s="3">
        <v>8428</v>
      </c>
      <c r="B1065" s="3" t="s">
        <v>2358</v>
      </c>
      <c r="C1065" s="3" t="s">
        <v>2358</v>
      </c>
      <c r="D1065" s="3" t="e">
        <f>INDEX(SITC2!$C$4:$C$1252,MATCH(Matching!$A$3:$A$1191,SITC2!$A$4:$A$1252,0))</f>
        <v>#N/A</v>
      </c>
      <c r="E1065" s="3" t="str">
        <f t="shared" si="100"/>
        <v>8</v>
      </c>
    </row>
    <row r="1066" spans="1:12" hidden="1">
      <c r="A1066" s="3">
        <v>8429</v>
      </c>
      <c r="B1066" s="3" t="s">
        <v>2358</v>
      </c>
      <c r="C1066" s="3" t="s">
        <v>2358</v>
      </c>
      <c r="D1066" s="3" t="str">
        <f>INDEX(SITC2!$C$4:$C$1252,MATCH(Matching!$A$3:$A$1191,SITC2!$A$4:$A$1252,0))</f>
        <v>OTHER OUTER GARMENTS OF TEXTILE FABRICS</v>
      </c>
      <c r="E1066" s="3" t="str">
        <f t="shared" si="100"/>
        <v>9</v>
      </c>
    </row>
    <row r="1067" spans="1:12">
      <c r="A1067" s="3">
        <v>8430</v>
      </c>
      <c r="B1067" s="3" t="s">
        <v>2358</v>
      </c>
      <c r="C1067" s="3" t="s">
        <v>2358</v>
      </c>
      <c r="D1067" s="3" t="e">
        <f>INDEX(SITC2!$C$4:$C$1252,MATCH(Matching!$A$3:$A$1191,SITC2!$A$4:$A$1252,0))</f>
        <v>#N/A</v>
      </c>
      <c r="E1067" s="3" t="str">
        <f t="shared" si="100"/>
        <v>0</v>
      </c>
      <c r="F1067" s="3" t="str">
        <f>LEFT(A1067,3)&amp;"X"</f>
        <v>843X</v>
      </c>
      <c r="G1067" s="3" t="str">
        <f>INDEX(SITC2!$C$4:$C$1252,MATCH(Matching!$F$3:$F$1191,SITC2!$A$4:$A$1252,0))</f>
        <v>OUTER GARMENTS,WOMENS,OF TEXTILE FABRICS</v>
      </c>
      <c r="H1067" s="3" t="str">
        <f>IFERROR(G1067,D1067)</f>
        <v>OUTER GARMENTS,WOMENS,OF TEXTILE FABRICS</v>
      </c>
      <c r="I1067" s="3">
        <f>A1067</f>
        <v>8430</v>
      </c>
      <c r="J1067" s="3" t="str">
        <f>B1067</f>
        <v>n</v>
      </c>
      <c r="K1067" s="3" t="str">
        <f>C1067</f>
        <v>n</v>
      </c>
      <c r="L1067" s="3" t="str">
        <f>H1067</f>
        <v>OUTER GARMENTS,WOMENS,OF TEXTILE FABRICS</v>
      </c>
    </row>
    <row r="1068" spans="1:12" hidden="1">
      <c r="A1068" s="3">
        <v>8431</v>
      </c>
      <c r="B1068" s="3" t="s">
        <v>2358</v>
      </c>
      <c r="C1068" s="3" t="s">
        <v>2358</v>
      </c>
      <c r="D1068" s="3" t="str">
        <f>INDEX(SITC2!$C$4:$C$1252,MATCH(Matching!$A$3:$A$1191,SITC2!$A$4:$A$1252,0))</f>
        <v>COATS AND JACKETS OF TEXTILE FABRICS</v>
      </c>
      <c r="E1068" s="3" t="str">
        <f t="shared" si="100"/>
        <v>1</v>
      </c>
    </row>
    <row r="1069" spans="1:12" hidden="1">
      <c r="A1069" s="3">
        <v>8432</v>
      </c>
      <c r="B1069" s="3" t="s">
        <v>2358</v>
      </c>
      <c r="C1069" s="3" t="s">
        <v>2358</v>
      </c>
      <c r="D1069" s="3" t="str">
        <f>INDEX(SITC2!$C$4:$C$1252,MATCH(Matching!$A$3:$A$1191,SITC2!$A$4:$A$1252,0))</f>
        <v>SUITS &amp; COSTUMES,WOMENS,OF TEXTILE FABRICS</v>
      </c>
      <c r="E1069" s="3" t="str">
        <f t="shared" si="100"/>
        <v>2</v>
      </c>
    </row>
    <row r="1070" spans="1:12" hidden="1">
      <c r="A1070" s="3">
        <v>8433</v>
      </c>
      <c r="B1070" s="3" t="s">
        <v>2358</v>
      </c>
      <c r="C1070" s="3" t="s">
        <v>2358</v>
      </c>
      <c r="D1070" s="3" t="str">
        <f>INDEX(SITC2!$C$4:$C$1252,MATCH(Matching!$A$3:$A$1191,SITC2!$A$4:$A$1252,0))</f>
        <v>DRESSES,WOMENS,OF TEXTILE FABRICS</v>
      </c>
      <c r="E1070" s="3" t="str">
        <f t="shared" si="100"/>
        <v>3</v>
      </c>
    </row>
    <row r="1071" spans="1:12" hidden="1">
      <c r="A1071" s="3">
        <v>8434</v>
      </c>
      <c r="B1071" s="3" t="s">
        <v>2358</v>
      </c>
      <c r="C1071" s="3" t="s">
        <v>2358</v>
      </c>
      <c r="D1071" s="3" t="str">
        <f>INDEX(SITC2!$C$4:$C$1252,MATCH(Matching!$A$3:$A$1191,SITC2!$A$4:$A$1252,0))</f>
        <v>SKIRTS,WOMENS,OF TEXTILE FABRICS</v>
      </c>
      <c r="E1071" s="3" t="str">
        <f t="shared" si="100"/>
        <v>4</v>
      </c>
    </row>
    <row r="1072" spans="1:12" hidden="1">
      <c r="A1072" s="3">
        <v>8435</v>
      </c>
      <c r="B1072" s="3" t="s">
        <v>2358</v>
      </c>
      <c r="C1072" s="3" t="s">
        <v>2358</v>
      </c>
      <c r="D1072" s="3" t="str">
        <f>INDEX(SITC2!$C$4:$C$1252,MATCH(Matching!$A$3:$A$1191,SITC2!$A$4:$A$1252,0))</f>
        <v>BLOUSES OF TEXTILE FABRICS</v>
      </c>
      <c r="E1072" s="3" t="str">
        <f t="shared" si="100"/>
        <v>5</v>
      </c>
    </row>
    <row r="1073" spans="1:12" hidden="1">
      <c r="A1073" s="3">
        <v>8437</v>
      </c>
      <c r="B1073" s="3" t="s">
        <v>2358</v>
      </c>
      <c r="C1073" s="3" t="s">
        <v>2358</v>
      </c>
      <c r="D1073" s="3" t="e">
        <f>INDEX(SITC2!$C$4:$C$1252,MATCH(Matching!$A$3:$A$1191,SITC2!$A$4:$A$1252,0))</f>
        <v>#N/A</v>
      </c>
      <c r="E1073" s="3" t="str">
        <f t="shared" si="100"/>
        <v>7</v>
      </c>
    </row>
    <row r="1074" spans="1:12" hidden="1">
      <c r="A1074" s="3">
        <v>8438</v>
      </c>
      <c r="B1074" s="3" t="s">
        <v>2358</v>
      </c>
      <c r="C1074" s="3" t="s">
        <v>2358</v>
      </c>
      <c r="D1074" s="3" t="e">
        <f>INDEX(SITC2!$C$4:$C$1252,MATCH(Matching!$A$3:$A$1191,SITC2!$A$4:$A$1252,0))</f>
        <v>#N/A</v>
      </c>
      <c r="E1074" s="3" t="str">
        <f t="shared" si="100"/>
        <v>8</v>
      </c>
    </row>
    <row r="1075" spans="1:12" hidden="1">
      <c r="A1075" s="3">
        <v>8439</v>
      </c>
      <c r="B1075" s="3" t="s">
        <v>2358</v>
      </c>
      <c r="C1075" s="3" t="s">
        <v>2358</v>
      </c>
      <c r="D1075" s="3" t="str">
        <f>INDEX(SITC2!$C$4:$C$1252,MATCH(Matching!$A$3:$A$1191,SITC2!$A$4:$A$1252,0))</f>
        <v>OTHER OUTER GARMENTS OF TEXTILE FABRICS</v>
      </c>
      <c r="E1075" s="3" t="str">
        <f t="shared" si="100"/>
        <v>9</v>
      </c>
    </row>
    <row r="1076" spans="1:12">
      <c r="A1076" s="3">
        <v>8440</v>
      </c>
      <c r="B1076" s="3" t="s">
        <v>2358</v>
      </c>
      <c r="C1076" s="3" t="s">
        <v>2358</v>
      </c>
      <c r="D1076" s="3" t="e">
        <f>INDEX(SITC2!$C$4:$C$1252,MATCH(Matching!$A$3:$A$1191,SITC2!$A$4:$A$1252,0))</f>
        <v>#N/A</v>
      </c>
      <c r="E1076" s="3" t="str">
        <f t="shared" si="100"/>
        <v>0</v>
      </c>
      <c r="F1076" s="3" t="str">
        <f>LEFT(A1076,3)&amp;"X"</f>
        <v>844X</v>
      </c>
      <c r="G1076" s="3" t="str">
        <f>INDEX(SITC2!$C$4:$C$1252,MATCH(Matching!$F$3:$F$1191,SITC2!$A$4:$A$1252,0))</f>
        <v>UNDER GARMENTS OF TEXTILE FABRICS</v>
      </c>
      <c r="H1076" s="3" t="str">
        <f>IFERROR(G1076,D1076)</f>
        <v>UNDER GARMENTS OF TEXTILE FABRICS</v>
      </c>
      <c r="I1076" s="3">
        <f>A1076</f>
        <v>8440</v>
      </c>
      <c r="J1076" s="3" t="str">
        <f>B1076</f>
        <v>n</v>
      </c>
      <c r="K1076" s="3" t="str">
        <f>C1076</f>
        <v>n</v>
      </c>
      <c r="L1076" s="3" t="str">
        <f>H1076</f>
        <v>UNDER GARMENTS OF TEXTILE FABRICS</v>
      </c>
    </row>
    <row r="1077" spans="1:12" hidden="1">
      <c r="A1077" s="3">
        <v>8441</v>
      </c>
      <c r="B1077" s="3" t="s">
        <v>2358</v>
      </c>
      <c r="C1077" s="3" t="s">
        <v>2358</v>
      </c>
      <c r="D1077" s="3" t="str">
        <f>INDEX(SITC2!$C$4:$C$1252,MATCH(Matching!$A$3:$A$1191,SITC2!$A$4:$A$1252,0))</f>
        <v>SHIRTS,MENS,OF TEXTILE FABRICS</v>
      </c>
      <c r="E1077" s="3" t="str">
        <f t="shared" si="100"/>
        <v>1</v>
      </c>
    </row>
    <row r="1078" spans="1:12" hidden="1">
      <c r="A1078" s="3">
        <v>8442</v>
      </c>
      <c r="B1078" s="3" t="s">
        <v>2358</v>
      </c>
      <c r="C1078" s="3" t="s">
        <v>2358</v>
      </c>
      <c r="D1078" s="3" t="str">
        <f>INDEX(SITC2!$C$4:$C$1252,MATCH(Matching!$A$3:$A$1191,SITC2!$A$4:$A$1252,0))</f>
        <v>UNDER GARMENTS,EXCL.SHIRTS,OF TEXTILE FABRICS</v>
      </c>
      <c r="E1078" s="3" t="str">
        <f t="shared" si="100"/>
        <v>2</v>
      </c>
    </row>
    <row r="1079" spans="1:12" hidden="1">
      <c r="A1079" s="3">
        <v>8443</v>
      </c>
      <c r="B1079" s="3" t="s">
        <v>2358</v>
      </c>
      <c r="C1079" s="3" t="s">
        <v>2358</v>
      </c>
      <c r="D1079" s="3" t="str">
        <f>INDEX(SITC2!$C$4:$C$1252,MATCH(Matching!$A$3:$A$1191,SITC2!$A$4:$A$1252,0))</f>
        <v>UNDER GARMENTS,WOMEN,S,OF TEXTILE FABRICS</v>
      </c>
      <c r="E1079" s="3" t="str">
        <f t="shared" si="100"/>
        <v>3</v>
      </c>
    </row>
    <row r="1080" spans="1:12" hidden="1">
      <c r="A1080" s="3">
        <v>8447</v>
      </c>
      <c r="B1080" s="3" t="s">
        <v>2358</v>
      </c>
      <c r="C1080" s="3" t="s">
        <v>2358</v>
      </c>
      <c r="D1080" s="3" t="e">
        <f>INDEX(SITC2!$C$4:$C$1252,MATCH(Matching!$A$3:$A$1191,SITC2!$A$4:$A$1252,0))</f>
        <v>#N/A</v>
      </c>
      <c r="E1080" s="3" t="str">
        <f t="shared" si="100"/>
        <v>7</v>
      </c>
    </row>
    <row r="1081" spans="1:12" hidden="1">
      <c r="A1081" s="3">
        <v>8448</v>
      </c>
      <c r="B1081" s="3" t="s">
        <v>2358</v>
      </c>
      <c r="C1081" s="3" t="s">
        <v>2358</v>
      </c>
      <c r="D1081" s="3" t="e">
        <f>INDEX(SITC2!$C$4:$C$1252,MATCH(Matching!$A$3:$A$1191,SITC2!$A$4:$A$1252,0))</f>
        <v>#N/A</v>
      </c>
      <c r="E1081" s="3" t="str">
        <f t="shared" si="100"/>
        <v>8</v>
      </c>
    </row>
    <row r="1082" spans="1:12">
      <c r="A1082" s="3">
        <v>8450</v>
      </c>
      <c r="B1082" s="3" t="s">
        <v>2358</v>
      </c>
      <c r="C1082" s="3" t="s">
        <v>2358</v>
      </c>
      <c r="D1082" s="3" t="e">
        <f>INDEX(SITC2!$C$4:$C$1252,MATCH(Matching!$A$3:$A$1191,SITC2!$A$4:$A$1252,0))</f>
        <v>#N/A</v>
      </c>
      <c r="E1082" s="3" t="str">
        <f t="shared" si="100"/>
        <v>0</v>
      </c>
      <c r="F1082" s="3" t="str">
        <f>LEFT(A1082,3)&amp;"X"</f>
        <v>845X</v>
      </c>
      <c r="G1082" s="3" t="str">
        <f>INDEX(SITC2!$C$4:$C$1252,MATCH(Matching!$F$3:$F$1191,SITC2!$A$4:$A$1252,0))</f>
        <v>OUTER GARMENTS AND OTHER ARTICLES,KNITTED</v>
      </c>
      <c r="H1082" s="3" t="str">
        <f>IFERROR(G1082,D1082)</f>
        <v>OUTER GARMENTS AND OTHER ARTICLES,KNITTED</v>
      </c>
      <c r="I1082" s="3">
        <f>A1082</f>
        <v>8450</v>
      </c>
      <c r="J1082" s="3" t="str">
        <f>B1082</f>
        <v>n</v>
      </c>
      <c r="K1082" s="3" t="str">
        <f>C1082</f>
        <v>n</v>
      </c>
      <c r="L1082" s="3" t="str">
        <f>H1082</f>
        <v>OUTER GARMENTS AND OTHER ARTICLES,KNITTED</v>
      </c>
    </row>
    <row r="1083" spans="1:12" hidden="1">
      <c r="A1083" s="3">
        <v>8451</v>
      </c>
      <c r="B1083" s="3" t="s">
        <v>2358</v>
      </c>
      <c r="C1083" s="3" t="s">
        <v>2358</v>
      </c>
      <c r="D1083" s="3" t="str">
        <f>INDEX(SITC2!$C$4:$C$1252,MATCH(Matching!$A$3:$A$1191,SITC2!$A$4:$A$1252,0))</f>
        <v>JERSEYS,PULL-OVERS,TWINSETS,CARDIGANS,KNITTED</v>
      </c>
      <c r="E1083" s="3" t="str">
        <f t="shared" si="100"/>
        <v>1</v>
      </c>
    </row>
    <row r="1084" spans="1:12" hidden="1">
      <c r="A1084" s="3">
        <v>8452</v>
      </c>
      <c r="B1084" s="3" t="s">
        <v>2358</v>
      </c>
      <c r="C1084" s="3" t="s">
        <v>2358</v>
      </c>
      <c r="D1084" s="3" t="str">
        <f>INDEX(SITC2!$C$4:$C$1252,MATCH(Matching!$A$3:$A$1191,SITC2!$A$4:$A$1252,0))</f>
        <v>DRESSES,SKIRTS,SUITS ETC,KNITTED OR CROCHETED</v>
      </c>
      <c r="E1084" s="3" t="str">
        <f t="shared" si="100"/>
        <v>2</v>
      </c>
    </row>
    <row r="1085" spans="1:12" hidden="1">
      <c r="A1085" s="3">
        <v>8453</v>
      </c>
      <c r="B1085" s="3" t="s">
        <v>2358</v>
      </c>
      <c r="C1085" s="3" t="s">
        <v>2358</v>
      </c>
      <c r="D1085" s="3" t="e">
        <f>INDEX(SITC2!$C$4:$C$1252,MATCH(Matching!$A$3:$A$1191,SITC2!$A$4:$A$1252,0))</f>
        <v>#N/A</v>
      </c>
      <c r="E1085" s="3" t="str">
        <f t="shared" si="100"/>
        <v>3</v>
      </c>
    </row>
    <row r="1086" spans="1:12" hidden="1">
      <c r="A1086" s="3">
        <v>8454</v>
      </c>
      <c r="B1086" s="3" t="s">
        <v>2358</v>
      </c>
      <c r="C1086" s="3" t="s">
        <v>2358</v>
      </c>
      <c r="D1086" s="3" t="e">
        <f>INDEX(SITC2!$C$4:$C$1252,MATCH(Matching!$A$3:$A$1191,SITC2!$A$4:$A$1252,0))</f>
        <v>#N/A</v>
      </c>
      <c r="E1086" s="3" t="str">
        <f t="shared" si="100"/>
        <v>4</v>
      </c>
    </row>
    <row r="1087" spans="1:12" hidden="1">
      <c r="A1087" s="3">
        <v>8455</v>
      </c>
      <c r="B1087" s="3" t="s">
        <v>2358</v>
      </c>
      <c r="C1087" s="3" t="s">
        <v>2358</v>
      </c>
      <c r="D1087" s="3" t="e">
        <f>INDEX(SITC2!$C$4:$C$1252,MATCH(Matching!$A$3:$A$1191,SITC2!$A$4:$A$1252,0))</f>
        <v>#N/A</v>
      </c>
      <c r="E1087" s="3" t="str">
        <f t="shared" si="100"/>
        <v>5</v>
      </c>
    </row>
    <row r="1088" spans="1:12" hidden="1">
      <c r="A1088" s="3">
        <v>8456</v>
      </c>
      <c r="B1088" s="3" t="s">
        <v>2358</v>
      </c>
      <c r="C1088" s="3" t="s">
        <v>2358</v>
      </c>
      <c r="D1088" s="3" t="e">
        <f>INDEX(SITC2!$C$4:$C$1252,MATCH(Matching!$A$3:$A$1191,SITC2!$A$4:$A$1252,0))</f>
        <v>#N/A</v>
      </c>
      <c r="E1088" s="3" t="str">
        <f t="shared" si="100"/>
        <v>6</v>
      </c>
    </row>
    <row r="1089" spans="1:12" hidden="1">
      <c r="A1089" s="3">
        <v>8458</v>
      </c>
      <c r="B1089" s="3" t="s">
        <v>2358</v>
      </c>
      <c r="C1089" s="3" t="s">
        <v>2358</v>
      </c>
      <c r="D1089" s="3" t="e">
        <f>INDEX(SITC2!$C$4:$C$1252,MATCH(Matching!$A$3:$A$1191,SITC2!$A$4:$A$1252,0))</f>
        <v>#N/A</v>
      </c>
      <c r="E1089" s="3" t="str">
        <f t="shared" si="100"/>
        <v>8</v>
      </c>
    </row>
    <row r="1090" spans="1:12" hidden="1">
      <c r="A1090" s="3">
        <v>8459</v>
      </c>
      <c r="B1090" s="3" t="s">
        <v>2358</v>
      </c>
      <c r="C1090" s="3" t="s">
        <v>2358</v>
      </c>
      <c r="D1090" s="3" t="str">
        <f>INDEX(SITC2!$C$4:$C$1252,MATCH(Matching!$A$3:$A$1191,SITC2!$A$4:$A$1252,0))</f>
        <v>OTHER OUTER GARMENTS &amp; CLOTHING,KNITTED</v>
      </c>
      <c r="E1090" s="3" t="str">
        <f t="shared" si="100"/>
        <v>9</v>
      </c>
    </row>
    <row r="1091" spans="1:12">
      <c r="A1091" s="3">
        <v>8460</v>
      </c>
      <c r="B1091" s="3" t="s">
        <v>2358</v>
      </c>
      <c r="C1091" s="3" t="s">
        <v>2358</v>
      </c>
      <c r="D1091" s="3" t="e">
        <f>INDEX(SITC2!$C$4:$C$1252,MATCH(Matching!$A$3:$A$1191,SITC2!$A$4:$A$1252,0))</f>
        <v>#N/A</v>
      </c>
      <c r="E1091" s="3" t="str">
        <f t="shared" si="100"/>
        <v>0</v>
      </c>
      <c r="F1091" s="3" t="str">
        <f>LEFT(A1091,3)&amp;"X"</f>
        <v>846X</v>
      </c>
      <c r="G1091" s="3" t="str">
        <f>INDEX(SITC2!$C$4:$C$1252,MATCH(Matching!$F$3:$F$1191,SITC2!$A$4:$A$1252,0))</f>
        <v>UNDER GARMENTS,KNITTED OR CROCHETED</v>
      </c>
      <c r="H1091" s="3" t="str">
        <f>IFERROR(G1091,D1091)</f>
        <v>UNDER GARMENTS,KNITTED OR CROCHETED</v>
      </c>
      <c r="I1091" s="3">
        <f>A1091</f>
        <v>8460</v>
      </c>
      <c r="J1091" s="3" t="str">
        <f>B1091</f>
        <v>n</v>
      </c>
      <c r="K1091" s="3" t="str">
        <f>C1091</f>
        <v>n</v>
      </c>
      <c r="L1091" s="3" t="str">
        <f>H1091</f>
        <v>UNDER GARMENTS,KNITTED OR CROCHETED</v>
      </c>
    </row>
    <row r="1092" spans="1:12" hidden="1">
      <c r="A1092" s="3">
        <v>8461</v>
      </c>
      <c r="B1092" s="3" t="s">
        <v>2358</v>
      </c>
      <c r="C1092" s="3" t="s">
        <v>2358</v>
      </c>
      <c r="D1092" s="3" t="str">
        <f>INDEX(SITC2!$C$4:$C$1252,MATCH(Matching!$A$3:$A$1191,SITC2!$A$4:$A$1252,0))</f>
        <v>UNDER GARMENTS,KNITTED OR CROCHETED OF WOOL</v>
      </c>
      <c r="E1092" s="3" t="str">
        <f t="shared" ref="E1092:E1155" si="101">RIGHT(A1092,1)</f>
        <v>1</v>
      </c>
    </row>
    <row r="1093" spans="1:12" hidden="1">
      <c r="A1093" s="3">
        <v>8462</v>
      </c>
      <c r="B1093" s="3" t="s">
        <v>2358</v>
      </c>
      <c r="C1093" s="3" t="s">
        <v>2358</v>
      </c>
      <c r="D1093" s="3" t="str">
        <f>INDEX(SITC2!$C$4:$C$1252,MATCH(Matching!$A$3:$A$1191,SITC2!$A$4:$A$1252,0))</f>
        <v>UNDER GARMENTS,KNITTED OF COTTON</v>
      </c>
      <c r="E1093" s="3" t="str">
        <f t="shared" si="101"/>
        <v>2</v>
      </c>
    </row>
    <row r="1094" spans="1:12" hidden="1">
      <c r="A1094" s="3">
        <v>8463</v>
      </c>
      <c r="B1094" s="3" t="s">
        <v>2358</v>
      </c>
      <c r="C1094" s="3" t="s">
        <v>2358</v>
      </c>
      <c r="D1094" s="3" t="str">
        <f>INDEX(SITC2!$C$4:$C$1252,MATCH(Matching!$A$3:$A$1191,SITC2!$A$4:$A$1252,0))</f>
        <v>UNDER GARMENTS,KNITTED,OF SYNTHETIC FIBRES</v>
      </c>
      <c r="E1094" s="3" t="str">
        <f t="shared" si="101"/>
        <v>3</v>
      </c>
    </row>
    <row r="1095" spans="1:12" hidden="1">
      <c r="A1095" s="3">
        <v>8464</v>
      </c>
      <c r="B1095" s="3" t="s">
        <v>2358</v>
      </c>
      <c r="C1095" s="3" t="s">
        <v>2358</v>
      </c>
      <c r="D1095" s="3" t="str">
        <f>INDEX(SITC2!$C$4:$C$1252,MATCH(Matching!$A$3:$A$1191,SITC2!$A$4:$A$1252,0))</f>
        <v>UNDER GARMENTS,KNITTED OF OTHER FIBRES</v>
      </c>
      <c r="E1095" s="3" t="str">
        <f t="shared" si="101"/>
        <v>4</v>
      </c>
    </row>
    <row r="1096" spans="1:12" hidden="1">
      <c r="A1096" s="3">
        <v>8465</v>
      </c>
      <c r="B1096" s="3" t="s">
        <v>2358</v>
      </c>
      <c r="C1096" s="3" t="s">
        <v>2358</v>
      </c>
      <c r="D1096" s="3" t="str">
        <f>INDEX(SITC2!$C$4:$C$1252,MATCH(Matching!$A$3:$A$1191,SITC2!$A$4:$A$1252,0))</f>
        <v>CORSETS,BRASSIERES,SUSPENDRES AND THE LIKE</v>
      </c>
      <c r="E1096" s="3" t="str">
        <f t="shared" si="101"/>
        <v>5</v>
      </c>
    </row>
    <row r="1097" spans="1:12" hidden="1">
      <c r="A1097" s="3">
        <v>8469</v>
      </c>
      <c r="B1097" s="3" t="s">
        <v>2358</v>
      </c>
      <c r="C1097" s="3" t="s">
        <v>2358</v>
      </c>
      <c r="D1097" s="3" t="e">
        <f>INDEX(SITC2!$C$4:$C$1252,MATCH(Matching!$A$3:$A$1191,SITC2!$A$4:$A$1252,0))</f>
        <v>#N/A</v>
      </c>
      <c r="E1097" s="3" t="str">
        <f t="shared" si="101"/>
        <v>9</v>
      </c>
    </row>
    <row r="1098" spans="1:12">
      <c r="A1098" s="3">
        <v>8470</v>
      </c>
      <c r="B1098" s="3" t="s">
        <v>2358</v>
      </c>
      <c r="C1098" s="3" t="s">
        <v>2358</v>
      </c>
      <c r="D1098" s="3" t="e">
        <f>INDEX(SITC2!$C$4:$C$1252,MATCH(Matching!$A$3:$A$1191,SITC2!$A$4:$A$1252,0))</f>
        <v>#N/A</v>
      </c>
      <c r="E1098" s="3" t="str">
        <f t="shared" si="101"/>
        <v>0</v>
      </c>
      <c r="F1098" s="3" t="str">
        <f>LEFT(A1098,3)&amp;"X"</f>
        <v>847X</v>
      </c>
      <c r="G1098" s="3" t="str">
        <f>INDEX(SITC2!$C$4:$C$1252,MATCH(Matching!$F$3:$F$1191,SITC2!$A$4:$A$1252,0))</f>
        <v>CLOTHING ACCESSORIES OF TEXTILE FABRICS</v>
      </c>
      <c r="H1098" s="3" t="str">
        <f>IFERROR(G1098,D1098)</f>
        <v>CLOTHING ACCESSORIES OF TEXTILE FABRICS</v>
      </c>
      <c r="I1098" s="3">
        <f>A1098</f>
        <v>8470</v>
      </c>
      <c r="J1098" s="3" t="str">
        <f>B1098</f>
        <v>n</v>
      </c>
      <c r="K1098" s="3" t="str">
        <f>C1098</f>
        <v>n</v>
      </c>
      <c r="L1098" s="3" t="str">
        <f>H1098</f>
        <v>CLOTHING ACCESSORIES OF TEXTILE FABRICS</v>
      </c>
    </row>
    <row r="1099" spans="1:12" hidden="1">
      <c r="A1099" s="3">
        <v>8471</v>
      </c>
      <c r="B1099" s="3" t="s">
        <v>2358</v>
      </c>
      <c r="C1099" s="3" t="s">
        <v>2358</v>
      </c>
      <c r="D1099" s="3" t="str">
        <f>INDEX(SITC2!$C$4:$C$1252,MATCH(Matching!$A$3:$A$1191,SITC2!$A$4:$A$1252,0))</f>
        <v>CLOTHING ACCESSORIES OF TEXTILE FABRICS</v>
      </c>
      <c r="E1099" s="3" t="str">
        <f t="shared" si="101"/>
        <v>1</v>
      </c>
    </row>
    <row r="1100" spans="1:12" hidden="1">
      <c r="A1100" s="3">
        <v>8472</v>
      </c>
      <c r="B1100" s="3" t="s">
        <v>2358</v>
      </c>
      <c r="C1100" s="3" t="s">
        <v>2358</v>
      </c>
      <c r="D1100" s="3" t="str">
        <f>INDEX(SITC2!$C$4:$C$1252,MATCH(Matching!$A$3:$A$1191,SITC2!$A$4:$A$1252,0))</f>
        <v>CLOTHING ACCESSORIES,KNITTED OR CROCHETEM,N.E.S.</v>
      </c>
      <c r="E1100" s="3" t="str">
        <f t="shared" si="101"/>
        <v>2</v>
      </c>
    </row>
    <row r="1101" spans="1:12">
      <c r="A1101" s="3">
        <v>8480</v>
      </c>
      <c r="B1101" s="3" t="s">
        <v>2358</v>
      </c>
      <c r="C1101" s="3" t="s">
        <v>2358</v>
      </c>
      <c r="D1101" s="3" t="e">
        <f>INDEX(SITC2!$C$4:$C$1252,MATCH(Matching!$A$3:$A$1191,SITC2!$A$4:$A$1252,0))</f>
        <v>#N/A</v>
      </c>
      <c r="E1101" s="3" t="str">
        <f t="shared" si="101"/>
        <v>0</v>
      </c>
      <c r="F1101" s="3" t="str">
        <f>LEFT(A1101,3)&amp;"X"</f>
        <v>848X</v>
      </c>
      <c r="G1101" s="3" t="str">
        <f>INDEX(SITC2!$C$4:$C$1252,MATCH(Matching!$F$3:$F$1191,SITC2!$A$4:$A$1252,0))</f>
        <v>ART.OF APPAREL &amp; CLOTHING ACCESSORIES,NO TEXTILE</v>
      </c>
      <c r="H1101" s="3" t="str">
        <f>IFERROR(G1101,D1101)</f>
        <v>ART.OF APPAREL &amp; CLOTHING ACCESSORIES,NO TEXTILE</v>
      </c>
      <c r="I1101" s="3">
        <f>A1101</f>
        <v>8480</v>
      </c>
      <c r="J1101" s="3" t="str">
        <f>B1101</f>
        <v>n</v>
      </c>
      <c r="K1101" s="3" t="str">
        <f>C1101</f>
        <v>n</v>
      </c>
      <c r="L1101" s="3" t="str">
        <f>H1101</f>
        <v>ART.OF APPAREL &amp; CLOTHING ACCESSORIES,NO TEXTILE</v>
      </c>
    </row>
    <row r="1102" spans="1:12" hidden="1">
      <c r="A1102" s="3">
        <v>8481</v>
      </c>
      <c r="B1102" s="3" t="s">
        <v>2358</v>
      </c>
      <c r="C1102" s="3" t="s">
        <v>2358</v>
      </c>
      <c r="D1102" s="3" t="str">
        <f>INDEX(SITC2!$C$4:$C$1252,MATCH(Matching!$A$3:$A$1191,SITC2!$A$4:$A$1252,0))</f>
        <v>ART.OF APPAREL &amp; CLOTHING ACCESSORIES,OF LEATHER</v>
      </c>
      <c r="E1102" s="3" t="str">
        <f t="shared" si="101"/>
        <v>1</v>
      </c>
    </row>
    <row r="1103" spans="1:12" hidden="1">
      <c r="A1103" s="3">
        <v>8482</v>
      </c>
      <c r="B1103" s="3" t="s">
        <v>2358</v>
      </c>
      <c r="C1103" s="3" t="s">
        <v>2358</v>
      </c>
      <c r="D1103" s="3" t="str">
        <f>INDEX(SITC2!$C$4:$C$1252,MATCH(Matching!$A$3:$A$1191,SITC2!$A$4:$A$1252,0))</f>
        <v>ART.OF APPAREL &amp; CLOTHING ACCESSORIES,OF PLASTIC</v>
      </c>
      <c r="E1103" s="3" t="str">
        <f t="shared" si="101"/>
        <v>2</v>
      </c>
    </row>
    <row r="1104" spans="1:12" hidden="1">
      <c r="A1104" s="3">
        <v>8483</v>
      </c>
      <c r="B1104" s="3" t="s">
        <v>2358</v>
      </c>
      <c r="C1104" s="3" t="s">
        <v>2358</v>
      </c>
      <c r="D1104" s="3" t="str">
        <f>INDEX(SITC2!$C$4:$C$1252,MATCH(Matching!$A$3:$A$1191,SITC2!$A$4:$A$1252,0))</f>
        <v>FUR CLOTHING,ARTICLES MADE OF FURSKINS</v>
      </c>
      <c r="E1104" s="3" t="str">
        <f t="shared" si="101"/>
        <v>3</v>
      </c>
    </row>
    <row r="1105" spans="1:12" hidden="1">
      <c r="A1105" s="3">
        <v>8484</v>
      </c>
      <c r="B1105" s="3" t="s">
        <v>2358</v>
      </c>
      <c r="C1105" s="3" t="s">
        <v>2358</v>
      </c>
      <c r="D1105" s="3" t="str">
        <f>INDEX(SITC2!$C$4:$C$1252,MATCH(Matching!$A$3:$A$1191,SITC2!$A$4:$A$1252,0))</f>
        <v>HEADGEAR AND FITTINGS THEREOF,N.E.S.</v>
      </c>
      <c r="E1105" s="3" t="str">
        <f t="shared" si="101"/>
        <v>4</v>
      </c>
    </row>
    <row r="1106" spans="1:12">
      <c r="A1106" s="3">
        <v>8510</v>
      </c>
      <c r="B1106" s="3" t="s">
        <v>2358</v>
      </c>
      <c r="C1106" s="3" t="s">
        <v>2358</v>
      </c>
      <c r="D1106" s="3" t="str">
        <f>INDEX(SITC2!$C$4:$C$1252,MATCH(Matching!$A$3:$A$1191,SITC2!$A$4:$A$1252,0))</f>
        <v>FOOTWEAR</v>
      </c>
      <c r="E1106" s="3" t="str">
        <f t="shared" si="101"/>
        <v>0</v>
      </c>
      <c r="F1106" s="3" t="str">
        <f>LEFT(A1106,3)&amp;"X"</f>
        <v>851X</v>
      </c>
      <c r="G1106" s="3" t="e">
        <f>INDEX(SITC2!$C$4:$C$1252,MATCH(Matching!$F$3:$F$1191,SITC2!$A$4:$A$1252,0))</f>
        <v>#N/A</v>
      </c>
      <c r="H1106" s="3" t="str">
        <f>IFERROR(G1106,D1106)</f>
        <v>FOOTWEAR</v>
      </c>
      <c r="I1106" s="3">
        <f>A1106</f>
        <v>8510</v>
      </c>
      <c r="J1106" s="3" t="str">
        <f>B1106</f>
        <v>n</v>
      </c>
      <c r="K1106" s="3" t="str">
        <f>C1106</f>
        <v>n</v>
      </c>
      <c r="L1106" s="3" t="str">
        <f>H1106</f>
        <v>FOOTWEAR</v>
      </c>
    </row>
    <row r="1107" spans="1:12" hidden="1">
      <c r="A1107" s="3">
        <v>8511</v>
      </c>
      <c r="B1107" s="3" t="s">
        <v>2358</v>
      </c>
      <c r="C1107" s="3" t="s">
        <v>2358</v>
      </c>
      <c r="D1107" s="3" t="e">
        <f>INDEX(SITC2!$C$4:$C$1252,MATCH(Matching!$A$3:$A$1191,SITC2!$A$4:$A$1252,0))</f>
        <v>#N/A</v>
      </c>
      <c r="E1107" s="3" t="str">
        <f t="shared" si="101"/>
        <v>1</v>
      </c>
    </row>
    <row r="1108" spans="1:12" hidden="1">
      <c r="A1108" s="3">
        <v>8512</v>
      </c>
      <c r="B1108" s="3" t="s">
        <v>2358</v>
      </c>
      <c r="C1108" s="3" t="s">
        <v>2358</v>
      </c>
      <c r="D1108" s="3" t="e">
        <f>INDEX(SITC2!$C$4:$C$1252,MATCH(Matching!$A$3:$A$1191,SITC2!$A$4:$A$1252,0))</f>
        <v>#N/A</v>
      </c>
      <c r="E1108" s="3" t="str">
        <f t="shared" si="101"/>
        <v>2</v>
      </c>
    </row>
    <row r="1109" spans="1:12" hidden="1">
      <c r="A1109" s="3">
        <v>8513</v>
      </c>
      <c r="B1109" s="3" t="s">
        <v>2358</v>
      </c>
      <c r="C1109" s="3" t="s">
        <v>2358</v>
      </c>
      <c r="D1109" s="3" t="e">
        <f>INDEX(SITC2!$C$4:$C$1252,MATCH(Matching!$A$3:$A$1191,SITC2!$A$4:$A$1252,0))</f>
        <v>#N/A</v>
      </c>
      <c r="E1109" s="3" t="str">
        <f t="shared" si="101"/>
        <v>3</v>
      </c>
    </row>
    <row r="1110" spans="1:12" hidden="1">
      <c r="A1110" s="3">
        <v>8514</v>
      </c>
      <c r="B1110" s="3" t="s">
        <v>2358</v>
      </c>
      <c r="C1110" s="3" t="s">
        <v>2358</v>
      </c>
      <c r="D1110" s="3" t="e">
        <f>INDEX(SITC2!$C$4:$C$1252,MATCH(Matching!$A$3:$A$1191,SITC2!$A$4:$A$1252,0))</f>
        <v>#N/A</v>
      </c>
      <c r="E1110" s="3" t="str">
        <f t="shared" si="101"/>
        <v>4</v>
      </c>
    </row>
    <row r="1111" spans="1:12" hidden="1">
      <c r="A1111" s="3">
        <v>8515</v>
      </c>
      <c r="B1111" s="3" t="s">
        <v>2358</v>
      </c>
      <c r="C1111" s="3" t="s">
        <v>2358</v>
      </c>
      <c r="D1111" s="3" t="e">
        <f>INDEX(SITC2!$C$4:$C$1252,MATCH(Matching!$A$3:$A$1191,SITC2!$A$4:$A$1252,0))</f>
        <v>#N/A</v>
      </c>
      <c r="E1111" s="3" t="str">
        <f t="shared" si="101"/>
        <v>5</v>
      </c>
    </row>
    <row r="1112" spans="1:12" hidden="1">
      <c r="A1112" s="3">
        <v>8517</v>
      </c>
      <c r="B1112" s="3" t="s">
        <v>2358</v>
      </c>
      <c r="C1112" s="3" t="s">
        <v>2358</v>
      </c>
      <c r="D1112" s="3" t="e">
        <f>INDEX(SITC2!$C$4:$C$1252,MATCH(Matching!$A$3:$A$1191,SITC2!$A$4:$A$1252,0))</f>
        <v>#N/A</v>
      </c>
      <c r="E1112" s="3" t="str">
        <f t="shared" si="101"/>
        <v>7</v>
      </c>
    </row>
    <row r="1113" spans="1:12">
      <c r="A1113" s="3">
        <v>8710</v>
      </c>
      <c r="B1113" s="3" t="s">
        <v>2358</v>
      </c>
      <c r="C1113" s="3" t="s">
        <v>2358</v>
      </c>
      <c r="D1113" s="3" t="str">
        <f>INDEX(SITC2!$C$4:$C$1252,MATCH(Matching!$A$3:$A$1191,SITC2!$A$4:$A$1252,0))</f>
        <v>OPTICAL INSTRUMENTS AND APPARATUS</v>
      </c>
      <c r="E1113" s="3" t="str">
        <f t="shared" si="101"/>
        <v>0</v>
      </c>
      <c r="F1113" s="3" t="str">
        <f>LEFT(A1113,3)&amp;"X"</f>
        <v>871X</v>
      </c>
      <c r="G1113" s="3" t="e">
        <f>INDEX(SITC2!$C$4:$C$1252,MATCH(Matching!$F$3:$F$1191,SITC2!$A$4:$A$1252,0))</f>
        <v>#N/A</v>
      </c>
      <c r="H1113" s="3" t="str">
        <f>IFERROR(G1113,D1113)</f>
        <v>OPTICAL INSTRUMENTS AND APPARATUS</v>
      </c>
      <c r="I1113" s="3">
        <f>A1113</f>
        <v>8710</v>
      </c>
      <c r="J1113" s="3" t="str">
        <f>B1113</f>
        <v>n</v>
      </c>
      <c r="K1113" s="3" t="str">
        <f>C1113</f>
        <v>n</v>
      </c>
      <c r="L1113" s="3" t="str">
        <f>H1113</f>
        <v>OPTICAL INSTRUMENTS AND APPARATUS</v>
      </c>
    </row>
    <row r="1114" spans="1:12" hidden="1">
      <c r="A1114" s="3">
        <v>8711</v>
      </c>
      <c r="B1114" s="3" t="s">
        <v>2358</v>
      </c>
      <c r="C1114" s="3" t="s">
        <v>2358</v>
      </c>
      <c r="D1114" s="3" t="e">
        <f>INDEX(SITC2!$C$4:$C$1252,MATCH(Matching!$A$3:$A$1191,SITC2!$A$4:$A$1252,0))</f>
        <v>#N/A</v>
      </c>
      <c r="E1114" s="3" t="str">
        <f t="shared" si="101"/>
        <v>1</v>
      </c>
    </row>
    <row r="1115" spans="1:12" hidden="1">
      <c r="A1115" s="3">
        <v>8719</v>
      </c>
      <c r="B1115" s="3" t="s">
        <v>2358</v>
      </c>
      <c r="C1115" s="3" t="s">
        <v>2358</v>
      </c>
      <c r="D1115" s="3" t="e">
        <f>INDEX(SITC2!$C$4:$C$1252,MATCH(Matching!$A$3:$A$1191,SITC2!$A$4:$A$1252,0))</f>
        <v>#N/A</v>
      </c>
      <c r="E1115" s="3" t="str">
        <f t="shared" si="101"/>
        <v>9</v>
      </c>
    </row>
    <row r="1116" spans="1:12">
      <c r="A1116" s="3">
        <v>8720</v>
      </c>
      <c r="B1116" s="3" t="s">
        <v>2358</v>
      </c>
      <c r="C1116" s="3" t="s">
        <v>2358</v>
      </c>
      <c r="D1116" s="3" t="str">
        <f>INDEX(SITC2!$C$4:$C$1252,MATCH(Matching!$A$3:$A$1191,SITC2!$A$4:$A$1252,0))</f>
        <v>MEDICAL INSTRUMENTS AND APPLIANCES</v>
      </c>
      <c r="E1116" s="3" t="str">
        <f t="shared" si="101"/>
        <v>0</v>
      </c>
      <c r="F1116" s="3" t="str">
        <f t="shared" ref="F1116:F1117" si="102">LEFT(A1116,3)&amp;"X"</f>
        <v>872X</v>
      </c>
      <c r="G1116" s="3" t="e">
        <f>INDEX(SITC2!$C$4:$C$1252,MATCH(Matching!$F$3:$F$1191,SITC2!$A$4:$A$1252,0))</f>
        <v>#N/A</v>
      </c>
      <c r="H1116" s="3" t="str">
        <f t="shared" ref="H1116:H1117" si="103">IFERROR(G1116,D1116)</f>
        <v>MEDICAL INSTRUMENTS AND APPLIANCES</v>
      </c>
      <c r="I1116" s="3">
        <f t="shared" ref="I1116:I1117" si="104">A1116</f>
        <v>8720</v>
      </c>
      <c r="J1116" s="3" t="str">
        <f t="shared" ref="J1116:J1117" si="105">B1116</f>
        <v>n</v>
      </c>
      <c r="K1116" s="3" t="str">
        <f t="shared" ref="K1116:K1117" si="106">C1116</f>
        <v>n</v>
      </c>
      <c r="L1116" s="3" t="str">
        <f t="shared" ref="L1116:L1117" si="107">H1116</f>
        <v>MEDICAL INSTRUMENTS AND APPLIANCES</v>
      </c>
    </row>
    <row r="1117" spans="1:12">
      <c r="A1117" s="3">
        <v>8730</v>
      </c>
      <c r="B1117" s="3" t="s">
        <v>2358</v>
      </c>
      <c r="C1117" s="3" t="s">
        <v>2358</v>
      </c>
      <c r="D1117" s="3" t="e">
        <f>INDEX(SITC2!$C$4:$C$1252,MATCH(Matching!$A$3:$A$1191,SITC2!$A$4:$A$1252,0))</f>
        <v>#N/A</v>
      </c>
      <c r="E1117" s="3" t="str">
        <f t="shared" si="101"/>
        <v>0</v>
      </c>
      <c r="F1117" s="3" t="str">
        <f t="shared" si="102"/>
        <v>873X</v>
      </c>
      <c r="G1117" s="3" t="str">
        <f>INDEX(SITC2!$C$4:$C$1252,MATCH(Matching!$F$3:$F$1191,SITC2!$A$4:$A$1252,0))</f>
        <v>METERS AND COUNTERS,N.E.S.</v>
      </c>
      <c r="H1117" s="3" t="str">
        <f t="shared" si="103"/>
        <v>METERS AND COUNTERS,N.E.S.</v>
      </c>
      <c r="I1117" s="3">
        <f t="shared" si="104"/>
        <v>8730</v>
      </c>
      <c r="J1117" s="3" t="str">
        <f t="shared" si="105"/>
        <v>n</v>
      </c>
      <c r="K1117" s="3" t="str">
        <f t="shared" si="106"/>
        <v>n</v>
      </c>
      <c r="L1117" s="3" t="str">
        <f t="shared" si="107"/>
        <v>METERS AND COUNTERS,N.E.S.</v>
      </c>
    </row>
    <row r="1118" spans="1:12" hidden="1">
      <c r="A1118" s="3">
        <v>8731</v>
      </c>
      <c r="B1118" s="3" t="s">
        <v>2358</v>
      </c>
      <c r="C1118" s="3" t="s">
        <v>2358</v>
      </c>
      <c r="D1118" s="3" t="str">
        <f>INDEX(SITC2!$C$4:$C$1252,MATCH(Matching!$A$3:$A$1191,SITC2!$A$4:$A$1252,0))</f>
        <v>GAS,LIQUID,ELECTRICITY METERS</v>
      </c>
      <c r="E1118" s="3" t="str">
        <f t="shared" si="101"/>
        <v>1</v>
      </c>
    </row>
    <row r="1119" spans="1:12" hidden="1">
      <c r="A1119" s="3">
        <v>8732</v>
      </c>
      <c r="B1119" s="3" t="s">
        <v>2358</v>
      </c>
      <c r="C1119" s="3" t="s">
        <v>2358</v>
      </c>
      <c r="D1119" s="3" t="str">
        <f>INDEX(SITC2!$C$4:$C$1252,MATCH(Matching!$A$3:$A$1191,SITC2!$A$4:$A$1252,0))</f>
        <v>REVOLUTION COUNTERS,TAXIMETERS AND THE LIKE</v>
      </c>
      <c r="E1119" s="3" t="str">
        <f t="shared" si="101"/>
        <v>2</v>
      </c>
    </row>
    <row r="1120" spans="1:12">
      <c r="A1120" s="3">
        <v>8740</v>
      </c>
      <c r="B1120" s="3" t="s">
        <v>2358</v>
      </c>
      <c r="C1120" s="3" t="s">
        <v>2358</v>
      </c>
      <c r="D1120" s="3" t="e">
        <f>INDEX(SITC2!$C$4:$C$1252,MATCH(Matching!$A$3:$A$1191,SITC2!$A$4:$A$1252,0))</f>
        <v>#N/A</v>
      </c>
      <c r="E1120" s="3" t="str">
        <f t="shared" si="101"/>
        <v>0</v>
      </c>
      <c r="F1120" s="3" t="str">
        <f>LEFT(A1120,3)&amp;"X"</f>
        <v>874X</v>
      </c>
      <c r="G1120" s="3" t="str">
        <f>INDEX(SITC2!$C$4:$C$1252,MATCH(Matching!$F$3:$F$1191,SITC2!$A$4:$A$1252,0))</f>
        <v>MEASURING,CHECKING,ANALYSING INSTRUMENTS</v>
      </c>
      <c r="H1120" s="3" t="str">
        <f>IFERROR(G1120,D1120)</f>
        <v>MEASURING,CHECKING,ANALYSING INSTRUMENTS</v>
      </c>
      <c r="I1120" s="3">
        <f>A1120</f>
        <v>8740</v>
      </c>
      <c r="J1120" s="3" t="str">
        <f>B1120</f>
        <v>n</v>
      </c>
      <c r="K1120" s="3" t="str">
        <f>C1120</f>
        <v>n</v>
      </c>
      <c r="L1120" s="3" t="str">
        <f>H1120</f>
        <v>MEASURING,CHECKING,ANALYSING INSTRUMENTS</v>
      </c>
    </row>
    <row r="1121" spans="1:12" hidden="1">
      <c r="A1121" s="3">
        <v>8741</v>
      </c>
      <c r="B1121" s="3" t="s">
        <v>2358</v>
      </c>
      <c r="C1121" s="3" t="s">
        <v>2358</v>
      </c>
      <c r="D1121" s="3" t="str">
        <f>INDEX(SITC2!$C$4:$C$1252,MATCH(Matching!$A$3:$A$1191,SITC2!$A$4:$A$1252,0))</f>
        <v>SURVEYING,HYDROGRAPHIC,COMPASSES ETC.</v>
      </c>
      <c r="E1121" s="3" t="str">
        <f t="shared" si="101"/>
        <v>1</v>
      </c>
    </row>
    <row r="1122" spans="1:12" hidden="1">
      <c r="A1122" s="3">
        <v>8742</v>
      </c>
      <c r="B1122" s="3" t="s">
        <v>2358</v>
      </c>
      <c r="C1122" s="3" t="s">
        <v>2358</v>
      </c>
      <c r="D1122" s="3" t="str">
        <f>INDEX(SITC2!$C$4:$C$1252,MATCH(Matching!$A$3:$A$1191,SITC2!$A$4:$A$1252,0))</f>
        <v>DRAWING,MARKING-OUT,DISC CALCULATORS AND THE LIKE</v>
      </c>
      <c r="E1122" s="3" t="str">
        <f t="shared" si="101"/>
        <v>2</v>
      </c>
    </row>
    <row r="1123" spans="1:12" hidden="1">
      <c r="A1123" s="3">
        <v>8744</v>
      </c>
      <c r="B1123" s="3" t="s">
        <v>2358</v>
      </c>
      <c r="C1123" s="3" t="s">
        <v>2358</v>
      </c>
      <c r="D1123" s="3" t="str">
        <f>INDEX(SITC2!$C$4:$C$1252,MATCH(Matching!$A$3:$A$1191,SITC2!$A$4:$A$1252,0))</f>
        <v>INSTR.&amp; APP.FOR PHYSICAL OR CHEMICAL ANALYSIS</v>
      </c>
      <c r="E1123" s="3" t="str">
        <f t="shared" si="101"/>
        <v>4</v>
      </c>
    </row>
    <row r="1124" spans="1:12" hidden="1">
      <c r="A1124" s="3">
        <v>8745</v>
      </c>
      <c r="B1124" s="3" t="s">
        <v>2358</v>
      </c>
      <c r="C1124" s="3" t="s">
        <v>2358</v>
      </c>
      <c r="D1124" s="3" t="str">
        <f>INDEX(SITC2!$C$4:$C$1252,MATCH(Matching!$A$3:$A$1191,SITC2!$A$4:$A$1252,0))</f>
        <v>MEASURING,CONTROLLING &amp; SCIENTIFIC INSTRUMENTS</v>
      </c>
      <c r="E1124" s="3" t="str">
        <f t="shared" si="101"/>
        <v>5</v>
      </c>
    </row>
    <row r="1125" spans="1:12" hidden="1">
      <c r="A1125" s="3">
        <v>8746</v>
      </c>
      <c r="B1125" s="3" t="s">
        <v>2358</v>
      </c>
      <c r="C1125" s="3" t="s">
        <v>2358</v>
      </c>
      <c r="D1125" s="3" t="e">
        <f>INDEX(SITC2!$C$4:$C$1252,MATCH(Matching!$A$3:$A$1191,SITC2!$A$4:$A$1252,0))</f>
        <v>#N/A</v>
      </c>
      <c r="E1125" s="3" t="str">
        <f t="shared" si="101"/>
        <v>6</v>
      </c>
    </row>
    <row r="1126" spans="1:12" hidden="1">
      <c r="A1126" s="3">
        <v>8747</v>
      </c>
      <c r="B1126" s="3" t="s">
        <v>2358</v>
      </c>
      <c r="C1126" s="3" t="s">
        <v>2358</v>
      </c>
      <c r="D1126" s="3" t="e">
        <f>INDEX(SITC2!$C$4:$C$1252,MATCH(Matching!$A$3:$A$1191,SITC2!$A$4:$A$1252,0))</f>
        <v>#N/A</v>
      </c>
      <c r="E1126" s="3" t="str">
        <f t="shared" si="101"/>
        <v>7</v>
      </c>
    </row>
    <row r="1127" spans="1:12" hidden="1">
      <c r="A1127" s="3">
        <v>8748</v>
      </c>
      <c r="B1127" s="3" t="s">
        <v>2358</v>
      </c>
      <c r="C1127" s="3" t="s">
        <v>2358</v>
      </c>
      <c r="D1127" s="3" t="str">
        <f>INDEX(SITC2!$C$4:$C$1252,MATCH(Matching!$A$3:$A$1191,SITC2!$A$4:$A$1252,0))</f>
        <v>ELECTRICAL MEASURING,CHECKING,ANALYSING INSTRUM.</v>
      </c>
      <c r="E1127" s="3" t="str">
        <f t="shared" si="101"/>
        <v>8</v>
      </c>
    </row>
    <row r="1128" spans="1:12" hidden="1">
      <c r="A1128" s="3">
        <v>8749</v>
      </c>
      <c r="B1128" s="3" t="s">
        <v>2358</v>
      </c>
      <c r="C1128" s="3" t="s">
        <v>2358</v>
      </c>
      <c r="D1128" s="3" t="str">
        <f>INDEX(SITC2!$C$4:$C$1252,MATCH(Matching!$A$3:$A$1191,SITC2!$A$4:$A$1252,0))</f>
        <v>PARTS,N.E.S.ACCESSORIES FOR 873-,8743-,87454,8748</v>
      </c>
      <c r="E1128" s="3" t="str">
        <f t="shared" si="101"/>
        <v>9</v>
      </c>
    </row>
    <row r="1129" spans="1:12">
      <c r="A1129" s="3">
        <v>8810</v>
      </c>
      <c r="B1129" s="3" t="s">
        <v>2358</v>
      </c>
      <c r="C1129" s="3" t="s">
        <v>2358</v>
      </c>
      <c r="D1129" s="3" t="e">
        <f>INDEX(SITC2!$C$4:$C$1252,MATCH(Matching!$A$3:$A$1191,SITC2!$A$4:$A$1252,0))</f>
        <v>#N/A</v>
      </c>
      <c r="E1129" s="3" t="str">
        <f t="shared" si="101"/>
        <v>0</v>
      </c>
      <c r="F1129" s="3" t="str">
        <f>LEFT(A1129,3)&amp;"X"</f>
        <v>881X</v>
      </c>
      <c r="G1129" s="3" t="str">
        <f>INDEX(SITC2!$C$4:$C$1252,MATCH(Matching!$F$3:$F$1191,SITC2!$A$4:$A$1252,0))</f>
        <v>PHOTOGRAPHIC APPARATUS AND EQUIPMENT,N.E.S.</v>
      </c>
      <c r="H1129" s="3" t="str">
        <f>IFERROR(G1129,D1129)</f>
        <v>PHOTOGRAPHIC APPARATUS AND EQUIPMENT,N.E.S.</v>
      </c>
      <c r="I1129" s="3">
        <f>A1129</f>
        <v>8810</v>
      </c>
      <c r="J1129" s="3" t="str">
        <f>B1129</f>
        <v>n</v>
      </c>
      <c r="K1129" s="3" t="str">
        <f>C1129</f>
        <v>n</v>
      </c>
      <c r="L1129" s="3" t="str">
        <f>H1129</f>
        <v>PHOTOGRAPHIC APPARATUS AND EQUIPMENT,N.E.S.</v>
      </c>
    </row>
    <row r="1130" spans="1:12" hidden="1">
      <c r="A1130" s="3">
        <v>8811</v>
      </c>
      <c r="B1130" s="3" t="s">
        <v>2358</v>
      </c>
      <c r="C1130" s="3" t="s">
        <v>2358</v>
      </c>
      <c r="D1130" s="3" t="str">
        <f>INDEX(SITC2!$C$4:$C$1252,MATCH(Matching!$A$3:$A$1191,SITC2!$A$4:$A$1252,0))</f>
        <v>PHOTOGRAPHIC,CAMERAS,PARTS &amp; ACCESSORIES</v>
      </c>
      <c r="E1130" s="3" t="str">
        <f t="shared" si="101"/>
        <v>1</v>
      </c>
    </row>
    <row r="1131" spans="1:12" hidden="1">
      <c r="A1131" s="3">
        <v>8812</v>
      </c>
      <c r="B1131" s="3" t="s">
        <v>2358</v>
      </c>
      <c r="C1131" s="3" t="s">
        <v>2358</v>
      </c>
      <c r="D1131" s="3" t="str">
        <f>INDEX(SITC2!$C$4:$C$1252,MATCH(Matching!$A$3:$A$1191,SITC2!$A$4:$A$1252,0))</f>
        <v>CINEMATOGRAPHIC CAMERAS,PROJECTORS,SOUND-REC,PAR</v>
      </c>
      <c r="E1131" s="3" t="str">
        <f t="shared" si="101"/>
        <v>2</v>
      </c>
    </row>
    <row r="1132" spans="1:12" hidden="1">
      <c r="A1132" s="3">
        <v>8813</v>
      </c>
      <c r="B1132" s="3" t="s">
        <v>2358</v>
      </c>
      <c r="C1132" s="3" t="s">
        <v>2358</v>
      </c>
      <c r="D1132" s="3" t="str">
        <f>INDEX(SITC2!$C$4:$C$1252,MATCH(Matching!$A$3:$A$1191,SITC2!$A$4:$A$1252,0))</f>
        <v>PHOTOGRAPHIC &amp; CINEMATOGRAPHIC APPARATUS N.E.S</v>
      </c>
      <c r="E1132" s="3" t="str">
        <f t="shared" si="101"/>
        <v>3</v>
      </c>
    </row>
    <row r="1133" spans="1:12">
      <c r="A1133" s="3">
        <v>8820</v>
      </c>
      <c r="B1133" s="3" t="s">
        <v>2358</v>
      </c>
      <c r="C1133" s="3" t="s">
        <v>2358</v>
      </c>
      <c r="D1133" s="3" t="e">
        <f>INDEX(SITC2!$C$4:$C$1252,MATCH(Matching!$A$3:$A$1191,SITC2!$A$4:$A$1252,0))</f>
        <v>#N/A</v>
      </c>
      <c r="E1133" s="3" t="str">
        <f t="shared" si="101"/>
        <v>0</v>
      </c>
      <c r="F1133" s="3" t="str">
        <f>LEFT(A1133,3)&amp;"X"</f>
        <v>882X</v>
      </c>
      <c r="G1133" s="3" t="str">
        <f>INDEX(SITC2!$C$4:$C$1252,MATCH(Matching!$F$3:$F$1191,SITC2!$A$4:$A$1252,0))</f>
        <v>PHOTOGRAPHIC &amp; CINEMATOGRAPHIC SUPPLIES</v>
      </c>
      <c r="H1133" s="3" t="str">
        <f>IFERROR(G1133,D1133)</f>
        <v>PHOTOGRAPHIC &amp; CINEMATOGRAPHIC SUPPLIES</v>
      </c>
      <c r="I1133" s="3">
        <f>A1133</f>
        <v>8820</v>
      </c>
      <c r="J1133" s="3" t="str">
        <f>B1133</f>
        <v>n</v>
      </c>
      <c r="K1133" s="3" t="str">
        <f>C1133</f>
        <v>n</v>
      </c>
      <c r="L1133" s="3" t="str">
        <f>H1133</f>
        <v>PHOTOGRAPHIC &amp; CINEMATOGRAPHIC SUPPLIES</v>
      </c>
    </row>
    <row r="1134" spans="1:12" hidden="1">
      <c r="A1134" s="3">
        <v>8822</v>
      </c>
      <c r="B1134" s="3" t="s">
        <v>2358</v>
      </c>
      <c r="C1134" s="3" t="s">
        <v>2358</v>
      </c>
      <c r="D1134" s="3" t="str">
        <f>INDEX(SITC2!$C$4:$C$1252,MATCH(Matching!$A$3:$A$1191,SITC2!$A$4:$A$1252,0))</f>
        <v>PHOTOGRAPHIC FILM,PLATES,PAPER</v>
      </c>
      <c r="E1134" s="3" t="str">
        <f t="shared" si="101"/>
        <v>2</v>
      </c>
    </row>
    <row r="1135" spans="1:12">
      <c r="A1135" s="3">
        <v>8830</v>
      </c>
      <c r="B1135" s="3" t="s">
        <v>2358</v>
      </c>
      <c r="C1135" s="3" t="s">
        <v>2358</v>
      </c>
      <c r="D1135" s="3" t="str">
        <f>INDEX(SITC2!$C$4:$C$1252,MATCH(Matching!$A$3:$A$1191,SITC2!$A$4:$A$1252,0))</f>
        <v>CINEMATOGRAPH FILM,EXPOSED-DEVELOPED,NEG.OR POS.</v>
      </c>
      <c r="E1135" s="3" t="str">
        <f t="shared" si="101"/>
        <v>0</v>
      </c>
      <c r="F1135" s="3" t="str">
        <f>LEFT(A1135,3)&amp;"X"</f>
        <v>883X</v>
      </c>
      <c r="G1135" s="3" t="e">
        <f>INDEX(SITC2!$C$4:$C$1252,MATCH(Matching!$F$3:$F$1191,SITC2!$A$4:$A$1252,0))</f>
        <v>#N/A</v>
      </c>
      <c r="H1135" s="3" t="str">
        <f>IFERROR(G1135,D1135)</f>
        <v>CINEMATOGRAPH FILM,EXPOSED-DEVELOPED,NEG.OR POS.</v>
      </c>
      <c r="I1135" s="3">
        <f>A1135</f>
        <v>8830</v>
      </c>
      <c r="J1135" s="3" t="str">
        <f>B1135</f>
        <v>n</v>
      </c>
      <c r="K1135" s="3" t="str">
        <f>C1135</f>
        <v>n</v>
      </c>
      <c r="L1135" s="3" t="str">
        <f>H1135</f>
        <v>CINEMATOGRAPH FILM,EXPOSED-DEVELOPED,NEG.OR POS.</v>
      </c>
    </row>
    <row r="1136" spans="1:12" hidden="1">
      <c r="A1136" s="3">
        <v>8831</v>
      </c>
      <c r="B1136" s="3" t="s">
        <v>2358</v>
      </c>
      <c r="C1136" s="3" t="s">
        <v>2358</v>
      </c>
      <c r="D1136" s="3" t="e">
        <f>INDEX(SITC2!$C$4:$C$1252,MATCH(Matching!$A$3:$A$1191,SITC2!$A$4:$A$1252,0))</f>
        <v>#N/A</v>
      </c>
      <c r="E1136" s="3" t="str">
        <f t="shared" si="101"/>
        <v>1</v>
      </c>
    </row>
    <row r="1137" spans="1:12">
      <c r="A1137" s="3">
        <v>8840</v>
      </c>
      <c r="B1137" s="3" t="s">
        <v>2358</v>
      </c>
      <c r="C1137" s="3" t="s">
        <v>2358</v>
      </c>
      <c r="D1137" s="3" t="e">
        <f>INDEX(SITC2!$C$4:$C$1252,MATCH(Matching!$A$3:$A$1191,SITC2!$A$4:$A$1252,0))</f>
        <v>#N/A</v>
      </c>
      <c r="E1137" s="3" t="str">
        <f t="shared" si="101"/>
        <v>0</v>
      </c>
      <c r="F1137" s="3" t="str">
        <f>LEFT(A1137,3)&amp;"X"</f>
        <v>884X</v>
      </c>
      <c r="G1137" s="3" t="str">
        <f>INDEX(SITC2!$C$4:$C$1252,MATCH(Matching!$F$3:$F$1191,SITC2!$A$4:$A$1252,0))</f>
        <v>OPTICAL GOODS,N.E.S.</v>
      </c>
      <c r="H1137" s="3" t="str">
        <f>IFERROR(G1137,D1137)</f>
        <v>OPTICAL GOODS,N.E.S.</v>
      </c>
      <c r="I1137" s="3">
        <f>A1137</f>
        <v>8840</v>
      </c>
      <c r="J1137" s="3" t="str">
        <f>B1137</f>
        <v>n</v>
      </c>
      <c r="K1137" s="3" t="str">
        <f>C1137</f>
        <v>n</v>
      </c>
      <c r="L1137" s="3" t="str">
        <f>H1137</f>
        <v>OPTICAL GOODS,N.E.S.</v>
      </c>
    </row>
    <row r="1138" spans="1:12" hidden="1">
      <c r="A1138" s="3">
        <v>8841</v>
      </c>
      <c r="B1138" s="3" t="s">
        <v>2358</v>
      </c>
      <c r="C1138" s="3" t="s">
        <v>2358</v>
      </c>
      <c r="D1138" s="3" t="str">
        <f>INDEX(SITC2!$C$4:$C$1252,MATCH(Matching!$A$3:$A$1191,SITC2!$A$4:$A$1252,0))</f>
        <v>LENSES,PRISMS,MIRRORS,OTHER OPTICAL ELEMENTS</v>
      </c>
      <c r="E1138" s="3" t="str">
        <f t="shared" si="101"/>
        <v>1</v>
      </c>
    </row>
    <row r="1139" spans="1:12" hidden="1">
      <c r="A1139" s="3">
        <v>8842</v>
      </c>
      <c r="B1139" s="3" t="s">
        <v>2358</v>
      </c>
      <c r="C1139" s="3" t="s">
        <v>2358</v>
      </c>
      <c r="D1139" s="3" t="str">
        <f>INDEX(SITC2!$C$4:$C$1252,MATCH(Matching!$A$3:$A$1191,SITC2!$A$4:$A$1252,0))</f>
        <v>SPECTACLES AND SPECTACLE FRAMES</v>
      </c>
      <c r="E1139" s="3" t="str">
        <f t="shared" si="101"/>
        <v>2</v>
      </c>
    </row>
    <row r="1140" spans="1:12" hidden="1">
      <c r="A1140" s="3">
        <v>8843</v>
      </c>
      <c r="B1140" s="3" t="s">
        <v>2358</v>
      </c>
      <c r="C1140" s="3" t="s">
        <v>2358</v>
      </c>
      <c r="D1140" s="3" t="e">
        <f>INDEX(SITC2!$C$4:$C$1252,MATCH(Matching!$A$3:$A$1191,SITC2!$A$4:$A$1252,0))</f>
        <v>#N/A</v>
      </c>
      <c r="E1140" s="3" t="str">
        <f t="shared" si="101"/>
        <v>3</v>
      </c>
    </row>
    <row r="1141" spans="1:12">
      <c r="A1141" s="3">
        <v>8850</v>
      </c>
      <c r="B1141" s="3" t="s">
        <v>2358</v>
      </c>
      <c r="C1141" s="3" t="s">
        <v>2358</v>
      </c>
      <c r="D1141" s="3" t="e">
        <f>INDEX(SITC2!$C$4:$C$1252,MATCH(Matching!$A$3:$A$1191,SITC2!$A$4:$A$1252,0))</f>
        <v>#N/A</v>
      </c>
      <c r="E1141" s="3" t="str">
        <f t="shared" si="101"/>
        <v>0</v>
      </c>
      <c r="F1141" s="3" t="str">
        <f>LEFT(A1141,3)&amp;"X"</f>
        <v>885X</v>
      </c>
      <c r="G1141" s="3" t="str">
        <f>INDEX(SITC2!$C$4:$C$1252,MATCH(Matching!$F$3:$F$1191,SITC2!$A$4:$A$1252,0))</f>
        <v>WATCHES AND CLOCKS</v>
      </c>
      <c r="H1141" s="3" t="str">
        <f>IFERROR(G1141,D1141)</f>
        <v>WATCHES AND CLOCKS</v>
      </c>
      <c r="I1141" s="3">
        <f>A1141</f>
        <v>8850</v>
      </c>
      <c r="J1141" s="3" t="str">
        <f>B1141</f>
        <v>n</v>
      </c>
      <c r="K1141" s="3" t="str">
        <f>C1141</f>
        <v>n</v>
      </c>
      <c r="L1141" s="3" t="str">
        <f>H1141</f>
        <v>WATCHES AND CLOCKS</v>
      </c>
    </row>
    <row r="1142" spans="1:12" hidden="1">
      <c r="A1142" s="3">
        <v>8851</v>
      </c>
      <c r="B1142" s="3" t="s">
        <v>2358</v>
      </c>
      <c r="C1142" s="3" t="s">
        <v>2358</v>
      </c>
      <c r="D1142" s="3" t="str">
        <f>INDEX(SITC2!$C$4:$C$1252,MATCH(Matching!$A$3:$A$1191,SITC2!$A$4:$A$1252,0))</f>
        <v>WATCHES,WATCH MOVEMENTS AND CASES</v>
      </c>
      <c r="E1142" s="3" t="str">
        <f t="shared" si="101"/>
        <v>1</v>
      </c>
    </row>
    <row r="1143" spans="1:12" hidden="1">
      <c r="A1143" s="3">
        <v>8852</v>
      </c>
      <c r="B1143" s="3" t="s">
        <v>2358</v>
      </c>
      <c r="C1143" s="3" t="s">
        <v>2358</v>
      </c>
      <c r="D1143" s="3" t="str">
        <f>INDEX(SITC2!$C$4:$C$1252,MATCH(Matching!$A$3:$A$1191,SITC2!$A$4:$A$1252,0))</f>
        <v>CLOCKS,CLOCK MOVEMENTS AND PARTS</v>
      </c>
      <c r="E1143" s="3" t="str">
        <f t="shared" si="101"/>
        <v>2</v>
      </c>
    </row>
    <row r="1144" spans="1:12" hidden="1">
      <c r="A1144" s="3">
        <v>8854</v>
      </c>
      <c r="B1144" s="3" t="s">
        <v>2358</v>
      </c>
      <c r="C1144" s="3" t="s">
        <v>2358</v>
      </c>
      <c r="D1144" s="3" t="e">
        <f>INDEX(SITC2!$C$4:$C$1252,MATCH(Matching!$A$3:$A$1191,SITC2!$A$4:$A$1252,0))</f>
        <v>#N/A</v>
      </c>
      <c r="E1144" s="3" t="str">
        <f t="shared" si="101"/>
        <v>4</v>
      </c>
    </row>
    <row r="1145" spans="1:12" hidden="1">
      <c r="A1145" s="3">
        <v>8855</v>
      </c>
      <c r="B1145" s="3" t="s">
        <v>2358</v>
      </c>
      <c r="C1145" s="3" t="s">
        <v>2358</v>
      </c>
      <c r="D1145" s="3" t="e">
        <f>INDEX(SITC2!$C$4:$C$1252,MATCH(Matching!$A$3:$A$1191,SITC2!$A$4:$A$1252,0))</f>
        <v>#N/A</v>
      </c>
      <c r="E1145" s="3" t="str">
        <f t="shared" si="101"/>
        <v>5</v>
      </c>
    </row>
    <row r="1146" spans="1:12" hidden="1">
      <c r="A1146" s="3">
        <v>8857</v>
      </c>
      <c r="B1146" s="3" t="s">
        <v>2358</v>
      </c>
      <c r="C1146" s="3" t="s">
        <v>2358</v>
      </c>
      <c r="D1146" s="3" t="e">
        <f>INDEX(SITC2!$C$4:$C$1252,MATCH(Matching!$A$3:$A$1191,SITC2!$A$4:$A$1252,0))</f>
        <v>#N/A</v>
      </c>
      <c r="E1146" s="3" t="str">
        <f t="shared" si="101"/>
        <v>7</v>
      </c>
    </row>
    <row r="1147" spans="1:12" hidden="1">
      <c r="A1147" s="3">
        <v>8859</v>
      </c>
      <c r="B1147" s="3" t="s">
        <v>2358</v>
      </c>
      <c r="C1147" s="3" t="s">
        <v>2358</v>
      </c>
      <c r="D1147" s="3" t="e">
        <f>INDEX(SITC2!$C$4:$C$1252,MATCH(Matching!$A$3:$A$1191,SITC2!$A$4:$A$1252,0))</f>
        <v>#N/A</v>
      </c>
      <c r="E1147" s="3" t="str">
        <f t="shared" si="101"/>
        <v>9</v>
      </c>
    </row>
    <row r="1148" spans="1:12">
      <c r="A1148" s="3">
        <v>8920</v>
      </c>
      <c r="B1148" s="3" t="s">
        <v>2358</v>
      </c>
      <c r="C1148" s="3" t="s">
        <v>2358</v>
      </c>
      <c r="D1148" s="3" t="e">
        <f>INDEX(SITC2!$C$4:$C$1252,MATCH(Matching!$A$3:$A$1191,SITC2!$A$4:$A$1252,0))</f>
        <v>#N/A</v>
      </c>
      <c r="E1148" s="3" t="str">
        <f t="shared" si="101"/>
        <v>0</v>
      </c>
      <c r="F1148" s="3" t="str">
        <f>LEFT(A1148,3)&amp;"X"</f>
        <v>892X</v>
      </c>
      <c r="G1148" s="3" t="str">
        <f>INDEX(SITC2!$C$4:$C$1252,MATCH(Matching!$F$3:$F$1191,SITC2!$A$4:$A$1252,0))</f>
        <v>PRINTED MATTER</v>
      </c>
      <c r="H1148" s="3" t="str">
        <f>IFERROR(G1148,D1148)</f>
        <v>PRINTED MATTER</v>
      </c>
      <c r="I1148" s="3">
        <f>A1148</f>
        <v>8920</v>
      </c>
      <c r="J1148" s="3" t="str">
        <f>B1148</f>
        <v>n</v>
      </c>
      <c r="K1148" s="3" t="str">
        <f>C1148</f>
        <v>n</v>
      </c>
      <c r="L1148" s="3" t="str">
        <f>H1148</f>
        <v>PRINTED MATTER</v>
      </c>
    </row>
    <row r="1149" spans="1:12" hidden="1">
      <c r="A1149" s="3">
        <v>8921</v>
      </c>
      <c r="B1149" s="3" t="s">
        <v>2358</v>
      </c>
      <c r="C1149" s="3" t="s">
        <v>2358</v>
      </c>
      <c r="D1149" s="3" t="str">
        <f>INDEX(SITC2!$C$4:$C$1252,MATCH(Matching!$A$3:$A$1191,SITC2!$A$4:$A$1252,0))</f>
        <v>BOOKS,PAMPHLETS,MAPS AND GLOBES,PRINTED</v>
      </c>
      <c r="E1149" s="3" t="str">
        <f t="shared" si="101"/>
        <v>1</v>
      </c>
    </row>
    <row r="1150" spans="1:12" hidden="1">
      <c r="A1150" s="3">
        <v>8922</v>
      </c>
      <c r="B1150" s="3" t="s">
        <v>2358</v>
      </c>
      <c r="C1150" s="3" t="s">
        <v>2358</v>
      </c>
      <c r="D1150" s="3" t="str">
        <f>INDEX(SITC2!$C$4:$C$1252,MATCH(Matching!$A$3:$A$1191,SITC2!$A$4:$A$1252,0))</f>
        <v>NEWSPAPERS JOURNALS,PERIODICALS</v>
      </c>
      <c r="E1150" s="3" t="str">
        <f t="shared" si="101"/>
        <v>2</v>
      </c>
    </row>
    <row r="1151" spans="1:12" hidden="1">
      <c r="A1151" s="3">
        <v>8925</v>
      </c>
      <c r="B1151" s="3" t="s">
        <v>2358</v>
      </c>
      <c r="C1151" s="3" t="s">
        <v>2358</v>
      </c>
      <c r="D1151" s="3" t="str">
        <f>INDEX(SITC2!$C$4:$C$1252,MATCH(Matching!$A$3:$A$1191,SITC2!$A$4:$A$1252,0))</f>
        <v>MAPS, GREETING CARDS MUSIC, PRINTED</v>
      </c>
      <c r="E1151" s="3" t="str">
        <f t="shared" si="101"/>
        <v>5</v>
      </c>
    </row>
    <row r="1152" spans="1:12" hidden="1">
      <c r="A1152" s="3">
        <v>8928</v>
      </c>
      <c r="B1152" s="3" t="s">
        <v>2358</v>
      </c>
      <c r="C1152" s="3" t="s">
        <v>2358</v>
      </c>
      <c r="D1152" s="3" t="str">
        <f>INDEX(SITC2!$C$4:$C$1252,MATCH(Matching!$A$3:$A$1191,SITC2!$A$4:$A$1252,0))</f>
        <v>PRINTED MATTER,N.E.S.</v>
      </c>
      <c r="E1152" s="3" t="str">
        <f t="shared" si="101"/>
        <v>8</v>
      </c>
    </row>
    <row r="1153" spans="1:12">
      <c r="A1153" s="3">
        <v>8930</v>
      </c>
      <c r="B1153" s="3" t="s">
        <v>2358</v>
      </c>
      <c r="C1153" s="3" t="s">
        <v>2358</v>
      </c>
      <c r="D1153" s="3" t="e">
        <f>INDEX(SITC2!$C$4:$C$1252,MATCH(Matching!$A$3:$A$1191,SITC2!$A$4:$A$1252,0))</f>
        <v>#N/A</v>
      </c>
      <c r="E1153" s="3" t="str">
        <f t="shared" si="101"/>
        <v>0</v>
      </c>
      <c r="F1153" s="3" t="str">
        <f>LEFT(A1153,3)&amp;"X"</f>
        <v>893X</v>
      </c>
      <c r="G1153" s="3" t="str">
        <f>INDEX(SITC2!$C$4:$C$1252,MATCH(Matching!$F$3:$F$1191,SITC2!$A$4:$A$1252,0))</f>
        <v>ARTICLES OF MATERIALS DESCRIBED IN DIVISION 58</v>
      </c>
      <c r="H1153" s="3" t="str">
        <f>IFERROR(G1153,D1153)</f>
        <v>ARTICLES OF MATERIALS DESCRIBED IN DIVISION 58</v>
      </c>
      <c r="I1153" s="3">
        <f>A1153</f>
        <v>8930</v>
      </c>
      <c r="J1153" s="3" t="str">
        <f>B1153</f>
        <v>n</v>
      </c>
      <c r="K1153" s="3" t="str">
        <f>C1153</f>
        <v>n</v>
      </c>
      <c r="L1153" s="3" t="str">
        <f>H1153</f>
        <v>ARTICLES OF MATERIALS DESCRIBED IN DIVISION 58</v>
      </c>
    </row>
    <row r="1154" spans="1:12" hidden="1">
      <c r="A1154" s="3">
        <v>8931</v>
      </c>
      <c r="B1154" s="3" t="s">
        <v>2358</v>
      </c>
      <c r="C1154" s="3" t="s">
        <v>2358</v>
      </c>
      <c r="D1154" s="3" t="str">
        <f>INDEX(SITC2!$C$4:$C$1252,MATCH(Matching!$A$3:$A$1191,SITC2!$A$4:$A$1252,0))</f>
        <v>ART.FOR THE CONVEYANCE OR PACKING OF GOODS</v>
      </c>
      <c r="E1154" s="3" t="str">
        <f t="shared" si="101"/>
        <v>1</v>
      </c>
    </row>
    <row r="1155" spans="1:12" hidden="1">
      <c r="A1155" s="3">
        <v>8932</v>
      </c>
      <c r="B1155" s="3" t="s">
        <v>2358</v>
      </c>
      <c r="C1155" s="3" t="s">
        <v>2358</v>
      </c>
      <c r="D1155" s="3" t="str">
        <f>INDEX(SITC2!$C$4:$C$1252,MATCH(Matching!$A$3:$A$1191,SITC2!$A$4:$A$1252,0))</f>
        <v>SANITARY OR TOILET ART.OF MATERIALS OF DIV.58</v>
      </c>
      <c r="E1155" s="3" t="str">
        <f t="shared" si="101"/>
        <v>2</v>
      </c>
    </row>
    <row r="1156" spans="1:12" hidden="1">
      <c r="A1156" s="3">
        <v>8933</v>
      </c>
      <c r="B1156" s="3" t="s">
        <v>2358</v>
      </c>
      <c r="C1156" s="3" t="s">
        <v>2358</v>
      </c>
      <c r="D1156" s="3" t="str">
        <f>INDEX(SITC2!$C$4:$C$1252,MATCH(Matching!$A$3:$A$1191,SITC2!$A$4:$A$1252,0))</f>
        <v>ORNAMENTAL ART.AND OBJECTS OF MAT.OF DIV.58</v>
      </c>
      <c r="E1156" s="3" t="str">
        <f t="shared" ref="E1156:E1191" si="108">RIGHT(A1156,1)</f>
        <v>3</v>
      </c>
    </row>
    <row r="1157" spans="1:12" hidden="1">
      <c r="A1157" s="3">
        <v>8939</v>
      </c>
      <c r="B1157" s="3" t="s">
        <v>2358</v>
      </c>
      <c r="C1157" s="3" t="s">
        <v>2358</v>
      </c>
      <c r="D1157" s="3" t="str">
        <f>INDEX(SITC2!$C$4:$C$1252,MATCH(Matching!$A$3:$A$1191,SITC2!$A$4:$A$1252,0))</f>
        <v>MISCELLANEOUS ART.OF MATERIALS OF DIV.58</v>
      </c>
      <c r="E1157" s="3" t="str">
        <f t="shared" si="108"/>
        <v>9</v>
      </c>
    </row>
    <row r="1158" spans="1:12">
      <c r="A1158" s="3">
        <v>8940</v>
      </c>
      <c r="B1158" s="3" t="s">
        <v>2358</v>
      </c>
      <c r="C1158" s="3" t="s">
        <v>2358</v>
      </c>
      <c r="D1158" s="3" t="e">
        <f>INDEX(SITC2!$C$4:$C$1252,MATCH(Matching!$A$3:$A$1191,SITC2!$A$4:$A$1252,0))</f>
        <v>#N/A</v>
      </c>
      <c r="E1158" s="3" t="str">
        <f t="shared" si="108"/>
        <v>0</v>
      </c>
      <c r="F1158" s="3" t="str">
        <f>LEFT(A1158,3)&amp;"X"</f>
        <v>894X</v>
      </c>
      <c r="G1158" s="3" t="str">
        <f>INDEX(SITC2!$C$4:$C$1252,MATCH(Matching!$F$3:$F$1191,SITC2!$A$4:$A$1252,0))</f>
        <v>BABY CARRIAGES,TOYS,GAMES AND SPORTING GOODS</v>
      </c>
      <c r="H1158" s="3" t="str">
        <f>IFERROR(G1158,D1158)</f>
        <v>BABY CARRIAGES,TOYS,GAMES AND SPORTING GOODS</v>
      </c>
      <c r="I1158" s="3">
        <f>A1158</f>
        <v>8940</v>
      </c>
      <c r="J1158" s="3" t="str">
        <f>B1158</f>
        <v>n</v>
      </c>
      <c r="K1158" s="3" t="str">
        <f>C1158</f>
        <v>n</v>
      </c>
      <c r="L1158" s="3" t="str">
        <f>H1158</f>
        <v>BABY CARRIAGES,TOYS,GAMES AND SPORTING GOODS</v>
      </c>
    </row>
    <row r="1159" spans="1:12" hidden="1">
      <c r="A1159" s="3">
        <v>8941</v>
      </c>
      <c r="B1159" s="3" t="s">
        <v>2358</v>
      </c>
      <c r="C1159" s="3" t="s">
        <v>2358</v>
      </c>
      <c r="D1159" s="3" t="str">
        <f>INDEX(SITC2!$C$4:$C$1252,MATCH(Matching!$A$3:$A$1191,SITC2!$A$4:$A$1252,0))</f>
        <v>BABY CARRIAGES,AND PARTS</v>
      </c>
      <c r="E1159" s="3" t="str">
        <f t="shared" si="108"/>
        <v>1</v>
      </c>
    </row>
    <row r="1160" spans="1:12" hidden="1">
      <c r="A1160" s="3">
        <v>8942</v>
      </c>
      <c r="B1160" s="3" t="s">
        <v>2358</v>
      </c>
      <c r="C1160" s="3" t="s">
        <v>2358</v>
      </c>
      <c r="D1160" s="3" t="str">
        <f>INDEX(SITC2!$C$4:$C$1252,MATCH(Matching!$A$3:$A$1191,SITC2!$A$4:$A$1252,0))</f>
        <v>CHILDRENS TOYS,INDOOR GAMES,ETC.</v>
      </c>
      <c r="E1160" s="3" t="str">
        <f t="shared" si="108"/>
        <v>2</v>
      </c>
    </row>
    <row r="1161" spans="1:12" hidden="1">
      <c r="A1161" s="3">
        <v>8943</v>
      </c>
      <c r="B1161" s="3" t="s">
        <v>2358</v>
      </c>
      <c r="C1161" s="3" t="s">
        <v>2358</v>
      </c>
      <c r="D1161" s="3" t="e">
        <f>INDEX(SITC2!$C$4:$C$1252,MATCH(Matching!$A$3:$A$1191,SITC2!$A$4:$A$1252,0))</f>
        <v>#N/A</v>
      </c>
      <c r="E1161" s="3" t="str">
        <f t="shared" si="108"/>
        <v>3</v>
      </c>
    </row>
    <row r="1162" spans="1:12" hidden="1">
      <c r="A1162" s="3">
        <v>8944</v>
      </c>
      <c r="B1162" s="3" t="s">
        <v>2358</v>
      </c>
      <c r="C1162" s="3" t="s">
        <v>2358</v>
      </c>
      <c r="D1162" s="3" t="e">
        <f>INDEX(SITC2!$C$4:$C$1252,MATCH(Matching!$A$3:$A$1191,SITC2!$A$4:$A$1252,0))</f>
        <v>#N/A</v>
      </c>
      <c r="E1162" s="3" t="str">
        <f t="shared" si="108"/>
        <v>4</v>
      </c>
    </row>
    <row r="1163" spans="1:12" hidden="1">
      <c r="A1163" s="3">
        <v>8946</v>
      </c>
      <c r="B1163" s="3" t="s">
        <v>2358</v>
      </c>
      <c r="C1163" s="3" t="s">
        <v>2358</v>
      </c>
      <c r="D1163" s="3" t="str">
        <f>INDEX(SITC2!$C$4:$C$1252,MATCH(Matching!$A$3:$A$1191,SITC2!$A$4:$A$1252,0))</f>
        <v>NON-MILITARY ARMS AND AMMUNITION THEREFOR</v>
      </c>
      <c r="E1163" s="3" t="str">
        <f t="shared" si="108"/>
        <v>6</v>
      </c>
    </row>
    <row r="1164" spans="1:12" hidden="1">
      <c r="A1164" s="3">
        <v>8947</v>
      </c>
      <c r="B1164" s="3" t="s">
        <v>2358</v>
      </c>
      <c r="C1164" s="3" t="s">
        <v>2358</v>
      </c>
      <c r="D1164" s="3" t="str">
        <f>INDEX(SITC2!$C$4:$C$1252,MATCH(Matching!$A$3:$A$1191,SITC2!$A$4:$A$1252,0))</f>
        <v>OTHER SPORTING GOODS AND FAIRGROUND AMUSEMENTS</v>
      </c>
      <c r="E1164" s="3" t="str">
        <f t="shared" si="108"/>
        <v>7</v>
      </c>
    </row>
    <row r="1165" spans="1:12">
      <c r="A1165" s="3">
        <v>8950</v>
      </c>
      <c r="B1165" s="3" t="s">
        <v>2358</v>
      </c>
      <c r="C1165" s="3" t="s">
        <v>2358</v>
      </c>
      <c r="D1165" s="3" t="e">
        <f>INDEX(SITC2!$C$4:$C$1252,MATCH(Matching!$A$3:$A$1191,SITC2!$A$4:$A$1252,0))</f>
        <v>#N/A</v>
      </c>
      <c r="E1165" s="3" t="str">
        <f t="shared" si="108"/>
        <v>0</v>
      </c>
      <c r="F1165" s="3" t="str">
        <f>LEFT(A1165,3)&amp;"X"</f>
        <v>895X</v>
      </c>
      <c r="G1165" s="3" t="str">
        <f>INDEX(SITC2!$C$4:$C$1252,MATCH(Matching!$F$3:$F$1191,SITC2!$A$4:$A$1252,0))</f>
        <v>OFFICE AND STATIONERY SUPPLIES,N.E.S.</v>
      </c>
      <c r="H1165" s="3" t="str">
        <f>IFERROR(G1165,D1165)</f>
        <v>OFFICE AND STATIONERY SUPPLIES,N.E.S.</v>
      </c>
      <c r="I1165" s="3">
        <f>A1165</f>
        <v>8950</v>
      </c>
      <c r="J1165" s="3" t="str">
        <f>B1165</f>
        <v>n</v>
      </c>
      <c r="K1165" s="3" t="str">
        <f>C1165</f>
        <v>n</v>
      </c>
      <c r="L1165" s="3" t="str">
        <f>H1165</f>
        <v>OFFICE AND STATIONERY SUPPLIES,N.E.S.</v>
      </c>
    </row>
    <row r="1166" spans="1:12" hidden="1">
      <c r="A1166" s="3">
        <v>8951</v>
      </c>
      <c r="B1166" s="3" t="s">
        <v>2358</v>
      </c>
      <c r="C1166" s="3" t="s">
        <v>2358</v>
      </c>
      <c r="D1166" s="3" t="str">
        <f>INDEX(SITC2!$C$4:$C$1252,MATCH(Matching!$A$3:$A$1191,SITC2!$A$4:$A$1252,0))</f>
        <v>OFFICE AND STATIONERY SUPPLIES,OF BASE METAL</v>
      </c>
      <c r="E1166" s="3" t="str">
        <f t="shared" si="108"/>
        <v>1</v>
      </c>
    </row>
    <row r="1167" spans="1:12" hidden="1">
      <c r="A1167" s="3">
        <v>8952</v>
      </c>
      <c r="B1167" s="3" t="s">
        <v>2358</v>
      </c>
      <c r="C1167" s="3" t="s">
        <v>2358</v>
      </c>
      <c r="D1167" s="3" t="str">
        <f>INDEX(SITC2!$C$4:$C$1252,MATCH(Matching!$A$3:$A$1191,SITC2!$A$4:$A$1252,0))</f>
        <v>PENS,PENCILS AND FOUNTAIN PENS</v>
      </c>
      <c r="E1167" s="3" t="str">
        <f t="shared" si="108"/>
        <v>2</v>
      </c>
    </row>
    <row r="1168" spans="1:12" hidden="1">
      <c r="A1168" s="3">
        <v>8959</v>
      </c>
      <c r="B1168" s="3" t="s">
        <v>2358</v>
      </c>
      <c r="C1168" s="3" t="s">
        <v>2358</v>
      </c>
      <c r="D1168" s="3" t="str">
        <f>INDEX(SITC2!$C$4:$C$1252,MATCH(Matching!$A$3:$A$1191,SITC2!$A$4:$A$1252,0))</f>
        <v>OTHER OFFICE AND STATIONERY SUPPLIES</v>
      </c>
      <c r="E1168" s="3" t="str">
        <f t="shared" si="108"/>
        <v>9</v>
      </c>
    </row>
    <row r="1169" spans="1:12">
      <c r="A1169" s="3">
        <v>8960</v>
      </c>
      <c r="B1169" s="3" t="s">
        <v>2358</v>
      </c>
      <c r="C1169" s="3" t="s">
        <v>2358</v>
      </c>
      <c r="D1169" s="3" t="str">
        <f>INDEX(SITC2!$C$4:$C$1252,MATCH(Matching!$A$3:$A$1191,SITC2!$A$4:$A$1252,0))</f>
        <v>ART,COLLECTORS PIECES &amp; ANTIQUES</v>
      </c>
      <c r="E1169" s="3" t="str">
        <f t="shared" si="108"/>
        <v>0</v>
      </c>
      <c r="F1169" s="3" t="str">
        <f t="shared" ref="F1169:F1170" si="109">LEFT(A1169,3)&amp;"X"</f>
        <v>896X</v>
      </c>
      <c r="G1169" s="3" t="e">
        <f>INDEX(SITC2!$C$4:$C$1252,MATCH(Matching!$F$3:$F$1191,SITC2!$A$4:$A$1252,0))</f>
        <v>#N/A</v>
      </c>
      <c r="H1169" s="3" t="str">
        <f t="shared" ref="H1169:H1170" si="110">IFERROR(G1169,D1169)</f>
        <v>ART,COLLECTORS PIECES &amp; ANTIQUES</v>
      </c>
      <c r="I1169" s="3">
        <f t="shared" ref="I1169:I1170" si="111">A1169</f>
        <v>8960</v>
      </c>
      <c r="J1169" s="3" t="str">
        <f t="shared" ref="J1169:J1170" si="112">B1169</f>
        <v>n</v>
      </c>
      <c r="K1169" s="3" t="str">
        <f t="shared" ref="K1169:K1170" si="113">C1169</f>
        <v>n</v>
      </c>
      <c r="L1169" s="3" t="str">
        <f t="shared" ref="L1169:L1170" si="114">H1169</f>
        <v>ART,COLLECTORS PIECES &amp; ANTIQUES</v>
      </c>
    </row>
    <row r="1170" spans="1:12">
      <c r="A1170" s="3">
        <v>8970</v>
      </c>
      <c r="B1170" s="3" t="s">
        <v>2358</v>
      </c>
      <c r="C1170" s="3" t="s">
        <v>2358</v>
      </c>
      <c r="D1170" s="3" t="e">
        <f>INDEX(SITC2!$C$4:$C$1252,MATCH(Matching!$A$3:$A$1191,SITC2!$A$4:$A$1252,0))</f>
        <v>#N/A</v>
      </c>
      <c r="E1170" s="3" t="str">
        <f t="shared" si="108"/>
        <v>0</v>
      </c>
      <c r="F1170" s="3" t="str">
        <f t="shared" si="109"/>
        <v>897X</v>
      </c>
      <c r="G1170" s="3" t="str">
        <f>INDEX(SITC2!$C$4:$C$1252,MATCH(Matching!$F$3:$F$1191,SITC2!$A$4:$A$1252,0))</f>
        <v>JEWELLERY,GOLDSMITHS AND OTHER ART.  OF PRECIOUS M.</v>
      </c>
      <c r="H1170" s="3" t="str">
        <f t="shared" si="110"/>
        <v>JEWELLERY,GOLDSMITHS AND OTHER ART.  OF PRECIOUS M.</v>
      </c>
      <c r="I1170" s="3">
        <f t="shared" si="111"/>
        <v>8970</v>
      </c>
      <c r="J1170" s="3" t="str">
        <f t="shared" si="112"/>
        <v>n</v>
      </c>
      <c r="K1170" s="3" t="str">
        <f t="shared" si="113"/>
        <v>n</v>
      </c>
      <c r="L1170" s="3" t="str">
        <f t="shared" si="114"/>
        <v>JEWELLERY,GOLDSMITHS AND OTHER ART.  OF PRECIOUS M.</v>
      </c>
    </row>
    <row r="1171" spans="1:12" hidden="1">
      <c r="A1171" s="3">
        <v>8972</v>
      </c>
      <c r="B1171" s="3" t="s">
        <v>2358</v>
      </c>
      <c r="C1171" s="3" t="s">
        <v>2358</v>
      </c>
      <c r="D1171" s="3" t="str">
        <f>INDEX(SITC2!$C$4:$C$1252,MATCH(Matching!$A$3:$A$1191,SITC2!$A$4:$A$1252,0))</f>
        <v>IMITATION JEWELLERY</v>
      </c>
      <c r="E1171" s="3" t="str">
        <f t="shared" si="108"/>
        <v>2</v>
      </c>
    </row>
    <row r="1172" spans="1:12">
      <c r="A1172" s="3">
        <v>8980</v>
      </c>
      <c r="B1172" s="3" t="s">
        <v>2358</v>
      </c>
      <c r="C1172" s="3" t="s">
        <v>2358</v>
      </c>
      <c r="D1172" s="3" t="e">
        <f>INDEX(SITC2!$C$4:$C$1252,MATCH(Matching!$A$3:$A$1191,SITC2!$A$4:$A$1252,0))</f>
        <v>#N/A</v>
      </c>
      <c r="E1172" s="3" t="str">
        <f t="shared" si="108"/>
        <v>0</v>
      </c>
      <c r="F1172" s="3" t="str">
        <f>LEFT(A1172,3)&amp;"X"</f>
        <v>898X</v>
      </c>
      <c r="G1172" s="3" t="str">
        <f>INDEX(SITC2!$C$4:$C$1252,MATCH(Matching!$F$3:$F$1191,SITC2!$A$4:$A$1252,0))</f>
        <v>MUSICAL INSTRUMENTS,PARTS AND ACCESSORIES</v>
      </c>
      <c r="H1172" s="3" t="str">
        <f>IFERROR(G1172,D1172)</f>
        <v>MUSICAL INSTRUMENTS,PARTS AND ACCESSORIES</v>
      </c>
      <c r="I1172" s="3">
        <f>A1172</f>
        <v>8980</v>
      </c>
      <c r="J1172" s="3" t="str">
        <f>B1172</f>
        <v>n</v>
      </c>
      <c r="K1172" s="3" t="str">
        <f>C1172</f>
        <v>n</v>
      </c>
      <c r="L1172" s="3" t="str">
        <f>H1172</f>
        <v>MUSICAL INSTRUMENTS,PARTS AND ACCESSORIES</v>
      </c>
    </row>
    <row r="1173" spans="1:12" hidden="1">
      <c r="A1173" s="3">
        <v>8981</v>
      </c>
      <c r="B1173" s="3" t="s">
        <v>2358</v>
      </c>
      <c r="C1173" s="3" t="s">
        <v>2358</v>
      </c>
      <c r="D1173" s="3" t="str">
        <f>INDEX(SITC2!$C$4:$C$1252,MATCH(Matching!$A$3:$A$1191,SITC2!$A$4:$A$1252,0))</f>
        <v>PIANOS AND OTHER STRING MUSICAL INSTUMENTS</v>
      </c>
      <c r="E1173" s="3" t="str">
        <f t="shared" si="108"/>
        <v>1</v>
      </c>
    </row>
    <row r="1174" spans="1:12" hidden="1">
      <c r="A1174" s="3">
        <v>8982</v>
      </c>
      <c r="B1174" s="3" t="s">
        <v>2358</v>
      </c>
      <c r="C1174" s="3" t="s">
        <v>2358</v>
      </c>
      <c r="D1174" s="3" t="str">
        <f>INDEX(SITC2!$C$4:$C$1252,MATCH(Matching!$A$3:$A$1191,SITC2!$A$4:$A$1252,0))</f>
        <v>OTHER MUSICAL INSTRUMENTS OF 898.1-</v>
      </c>
      <c r="E1174" s="3" t="str">
        <f t="shared" si="108"/>
        <v>2</v>
      </c>
    </row>
    <row r="1175" spans="1:12" hidden="1">
      <c r="A1175" s="3">
        <v>8983</v>
      </c>
      <c r="B1175" s="3" t="s">
        <v>2358</v>
      </c>
      <c r="C1175" s="3" t="s">
        <v>2358</v>
      </c>
      <c r="D1175" s="3" t="str">
        <f>INDEX(SITC2!$C$4:$C$1252,MATCH(Matching!$A$3:$A$1191,SITC2!$A$4:$A$1252,0))</f>
        <v>GRAMOPHONE RECORDS AND SIM.SOUND RECORDINGS</v>
      </c>
      <c r="E1175" s="3" t="str">
        <f t="shared" si="108"/>
        <v>3</v>
      </c>
    </row>
    <row r="1176" spans="1:12" hidden="1">
      <c r="A1176" s="3">
        <v>8984</v>
      </c>
      <c r="B1176" s="3" t="s">
        <v>2358</v>
      </c>
      <c r="C1176" s="3" t="s">
        <v>2358</v>
      </c>
      <c r="D1176" s="3" t="e">
        <f>INDEX(SITC2!$C$4:$C$1252,MATCH(Matching!$A$3:$A$1191,SITC2!$A$4:$A$1252,0))</f>
        <v>#N/A</v>
      </c>
      <c r="E1176" s="3" t="str">
        <f t="shared" si="108"/>
        <v>4</v>
      </c>
    </row>
    <row r="1177" spans="1:12" hidden="1">
      <c r="A1177" s="3">
        <v>8986</v>
      </c>
      <c r="B1177" s="3" t="s">
        <v>2358</v>
      </c>
      <c r="C1177" s="3" t="s">
        <v>2358</v>
      </c>
      <c r="D1177" s="3" t="e">
        <f>INDEX(SITC2!$C$4:$C$1252,MATCH(Matching!$A$3:$A$1191,SITC2!$A$4:$A$1252,0))</f>
        <v>#N/A</v>
      </c>
      <c r="E1177" s="3" t="str">
        <f t="shared" si="108"/>
        <v>6</v>
      </c>
    </row>
    <row r="1178" spans="1:12">
      <c r="A1178" s="3">
        <v>8990</v>
      </c>
      <c r="B1178" s="3" t="s">
        <v>2358</v>
      </c>
      <c r="C1178" s="3" t="s">
        <v>2358</v>
      </c>
      <c r="D1178" s="3" t="e">
        <f>INDEX(SITC2!$C$4:$C$1252,MATCH(Matching!$A$3:$A$1191,SITC2!$A$4:$A$1252,0))</f>
        <v>#N/A</v>
      </c>
      <c r="E1178" s="3" t="str">
        <f t="shared" si="108"/>
        <v>0</v>
      </c>
      <c r="F1178" s="3" t="str">
        <f>LEFT(A1178,3)&amp;"X"</f>
        <v>899X</v>
      </c>
      <c r="G1178" s="3" t="str">
        <f>INDEX(SITC2!$C$4:$C$1252,MATCH(Matching!$F$3:$F$1191,SITC2!$A$4:$A$1252,0))</f>
        <v>OTHER MISCELLANEOUS MANUFACTURED ARTICLES</v>
      </c>
      <c r="H1178" s="3" t="str">
        <f>IFERROR(G1178,D1178)</f>
        <v>OTHER MISCELLANEOUS MANUFACTURED ARTICLES</v>
      </c>
      <c r="I1178" s="3">
        <f>A1178</f>
        <v>8990</v>
      </c>
      <c r="J1178" s="3" t="str">
        <f>B1178</f>
        <v>n</v>
      </c>
      <c r="K1178" s="3" t="str">
        <f>C1178</f>
        <v>n</v>
      </c>
      <c r="L1178" s="3" t="str">
        <f>H1178</f>
        <v>OTHER MISCELLANEOUS MANUFACTURED ARTICLES</v>
      </c>
    </row>
    <row r="1179" spans="1:12" hidden="1">
      <c r="A1179" s="3">
        <v>8991</v>
      </c>
      <c r="B1179" s="3" t="s">
        <v>2358</v>
      </c>
      <c r="C1179" s="3" t="s">
        <v>2358</v>
      </c>
      <c r="D1179" s="3" t="str">
        <f>INDEX(SITC2!$C$4:$C$1252,MATCH(Matching!$A$3:$A$1191,SITC2!$A$4:$A$1252,0))</f>
        <v>ART.&amp; MANUF.OF CARVING OR MOULDING MATERIALS</v>
      </c>
      <c r="E1179" s="3" t="str">
        <f t="shared" si="108"/>
        <v>1</v>
      </c>
    </row>
    <row r="1180" spans="1:12" hidden="1">
      <c r="A1180" s="3">
        <v>8993</v>
      </c>
      <c r="B1180" s="3" t="s">
        <v>2358</v>
      </c>
      <c r="C1180" s="3" t="s">
        <v>2358</v>
      </c>
      <c r="D1180" s="3" t="str">
        <f>INDEX(SITC2!$C$4:$C$1252,MATCH(Matching!$A$3:$A$1191,SITC2!$A$4:$A$1252,0))</f>
        <v>CANDLES,MATCHES,PYROPHORIC ALLOYS ETC.</v>
      </c>
      <c r="E1180" s="3" t="str">
        <f t="shared" si="108"/>
        <v>3</v>
      </c>
    </row>
    <row r="1181" spans="1:12" hidden="1">
      <c r="A1181" s="3">
        <v>8994</v>
      </c>
      <c r="B1181" s="3" t="s">
        <v>2358</v>
      </c>
      <c r="C1181" s="3" t="s">
        <v>2358</v>
      </c>
      <c r="D1181" s="3" t="str">
        <f>INDEX(SITC2!$C$4:$C$1252,MATCH(Matching!$A$3:$A$1191,SITC2!$A$4:$A$1252,0))</f>
        <v>UMBRELLAS,PARASOLS,WALKING STICKS,PARTS</v>
      </c>
      <c r="E1181" s="3" t="str">
        <f t="shared" si="108"/>
        <v>4</v>
      </c>
    </row>
    <row r="1182" spans="1:12" hidden="1">
      <c r="A1182" s="3">
        <v>8996</v>
      </c>
      <c r="B1182" s="3" t="s">
        <v>2358</v>
      </c>
      <c r="C1182" s="3" t="s">
        <v>2358</v>
      </c>
      <c r="D1182" s="3" t="str">
        <f>INDEX(SITC2!$C$4:$C$1252,MATCH(Matching!$A$3:$A$1191,SITC2!$A$4:$A$1252,0))</f>
        <v>ORTHOPAEDIC APPLIANCES,SURGICAL BELTS AND THE LIKE</v>
      </c>
      <c r="E1182" s="3" t="str">
        <f t="shared" si="108"/>
        <v>6</v>
      </c>
    </row>
    <row r="1183" spans="1:12" hidden="1">
      <c r="A1183" s="3">
        <v>8997</v>
      </c>
      <c r="B1183" s="3" t="s">
        <v>2358</v>
      </c>
      <c r="C1183" s="3" t="s">
        <v>2358</v>
      </c>
      <c r="D1183" s="3" t="str">
        <f>INDEX(SITC2!$C$4:$C$1252,MATCH(Matching!$A$3:$A$1191,SITC2!$A$4:$A$1252,0))</f>
        <v>BASKETWORK,WICKERWORK ETC.  OF PLAITING MATERIALS</v>
      </c>
      <c r="E1183" s="3" t="str">
        <f t="shared" si="108"/>
        <v>7</v>
      </c>
    </row>
    <row r="1184" spans="1:12" hidden="1">
      <c r="A1184" s="3">
        <v>8998</v>
      </c>
      <c r="B1184" s="3" t="s">
        <v>2358</v>
      </c>
      <c r="C1184" s="3" t="s">
        <v>2358</v>
      </c>
      <c r="D1184" s="3" t="str">
        <f>INDEX(SITC2!$C$4:$C$1252,MATCH(Matching!$A$3:$A$1191,SITC2!$A$4:$A$1252,0))</f>
        <v>SMALL-WARES AND TOILET ART.,FEATHER DUSTERS ETC.</v>
      </c>
      <c r="E1184" s="3" t="str">
        <f t="shared" si="108"/>
        <v>8</v>
      </c>
    </row>
    <row r="1185" spans="1:12" hidden="1">
      <c r="A1185" s="3">
        <v>8999</v>
      </c>
      <c r="B1185" s="3" t="s">
        <v>2358</v>
      </c>
      <c r="C1185" s="3" t="s">
        <v>2358</v>
      </c>
      <c r="D1185" s="3" t="str">
        <f>INDEX(SITC2!$C$4:$C$1252,MATCH(Matching!$A$3:$A$1191,SITC2!$A$4:$A$1252,0))</f>
        <v>MANUFACTURED GOODS,N.E.S.</v>
      </c>
      <c r="E1185" s="3" t="str">
        <f t="shared" si="108"/>
        <v>9</v>
      </c>
    </row>
    <row r="1186" spans="1:12">
      <c r="A1186" s="3">
        <v>9110</v>
      </c>
      <c r="B1186" s="3" t="s">
        <v>2358</v>
      </c>
      <c r="C1186" s="3" t="s">
        <v>2358</v>
      </c>
      <c r="D1186" s="3" t="str">
        <f>INDEX(SITC2!$C$4:$C$1252,MATCH(Matching!$A$3:$A$1191,SITC2!$A$4:$A$1252,0))</f>
        <v>POSTAL PACKAGES NOT CLASSIFIED ACCORDING TO KIND</v>
      </c>
      <c r="E1186" s="3" t="str">
        <f t="shared" si="108"/>
        <v>0</v>
      </c>
      <c r="F1186" s="3" t="str">
        <f t="shared" ref="F1186:F1191" si="115">LEFT(A1186,3)&amp;"X"</f>
        <v>911X</v>
      </c>
      <c r="G1186" s="3" t="e">
        <f>INDEX(SITC2!$C$4:$C$1252,MATCH(Matching!$F$3:$F$1191,SITC2!$A$4:$A$1252,0))</f>
        <v>#N/A</v>
      </c>
      <c r="H1186" s="3" t="str">
        <f t="shared" ref="H1186:H1191" si="116">IFERROR(G1186,D1186)</f>
        <v>POSTAL PACKAGES NOT CLASSIFIED ACCORDING TO KIND</v>
      </c>
      <c r="I1186" s="3">
        <f t="shared" ref="I1186:I1191" si="117">A1186</f>
        <v>9110</v>
      </c>
      <c r="J1186" s="3" t="str">
        <f t="shared" ref="J1186:J1191" si="118">B1186</f>
        <v>n</v>
      </c>
      <c r="K1186" s="3" t="str">
        <f t="shared" ref="K1186:K1191" si="119">C1186</f>
        <v>n</v>
      </c>
      <c r="L1186" s="3" t="str">
        <f t="shared" ref="L1186:L1191" si="120">H1186</f>
        <v>POSTAL PACKAGES NOT CLASSIFIED ACCORDING TO KIND</v>
      </c>
    </row>
    <row r="1187" spans="1:12">
      <c r="A1187" s="3">
        <v>9310</v>
      </c>
      <c r="B1187" s="3" t="s">
        <v>2358</v>
      </c>
      <c r="C1187" s="3" t="s">
        <v>2358</v>
      </c>
      <c r="D1187" s="3" t="str">
        <f>INDEX(SITC2!$C$4:$C$1252,MATCH(Matching!$A$3:$A$1191,SITC2!$A$4:$A$1252,0))</f>
        <v>SPECIAL TRANSACTIONS &amp; COMMOD.,NOT CLASS.TO KIND</v>
      </c>
      <c r="E1187" s="3" t="str">
        <f t="shared" si="108"/>
        <v>0</v>
      </c>
      <c r="F1187" s="3" t="str">
        <f t="shared" si="115"/>
        <v>931X</v>
      </c>
      <c r="G1187" s="3" t="e">
        <f>INDEX(SITC2!$C$4:$C$1252,MATCH(Matching!$F$3:$F$1191,SITC2!$A$4:$A$1252,0))</f>
        <v>#N/A</v>
      </c>
      <c r="H1187" s="3" t="str">
        <f t="shared" si="116"/>
        <v>SPECIAL TRANSACTIONS &amp; COMMOD.,NOT CLASS.TO KIND</v>
      </c>
      <c r="I1187" s="3">
        <f t="shared" si="117"/>
        <v>9310</v>
      </c>
      <c r="J1187" s="3" t="str">
        <f t="shared" si="118"/>
        <v>n</v>
      </c>
      <c r="K1187" s="3" t="str">
        <f t="shared" si="119"/>
        <v>n</v>
      </c>
      <c r="L1187" s="3" t="str">
        <f t="shared" si="120"/>
        <v>SPECIAL TRANSACTIONS &amp; COMMOD.,NOT CLASS.TO KIND</v>
      </c>
    </row>
    <row r="1188" spans="1:12">
      <c r="A1188" s="3">
        <v>9410</v>
      </c>
      <c r="B1188" s="3" t="s">
        <v>2358</v>
      </c>
      <c r="C1188" s="3" t="s">
        <v>2358</v>
      </c>
      <c r="D1188" s="3" t="str">
        <f>INDEX(SITC2!$C$4:$C$1252,MATCH(Matching!$A$3:$A$1191,SITC2!$A$4:$A$1252,0))</f>
        <v>ANIMALS,LIVE,N.E.S.,INCL. ZOO-ANIMALS</v>
      </c>
      <c r="E1188" s="3" t="str">
        <f t="shared" si="108"/>
        <v>0</v>
      </c>
      <c r="F1188" s="3" t="str">
        <f t="shared" si="115"/>
        <v>941X</v>
      </c>
      <c r="G1188" s="3" t="e">
        <f>INDEX(SITC2!$C$4:$C$1252,MATCH(Matching!$F$3:$F$1191,SITC2!$A$4:$A$1252,0))</f>
        <v>#N/A</v>
      </c>
      <c r="H1188" s="3" t="str">
        <f t="shared" si="116"/>
        <v>ANIMALS,LIVE,N.E.S.,INCL. ZOO-ANIMALS</v>
      </c>
      <c r="I1188" s="3">
        <f t="shared" si="117"/>
        <v>9410</v>
      </c>
      <c r="J1188" s="3" t="str">
        <f t="shared" si="118"/>
        <v>n</v>
      </c>
      <c r="K1188" s="3" t="str">
        <f t="shared" si="119"/>
        <v>n</v>
      </c>
      <c r="L1188" s="3" t="str">
        <f t="shared" si="120"/>
        <v>ANIMALS,LIVE,N.E.S.,INCL. ZOO-ANIMALS</v>
      </c>
    </row>
    <row r="1189" spans="1:12">
      <c r="A1189" s="3">
        <v>9510</v>
      </c>
      <c r="B1189" s="3" t="s">
        <v>2358</v>
      </c>
      <c r="C1189" s="3" t="s">
        <v>2358</v>
      </c>
      <c r="D1189" s="3" t="str">
        <f>INDEX(SITC2!$C$4:$C$1252,MATCH(Matching!$A$3:$A$1191,SITC2!$A$4:$A$1252,0))</f>
        <v>ARMOURED FIGHTING VEHICLES,ARMS OF WAR &amp; AMMUNIT.</v>
      </c>
      <c r="E1189" s="3" t="str">
        <f t="shared" si="108"/>
        <v>0</v>
      </c>
      <c r="F1189" s="3" t="str">
        <f t="shared" si="115"/>
        <v>951X</v>
      </c>
      <c r="G1189" s="3" t="e">
        <f>INDEX(SITC2!$C$4:$C$1252,MATCH(Matching!$F$3:$F$1191,SITC2!$A$4:$A$1252,0))</f>
        <v>#N/A</v>
      </c>
      <c r="H1189" s="3" t="str">
        <f t="shared" si="116"/>
        <v>ARMOURED FIGHTING VEHICLES,ARMS OF WAR &amp; AMMUNIT.</v>
      </c>
      <c r="I1189" s="3">
        <f t="shared" si="117"/>
        <v>9510</v>
      </c>
      <c r="J1189" s="3" t="str">
        <f t="shared" si="118"/>
        <v>n</v>
      </c>
      <c r="K1189" s="3" t="str">
        <f t="shared" si="119"/>
        <v>n</v>
      </c>
      <c r="L1189" s="3" t="str">
        <f t="shared" si="120"/>
        <v>ARMOURED FIGHTING VEHICLES,ARMS OF WAR &amp; AMMUNIT.</v>
      </c>
    </row>
    <row r="1190" spans="1:12">
      <c r="A1190" s="3">
        <v>9610</v>
      </c>
      <c r="B1190" s="3" t="s">
        <v>2357</v>
      </c>
      <c r="C1190" s="3" t="s">
        <v>2357</v>
      </c>
      <c r="D1190" s="3" t="str">
        <f>INDEX(SITC2!$C$4:$C$1252,MATCH(Matching!$A$3:$A$1191,SITC2!$A$4:$A$1252,0))</f>
        <v>COIN(OTHER THAN GOLD) NOT BEING LEGAL TENDER</v>
      </c>
      <c r="E1190" s="3" t="str">
        <f t="shared" si="108"/>
        <v>0</v>
      </c>
      <c r="F1190" s="3" t="str">
        <f t="shared" si="115"/>
        <v>961X</v>
      </c>
      <c r="G1190" s="3" t="e">
        <f>INDEX(SITC2!$C$4:$C$1252,MATCH(Matching!$F$3:$F$1191,SITC2!$A$4:$A$1252,0))</f>
        <v>#N/A</v>
      </c>
      <c r="H1190" s="3" t="str">
        <f t="shared" si="116"/>
        <v>COIN(OTHER THAN GOLD) NOT BEING LEGAL TENDER</v>
      </c>
      <c r="I1190" s="3">
        <f t="shared" si="117"/>
        <v>9610</v>
      </c>
      <c r="J1190" s="3" t="str">
        <f t="shared" si="118"/>
        <v>w</v>
      </c>
      <c r="K1190" s="3" t="str">
        <f t="shared" si="119"/>
        <v>w</v>
      </c>
      <c r="L1190" s="3" t="str">
        <f t="shared" si="120"/>
        <v>COIN(OTHER THAN GOLD) NOT BEING LEGAL TENDER</v>
      </c>
    </row>
    <row r="1191" spans="1:12">
      <c r="A1191" s="3">
        <v>9710</v>
      </c>
      <c r="B1191" s="3" t="s">
        <v>2357</v>
      </c>
      <c r="C1191" s="3" t="s">
        <v>2357</v>
      </c>
      <c r="D1191" s="3" t="str">
        <f>INDEX(SITC2!$C$4:$C$1252,MATCH(Matching!$A$3:$A$1191,SITC2!$A$4:$A$1252,0))</f>
        <v>GOLD,NON-MONETARY</v>
      </c>
      <c r="E1191" s="3" t="str">
        <f t="shared" si="108"/>
        <v>0</v>
      </c>
      <c r="F1191" s="3" t="str">
        <f t="shared" si="115"/>
        <v>971X</v>
      </c>
      <c r="G1191" s="3" t="e">
        <f>INDEX(SITC2!$C$4:$C$1252,MATCH(Matching!$F$3:$F$1191,SITC2!$A$4:$A$1252,0))</f>
        <v>#N/A</v>
      </c>
      <c r="H1191" s="3" t="str">
        <f t="shared" si="116"/>
        <v>GOLD,NON-MONETARY</v>
      </c>
      <c r="I1191" s="3">
        <f t="shared" si="117"/>
        <v>9710</v>
      </c>
      <c r="J1191" s="3" t="str">
        <f t="shared" si="118"/>
        <v>w</v>
      </c>
      <c r="K1191" s="3" t="str">
        <f t="shared" si="119"/>
        <v>w</v>
      </c>
      <c r="L1191" s="3" t="str">
        <f t="shared" si="120"/>
        <v>GOLD,NON-MONETARY</v>
      </c>
    </row>
  </sheetData>
  <autoFilter ref="A2:E1191" xr:uid="{8ACF68CC-F067-495C-9A5D-FFE51E761848}">
    <filterColumn colId="4">
      <filters>
        <filter val="0"/>
      </filters>
    </filterColumn>
  </autoFilter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AE20-E98D-46C6-86F7-4AB0C0C9C6D5}">
  <sheetPr>
    <tabColor theme="7" tint="0.39997558519241921"/>
  </sheetPr>
  <dimension ref="A1:D1252"/>
  <sheetViews>
    <sheetView workbookViewId="0"/>
  </sheetViews>
  <sheetFormatPr defaultRowHeight="12.75"/>
  <sheetData>
    <row r="1" spans="1:4" s="11" customFormat="1" ht="48" customHeight="1">
      <c r="A1" s="10" t="s">
        <v>3894</v>
      </c>
    </row>
    <row r="2" spans="1:4" s="15" customFormat="1" ht="48" customHeight="1">
      <c r="A2" s="14"/>
    </row>
    <row r="3" spans="1:4" ht="13.5" thickBot="1">
      <c r="A3" s="12" t="s">
        <v>2361</v>
      </c>
      <c r="B3" s="13" t="s">
        <v>2362</v>
      </c>
      <c r="C3" s="13" t="s">
        <v>2363</v>
      </c>
      <c r="D3" s="13"/>
    </row>
    <row r="4" spans="1:4">
      <c r="A4" s="4">
        <v>11</v>
      </c>
      <c r="B4" t="s">
        <v>2364</v>
      </c>
      <c r="C4" t="s">
        <v>2365</v>
      </c>
    </row>
    <row r="5" spans="1:4">
      <c r="A5" s="4">
        <v>12</v>
      </c>
      <c r="B5" t="s">
        <v>2364</v>
      </c>
      <c r="C5" t="s">
        <v>2366</v>
      </c>
    </row>
    <row r="6" spans="1:4">
      <c r="A6" s="4">
        <v>13</v>
      </c>
      <c r="B6" t="s">
        <v>2364</v>
      </c>
      <c r="C6" t="s">
        <v>2367</v>
      </c>
    </row>
    <row r="7" spans="1:4">
      <c r="A7" s="4">
        <v>14</v>
      </c>
      <c r="B7" t="s">
        <v>2364</v>
      </c>
      <c r="C7" t="s">
        <v>2368</v>
      </c>
    </row>
    <row r="8" spans="1:4">
      <c r="A8" s="4">
        <v>15</v>
      </c>
      <c r="B8" t="s">
        <v>2364</v>
      </c>
      <c r="C8" t="s">
        <v>2369</v>
      </c>
    </row>
    <row r="9" spans="1:4">
      <c r="A9" s="4">
        <v>19</v>
      </c>
      <c r="B9" t="s">
        <v>2364</v>
      </c>
      <c r="C9" t="s">
        <v>2370</v>
      </c>
    </row>
    <row r="10" spans="1:4">
      <c r="A10" s="4" t="s">
        <v>2371</v>
      </c>
      <c r="B10" t="s">
        <v>2364</v>
      </c>
      <c r="C10" t="s">
        <v>2372</v>
      </c>
    </row>
    <row r="11" spans="1:4">
      <c r="A11" s="4" t="s">
        <v>2373</v>
      </c>
      <c r="B11" t="s">
        <v>2364</v>
      </c>
      <c r="C11" t="s">
        <v>2372</v>
      </c>
    </row>
    <row r="12" spans="1:4">
      <c r="A12" s="4" t="s">
        <v>2374</v>
      </c>
      <c r="B12" t="s">
        <v>2364</v>
      </c>
      <c r="C12" t="s">
        <v>2372</v>
      </c>
    </row>
    <row r="13" spans="1:4">
      <c r="A13" s="4">
        <v>111</v>
      </c>
      <c r="B13">
        <v>4</v>
      </c>
      <c r="C13" t="s">
        <v>2375</v>
      </c>
    </row>
    <row r="14" spans="1:4">
      <c r="A14" s="4">
        <v>112</v>
      </c>
      <c r="B14">
        <v>4</v>
      </c>
      <c r="C14" t="s">
        <v>2376</v>
      </c>
    </row>
    <row r="15" spans="1:4">
      <c r="A15" s="4">
        <v>113</v>
      </c>
      <c r="B15">
        <v>4</v>
      </c>
      <c r="C15" t="s">
        <v>2377</v>
      </c>
    </row>
    <row r="16" spans="1:4">
      <c r="A16" s="4">
        <v>114</v>
      </c>
      <c r="B16">
        <v>4</v>
      </c>
      <c r="C16" t="s">
        <v>2378</v>
      </c>
    </row>
    <row r="17" spans="1:3">
      <c r="A17" s="4">
        <v>115</v>
      </c>
      <c r="B17">
        <v>4</v>
      </c>
      <c r="C17" t="s">
        <v>2379</v>
      </c>
    </row>
    <row r="18" spans="1:3">
      <c r="A18" s="4">
        <v>116</v>
      </c>
      <c r="B18">
        <v>4</v>
      </c>
      <c r="C18" t="s">
        <v>2380</v>
      </c>
    </row>
    <row r="19" spans="1:3">
      <c r="A19" s="4">
        <v>118</v>
      </c>
      <c r="B19">
        <v>4</v>
      </c>
      <c r="C19" t="s">
        <v>2381</v>
      </c>
    </row>
    <row r="20" spans="1:3">
      <c r="A20" s="4" t="s">
        <v>2382</v>
      </c>
      <c r="B20">
        <v>4</v>
      </c>
      <c r="C20" t="s">
        <v>2383</v>
      </c>
    </row>
    <row r="21" spans="1:3">
      <c r="A21" s="4" t="s">
        <v>2384</v>
      </c>
      <c r="B21">
        <v>4</v>
      </c>
      <c r="C21" t="s">
        <v>2383</v>
      </c>
    </row>
    <row r="22" spans="1:3">
      <c r="A22" s="4">
        <v>121</v>
      </c>
      <c r="B22">
        <v>4</v>
      </c>
      <c r="C22" t="s">
        <v>2385</v>
      </c>
    </row>
    <row r="23" spans="1:3">
      <c r="A23" s="4">
        <v>129</v>
      </c>
      <c r="B23">
        <v>4</v>
      </c>
      <c r="C23" t="s">
        <v>2386</v>
      </c>
    </row>
    <row r="24" spans="1:3">
      <c r="A24" s="4" t="s">
        <v>2387</v>
      </c>
      <c r="B24">
        <v>4</v>
      </c>
      <c r="C24" t="s">
        <v>2388</v>
      </c>
    </row>
    <row r="25" spans="1:3">
      <c r="A25" s="4" t="s">
        <v>2389</v>
      </c>
      <c r="B25">
        <v>4</v>
      </c>
      <c r="C25" t="s">
        <v>2388</v>
      </c>
    </row>
    <row r="26" spans="1:3">
      <c r="A26" s="4">
        <v>141</v>
      </c>
      <c r="B26">
        <v>4</v>
      </c>
      <c r="C26" t="s">
        <v>2390</v>
      </c>
    </row>
    <row r="27" spans="1:3">
      <c r="A27" s="4">
        <v>142</v>
      </c>
      <c r="B27">
        <v>4</v>
      </c>
      <c r="C27" t="s">
        <v>2391</v>
      </c>
    </row>
    <row r="28" spans="1:3">
      <c r="A28" s="4">
        <v>149</v>
      </c>
      <c r="B28">
        <v>4</v>
      </c>
      <c r="C28" t="s">
        <v>2392</v>
      </c>
    </row>
    <row r="29" spans="1:3">
      <c r="A29" s="4" t="s">
        <v>2393</v>
      </c>
      <c r="B29">
        <v>4</v>
      </c>
      <c r="C29" t="s">
        <v>2394</v>
      </c>
    </row>
    <row r="30" spans="1:3">
      <c r="A30" s="4" t="s">
        <v>2395</v>
      </c>
      <c r="B30">
        <v>4</v>
      </c>
      <c r="C30" t="s">
        <v>2396</v>
      </c>
    </row>
    <row r="31" spans="1:3">
      <c r="A31" s="4" t="s">
        <v>2397</v>
      </c>
      <c r="B31">
        <v>4</v>
      </c>
      <c r="C31" t="s">
        <v>2398</v>
      </c>
    </row>
    <row r="32" spans="1:3">
      <c r="A32" s="4">
        <v>223</v>
      </c>
      <c r="B32">
        <v>4</v>
      </c>
      <c r="C32" t="s">
        <v>2399</v>
      </c>
    </row>
    <row r="33" spans="1:3">
      <c r="A33" s="4">
        <v>224</v>
      </c>
      <c r="B33">
        <v>4</v>
      </c>
      <c r="C33" t="s">
        <v>2400</v>
      </c>
    </row>
    <row r="34" spans="1:3">
      <c r="A34" s="4" t="s">
        <v>2401</v>
      </c>
      <c r="B34">
        <v>4</v>
      </c>
      <c r="C34" t="s">
        <v>2402</v>
      </c>
    </row>
    <row r="35" spans="1:3">
      <c r="A35" s="4" t="s">
        <v>2403</v>
      </c>
      <c r="B35">
        <v>4</v>
      </c>
      <c r="C35" t="s">
        <v>2402</v>
      </c>
    </row>
    <row r="36" spans="1:3">
      <c r="A36" s="4">
        <v>230</v>
      </c>
      <c r="B36">
        <v>4</v>
      </c>
      <c r="C36" t="s">
        <v>2404</v>
      </c>
    </row>
    <row r="37" spans="1:3">
      <c r="A37" s="4">
        <v>240</v>
      </c>
      <c r="B37">
        <v>4</v>
      </c>
      <c r="C37" t="s">
        <v>2405</v>
      </c>
    </row>
    <row r="38" spans="1:3">
      <c r="A38" s="4">
        <v>251</v>
      </c>
      <c r="B38" t="s">
        <v>2364</v>
      </c>
      <c r="C38" t="s">
        <v>2406</v>
      </c>
    </row>
    <row r="39" spans="1:3">
      <c r="A39" s="4">
        <v>252</v>
      </c>
      <c r="B39">
        <v>4</v>
      </c>
      <c r="C39" t="s">
        <v>2407</v>
      </c>
    </row>
    <row r="40" spans="1:3">
      <c r="A40" s="4" t="s">
        <v>2408</v>
      </c>
      <c r="B40" t="s">
        <v>2364</v>
      </c>
      <c r="C40" t="s">
        <v>2409</v>
      </c>
    </row>
    <row r="41" spans="1:3">
      <c r="A41" s="4" t="s">
        <v>2410</v>
      </c>
      <c r="B41" t="s">
        <v>2364</v>
      </c>
      <c r="C41" t="s">
        <v>2409</v>
      </c>
    </row>
    <row r="42" spans="1:3">
      <c r="A42" s="4" t="s">
        <v>2411</v>
      </c>
      <c r="B42">
        <v>4</v>
      </c>
      <c r="C42" t="s">
        <v>2412</v>
      </c>
    </row>
    <row r="43" spans="1:3">
      <c r="A43" s="4">
        <v>341</v>
      </c>
      <c r="B43">
        <v>4</v>
      </c>
      <c r="C43" t="s">
        <v>2413</v>
      </c>
    </row>
    <row r="44" spans="1:3">
      <c r="A44" s="4">
        <v>342</v>
      </c>
      <c r="B44">
        <v>4</v>
      </c>
      <c r="C44" t="s">
        <v>2414</v>
      </c>
    </row>
    <row r="45" spans="1:3">
      <c r="A45" s="4">
        <v>343</v>
      </c>
      <c r="B45">
        <v>4</v>
      </c>
      <c r="C45" t="s">
        <v>2415</v>
      </c>
    </row>
    <row r="46" spans="1:3">
      <c r="A46" s="4">
        <v>344</v>
      </c>
      <c r="B46">
        <v>4</v>
      </c>
      <c r="C46" t="s">
        <v>2416</v>
      </c>
    </row>
    <row r="47" spans="1:3">
      <c r="A47" s="4" t="s">
        <v>2417</v>
      </c>
      <c r="B47">
        <v>4</v>
      </c>
      <c r="C47" t="s">
        <v>2418</v>
      </c>
    </row>
    <row r="48" spans="1:3">
      <c r="A48" s="4" t="s">
        <v>2419</v>
      </c>
      <c r="B48">
        <v>4</v>
      </c>
      <c r="C48" t="s">
        <v>2418</v>
      </c>
    </row>
    <row r="49" spans="1:3">
      <c r="A49" s="4">
        <v>350</v>
      </c>
      <c r="B49">
        <v>4</v>
      </c>
      <c r="C49" t="s">
        <v>2420</v>
      </c>
    </row>
    <row r="50" spans="1:3">
      <c r="A50" s="4">
        <v>360</v>
      </c>
      <c r="B50">
        <v>4</v>
      </c>
      <c r="C50" t="s">
        <v>2421</v>
      </c>
    </row>
    <row r="51" spans="1:3">
      <c r="A51" s="4">
        <v>371</v>
      </c>
      <c r="B51">
        <v>4</v>
      </c>
      <c r="C51" t="s">
        <v>2422</v>
      </c>
    </row>
    <row r="52" spans="1:3">
      <c r="A52" s="4">
        <v>372</v>
      </c>
      <c r="B52">
        <v>4</v>
      </c>
      <c r="C52" t="s">
        <v>2423</v>
      </c>
    </row>
    <row r="53" spans="1:3">
      <c r="A53" s="4" t="s">
        <v>2424</v>
      </c>
      <c r="B53">
        <v>4</v>
      </c>
      <c r="C53" t="s">
        <v>2425</v>
      </c>
    </row>
    <row r="54" spans="1:3">
      <c r="A54" s="4" t="s">
        <v>2426</v>
      </c>
      <c r="B54">
        <v>4</v>
      </c>
      <c r="C54" t="s">
        <v>2425</v>
      </c>
    </row>
    <row r="55" spans="1:3">
      <c r="A55" s="4" t="s">
        <v>2427</v>
      </c>
      <c r="B55">
        <v>4</v>
      </c>
      <c r="C55" t="s">
        <v>2428</v>
      </c>
    </row>
    <row r="56" spans="1:3">
      <c r="A56" s="4">
        <v>411</v>
      </c>
      <c r="B56" t="s">
        <v>2364</v>
      </c>
      <c r="C56" t="s">
        <v>2429</v>
      </c>
    </row>
    <row r="57" spans="1:3">
      <c r="A57" s="4">
        <v>412</v>
      </c>
      <c r="B57" t="s">
        <v>2364</v>
      </c>
      <c r="C57" t="s">
        <v>2430</v>
      </c>
    </row>
    <row r="58" spans="1:3">
      <c r="A58" s="4" t="s">
        <v>2431</v>
      </c>
      <c r="B58" t="s">
        <v>2364</v>
      </c>
      <c r="C58" t="s">
        <v>2432</v>
      </c>
    </row>
    <row r="59" spans="1:3">
      <c r="A59" s="4" t="s">
        <v>2433</v>
      </c>
      <c r="B59" t="s">
        <v>2364</v>
      </c>
      <c r="C59" t="s">
        <v>2432</v>
      </c>
    </row>
    <row r="60" spans="1:3">
      <c r="A60" s="4">
        <v>421</v>
      </c>
      <c r="B60" t="s">
        <v>2364</v>
      </c>
      <c r="C60" t="s">
        <v>2434</v>
      </c>
    </row>
    <row r="61" spans="1:3">
      <c r="A61" s="4">
        <v>422</v>
      </c>
      <c r="B61">
        <v>1</v>
      </c>
      <c r="C61" t="s">
        <v>2435</v>
      </c>
    </row>
    <row r="62" spans="1:3">
      <c r="A62" s="4" t="s">
        <v>2436</v>
      </c>
      <c r="B62">
        <v>1</v>
      </c>
      <c r="C62" t="s">
        <v>2437</v>
      </c>
    </row>
    <row r="63" spans="1:3">
      <c r="A63" s="4" t="s">
        <v>2438</v>
      </c>
      <c r="B63">
        <v>1</v>
      </c>
      <c r="C63" t="s">
        <v>2437</v>
      </c>
    </row>
    <row r="64" spans="1:3">
      <c r="A64" s="4">
        <v>430</v>
      </c>
      <c r="B64" t="s">
        <v>2364</v>
      </c>
      <c r="C64" t="s">
        <v>2439</v>
      </c>
    </row>
    <row r="65" spans="1:3">
      <c r="A65" s="4">
        <v>440</v>
      </c>
      <c r="B65" t="s">
        <v>2364</v>
      </c>
      <c r="C65" t="s">
        <v>2440</v>
      </c>
    </row>
    <row r="66" spans="1:3">
      <c r="A66" s="4">
        <v>451</v>
      </c>
      <c r="B66" t="s">
        <v>2364</v>
      </c>
      <c r="C66" t="s">
        <v>2441</v>
      </c>
    </row>
    <row r="67" spans="1:3">
      <c r="A67" s="4">
        <v>452</v>
      </c>
      <c r="B67" t="s">
        <v>2364</v>
      </c>
      <c r="C67" t="s">
        <v>2442</v>
      </c>
    </row>
    <row r="68" spans="1:3">
      <c r="A68" s="4">
        <v>459</v>
      </c>
      <c r="B68" t="s">
        <v>2364</v>
      </c>
      <c r="C68" t="s">
        <v>2443</v>
      </c>
    </row>
    <row r="69" spans="1:3">
      <c r="A69" s="4" t="s">
        <v>2444</v>
      </c>
      <c r="B69" t="s">
        <v>2364</v>
      </c>
      <c r="C69" t="s">
        <v>2445</v>
      </c>
    </row>
    <row r="70" spans="1:3">
      <c r="A70" s="4" t="s">
        <v>2446</v>
      </c>
      <c r="B70" t="s">
        <v>2364</v>
      </c>
      <c r="C70" t="s">
        <v>2445</v>
      </c>
    </row>
    <row r="71" spans="1:3">
      <c r="A71" s="4">
        <v>460</v>
      </c>
      <c r="B71">
        <v>1</v>
      </c>
      <c r="C71" t="s">
        <v>2447</v>
      </c>
    </row>
    <row r="72" spans="1:3">
      <c r="A72" s="4">
        <v>470</v>
      </c>
      <c r="B72">
        <v>2</v>
      </c>
      <c r="C72" t="s">
        <v>2448</v>
      </c>
    </row>
    <row r="73" spans="1:3">
      <c r="A73" s="4">
        <v>481</v>
      </c>
      <c r="B73">
        <v>1</v>
      </c>
      <c r="C73" t="s">
        <v>2449</v>
      </c>
    </row>
    <row r="74" spans="1:3">
      <c r="A74" s="4">
        <v>482</v>
      </c>
      <c r="B74">
        <v>2</v>
      </c>
      <c r="C74" t="s">
        <v>2450</v>
      </c>
    </row>
    <row r="75" spans="1:3">
      <c r="A75" s="4">
        <v>483</v>
      </c>
      <c r="B75">
        <v>4</v>
      </c>
      <c r="C75" t="s">
        <v>2451</v>
      </c>
    </row>
    <row r="76" spans="1:3">
      <c r="A76" s="4">
        <v>484</v>
      </c>
      <c r="B76">
        <v>1</v>
      </c>
      <c r="C76" t="s">
        <v>2452</v>
      </c>
    </row>
    <row r="77" spans="1:3">
      <c r="A77" s="4">
        <v>488</v>
      </c>
      <c r="B77">
        <v>1</v>
      </c>
      <c r="C77" t="s">
        <v>2453</v>
      </c>
    </row>
    <row r="78" spans="1:3">
      <c r="A78" s="4" t="s">
        <v>2454</v>
      </c>
      <c r="B78">
        <v>1</v>
      </c>
      <c r="C78" t="s">
        <v>2455</v>
      </c>
    </row>
    <row r="79" spans="1:3">
      <c r="A79" s="4" t="s">
        <v>2456</v>
      </c>
      <c r="B79">
        <v>1</v>
      </c>
      <c r="C79" t="s">
        <v>2455</v>
      </c>
    </row>
    <row r="80" spans="1:3">
      <c r="A80" s="4" t="s">
        <v>2457</v>
      </c>
      <c r="B80" t="s">
        <v>2364</v>
      </c>
      <c r="C80" t="s">
        <v>2458</v>
      </c>
    </row>
    <row r="81" spans="1:3">
      <c r="A81" s="4">
        <v>541</v>
      </c>
      <c r="B81" t="s">
        <v>2364</v>
      </c>
      <c r="C81" t="s">
        <v>2459</v>
      </c>
    </row>
    <row r="82" spans="1:3">
      <c r="A82" s="4">
        <v>542</v>
      </c>
      <c r="B82" t="s">
        <v>2364</v>
      </c>
      <c r="C82" t="s">
        <v>2460</v>
      </c>
    </row>
    <row r="83" spans="1:3">
      <c r="A83" s="4">
        <v>544</v>
      </c>
      <c r="B83" t="s">
        <v>2364</v>
      </c>
      <c r="C83" t="s">
        <v>2461</v>
      </c>
    </row>
    <row r="84" spans="1:3">
      <c r="A84" s="4">
        <v>545</v>
      </c>
      <c r="B84" t="s">
        <v>2364</v>
      </c>
      <c r="C84" t="s">
        <v>2462</v>
      </c>
    </row>
    <row r="85" spans="1:3">
      <c r="A85" s="4">
        <v>546</v>
      </c>
      <c r="B85">
        <v>4</v>
      </c>
      <c r="C85" t="s">
        <v>2463</v>
      </c>
    </row>
    <row r="86" spans="1:3">
      <c r="A86" s="4">
        <v>548</v>
      </c>
      <c r="B86" t="s">
        <v>2364</v>
      </c>
      <c r="C86" t="s">
        <v>2464</v>
      </c>
    </row>
    <row r="87" spans="1:3">
      <c r="A87" s="4" t="s">
        <v>2465</v>
      </c>
      <c r="B87" t="s">
        <v>2364</v>
      </c>
      <c r="C87" t="s">
        <v>2466</v>
      </c>
    </row>
    <row r="88" spans="1:3">
      <c r="A88" s="4" t="s">
        <v>2467</v>
      </c>
      <c r="B88" t="s">
        <v>2364</v>
      </c>
      <c r="C88" t="s">
        <v>2468</v>
      </c>
    </row>
    <row r="89" spans="1:3">
      <c r="A89" s="4">
        <v>561</v>
      </c>
      <c r="B89">
        <v>4</v>
      </c>
      <c r="C89" t="s">
        <v>2469</v>
      </c>
    </row>
    <row r="90" spans="1:3">
      <c r="A90" s="4">
        <v>564</v>
      </c>
      <c r="B90">
        <v>4</v>
      </c>
      <c r="C90" t="s">
        <v>2470</v>
      </c>
    </row>
    <row r="91" spans="1:3">
      <c r="A91" s="4">
        <v>565</v>
      </c>
      <c r="B91">
        <v>4</v>
      </c>
      <c r="C91" t="s">
        <v>2471</v>
      </c>
    </row>
    <row r="92" spans="1:3">
      <c r="A92" s="4" t="s">
        <v>2472</v>
      </c>
      <c r="B92">
        <v>4</v>
      </c>
      <c r="C92" t="s">
        <v>2473</v>
      </c>
    </row>
    <row r="93" spans="1:3">
      <c r="A93" s="4" t="s">
        <v>2474</v>
      </c>
      <c r="B93">
        <v>4</v>
      </c>
      <c r="C93" t="s">
        <v>2473</v>
      </c>
    </row>
    <row r="94" spans="1:3">
      <c r="A94" s="4">
        <v>571</v>
      </c>
      <c r="B94" t="s">
        <v>2364</v>
      </c>
      <c r="C94" t="s">
        <v>2475</v>
      </c>
    </row>
    <row r="95" spans="1:3">
      <c r="A95" s="4">
        <v>572</v>
      </c>
      <c r="B95" t="s">
        <v>2364</v>
      </c>
      <c r="C95" t="s">
        <v>2476</v>
      </c>
    </row>
    <row r="96" spans="1:3">
      <c r="A96" s="4">
        <v>573</v>
      </c>
      <c r="B96" t="s">
        <v>2364</v>
      </c>
      <c r="C96" t="s">
        <v>2477</v>
      </c>
    </row>
    <row r="97" spans="1:3">
      <c r="A97" s="4">
        <v>574</v>
      </c>
      <c r="B97" t="s">
        <v>2364</v>
      </c>
      <c r="C97" t="s">
        <v>2478</v>
      </c>
    </row>
    <row r="98" spans="1:3">
      <c r="A98" s="4">
        <v>575</v>
      </c>
      <c r="B98" t="s">
        <v>2364</v>
      </c>
      <c r="C98" t="s">
        <v>2479</v>
      </c>
    </row>
    <row r="99" spans="1:3">
      <c r="A99" s="4">
        <v>576</v>
      </c>
      <c r="B99" t="s">
        <v>2364</v>
      </c>
      <c r="C99" t="s">
        <v>2480</v>
      </c>
    </row>
    <row r="100" spans="1:3">
      <c r="A100" s="4">
        <v>577</v>
      </c>
      <c r="B100" t="s">
        <v>2364</v>
      </c>
      <c r="C100" t="s">
        <v>2481</v>
      </c>
    </row>
    <row r="101" spans="1:3">
      <c r="A101" s="4">
        <v>579</v>
      </c>
      <c r="B101" t="s">
        <v>2364</v>
      </c>
      <c r="C101" t="s">
        <v>2482</v>
      </c>
    </row>
    <row r="102" spans="1:3">
      <c r="A102" s="4" t="s">
        <v>2483</v>
      </c>
      <c r="B102" t="s">
        <v>2364</v>
      </c>
      <c r="C102" t="s">
        <v>2484</v>
      </c>
    </row>
    <row r="103" spans="1:3">
      <c r="A103" s="4" t="s">
        <v>2485</v>
      </c>
      <c r="B103" t="s">
        <v>2364</v>
      </c>
      <c r="C103" t="s">
        <v>2484</v>
      </c>
    </row>
    <row r="104" spans="1:3">
      <c r="A104" s="4">
        <v>582</v>
      </c>
      <c r="B104">
        <v>4</v>
      </c>
      <c r="C104" t="s">
        <v>2486</v>
      </c>
    </row>
    <row r="105" spans="1:3">
      <c r="A105" s="4">
        <v>583</v>
      </c>
      <c r="B105">
        <v>4</v>
      </c>
      <c r="C105" t="s">
        <v>2487</v>
      </c>
    </row>
    <row r="106" spans="1:3">
      <c r="A106" s="4">
        <v>585</v>
      </c>
      <c r="B106">
        <v>4</v>
      </c>
      <c r="C106" t="s">
        <v>2488</v>
      </c>
    </row>
    <row r="107" spans="1:3">
      <c r="A107" s="4">
        <v>586</v>
      </c>
      <c r="B107">
        <v>4</v>
      </c>
      <c r="C107" t="s">
        <v>2489</v>
      </c>
    </row>
    <row r="108" spans="1:3">
      <c r="A108" s="4">
        <v>589</v>
      </c>
      <c r="B108">
        <v>4</v>
      </c>
      <c r="C108" t="s">
        <v>2490</v>
      </c>
    </row>
    <row r="109" spans="1:3">
      <c r="A109" s="4" t="s">
        <v>2491</v>
      </c>
      <c r="B109">
        <v>4</v>
      </c>
      <c r="C109" t="s">
        <v>2492</v>
      </c>
    </row>
    <row r="110" spans="1:3">
      <c r="A110" s="4" t="s">
        <v>2493</v>
      </c>
      <c r="B110">
        <v>4</v>
      </c>
      <c r="C110" t="s">
        <v>2492</v>
      </c>
    </row>
    <row r="111" spans="1:3">
      <c r="A111" s="4" t="s">
        <v>2494</v>
      </c>
      <c r="B111" t="s">
        <v>2364</v>
      </c>
      <c r="C111" t="s">
        <v>2495</v>
      </c>
    </row>
    <row r="112" spans="1:3">
      <c r="A112" s="4">
        <v>611</v>
      </c>
      <c r="B112" t="s">
        <v>2364</v>
      </c>
      <c r="C112" t="s">
        <v>2496</v>
      </c>
    </row>
    <row r="113" spans="1:3">
      <c r="A113" s="4">
        <v>612</v>
      </c>
      <c r="B113">
        <v>4</v>
      </c>
      <c r="C113" t="s">
        <v>2497</v>
      </c>
    </row>
    <row r="114" spans="1:3">
      <c r="A114" s="4">
        <v>615</v>
      </c>
      <c r="B114">
        <v>4</v>
      </c>
      <c r="C114" t="s">
        <v>2498</v>
      </c>
    </row>
    <row r="115" spans="1:3">
      <c r="A115" s="4">
        <v>616</v>
      </c>
      <c r="B115" t="s">
        <v>2364</v>
      </c>
      <c r="C115" t="s">
        <v>2499</v>
      </c>
    </row>
    <row r="116" spans="1:3">
      <c r="A116" s="4">
        <v>619</v>
      </c>
      <c r="B116">
        <v>4</v>
      </c>
      <c r="C116" t="s">
        <v>2500</v>
      </c>
    </row>
    <row r="117" spans="1:3">
      <c r="A117" s="4" t="s">
        <v>2501</v>
      </c>
      <c r="B117">
        <v>4</v>
      </c>
      <c r="C117" t="s">
        <v>2502</v>
      </c>
    </row>
    <row r="118" spans="1:3">
      <c r="A118" s="4" t="s">
        <v>2503</v>
      </c>
      <c r="B118">
        <v>4</v>
      </c>
      <c r="C118" t="s">
        <v>2502</v>
      </c>
    </row>
    <row r="119" spans="1:3">
      <c r="A119" s="4">
        <v>620</v>
      </c>
      <c r="B119">
        <v>4</v>
      </c>
      <c r="C119" t="s">
        <v>2504</v>
      </c>
    </row>
    <row r="120" spans="1:3">
      <c r="A120" s="4" t="s">
        <v>2505</v>
      </c>
      <c r="B120">
        <v>4</v>
      </c>
      <c r="C120" t="s">
        <v>2506</v>
      </c>
    </row>
    <row r="121" spans="1:3">
      <c r="A121" s="4">
        <v>711</v>
      </c>
      <c r="B121" t="s">
        <v>2364</v>
      </c>
      <c r="C121" t="s">
        <v>2507</v>
      </c>
    </row>
    <row r="122" spans="1:3">
      <c r="A122" s="4">
        <v>712</v>
      </c>
      <c r="B122">
        <v>4</v>
      </c>
      <c r="C122" t="s">
        <v>2508</v>
      </c>
    </row>
    <row r="123" spans="1:3">
      <c r="A123" s="4" t="s">
        <v>2509</v>
      </c>
      <c r="B123" t="s">
        <v>2364</v>
      </c>
      <c r="C123" t="s">
        <v>2510</v>
      </c>
    </row>
    <row r="124" spans="1:3">
      <c r="A124" s="4" t="s">
        <v>2511</v>
      </c>
      <c r="B124" t="s">
        <v>2364</v>
      </c>
      <c r="C124" t="s">
        <v>2510</v>
      </c>
    </row>
    <row r="125" spans="1:3">
      <c r="A125" s="4">
        <v>721</v>
      </c>
      <c r="B125" t="s">
        <v>2364</v>
      </c>
      <c r="C125" t="s">
        <v>2512</v>
      </c>
    </row>
    <row r="126" spans="1:3">
      <c r="A126" s="4">
        <v>722</v>
      </c>
      <c r="B126">
        <v>4</v>
      </c>
      <c r="C126" t="s">
        <v>2513</v>
      </c>
    </row>
    <row r="127" spans="1:3">
      <c r="A127" s="4">
        <v>723</v>
      </c>
      <c r="B127">
        <v>4</v>
      </c>
      <c r="C127" t="s">
        <v>2514</v>
      </c>
    </row>
    <row r="128" spans="1:3">
      <c r="A128" s="4" t="s">
        <v>2515</v>
      </c>
      <c r="B128" t="s">
        <v>2364</v>
      </c>
      <c r="C128" t="s">
        <v>2516</v>
      </c>
    </row>
    <row r="129" spans="1:3">
      <c r="A129" s="4" t="s">
        <v>2517</v>
      </c>
      <c r="B129" t="s">
        <v>2364</v>
      </c>
      <c r="C129" t="s">
        <v>2516</v>
      </c>
    </row>
    <row r="130" spans="1:3">
      <c r="A130" s="4">
        <v>730</v>
      </c>
      <c r="B130" t="s">
        <v>2364</v>
      </c>
      <c r="C130" t="s">
        <v>2518</v>
      </c>
    </row>
    <row r="131" spans="1:3">
      <c r="A131" s="4">
        <v>741</v>
      </c>
      <c r="B131" t="s">
        <v>2364</v>
      </c>
      <c r="C131" t="s">
        <v>2519</v>
      </c>
    </row>
    <row r="132" spans="1:3">
      <c r="A132" s="4">
        <v>742</v>
      </c>
      <c r="B132" t="s">
        <v>2364</v>
      </c>
      <c r="C132" t="s">
        <v>2520</v>
      </c>
    </row>
    <row r="133" spans="1:3">
      <c r="A133" s="4" t="s">
        <v>2521</v>
      </c>
      <c r="B133" t="s">
        <v>2364</v>
      </c>
      <c r="C133" t="s">
        <v>2522</v>
      </c>
    </row>
    <row r="134" spans="1:3">
      <c r="A134" s="4" t="s">
        <v>2523</v>
      </c>
      <c r="B134" t="s">
        <v>2364</v>
      </c>
      <c r="C134" t="s">
        <v>2522</v>
      </c>
    </row>
    <row r="135" spans="1:3">
      <c r="A135" s="4">
        <v>751</v>
      </c>
      <c r="B135" t="s">
        <v>2364</v>
      </c>
      <c r="C135" t="s">
        <v>2524</v>
      </c>
    </row>
    <row r="136" spans="1:3">
      <c r="A136" s="4">
        <v>752</v>
      </c>
      <c r="B136" t="s">
        <v>2364</v>
      </c>
      <c r="C136" t="s">
        <v>2525</v>
      </c>
    </row>
    <row r="137" spans="1:3">
      <c r="A137" s="4" t="s">
        <v>2526</v>
      </c>
      <c r="B137" t="s">
        <v>2364</v>
      </c>
      <c r="C137" t="s">
        <v>2527</v>
      </c>
    </row>
    <row r="138" spans="1:3">
      <c r="A138" s="4" t="s">
        <v>2528</v>
      </c>
      <c r="B138" t="s">
        <v>2364</v>
      </c>
      <c r="C138" t="s">
        <v>2527</v>
      </c>
    </row>
    <row r="139" spans="1:3">
      <c r="A139" s="4" t="s">
        <v>2529</v>
      </c>
      <c r="B139" t="s">
        <v>2364</v>
      </c>
      <c r="C139" t="s">
        <v>2530</v>
      </c>
    </row>
    <row r="140" spans="1:3">
      <c r="A140" s="4">
        <v>811</v>
      </c>
      <c r="B140" t="s">
        <v>2364</v>
      </c>
      <c r="C140" t="s">
        <v>2531</v>
      </c>
    </row>
    <row r="141" spans="1:3">
      <c r="A141" s="4">
        <v>812</v>
      </c>
      <c r="B141">
        <v>1</v>
      </c>
      <c r="C141" t="s">
        <v>2532</v>
      </c>
    </row>
    <row r="142" spans="1:3">
      <c r="A142" s="4">
        <v>813</v>
      </c>
      <c r="B142">
        <v>4</v>
      </c>
      <c r="C142" t="s">
        <v>2533</v>
      </c>
    </row>
    <row r="143" spans="1:3">
      <c r="A143" s="4">
        <v>814</v>
      </c>
      <c r="B143">
        <v>4</v>
      </c>
      <c r="C143" t="s">
        <v>2534</v>
      </c>
    </row>
    <row r="144" spans="1:3">
      <c r="A144" s="4">
        <v>819</v>
      </c>
      <c r="B144">
        <v>1</v>
      </c>
      <c r="C144" t="s">
        <v>2535</v>
      </c>
    </row>
    <row r="145" spans="1:3">
      <c r="A145" s="4" t="s">
        <v>2536</v>
      </c>
      <c r="B145">
        <v>4</v>
      </c>
      <c r="C145" t="s">
        <v>2537</v>
      </c>
    </row>
    <row r="146" spans="1:3">
      <c r="A146" s="4" t="s">
        <v>2538</v>
      </c>
      <c r="B146">
        <v>4</v>
      </c>
      <c r="C146" t="s">
        <v>2537</v>
      </c>
    </row>
    <row r="147" spans="1:3">
      <c r="A147" s="4" t="s">
        <v>2539</v>
      </c>
      <c r="B147">
        <v>4</v>
      </c>
      <c r="C147" t="s">
        <v>2540</v>
      </c>
    </row>
    <row r="148" spans="1:3">
      <c r="A148" s="4">
        <v>913</v>
      </c>
      <c r="B148">
        <v>4</v>
      </c>
      <c r="C148" t="s">
        <v>2541</v>
      </c>
    </row>
    <row r="149" spans="1:3">
      <c r="A149" s="4">
        <v>914</v>
      </c>
      <c r="B149">
        <v>4</v>
      </c>
      <c r="C149" t="s">
        <v>2542</v>
      </c>
    </row>
    <row r="150" spans="1:3">
      <c r="A150" s="4" t="s">
        <v>2543</v>
      </c>
      <c r="B150">
        <v>4</v>
      </c>
      <c r="C150" t="s">
        <v>2544</v>
      </c>
    </row>
    <row r="151" spans="1:3">
      <c r="A151" s="4" t="s">
        <v>2545</v>
      </c>
      <c r="B151">
        <v>4</v>
      </c>
      <c r="C151" t="s">
        <v>2544</v>
      </c>
    </row>
    <row r="152" spans="1:3">
      <c r="A152" s="4">
        <v>980</v>
      </c>
      <c r="B152">
        <v>4</v>
      </c>
      <c r="C152" t="s">
        <v>2546</v>
      </c>
    </row>
    <row r="153" spans="1:3">
      <c r="A153" s="4">
        <v>980</v>
      </c>
      <c r="B153">
        <v>4</v>
      </c>
      <c r="C153" t="s">
        <v>2546</v>
      </c>
    </row>
    <row r="154" spans="1:3">
      <c r="A154" s="4" t="s">
        <v>2547</v>
      </c>
      <c r="B154">
        <v>4</v>
      </c>
      <c r="C154" t="s">
        <v>2548</v>
      </c>
    </row>
    <row r="155" spans="1:3">
      <c r="A155" s="4" t="s">
        <v>2549</v>
      </c>
      <c r="B155">
        <v>4</v>
      </c>
      <c r="C155" t="s">
        <v>2550</v>
      </c>
    </row>
    <row r="156" spans="1:3">
      <c r="A156" s="4">
        <v>1110</v>
      </c>
      <c r="B156">
        <v>2</v>
      </c>
      <c r="C156" t="s">
        <v>2551</v>
      </c>
    </row>
    <row r="157" spans="1:3">
      <c r="A157" s="4">
        <v>1121</v>
      </c>
      <c r="B157">
        <v>2</v>
      </c>
      <c r="C157" t="s">
        <v>2552</v>
      </c>
    </row>
    <row r="158" spans="1:3">
      <c r="A158" s="4">
        <v>1122</v>
      </c>
      <c r="B158">
        <v>2</v>
      </c>
      <c r="C158" t="s">
        <v>2553</v>
      </c>
    </row>
    <row r="159" spans="1:3">
      <c r="A159" s="4">
        <v>1123</v>
      </c>
      <c r="B159">
        <v>2</v>
      </c>
      <c r="C159" t="s">
        <v>2554</v>
      </c>
    </row>
    <row r="160" spans="1:3">
      <c r="A160" s="4">
        <v>1124</v>
      </c>
      <c r="B160">
        <v>2</v>
      </c>
      <c r="C160" t="s">
        <v>2555</v>
      </c>
    </row>
    <row r="161" spans="1:3">
      <c r="A161" s="4" t="s">
        <v>2556</v>
      </c>
      <c r="B161">
        <v>2</v>
      </c>
      <c r="C161" t="s">
        <v>2557</v>
      </c>
    </row>
    <row r="162" spans="1:3">
      <c r="A162" s="4" t="s">
        <v>2558</v>
      </c>
      <c r="B162">
        <v>2</v>
      </c>
      <c r="C162" t="s">
        <v>2557</v>
      </c>
    </row>
    <row r="163" spans="1:3">
      <c r="A163" s="4" t="s">
        <v>2559</v>
      </c>
      <c r="B163">
        <v>2</v>
      </c>
      <c r="C163" t="s">
        <v>2560</v>
      </c>
    </row>
    <row r="164" spans="1:3">
      <c r="A164" s="4">
        <v>1211</v>
      </c>
      <c r="B164" t="s">
        <v>2364</v>
      </c>
      <c r="C164" t="s">
        <v>2561</v>
      </c>
    </row>
    <row r="165" spans="1:3">
      <c r="A165" s="4">
        <v>1212</v>
      </c>
      <c r="B165" t="s">
        <v>2364</v>
      </c>
      <c r="C165" t="s">
        <v>2562</v>
      </c>
    </row>
    <row r="166" spans="1:3">
      <c r="A166" s="4">
        <v>1213</v>
      </c>
      <c r="B166" t="s">
        <v>2364</v>
      </c>
      <c r="C166" t="s">
        <v>2563</v>
      </c>
    </row>
    <row r="167" spans="1:3">
      <c r="A167" s="4" t="s">
        <v>2564</v>
      </c>
      <c r="B167" t="s">
        <v>2364</v>
      </c>
      <c r="C167" t="s">
        <v>2565</v>
      </c>
    </row>
    <row r="168" spans="1:3">
      <c r="A168" s="4" t="s">
        <v>2566</v>
      </c>
      <c r="B168" t="s">
        <v>2364</v>
      </c>
      <c r="C168" t="s">
        <v>2565</v>
      </c>
    </row>
    <row r="169" spans="1:3">
      <c r="A169" s="4">
        <v>1221</v>
      </c>
      <c r="B169">
        <v>3</v>
      </c>
      <c r="C169" t="s">
        <v>2567</v>
      </c>
    </row>
    <row r="170" spans="1:3">
      <c r="A170" s="4">
        <v>1222</v>
      </c>
      <c r="B170">
        <v>3</v>
      </c>
      <c r="C170" t="s">
        <v>2568</v>
      </c>
    </row>
    <row r="171" spans="1:3">
      <c r="A171" s="4">
        <v>1223</v>
      </c>
      <c r="B171">
        <v>3</v>
      </c>
      <c r="C171" t="s">
        <v>2569</v>
      </c>
    </row>
    <row r="172" spans="1:3">
      <c r="A172" s="4" t="s">
        <v>2570</v>
      </c>
      <c r="B172">
        <v>3</v>
      </c>
      <c r="C172" t="s">
        <v>2571</v>
      </c>
    </row>
    <row r="173" spans="1:3">
      <c r="A173" s="4" t="s">
        <v>2572</v>
      </c>
      <c r="B173">
        <v>3</v>
      </c>
      <c r="C173" t="s">
        <v>2571</v>
      </c>
    </row>
    <row r="174" spans="1:3">
      <c r="A174" s="4" t="s">
        <v>2573</v>
      </c>
      <c r="B174">
        <v>3</v>
      </c>
      <c r="C174" t="s">
        <v>2574</v>
      </c>
    </row>
    <row r="175" spans="1:3">
      <c r="A175" s="4" t="s">
        <v>2575</v>
      </c>
      <c r="B175">
        <v>2</v>
      </c>
      <c r="C175" t="s">
        <v>2576</v>
      </c>
    </row>
    <row r="176" spans="1:3">
      <c r="A176" s="4">
        <v>2111</v>
      </c>
      <c r="B176">
        <v>4</v>
      </c>
      <c r="C176" t="s">
        <v>2577</v>
      </c>
    </row>
    <row r="177" spans="1:3">
      <c r="A177" s="4">
        <v>2112</v>
      </c>
      <c r="B177">
        <v>4</v>
      </c>
      <c r="C177" t="s">
        <v>2578</v>
      </c>
    </row>
    <row r="178" spans="1:3">
      <c r="A178" s="4">
        <v>2114</v>
      </c>
      <c r="B178">
        <v>4</v>
      </c>
      <c r="C178" t="s">
        <v>2579</v>
      </c>
    </row>
    <row r="179" spans="1:3">
      <c r="A179" s="4">
        <v>2116</v>
      </c>
      <c r="B179">
        <v>4</v>
      </c>
      <c r="C179" t="s">
        <v>2580</v>
      </c>
    </row>
    <row r="180" spans="1:3">
      <c r="A180" s="4">
        <v>2117</v>
      </c>
      <c r="B180">
        <v>4</v>
      </c>
      <c r="C180" t="s">
        <v>2581</v>
      </c>
    </row>
    <row r="181" spans="1:3">
      <c r="A181" s="4">
        <v>2119</v>
      </c>
      <c r="B181">
        <v>4</v>
      </c>
      <c r="C181" t="s">
        <v>2582</v>
      </c>
    </row>
    <row r="182" spans="1:3">
      <c r="A182" s="4" t="s">
        <v>2583</v>
      </c>
      <c r="B182">
        <v>4</v>
      </c>
      <c r="C182" t="s">
        <v>2584</v>
      </c>
    </row>
    <row r="183" spans="1:3">
      <c r="A183" s="4" t="s">
        <v>2585</v>
      </c>
      <c r="B183">
        <v>4</v>
      </c>
      <c r="C183" t="s">
        <v>2584</v>
      </c>
    </row>
    <row r="184" spans="1:3">
      <c r="A184" s="4">
        <v>2120</v>
      </c>
      <c r="B184" t="s">
        <v>2364</v>
      </c>
      <c r="C184" t="s">
        <v>2586</v>
      </c>
    </row>
    <row r="185" spans="1:3">
      <c r="A185" s="4" t="s">
        <v>2587</v>
      </c>
      <c r="B185" t="s">
        <v>2364</v>
      </c>
      <c r="C185" t="s">
        <v>2588</v>
      </c>
    </row>
    <row r="186" spans="1:3">
      <c r="A186" s="4">
        <v>2221</v>
      </c>
      <c r="B186" t="s">
        <v>2364</v>
      </c>
      <c r="C186" t="s">
        <v>2589</v>
      </c>
    </row>
    <row r="187" spans="1:3">
      <c r="A187" s="4">
        <v>2222</v>
      </c>
      <c r="B187" t="s">
        <v>2364</v>
      </c>
      <c r="C187" t="s">
        <v>2590</v>
      </c>
    </row>
    <row r="188" spans="1:3">
      <c r="A188" s="4">
        <v>2223</v>
      </c>
      <c r="B188" t="s">
        <v>2364</v>
      </c>
      <c r="C188" t="s">
        <v>2591</v>
      </c>
    </row>
    <row r="189" spans="1:3">
      <c r="A189" s="4">
        <v>2224</v>
      </c>
      <c r="B189" t="s">
        <v>2364</v>
      </c>
      <c r="C189" t="s">
        <v>2592</v>
      </c>
    </row>
    <row r="190" spans="1:3">
      <c r="A190" s="4">
        <v>2225</v>
      </c>
      <c r="B190" t="s">
        <v>2364</v>
      </c>
      <c r="C190" t="s">
        <v>2593</v>
      </c>
    </row>
    <row r="191" spans="1:3">
      <c r="A191" s="4">
        <v>2226</v>
      </c>
      <c r="B191" t="s">
        <v>2364</v>
      </c>
      <c r="C191" t="s">
        <v>2594</v>
      </c>
    </row>
    <row r="192" spans="1:3">
      <c r="A192" s="4" t="s">
        <v>2595</v>
      </c>
      <c r="B192" t="s">
        <v>2364</v>
      </c>
      <c r="C192" t="s">
        <v>2596</v>
      </c>
    </row>
    <row r="193" spans="1:3">
      <c r="A193" s="4" t="s">
        <v>2597</v>
      </c>
      <c r="B193" t="s">
        <v>2364</v>
      </c>
      <c r="C193" t="s">
        <v>2596</v>
      </c>
    </row>
    <row r="194" spans="1:3">
      <c r="A194" s="4">
        <v>2231</v>
      </c>
      <c r="B194" t="s">
        <v>2364</v>
      </c>
      <c r="C194" t="s">
        <v>2598</v>
      </c>
    </row>
    <row r="195" spans="1:3">
      <c r="A195" s="4">
        <v>2232</v>
      </c>
      <c r="B195" t="s">
        <v>2364</v>
      </c>
      <c r="C195" t="s">
        <v>2599</v>
      </c>
    </row>
    <row r="196" spans="1:3">
      <c r="A196" s="4">
        <v>2234</v>
      </c>
      <c r="B196" t="s">
        <v>2364</v>
      </c>
      <c r="C196" t="s">
        <v>2600</v>
      </c>
    </row>
    <row r="197" spans="1:3">
      <c r="A197" s="4">
        <v>2235</v>
      </c>
      <c r="B197" t="s">
        <v>2364</v>
      </c>
      <c r="C197" t="s">
        <v>2601</v>
      </c>
    </row>
    <row r="198" spans="1:3">
      <c r="A198" s="4">
        <v>2238</v>
      </c>
      <c r="B198" t="s">
        <v>2364</v>
      </c>
      <c r="C198" t="s">
        <v>2602</v>
      </c>
    </row>
    <row r="199" spans="1:3">
      <c r="A199" s="4">
        <v>2239</v>
      </c>
      <c r="B199">
        <v>4</v>
      </c>
      <c r="C199" t="s">
        <v>2603</v>
      </c>
    </row>
    <row r="200" spans="1:3">
      <c r="A200" s="4" t="s">
        <v>2604</v>
      </c>
      <c r="B200" t="s">
        <v>2364</v>
      </c>
      <c r="C200" t="s">
        <v>2605</v>
      </c>
    </row>
    <row r="201" spans="1:3">
      <c r="A201" s="4" t="s">
        <v>2606</v>
      </c>
      <c r="B201" t="s">
        <v>2364</v>
      </c>
      <c r="C201" t="s">
        <v>2605</v>
      </c>
    </row>
    <row r="202" spans="1:3">
      <c r="A202" s="4" t="s">
        <v>2607</v>
      </c>
      <c r="B202" t="s">
        <v>2364</v>
      </c>
      <c r="C202" t="s">
        <v>2608</v>
      </c>
    </row>
    <row r="203" spans="1:3">
      <c r="A203" s="4">
        <v>2320</v>
      </c>
      <c r="B203" t="s">
        <v>2364</v>
      </c>
      <c r="C203" t="s">
        <v>2609</v>
      </c>
    </row>
    <row r="204" spans="1:3">
      <c r="A204" s="4">
        <v>2331</v>
      </c>
      <c r="B204">
        <v>13</v>
      </c>
      <c r="C204" t="s">
        <v>2610</v>
      </c>
    </row>
    <row r="205" spans="1:3">
      <c r="A205" s="4">
        <v>2332</v>
      </c>
      <c r="B205">
        <v>15</v>
      </c>
      <c r="C205" t="s">
        <v>2611</v>
      </c>
    </row>
    <row r="206" spans="1:3">
      <c r="A206" s="4" t="s">
        <v>2612</v>
      </c>
      <c r="B206">
        <v>13</v>
      </c>
      <c r="C206" t="s">
        <v>2613</v>
      </c>
    </row>
    <row r="207" spans="1:3">
      <c r="A207" s="4" t="s">
        <v>2614</v>
      </c>
      <c r="B207">
        <v>13</v>
      </c>
      <c r="C207" t="s">
        <v>2613</v>
      </c>
    </row>
    <row r="208" spans="1:3">
      <c r="A208" s="4" t="s">
        <v>2615</v>
      </c>
      <c r="B208">
        <v>13</v>
      </c>
      <c r="C208" t="s">
        <v>2616</v>
      </c>
    </row>
    <row r="209" spans="1:3">
      <c r="A209" s="4">
        <v>2440</v>
      </c>
      <c r="B209" t="s">
        <v>2364</v>
      </c>
      <c r="C209" t="s">
        <v>2617</v>
      </c>
    </row>
    <row r="210" spans="1:3">
      <c r="A210" s="4">
        <v>2450</v>
      </c>
      <c r="B210">
        <v>30</v>
      </c>
      <c r="C210" t="s">
        <v>2618</v>
      </c>
    </row>
    <row r="211" spans="1:3">
      <c r="A211" s="4">
        <v>2460</v>
      </c>
      <c r="B211">
        <v>30</v>
      </c>
      <c r="C211" t="s">
        <v>2619</v>
      </c>
    </row>
    <row r="212" spans="1:3">
      <c r="A212" s="4">
        <v>2471</v>
      </c>
      <c r="B212">
        <v>30</v>
      </c>
      <c r="C212" t="s">
        <v>2620</v>
      </c>
    </row>
    <row r="213" spans="1:3">
      <c r="A213" s="4">
        <v>2472</v>
      </c>
      <c r="B213">
        <v>30</v>
      </c>
      <c r="C213" t="s">
        <v>2621</v>
      </c>
    </row>
    <row r="214" spans="1:3">
      <c r="A214" s="4">
        <v>2479</v>
      </c>
      <c r="B214">
        <v>30</v>
      </c>
      <c r="C214" t="s">
        <v>2622</v>
      </c>
    </row>
    <row r="215" spans="1:3">
      <c r="A215" s="4" t="s">
        <v>2623</v>
      </c>
      <c r="B215">
        <v>30</v>
      </c>
      <c r="C215" t="s">
        <v>2624</v>
      </c>
    </row>
    <row r="216" spans="1:3">
      <c r="A216" s="4" t="s">
        <v>2625</v>
      </c>
      <c r="B216">
        <v>30</v>
      </c>
      <c r="C216" t="s">
        <v>2624</v>
      </c>
    </row>
    <row r="217" spans="1:3">
      <c r="A217" s="4">
        <v>2481</v>
      </c>
      <c r="B217">
        <v>30</v>
      </c>
      <c r="C217" t="s">
        <v>2626</v>
      </c>
    </row>
    <row r="218" spans="1:3">
      <c r="A218" s="4">
        <v>2482</v>
      </c>
      <c r="B218">
        <v>30</v>
      </c>
      <c r="C218" t="s">
        <v>2627</v>
      </c>
    </row>
    <row r="219" spans="1:3">
      <c r="A219" s="4">
        <v>2483</v>
      </c>
      <c r="B219">
        <v>30</v>
      </c>
      <c r="C219" t="s">
        <v>2628</v>
      </c>
    </row>
    <row r="220" spans="1:3">
      <c r="A220" s="4" t="s">
        <v>2629</v>
      </c>
      <c r="B220">
        <v>30</v>
      </c>
      <c r="C220" t="s">
        <v>2630</v>
      </c>
    </row>
    <row r="221" spans="1:3">
      <c r="A221" s="4" t="s">
        <v>2631</v>
      </c>
      <c r="B221">
        <v>30</v>
      </c>
      <c r="C221" t="s">
        <v>2630</v>
      </c>
    </row>
    <row r="222" spans="1:3">
      <c r="A222" s="4" t="s">
        <v>2632</v>
      </c>
      <c r="B222">
        <v>30</v>
      </c>
      <c r="C222" t="s">
        <v>2633</v>
      </c>
    </row>
    <row r="223" spans="1:3">
      <c r="A223" s="4">
        <v>2511</v>
      </c>
      <c r="B223">
        <v>8</v>
      </c>
      <c r="C223" t="s">
        <v>2634</v>
      </c>
    </row>
    <row r="224" spans="1:3">
      <c r="A224" s="4">
        <v>2512</v>
      </c>
      <c r="B224">
        <v>7</v>
      </c>
      <c r="C224" t="s">
        <v>2635</v>
      </c>
    </row>
    <row r="225" spans="1:3">
      <c r="A225" s="4">
        <v>2516</v>
      </c>
      <c r="B225">
        <v>7</v>
      </c>
      <c r="C225" t="s">
        <v>2636</v>
      </c>
    </row>
    <row r="226" spans="1:3">
      <c r="A226" s="4">
        <v>2517</v>
      </c>
      <c r="B226">
        <v>7</v>
      </c>
      <c r="C226" t="s">
        <v>2637</v>
      </c>
    </row>
    <row r="227" spans="1:3">
      <c r="A227" s="4">
        <v>2518</v>
      </c>
      <c r="B227">
        <v>7</v>
      </c>
      <c r="C227" t="s">
        <v>2638</v>
      </c>
    </row>
    <row r="228" spans="1:3">
      <c r="A228" s="4">
        <v>2519</v>
      </c>
      <c r="B228">
        <v>7</v>
      </c>
      <c r="C228" t="s">
        <v>2639</v>
      </c>
    </row>
    <row r="229" spans="1:3">
      <c r="A229" s="4" t="s">
        <v>2640</v>
      </c>
      <c r="B229">
        <v>7</v>
      </c>
      <c r="C229" t="s">
        <v>2641</v>
      </c>
    </row>
    <row r="230" spans="1:3">
      <c r="A230" s="4" t="s">
        <v>2642</v>
      </c>
      <c r="B230">
        <v>7</v>
      </c>
      <c r="C230" t="s">
        <v>2641</v>
      </c>
    </row>
    <row r="231" spans="1:3">
      <c r="A231" s="4" t="s">
        <v>2643</v>
      </c>
      <c r="B231">
        <v>7</v>
      </c>
      <c r="C231" t="s">
        <v>2641</v>
      </c>
    </row>
    <row r="232" spans="1:3">
      <c r="A232" s="4">
        <v>2613</v>
      </c>
      <c r="B232" t="s">
        <v>2364</v>
      </c>
      <c r="C232" t="s">
        <v>2644</v>
      </c>
    </row>
    <row r="233" spans="1:3">
      <c r="A233" s="4">
        <v>2614</v>
      </c>
      <c r="B233" t="s">
        <v>2364</v>
      </c>
      <c r="C233" t="s">
        <v>2645</v>
      </c>
    </row>
    <row r="234" spans="1:3">
      <c r="A234" s="4" t="s">
        <v>2646</v>
      </c>
      <c r="B234" t="s">
        <v>2364</v>
      </c>
      <c r="C234" t="s">
        <v>2647</v>
      </c>
    </row>
    <row r="235" spans="1:3">
      <c r="A235" s="4" t="s">
        <v>2648</v>
      </c>
      <c r="B235" t="s">
        <v>2364</v>
      </c>
      <c r="C235" t="s">
        <v>2647</v>
      </c>
    </row>
    <row r="236" spans="1:3">
      <c r="A236" s="4">
        <v>2631</v>
      </c>
      <c r="B236" t="s">
        <v>2364</v>
      </c>
      <c r="C236" t="s">
        <v>2649</v>
      </c>
    </row>
    <row r="237" spans="1:3">
      <c r="A237" s="4">
        <v>2632</v>
      </c>
      <c r="B237">
        <v>4</v>
      </c>
      <c r="C237" t="s">
        <v>2650</v>
      </c>
    </row>
    <row r="238" spans="1:3">
      <c r="A238" s="4">
        <v>2633</v>
      </c>
      <c r="B238">
        <v>5</v>
      </c>
      <c r="C238" t="s">
        <v>2651</v>
      </c>
    </row>
    <row r="239" spans="1:3">
      <c r="A239" s="4">
        <v>2634</v>
      </c>
      <c r="B239">
        <v>5</v>
      </c>
      <c r="C239" t="s">
        <v>2652</v>
      </c>
    </row>
    <row r="240" spans="1:3">
      <c r="A240" s="4" t="s">
        <v>2653</v>
      </c>
      <c r="B240" t="s">
        <v>2364</v>
      </c>
      <c r="C240" t="s">
        <v>2654</v>
      </c>
    </row>
    <row r="241" spans="1:3">
      <c r="A241" s="4" t="s">
        <v>2655</v>
      </c>
      <c r="B241" t="s">
        <v>2364</v>
      </c>
      <c r="C241" t="s">
        <v>2654</v>
      </c>
    </row>
    <row r="242" spans="1:3">
      <c r="A242" s="4">
        <v>2640</v>
      </c>
      <c r="B242" t="s">
        <v>2364</v>
      </c>
      <c r="C242" t="s">
        <v>2656</v>
      </c>
    </row>
    <row r="243" spans="1:3">
      <c r="A243" s="4">
        <v>2651</v>
      </c>
      <c r="B243" t="s">
        <v>2364</v>
      </c>
      <c r="C243" t="s">
        <v>2657</v>
      </c>
    </row>
    <row r="244" spans="1:3">
      <c r="A244" s="4">
        <v>2652</v>
      </c>
      <c r="B244" t="s">
        <v>2364</v>
      </c>
      <c r="C244" t="s">
        <v>2658</v>
      </c>
    </row>
    <row r="245" spans="1:3">
      <c r="A245" s="4">
        <v>2654</v>
      </c>
      <c r="B245" t="s">
        <v>2364</v>
      </c>
      <c r="C245" t="s">
        <v>2659</v>
      </c>
    </row>
    <row r="246" spans="1:3">
      <c r="A246" s="4">
        <v>2655</v>
      </c>
      <c r="B246" t="s">
        <v>2364</v>
      </c>
      <c r="C246" t="s">
        <v>2660</v>
      </c>
    </row>
    <row r="247" spans="1:3">
      <c r="A247" s="4">
        <v>2659</v>
      </c>
      <c r="B247" t="s">
        <v>2364</v>
      </c>
      <c r="C247" t="s">
        <v>2661</v>
      </c>
    </row>
    <row r="248" spans="1:3">
      <c r="A248" s="4" t="s">
        <v>2662</v>
      </c>
      <c r="B248" t="s">
        <v>2364</v>
      </c>
      <c r="C248" t="s">
        <v>2663</v>
      </c>
    </row>
    <row r="249" spans="1:3">
      <c r="A249" s="4" t="s">
        <v>2664</v>
      </c>
      <c r="B249" t="s">
        <v>2364</v>
      </c>
      <c r="C249" t="s">
        <v>2663</v>
      </c>
    </row>
    <row r="250" spans="1:3">
      <c r="A250" s="4">
        <v>2665</v>
      </c>
      <c r="B250">
        <v>13</v>
      </c>
      <c r="C250" t="s">
        <v>2665</v>
      </c>
    </row>
    <row r="251" spans="1:3">
      <c r="A251" s="4">
        <v>2666</v>
      </c>
      <c r="B251">
        <v>13</v>
      </c>
      <c r="C251" t="s">
        <v>2666</v>
      </c>
    </row>
    <row r="252" spans="1:3">
      <c r="A252" s="4">
        <v>2667</v>
      </c>
      <c r="B252">
        <v>13</v>
      </c>
      <c r="C252" t="s">
        <v>2667</v>
      </c>
    </row>
    <row r="253" spans="1:3">
      <c r="A253" s="4" t="s">
        <v>2668</v>
      </c>
      <c r="B253">
        <v>13</v>
      </c>
      <c r="C253" t="s">
        <v>2669</v>
      </c>
    </row>
    <row r="254" spans="1:3">
      <c r="A254" s="4" t="s">
        <v>2670</v>
      </c>
      <c r="B254">
        <v>13</v>
      </c>
      <c r="C254" t="s">
        <v>2669</v>
      </c>
    </row>
    <row r="255" spans="1:3">
      <c r="A255" s="4">
        <v>2671</v>
      </c>
      <c r="B255">
        <v>13</v>
      </c>
      <c r="C255" t="s">
        <v>2671</v>
      </c>
    </row>
    <row r="256" spans="1:3">
      <c r="A256" s="4">
        <v>2672</v>
      </c>
      <c r="B256">
        <v>13</v>
      </c>
      <c r="C256" t="s">
        <v>2672</v>
      </c>
    </row>
    <row r="257" spans="1:3">
      <c r="A257" s="4" t="s">
        <v>2673</v>
      </c>
      <c r="B257">
        <v>13</v>
      </c>
      <c r="C257" t="s">
        <v>2674</v>
      </c>
    </row>
    <row r="258" spans="1:3">
      <c r="A258" s="4" t="s">
        <v>2675</v>
      </c>
      <c r="B258">
        <v>13</v>
      </c>
      <c r="C258" t="s">
        <v>2674</v>
      </c>
    </row>
    <row r="259" spans="1:3">
      <c r="A259" s="4">
        <v>2681</v>
      </c>
      <c r="B259" t="s">
        <v>2364</v>
      </c>
      <c r="C259" t="s">
        <v>2676</v>
      </c>
    </row>
    <row r="260" spans="1:3">
      <c r="A260" s="4">
        <v>2682</v>
      </c>
      <c r="B260" t="s">
        <v>2364</v>
      </c>
      <c r="C260" t="s">
        <v>2677</v>
      </c>
    </row>
    <row r="261" spans="1:3">
      <c r="A261" s="4">
        <v>2683</v>
      </c>
      <c r="B261" t="s">
        <v>2364</v>
      </c>
      <c r="C261" t="s">
        <v>2678</v>
      </c>
    </row>
    <row r="262" spans="1:3">
      <c r="A262" s="4">
        <v>2685</v>
      </c>
      <c r="B262" t="s">
        <v>2364</v>
      </c>
      <c r="C262" t="s">
        <v>2679</v>
      </c>
    </row>
    <row r="263" spans="1:3">
      <c r="A263" s="4">
        <v>2686</v>
      </c>
      <c r="B263">
        <v>5</v>
      </c>
      <c r="C263" t="s">
        <v>2680</v>
      </c>
    </row>
    <row r="264" spans="1:3">
      <c r="A264" s="4">
        <v>2687</v>
      </c>
      <c r="B264">
        <v>5</v>
      </c>
      <c r="C264" t="s">
        <v>2681</v>
      </c>
    </row>
    <row r="265" spans="1:3">
      <c r="A265" s="4" t="s">
        <v>2682</v>
      </c>
      <c r="B265" t="s">
        <v>2364</v>
      </c>
      <c r="C265" t="s">
        <v>2683</v>
      </c>
    </row>
    <row r="266" spans="1:3">
      <c r="A266" s="4" t="s">
        <v>2684</v>
      </c>
      <c r="B266" t="s">
        <v>2364</v>
      </c>
      <c r="C266" t="s">
        <v>2683</v>
      </c>
    </row>
    <row r="267" spans="1:3">
      <c r="A267" s="4">
        <v>2690</v>
      </c>
      <c r="B267">
        <v>5</v>
      </c>
      <c r="C267" t="s">
        <v>2685</v>
      </c>
    </row>
    <row r="268" spans="1:3">
      <c r="A268" s="4" t="s">
        <v>2686</v>
      </c>
      <c r="B268" t="s">
        <v>2364</v>
      </c>
      <c r="C268" t="s">
        <v>2687</v>
      </c>
    </row>
    <row r="269" spans="1:3">
      <c r="A269" s="4">
        <v>2711</v>
      </c>
      <c r="B269" t="s">
        <v>2364</v>
      </c>
      <c r="C269" t="s">
        <v>2688</v>
      </c>
    </row>
    <row r="270" spans="1:3">
      <c r="A270" s="4">
        <v>2712</v>
      </c>
      <c r="B270" t="s">
        <v>2364</v>
      </c>
      <c r="C270" t="s">
        <v>2689</v>
      </c>
    </row>
    <row r="271" spans="1:3">
      <c r="A271" s="4">
        <v>2713</v>
      </c>
      <c r="B271" t="s">
        <v>2364</v>
      </c>
      <c r="C271" t="s">
        <v>2690</v>
      </c>
    </row>
    <row r="272" spans="1:3">
      <c r="A272" s="4">
        <v>2714</v>
      </c>
      <c r="B272" t="s">
        <v>2364</v>
      </c>
      <c r="C272" t="s">
        <v>2691</v>
      </c>
    </row>
    <row r="273" spans="1:3">
      <c r="A273" s="4" t="s">
        <v>2692</v>
      </c>
      <c r="B273" t="s">
        <v>2364</v>
      </c>
      <c r="C273" t="s">
        <v>2693</v>
      </c>
    </row>
    <row r="274" spans="1:3">
      <c r="A274" s="4" t="s">
        <v>2694</v>
      </c>
      <c r="B274" t="s">
        <v>2364</v>
      </c>
      <c r="C274" t="s">
        <v>2693</v>
      </c>
    </row>
    <row r="275" spans="1:3">
      <c r="A275" s="4">
        <v>2731</v>
      </c>
      <c r="B275" t="s">
        <v>2364</v>
      </c>
      <c r="C275" t="s">
        <v>2695</v>
      </c>
    </row>
    <row r="276" spans="1:3">
      <c r="A276" s="4">
        <v>2732</v>
      </c>
      <c r="B276" t="s">
        <v>2364</v>
      </c>
      <c r="C276" t="s">
        <v>2696</v>
      </c>
    </row>
    <row r="277" spans="1:3">
      <c r="A277" s="4">
        <v>2733</v>
      </c>
      <c r="B277" t="s">
        <v>2364</v>
      </c>
      <c r="C277" t="s">
        <v>2697</v>
      </c>
    </row>
    <row r="278" spans="1:3">
      <c r="A278" s="4">
        <v>2734</v>
      </c>
      <c r="B278" t="s">
        <v>2364</v>
      </c>
      <c r="C278" t="s">
        <v>2698</v>
      </c>
    </row>
    <row r="279" spans="1:3">
      <c r="A279" s="4" t="s">
        <v>2699</v>
      </c>
      <c r="B279" t="s">
        <v>2364</v>
      </c>
      <c r="C279" t="s">
        <v>2700</v>
      </c>
    </row>
    <row r="280" spans="1:3">
      <c r="A280" s="4" t="s">
        <v>2701</v>
      </c>
      <c r="B280" t="s">
        <v>2364</v>
      </c>
      <c r="C280" t="s">
        <v>2700</v>
      </c>
    </row>
    <row r="281" spans="1:3">
      <c r="A281" s="4">
        <v>2741</v>
      </c>
      <c r="B281" t="s">
        <v>2364</v>
      </c>
      <c r="C281" t="s">
        <v>2702</v>
      </c>
    </row>
    <row r="282" spans="1:3">
      <c r="A282" s="4">
        <v>2742</v>
      </c>
      <c r="B282" t="s">
        <v>2364</v>
      </c>
      <c r="C282" t="s">
        <v>2703</v>
      </c>
    </row>
    <row r="283" spans="1:3">
      <c r="A283" s="4" t="s">
        <v>2704</v>
      </c>
      <c r="B283" t="s">
        <v>2364</v>
      </c>
      <c r="C283" t="s">
        <v>2705</v>
      </c>
    </row>
    <row r="284" spans="1:3">
      <c r="A284" s="4" t="s">
        <v>2706</v>
      </c>
      <c r="B284" t="s">
        <v>2364</v>
      </c>
      <c r="C284" t="s">
        <v>2705</v>
      </c>
    </row>
    <row r="285" spans="1:3">
      <c r="A285" s="4">
        <v>2771</v>
      </c>
      <c r="B285">
        <v>32</v>
      </c>
      <c r="C285" t="s">
        <v>2707</v>
      </c>
    </row>
    <row r="286" spans="1:3">
      <c r="A286" s="4">
        <v>2772</v>
      </c>
      <c r="B286" t="s">
        <v>2364</v>
      </c>
      <c r="C286" t="s">
        <v>2708</v>
      </c>
    </row>
    <row r="287" spans="1:3">
      <c r="A287" s="4" t="s">
        <v>2709</v>
      </c>
      <c r="B287" t="s">
        <v>2364</v>
      </c>
      <c r="C287" t="s">
        <v>2710</v>
      </c>
    </row>
    <row r="288" spans="1:3">
      <c r="A288" s="4" t="s">
        <v>2711</v>
      </c>
      <c r="B288" t="s">
        <v>2364</v>
      </c>
      <c r="C288" t="s">
        <v>2710</v>
      </c>
    </row>
    <row r="289" spans="1:3">
      <c r="A289" s="4">
        <v>2782</v>
      </c>
      <c r="B289" t="s">
        <v>2364</v>
      </c>
      <c r="C289" t="s">
        <v>2712</v>
      </c>
    </row>
    <row r="290" spans="1:3">
      <c r="A290" s="4">
        <v>2783</v>
      </c>
      <c r="B290">
        <v>14</v>
      </c>
      <c r="C290" t="s">
        <v>2713</v>
      </c>
    </row>
    <row r="291" spans="1:3">
      <c r="A291" s="4">
        <v>2784</v>
      </c>
      <c r="B291" t="s">
        <v>2364</v>
      </c>
      <c r="C291" t="s">
        <v>2714</v>
      </c>
    </row>
    <row r="292" spans="1:3">
      <c r="A292" s="4">
        <v>2785</v>
      </c>
      <c r="B292" t="s">
        <v>2364</v>
      </c>
      <c r="C292" t="s">
        <v>2715</v>
      </c>
    </row>
    <row r="293" spans="1:3">
      <c r="A293" s="4">
        <v>2786</v>
      </c>
      <c r="B293" t="s">
        <v>2364</v>
      </c>
      <c r="C293" t="s">
        <v>2716</v>
      </c>
    </row>
    <row r="294" spans="1:3">
      <c r="A294" s="4">
        <v>2789</v>
      </c>
      <c r="B294" t="s">
        <v>2364</v>
      </c>
      <c r="C294" t="s">
        <v>2717</v>
      </c>
    </row>
    <row r="295" spans="1:3">
      <c r="A295" s="4" t="s">
        <v>2718</v>
      </c>
      <c r="B295" t="s">
        <v>2364</v>
      </c>
      <c r="C295" t="s">
        <v>2719</v>
      </c>
    </row>
    <row r="296" spans="1:3">
      <c r="A296" s="4" t="s">
        <v>2720</v>
      </c>
      <c r="B296" t="s">
        <v>2364</v>
      </c>
      <c r="C296" t="s">
        <v>2719</v>
      </c>
    </row>
    <row r="297" spans="1:3">
      <c r="A297" s="4" t="s">
        <v>2721</v>
      </c>
      <c r="B297" t="s">
        <v>2364</v>
      </c>
      <c r="C297" t="s">
        <v>2722</v>
      </c>
    </row>
    <row r="298" spans="1:3">
      <c r="A298" s="4">
        <v>2814</v>
      </c>
      <c r="B298" t="s">
        <v>2364</v>
      </c>
      <c r="C298" t="s">
        <v>2723</v>
      </c>
    </row>
    <row r="299" spans="1:3">
      <c r="A299" s="4">
        <v>2815</v>
      </c>
      <c r="B299" t="s">
        <v>2364</v>
      </c>
      <c r="C299" t="s">
        <v>2724</v>
      </c>
    </row>
    <row r="300" spans="1:3">
      <c r="A300" s="4">
        <v>2816</v>
      </c>
      <c r="B300" t="s">
        <v>2364</v>
      </c>
      <c r="C300" t="s">
        <v>2725</v>
      </c>
    </row>
    <row r="301" spans="1:3">
      <c r="A301" s="4" t="s">
        <v>2726</v>
      </c>
      <c r="B301" t="s">
        <v>2364</v>
      </c>
      <c r="C301" t="s">
        <v>2727</v>
      </c>
    </row>
    <row r="302" spans="1:3">
      <c r="A302" s="4" t="s">
        <v>2728</v>
      </c>
      <c r="B302" t="s">
        <v>2364</v>
      </c>
      <c r="C302" t="s">
        <v>2727</v>
      </c>
    </row>
    <row r="303" spans="1:3">
      <c r="A303" s="4">
        <v>2820</v>
      </c>
      <c r="B303" t="s">
        <v>2364</v>
      </c>
      <c r="C303" t="s">
        <v>2729</v>
      </c>
    </row>
    <row r="304" spans="1:3">
      <c r="A304" s="4">
        <v>2860</v>
      </c>
      <c r="B304" t="s">
        <v>2364</v>
      </c>
      <c r="C304" t="s">
        <v>2730</v>
      </c>
    </row>
    <row r="305" spans="1:3">
      <c r="A305" s="4">
        <v>2871</v>
      </c>
      <c r="B305" t="s">
        <v>2364</v>
      </c>
      <c r="C305" t="s">
        <v>2731</v>
      </c>
    </row>
    <row r="306" spans="1:3">
      <c r="A306" s="4">
        <v>2872</v>
      </c>
      <c r="B306" t="s">
        <v>2364</v>
      </c>
      <c r="C306" t="s">
        <v>2732</v>
      </c>
    </row>
    <row r="307" spans="1:3">
      <c r="A307" s="4">
        <v>2873</v>
      </c>
      <c r="B307">
        <v>13</v>
      </c>
      <c r="C307" t="s">
        <v>2733</v>
      </c>
    </row>
    <row r="308" spans="1:3">
      <c r="A308" s="4">
        <v>2874</v>
      </c>
      <c r="B308" t="s">
        <v>2364</v>
      </c>
      <c r="C308" t="s">
        <v>2734</v>
      </c>
    </row>
    <row r="309" spans="1:3">
      <c r="A309" s="4">
        <v>2875</v>
      </c>
      <c r="B309" t="s">
        <v>2364</v>
      </c>
      <c r="C309" t="s">
        <v>2735</v>
      </c>
    </row>
    <row r="310" spans="1:3">
      <c r="A310" s="4">
        <v>2876</v>
      </c>
      <c r="B310" t="s">
        <v>2364</v>
      </c>
      <c r="C310" t="s">
        <v>2736</v>
      </c>
    </row>
    <row r="311" spans="1:3">
      <c r="A311" s="4">
        <v>2877</v>
      </c>
      <c r="B311" t="s">
        <v>2364</v>
      </c>
      <c r="C311" t="s">
        <v>2737</v>
      </c>
    </row>
    <row r="312" spans="1:3">
      <c r="A312" s="4">
        <v>2879</v>
      </c>
      <c r="B312" t="s">
        <v>2364</v>
      </c>
      <c r="C312" t="s">
        <v>2738</v>
      </c>
    </row>
    <row r="313" spans="1:3">
      <c r="A313" s="4" t="s">
        <v>2739</v>
      </c>
      <c r="B313" t="s">
        <v>2364</v>
      </c>
      <c r="C313" t="s">
        <v>2740</v>
      </c>
    </row>
    <row r="314" spans="1:3">
      <c r="A314" s="4" t="s">
        <v>2741</v>
      </c>
      <c r="B314" t="s">
        <v>2364</v>
      </c>
      <c r="C314" t="s">
        <v>2740</v>
      </c>
    </row>
    <row r="315" spans="1:3">
      <c r="A315" s="4">
        <v>2881</v>
      </c>
      <c r="B315" t="s">
        <v>2364</v>
      </c>
      <c r="C315" t="s">
        <v>2742</v>
      </c>
    </row>
    <row r="316" spans="1:3">
      <c r="A316" s="4">
        <v>2882</v>
      </c>
      <c r="B316" t="s">
        <v>2364</v>
      </c>
      <c r="C316" t="s">
        <v>2743</v>
      </c>
    </row>
    <row r="317" spans="1:3">
      <c r="A317" s="4" t="s">
        <v>2744</v>
      </c>
      <c r="B317" t="s">
        <v>2364</v>
      </c>
      <c r="C317" t="s">
        <v>2745</v>
      </c>
    </row>
    <row r="318" spans="1:3">
      <c r="A318" s="4" t="s">
        <v>2746</v>
      </c>
      <c r="B318" t="s">
        <v>2364</v>
      </c>
      <c r="C318" t="s">
        <v>2745</v>
      </c>
    </row>
    <row r="319" spans="1:3">
      <c r="A319" s="4">
        <v>2890</v>
      </c>
      <c r="B319" t="s">
        <v>2364</v>
      </c>
      <c r="C319" t="s">
        <v>2747</v>
      </c>
    </row>
    <row r="320" spans="1:3">
      <c r="A320" s="4" t="s">
        <v>2748</v>
      </c>
      <c r="B320" t="s">
        <v>2364</v>
      </c>
      <c r="C320" t="s">
        <v>2749</v>
      </c>
    </row>
    <row r="321" spans="1:3">
      <c r="A321" s="4">
        <v>2911</v>
      </c>
      <c r="B321" t="s">
        <v>2364</v>
      </c>
      <c r="C321" t="s">
        <v>2750</v>
      </c>
    </row>
    <row r="322" spans="1:3">
      <c r="A322" s="4">
        <v>2919</v>
      </c>
      <c r="B322" t="s">
        <v>2364</v>
      </c>
      <c r="C322" t="s">
        <v>2751</v>
      </c>
    </row>
    <row r="323" spans="1:3">
      <c r="A323" s="4" t="s">
        <v>2752</v>
      </c>
      <c r="B323" t="s">
        <v>2364</v>
      </c>
      <c r="C323" t="s">
        <v>2753</v>
      </c>
    </row>
    <row r="324" spans="1:3">
      <c r="A324" s="4" t="s">
        <v>2754</v>
      </c>
      <c r="B324" t="s">
        <v>2364</v>
      </c>
      <c r="C324" t="s">
        <v>2753</v>
      </c>
    </row>
    <row r="325" spans="1:3">
      <c r="A325" s="4">
        <v>2922</v>
      </c>
      <c r="B325" t="s">
        <v>2364</v>
      </c>
      <c r="C325" t="s">
        <v>2755</v>
      </c>
    </row>
    <row r="326" spans="1:3">
      <c r="A326" s="4">
        <v>2923</v>
      </c>
      <c r="B326" t="s">
        <v>2364</v>
      </c>
      <c r="C326" t="s">
        <v>2756</v>
      </c>
    </row>
    <row r="327" spans="1:3">
      <c r="A327" s="4">
        <v>2924</v>
      </c>
      <c r="B327" t="s">
        <v>2364</v>
      </c>
      <c r="C327" t="s">
        <v>2757</v>
      </c>
    </row>
    <row r="328" spans="1:3">
      <c r="A328" s="4">
        <v>2925</v>
      </c>
      <c r="B328" t="s">
        <v>2364</v>
      </c>
      <c r="C328" t="s">
        <v>2758</v>
      </c>
    </row>
    <row r="329" spans="1:3">
      <c r="A329" s="4">
        <v>2926</v>
      </c>
      <c r="B329" t="s">
        <v>2364</v>
      </c>
      <c r="C329" t="s">
        <v>2759</v>
      </c>
    </row>
    <row r="330" spans="1:3">
      <c r="A330" s="4">
        <v>2927</v>
      </c>
      <c r="B330" t="s">
        <v>2364</v>
      </c>
      <c r="C330" t="s">
        <v>2760</v>
      </c>
    </row>
    <row r="331" spans="1:3">
      <c r="A331" s="4">
        <v>2929</v>
      </c>
      <c r="B331" t="s">
        <v>2364</v>
      </c>
      <c r="C331" t="s">
        <v>2761</v>
      </c>
    </row>
    <row r="332" spans="1:3">
      <c r="A332" s="4" t="s">
        <v>2762</v>
      </c>
      <c r="B332" t="s">
        <v>2364</v>
      </c>
      <c r="C332" t="s">
        <v>2763</v>
      </c>
    </row>
    <row r="333" spans="1:3">
      <c r="A333" s="4" t="s">
        <v>2764</v>
      </c>
      <c r="B333" t="s">
        <v>2364</v>
      </c>
      <c r="C333" t="s">
        <v>2763</v>
      </c>
    </row>
    <row r="334" spans="1:3">
      <c r="A334" s="4" t="s">
        <v>2765</v>
      </c>
      <c r="B334" t="s">
        <v>2364</v>
      </c>
      <c r="C334" t="s">
        <v>2766</v>
      </c>
    </row>
    <row r="335" spans="1:3">
      <c r="A335" s="4" t="s">
        <v>2767</v>
      </c>
      <c r="B335" t="s">
        <v>2364</v>
      </c>
      <c r="C335" t="s">
        <v>2768</v>
      </c>
    </row>
    <row r="336" spans="1:3">
      <c r="A336" s="4">
        <v>3221</v>
      </c>
      <c r="B336" t="s">
        <v>2364</v>
      </c>
      <c r="C336" t="s">
        <v>2769</v>
      </c>
    </row>
    <row r="337" spans="1:3">
      <c r="A337" s="4">
        <v>3222</v>
      </c>
      <c r="B337" t="s">
        <v>2364</v>
      </c>
      <c r="C337" t="s">
        <v>2770</v>
      </c>
    </row>
    <row r="338" spans="1:3">
      <c r="A338" s="4">
        <v>3223</v>
      </c>
      <c r="B338" t="s">
        <v>2364</v>
      </c>
      <c r="C338" t="s">
        <v>2771</v>
      </c>
    </row>
    <row r="339" spans="1:3">
      <c r="A339" s="4">
        <v>3224</v>
      </c>
      <c r="B339" t="s">
        <v>2364</v>
      </c>
      <c r="C339" t="s">
        <v>2772</v>
      </c>
    </row>
    <row r="340" spans="1:3">
      <c r="A340" s="4" t="s">
        <v>2773</v>
      </c>
      <c r="B340" t="s">
        <v>2364</v>
      </c>
      <c r="C340" t="s">
        <v>2774</v>
      </c>
    </row>
    <row r="341" spans="1:3">
      <c r="A341" s="4" t="s">
        <v>2775</v>
      </c>
      <c r="B341" t="s">
        <v>2364</v>
      </c>
      <c r="C341" t="s">
        <v>2774</v>
      </c>
    </row>
    <row r="342" spans="1:3">
      <c r="A342" s="4">
        <v>3231</v>
      </c>
      <c r="B342" t="s">
        <v>2364</v>
      </c>
      <c r="C342" t="s">
        <v>2776</v>
      </c>
    </row>
    <row r="343" spans="1:3">
      <c r="A343" s="4">
        <v>3232</v>
      </c>
      <c r="B343" t="s">
        <v>2364</v>
      </c>
      <c r="C343" t="s">
        <v>2777</v>
      </c>
    </row>
    <row r="344" spans="1:3">
      <c r="A344" s="4" t="s">
        <v>2778</v>
      </c>
      <c r="B344" t="s">
        <v>2364</v>
      </c>
      <c r="C344" t="s">
        <v>2779</v>
      </c>
    </row>
    <row r="345" spans="1:3">
      <c r="A345" s="4" t="s">
        <v>2780</v>
      </c>
      <c r="B345" t="s">
        <v>2364</v>
      </c>
      <c r="C345" t="s">
        <v>2781</v>
      </c>
    </row>
    <row r="346" spans="1:3">
      <c r="A346" s="4" t="s">
        <v>2782</v>
      </c>
      <c r="B346" t="s">
        <v>2364</v>
      </c>
      <c r="C346" t="s">
        <v>2783</v>
      </c>
    </row>
    <row r="347" spans="1:3">
      <c r="A347" s="4">
        <v>3330</v>
      </c>
      <c r="B347" t="s">
        <v>2364</v>
      </c>
      <c r="C347" t="s">
        <v>2784</v>
      </c>
    </row>
    <row r="348" spans="1:3">
      <c r="A348" s="4">
        <v>3341</v>
      </c>
      <c r="B348" t="s">
        <v>2364</v>
      </c>
      <c r="C348" t="s">
        <v>2785</v>
      </c>
    </row>
    <row r="349" spans="1:3">
      <c r="A349" s="4">
        <v>3342</v>
      </c>
      <c r="B349" t="s">
        <v>2364</v>
      </c>
      <c r="C349" t="s">
        <v>2786</v>
      </c>
    </row>
    <row r="350" spans="1:3">
      <c r="A350" s="4">
        <v>3343</v>
      </c>
      <c r="B350" t="s">
        <v>2364</v>
      </c>
      <c r="C350" t="s">
        <v>2787</v>
      </c>
    </row>
    <row r="351" spans="1:3">
      <c r="A351" s="4">
        <v>3344</v>
      </c>
      <c r="B351" t="s">
        <v>2364</v>
      </c>
      <c r="C351" t="s">
        <v>2788</v>
      </c>
    </row>
    <row r="352" spans="1:3">
      <c r="A352" s="4">
        <v>3345</v>
      </c>
      <c r="B352" t="s">
        <v>2364</v>
      </c>
      <c r="C352" t="s">
        <v>2789</v>
      </c>
    </row>
    <row r="353" spans="1:3">
      <c r="A353" s="4" t="s">
        <v>2790</v>
      </c>
      <c r="B353" t="s">
        <v>2364</v>
      </c>
      <c r="C353" t="s">
        <v>2791</v>
      </c>
    </row>
    <row r="354" spans="1:3">
      <c r="A354" s="4" t="s">
        <v>2792</v>
      </c>
      <c r="B354" t="s">
        <v>2364</v>
      </c>
      <c r="C354" t="s">
        <v>2791</v>
      </c>
    </row>
    <row r="355" spans="1:3">
      <c r="A355" s="4">
        <v>3351</v>
      </c>
      <c r="B355" t="s">
        <v>2364</v>
      </c>
      <c r="C355" t="s">
        <v>2793</v>
      </c>
    </row>
    <row r="356" spans="1:3">
      <c r="A356" s="4">
        <v>3352</v>
      </c>
      <c r="B356">
        <v>13</v>
      </c>
      <c r="C356" t="s">
        <v>2794</v>
      </c>
    </row>
    <row r="357" spans="1:3">
      <c r="A357" s="4">
        <v>3353</v>
      </c>
      <c r="B357" t="s">
        <v>2364</v>
      </c>
      <c r="C357" t="s">
        <v>2795</v>
      </c>
    </row>
    <row r="358" spans="1:3">
      <c r="A358" s="4">
        <v>3354</v>
      </c>
      <c r="B358" t="s">
        <v>2364</v>
      </c>
      <c r="C358" t="s">
        <v>2796</v>
      </c>
    </row>
    <row r="359" spans="1:3">
      <c r="A359" s="4">
        <v>3359</v>
      </c>
      <c r="B359" t="s">
        <v>2364</v>
      </c>
      <c r="C359" t="s">
        <v>2797</v>
      </c>
    </row>
    <row r="360" spans="1:3">
      <c r="A360" s="4" t="s">
        <v>2798</v>
      </c>
      <c r="B360" t="s">
        <v>2364</v>
      </c>
      <c r="C360" t="s">
        <v>2799</v>
      </c>
    </row>
    <row r="361" spans="1:3">
      <c r="A361" s="4" t="s">
        <v>2800</v>
      </c>
      <c r="B361" t="s">
        <v>2364</v>
      </c>
      <c r="C361" t="s">
        <v>2799</v>
      </c>
    </row>
    <row r="362" spans="1:3">
      <c r="A362" s="4" t="s">
        <v>2801</v>
      </c>
      <c r="B362" t="s">
        <v>2364</v>
      </c>
      <c r="C362" t="s">
        <v>2802</v>
      </c>
    </row>
    <row r="363" spans="1:3">
      <c r="A363" s="4">
        <v>3413</v>
      </c>
      <c r="B363" t="s">
        <v>2364</v>
      </c>
      <c r="C363" t="s">
        <v>2803</v>
      </c>
    </row>
    <row r="364" spans="1:3">
      <c r="A364" s="4">
        <v>3414</v>
      </c>
      <c r="B364" t="s">
        <v>2364</v>
      </c>
      <c r="C364" t="s">
        <v>2804</v>
      </c>
    </row>
    <row r="365" spans="1:3">
      <c r="A365" s="4">
        <v>3415</v>
      </c>
      <c r="B365" t="s">
        <v>2364</v>
      </c>
      <c r="C365" t="s">
        <v>2805</v>
      </c>
    </row>
    <row r="366" spans="1:3">
      <c r="A366" s="4" t="s">
        <v>2806</v>
      </c>
      <c r="B366" t="s">
        <v>2364</v>
      </c>
      <c r="C366" t="s">
        <v>2807</v>
      </c>
    </row>
    <row r="367" spans="1:3">
      <c r="A367" s="4" t="s">
        <v>2808</v>
      </c>
      <c r="B367" t="s">
        <v>2364</v>
      </c>
      <c r="C367" t="s">
        <v>2807</v>
      </c>
    </row>
    <row r="368" spans="1:3">
      <c r="A368" s="4" t="s">
        <v>2809</v>
      </c>
      <c r="B368" t="s">
        <v>2364</v>
      </c>
      <c r="C368" t="s">
        <v>2807</v>
      </c>
    </row>
    <row r="369" spans="1:3">
      <c r="A369" s="4">
        <v>3510</v>
      </c>
      <c r="B369" t="s">
        <v>2364</v>
      </c>
      <c r="C369" t="s">
        <v>2810</v>
      </c>
    </row>
    <row r="370" spans="1:3">
      <c r="A370" s="4" t="s">
        <v>2811</v>
      </c>
      <c r="B370" t="s">
        <v>2364</v>
      </c>
      <c r="C370" t="s">
        <v>2812</v>
      </c>
    </row>
    <row r="371" spans="1:3">
      <c r="A371" s="4">
        <v>4111</v>
      </c>
      <c r="B371">
        <v>4</v>
      </c>
      <c r="C371" t="s">
        <v>2813</v>
      </c>
    </row>
    <row r="372" spans="1:3">
      <c r="A372" s="4">
        <v>4113</v>
      </c>
      <c r="B372">
        <v>4</v>
      </c>
      <c r="C372" t="s">
        <v>2814</v>
      </c>
    </row>
    <row r="373" spans="1:3">
      <c r="A373" s="4" t="s">
        <v>2815</v>
      </c>
      <c r="B373">
        <v>4</v>
      </c>
      <c r="C373" t="s">
        <v>2816</v>
      </c>
    </row>
    <row r="374" spans="1:3">
      <c r="A374" s="4" t="s">
        <v>2817</v>
      </c>
      <c r="B374">
        <v>4</v>
      </c>
      <c r="C374" t="s">
        <v>2816</v>
      </c>
    </row>
    <row r="375" spans="1:3">
      <c r="A375" s="4" t="s">
        <v>2818</v>
      </c>
      <c r="B375">
        <v>4</v>
      </c>
      <c r="C375" t="s">
        <v>2816</v>
      </c>
    </row>
    <row r="376" spans="1:3">
      <c r="A376" s="4">
        <v>4232</v>
      </c>
      <c r="B376">
        <v>4</v>
      </c>
      <c r="C376" t="s">
        <v>2819</v>
      </c>
    </row>
    <row r="377" spans="1:3">
      <c r="A377" s="4">
        <v>4233</v>
      </c>
      <c r="B377">
        <v>4</v>
      </c>
      <c r="C377" t="s">
        <v>2820</v>
      </c>
    </row>
    <row r="378" spans="1:3">
      <c r="A378" s="4">
        <v>4234</v>
      </c>
      <c r="B378">
        <v>4</v>
      </c>
      <c r="C378" t="s">
        <v>2821</v>
      </c>
    </row>
    <row r="379" spans="1:3">
      <c r="A379" s="4">
        <v>4235</v>
      </c>
      <c r="B379">
        <v>4</v>
      </c>
      <c r="C379" t="s">
        <v>2822</v>
      </c>
    </row>
    <row r="380" spans="1:3">
      <c r="A380" s="4">
        <v>4236</v>
      </c>
      <c r="B380">
        <v>4</v>
      </c>
      <c r="C380" t="s">
        <v>2823</v>
      </c>
    </row>
    <row r="381" spans="1:3">
      <c r="A381" s="4">
        <v>4239</v>
      </c>
      <c r="B381">
        <v>4</v>
      </c>
      <c r="C381" t="s">
        <v>2824</v>
      </c>
    </row>
    <row r="382" spans="1:3">
      <c r="A382" s="4" t="s">
        <v>2825</v>
      </c>
      <c r="B382">
        <v>4</v>
      </c>
      <c r="C382" t="s">
        <v>2826</v>
      </c>
    </row>
    <row r="383" spans="1:3">
      <c r="A383" s="4" t="s">
        <v>2827</v>
      </c>
      <c r="B383">
        <v>4</v>
      </c>
      <c r="C383" t="s">
        <v>2826</v>
      </c>
    </row>
    <row r="384" spans="1:3">
      <c r="A384" s="4">
        <v>4241</v>
      </c>
      <c r="B384">
        <v>4</v>
      </c>
      <c r="C384" t="s">
        <v>2828</v>
      </c>
    </row>
    <row r="385" spans="1:3">
      <c r="A385" s="4">
        <v>4242</v>
      </c>
      <c r="B385">
        <v>4</v>
      </c>
      <c r="C385" t="s">
        <v>2829</v>
      </c>
    </row>
    <row r="386" spans="1:3">
      <c r="A386" s="4">
        <v>4243</v>
      </c>
      <c r="B386">
        <v>4</v>
      </c>
      <c r="C386" t="s">
        <v>2830</v>
      </c>
    </row>
    <row r="387" spans="1:3">
      <c r="A387" s="4">
        <v>4244</v>
      </c>
      <c r="B387">
        <v>4</v>
      </c>
      <c r="C387" t="s">
        <v>2831</v>
      </c>
    </row>
    <row r="388" spans="1:3">
      <c r="A388" s="4">
        <v>4245</v>
      </c>
      <c r="B388">
        <v>4</v>
      </c>
      <c r="C388" t="s">
        <v>2832</v>
      </c>
    </row>
    <row r="389" spans="1:3">
      <c r="A389" s="4">
        <v>4249</v>
      </c>
      <c r="B389">
        <v>4</v>
      </c>
      <c r="C389" t="s">
        <v>2833</v>
      </c>
    </row>
    <row r="390" spans="1:3">
      <c r="A390" s="4" t="s">
        <v>2834</v>
      </c>
      <c r="B390">
        <v>4</v>
      </c>
      <c r="C390" t="s">
        <v>2835</v>
      </c>
    </row>
    <row r="391" spans="1:3">
      <c r="A391" s="4" t="s">
        <v>2836</v>
      </c>
      <c r="B391">
        <v>4</v>
      </c>
      <c r="C391" t="s">
        <v>2835</v>
      </c>
    </row>
    <row r="392" spans="1:3">
      <c r="A392" s="4" t="s">
        <v>2837</v>
      </c>
      <c r="B392">
        <v>4</v>
      </c>
      <c r="C392" t="s">
        <v>2838</v>
      </c>
    </row>
    <row r="393" spans="1:3">
      <c r="A393" s="4">
        <v>4311</v>
      </c>
      <c r="B393">
        <v>4</v>
      </c>
      <c r="C393" t="s">
        <v>2839</v>
      </c>
    </row>
    <row r="394" spans="1:3">
      <c r="A394" s="4">
        <v>4312</v>
      </c>
      <c r="B394">
        <v>4</v>
      </c>
      <c r="C394" t="s">
        <v>2840</v>
      </c>
    </row>
    <row r="395" spans="1:3">
      <c r="A395" s="4">
        <v>4313</v>
      </c>
      <c r="B395">
        <v>14</v>
      </c>
      <c r="C395" t="s">
        <v>2841</v>
      </c>
    </row>
    <row r="396" spans="1:3">
      <c r="A396" s="4">
        <v>4314</v>
      </c>
      <c r="B396">
        <v>14</v>
      </c>
      <c r="C396" t="s">
        <v>2842</v>
      </c>
    </row>
    <row r="397" spans="1:3">
      <c r="A397" s="4" t="s">
        <v>2843</v>
      </c>
      <c r="B397">
        <v>14</v>
      </c>
      <c r="C397" t="s">
        <v>2844</v>
      </c>
    </row>
    <row r="398" spans="1:3">
      <c r="A398" s="4" t="s">
        <v>2845</v>
      </c>
      <c r="B398">
        <v>14</v>
      </c>
      <c r="C398" t="s">
        <v>2844</v>
      </c>
    </row>
    <row r="399" spans="1:3">
      <c r="A399" s="4" t="s">
        <v>2846</v>
      </c>
      <c r="B399">
        <v>14</v>
      </c>
      <c r="C399" t="s">
        <v>2847</v>
      </c>
    </row>
    <row r="400" spans="1:3">
      <c r="A400" s="4" t="s">
        <v>2848</v>
      </c>
      <c r="B400">
        <v>4</v>
      </c>
      <c r="C400" t="s">
        <v>2849</v>
      </c>
    </row>
    <row r="401" spans="1:3">
      <c r="A401" s="4">
        <v>5111</v>
      </c>
      <c r="B401">
        <v>13</v>
      </c>
      <c r="C401" t="s">
        <v>2850</v>
      </c>
    </row>
    <row r="402" spans="1:3">
      <c r="A402" s="4">
        <v>5112</v>
      </c>
      <c r="B402">
        <v>13</v>
      </c>
      <c r="C402" t="s">
        <v>2851</v>
      </c>
    </row>
    <row r="403" spans="1:3">
      <c r="A403" s="4">
        <v>5113</v>
      </c>
      <c r="B403">
        <v>13</v>
      </c>
      <c r="C403" t="s">
        <v>2852</v>
      </c>
    </row>
    <row r="404" spans="1:3">
      <c r="A404" s="4">
        <v>5114</v>
      </c>
      <c r="B404">
        <v>13</v>
      </c>
      <c r="C404" t="s">
        <v>2853</v>
      </c>
    </row>
    <row r="405" spans="1:3">
      <c r="A405" s="4">
        <v>5119</v>
      </c>
      <c r="B405" t="s">
        <v>2364</v>
      </c>
      <c r="C405" t="s">
        <v>2854</v>
      </c>
    </row>
    <row r="406" spans="1:3">
      <c r="A406" s="4" t="s">
        <v>2855</v>
      </c>
      <c r="B406">
        <v>13</v>
      </c>
      <c r="C406" t="s">
        <v>2856</v>
      </c>
    </row>
    <row r="407" spans="1:3">
      <c r="A407" s="4" t="s">
        <v>2857</v>
      </c>
      <c r="B407">
        <v>13</v>
      </c>
      <c r="C407" t="s">
        <v>2856</v>
      </c>
    </row>
    <row r="408" spans="1:3">
      <c r="A408" s="4">
        <v>5121</v>
      </c>
      <c r="B408">
        <v>13</v>
      </c>
      <c r="C408" t="s">
        <v>2858</v>
      </c>
    </row>
    <row r="409" spans="1:3">
      <c r="A409" s="4">
        <v>5122</v>
      </c>
      <c r="B409">
        <v>13</v>
      </c>
      <c r="C409" t="s">
        <v>2859</v>
      </c>
    </row>
    <row r="410" spans="1:3">
      <c r="A410" s="4">
        <v>5123</v>
      </c>
      <c r="B410">
        <v>13</v>
      </c>
      <c r="C410" t="s">
        <v>2860</v>
      </c>
    </row>
    <row r="411" spans="1:3">
      <c r="A411" s="4" t="s">
        <v>2861</v>
      </c>
      <c r="B411">
        <v>13</v>
      </c>
      <c r="C411" t="s">
        <v>2862</v>
      </c>
    </row>
    <row r="412" spans="1:3">
      <c r="A412" s="4" t="s">
        <v>2863</v>
      </c>
      <c r="B412">
        <v>13</v>
      </c>
      <c r="C412" t="s">
        <v>2862</v>
      </c>
    </row>
    <row r="413" spans="1:3">
      <c r="A413" s="4">
        <v>5137</v>
      </c>
      <c r="B413">
        <v>13</v>
      </c>
      <c r="C413" t="s">
        <v>2864</v>
      </c>
    </row>
    <row r="414" spans="1:3">
      <c r="A414" s="4">
        <v>5138</v>
      </c>
      <c r="B414">
        <v>13</v>
      </c>
      <c r="C414" t="s">
        <v>2865</v>
      </c>
    </row>
    <row r="415" spans="1:3">
      <c r="A415" s="4">
        <v>5139</v>
      </c>
      <c r="B415">
        <v>13</v>
      </c>
      <c r="C415" t="s">
        <v>2866</v>
      </c>
    </row>
    <row r="416" spans="1:3">
      <c r="A416" s="4" t="s">
        <v>2867</v>
      </c>
      <c r="B416">
        <v>13</v>
      </c>
      <c r="C416" t="s">
        <v>2868</v>
      </c>
    </row>
    <row r="417" spans="1:3">
      <c r="A417" s="4" t="s">
        <v>2869</v>
      </c>
      <c r="B417">
        <v>13</v>
      </c>
      <c r="C417" t="s">
        <v>2868</v>
      </c>
    </row>
    <row r="418" spans="1:3">
      <c r="A418" s="4">
        <v>5145</v>
      </c>
      <c r="B418">
        <v>13</v>
      </c>
      <c r="C418" t="s">
        <v>2870</v>
      </c>
    </row>
    <row r="419" spans="1:3">
      <c r="A419" s="4">
        <v>5146</v>
      </c>
      <c r="B419">
        <v>13</v>
      </c>
      <c r="C419" t="s">
        <v>2871</v>
      </c>
    </row>
    <row r="420" spans="1:3">
      <c r="A420" s="4">
        <v>5147</v>
      </c>
      <c r="B420">
        <v>13</v>
      </c>
      <c r="C420" t="s">
        <v>2872</v>
      </c>
    </row>
    <row r="421" spans="1:3">
      <c r="A421" s="4">
        <v>5148</v>
      </c>
      <c r="B421">
        <v>13</v>
      </c>
      <c r="C421" t="s">
        <v>2873</v>
      </c>
    </row>
    <row r="422" spans="1:3">
      <c r="A422" s="4" t="s">
        <v>2874</v>
      </c>
      <c r="B422">
        <v>13</v>
      </c>
      <c r="C422" t="s">
        <v>2875</v>
      </c>
    </row>
    <row r="423" spans="1:3">
      <c r="A423" s="4" t="s">
        <v>2876</v>
      </c>
      <c r="B423">
        <v>13</v>
      </c>
      <c r="C423" t="s">
        <v>2877</v>
      </c>
    </row>
    <row r="424" spans="1:3">
      <c r="A424" s="4">
        <v>5154</v>
      </c>
      <c r="B424">
        <v>13</v>
      </c>
      <c r="C424" t="s">
        <v>2878</v>
      </c>
    </row>
    <row r="425" spans="1:3">
      <c r="A425" s="4">
        <v>5155</v>
      </c>
      <c r="B425">
        <v>13</v>
      </c>
      <c r="C425" t="s">
        <v>2879</v>
      </c>
    </row>
    <row r="426" spans="1:3">
      <c r="A426" s="4">
        <v>5156</v>
      </c>
      <c r="B426">
        <v>13</v>
      </c>
      <c r="C426" t="s">
        <v>2880</v>
      </c>
    </row>
    <row r="427" spans="1:3">
      <c r="A427" s="4">
        <v>5157</v>
      </c>
      <c r="B427">
        <v>13</v>
      </c>
      <c r="C427" t="s">
        <v>2881</v>
      </c>
    </row>
    <row r="428" spans="1:3">
      <c r="A428" s="4" t="s">
        <v>2882</v>
      </c>
      <c r="B428">
        <v>13</v>
      </c>
      <c r="C428" t="s">
        <v>2883</v>
      </c>
    </row>
    <row r="429" spans="1:3">
      <c r="A429" s="4" t="s">
        <v>2884</v>
      </c>
      <c r="B429">
        <v>13</v>
      </c>
      <c r="C429" t="s">
        <v>2883</v>
      </c>
    </row>
    <row r="430" spans="1:3">
      <c r="A430" s="4">
        <v>5161</v>
      </c>
      <c r="B430">
        <v>13</v>
      </c>
      <c r="C430" t="s">
        <v>2885</v>
      </c>
    </row>
    <row r="431" spans="1:3">
      <c r="A431" s="4">
        <v>5162</v>
      </c>
      <c r="B431">
        <v>13</v>
      </c>
      <c r="C431" t="s">
        <v>2886</v>
      </c>
    </row>
    <row r="432" spans="1:3">
      <c r="A432" s="4">
        <v>5163</v>
      </c>
      <c r="B432">
        <v>13</v>
      </c>
      <c r="C432" t="s">
        <v>2887</v>
      </c>
    </row>
    <row r="433" spans="1:3">
      <c r="A433" s="4">
        <v>5169</v>
      </c>
      <c r="B433">
        <v>13</v>
      </c>
      <c r="C433" t="s">
        <v>2888</v>
      </c>
    </row>
    <row r="434" spans="1:3">
      <c r="A434" s="4" t="s">
        <v>2889</v>
      </c>
      <c r="B434">
        <v>13</v>
      </c>
      <c r="C434" t="s">
        <v>2890</v>
      </c>
    </row>
    <row r="435" spans="1:3">
      <c r="A435" s="4" t="s">
        <v>2891</v>
      </c>
      <c r="B435">
        <v>13</v>
      </c>
      <c r="C435" t="s">
        <v>2890</v>
      </c>
    </row>
    <row r="436" spans="1:3">
      <c r="A436" s="4" t="s">
        <v>2892</v>
      </c>
      <c r="B436">
        <v>13</v>
      </c>
      <c r="C436" t="s">
        <v>2893</v>
      </c>
    </row>
    <row r="437" spans="1:3">
      <c r="A437" s="4">
        <v>5221</v>
      </c>
      <c r="B437">
        <v>13</v>
      </c>
      <c r="C437" t="s">
        <v>2894</v>
      </c>
    </row>
    <row r="438" spans="1:3">
      <c r="A438" s="4">
        <v>5222</v>
      </c>
      <c r="B438">
        <v>13</v>
      </c>
      <c r="C438" t="s">
        <v>2895</v>
      </c>
    </row>
    <row r="439" spans="1:3">
      <c r="A439" s="4">
        <v>5223</v>
      </c>
      <c r="B439">
        <v>13</v>
      </c>
      <c r="C439" t="s">
        <v>2896</v>
      </c>
    </row>
    <row r="440" spans="1:3">
      <c r="A440" s="4">
        <v>5224</v>
      </c>
      <c r="B440">
        <v>13</v>
      </c>
      <c r="C440" t="s">
        <v>2897</v>
      </c>
    </row>
    <row r="441" spans="1:3">
      <c r="A441" s="4">
        <v>5225</v>
      </c>
      <c r="B441">
        <v>13</v>
      </c>
      <c r="C441" t="s">
        <v>2898</v>
      </c>
    </row>
    <row r="442" spans="1:3">
      <c r="A442" s="4" t="s">
        <v>2899</v>
      </c>
      <c r="B442">
        <v>13</v>
      </c>
      <c r="C442" t="s">
        <v>2900</v>
      </c>
    </row>
    <row r="443" spans="1:3">
      <c r="A443" s="4" t="s">
        <v>2901</v>
      </c>
      <c r="B443">
        <v>13</v>
      </c>
      <c r="C443" t="s">
        <v>2900</v>
      </c>
    </row>
    <row r="444" spans="1:3">
      <c r="A444" s="4">
        <v>5231</v>
      </c>
      <c r="B444">
        <v>13</v>
      </c>
      <c r="C444" t="s">
        <v>2902</v>
      </c>
    </row>
    <row r="445" spans="1:3">
      <c r="A445" s="4">
        <v>5232</v>
      </c>
      <c r="B445">
        <v>13</v>
      </c>
      <c r="C445" t="s">
        <v>2902</v>
      </c>
    </row>
    <row r="446" spans="1:3">
      <c r="A446" s="4">
        <v>5233</v>
      </c>
      <c r="B446">
        <v>13</v>
      </c>
      <c r="C446" t="s">
        <v>2903</v>
      </c>
    </row>
    <row r="447" spans="1:3">
      <c r="A447" s="4">
        <v>5239</v>
      </c>
      <c r="B447">
        <v>13</v>
      </c>
      <c r="C447" t="s">
        <v>2904</v>
      </c>
    </row>
    <row r="448" spans="1:3">
      <c r="A448" s="4" t="s">
        <v>2905</v>
      </c>
      <c r="B448">
        <v>13</v>
      </c>
      <c r="C448" t="s">
        <v>2906</v>
      </c>
    </row>
    <row r="449" spans="1:3">
      <c r="A449" s="4" t="s">
        <v>2907</v>
      </c>
      <c r="B449">
        <v>13</v>
      </c>
      <c r="C449" t="s">
        <v>2906</v>
      </c>
    </row>
    <row r="450" spans="1:3">
      <c r="A450" s="4">
        <v>5241</v>
      </c>
      <c r="B450">
        <v>13</v>
      </c>
      <c r="C450" t="s">
        <v>2908</v>
      </c>
    </row>
    <row r="451" spans="1:3">
      <c r="A451" s="4">
        <v>5249</v>
      </c>
      <c r="B451">
        <v>13</v>
      </c>
      <c r="C451" t="s">
        <v>2909</v>
      </c>
    </row>
    <row r="452" spans="1:3">
      <c r="A452" s="4" t="s">
        <v>2910</v>
      </c>
      <c r="B452">
        <v>13</v>
      </c>
      <c r="C452" t="s">
        <v>2911</v>
      </c>
    </row>
    <row r="453" spans="1:3">
      <c r="A453" s="4" t="s">
        <v>2912</v>
      </c>
      <c r="B453">
        <v>13</v>
      </c>
      <c r="C453" t="s">
        <v>2911</v>
      </c>
    </row>
    <row r="454" spans="1:3">
      <c r="A454" s="4" t="s">
        <v>2913</v>
      </c>
      <c r="B454">
        <v>13</v>
      </c>
      <c r="C454" t="s">
        <v>2914</v>
      </c>
    </row>
    <row r="455" spans="1:3">
      <c r="A455" s="4">
        <v>5311</v>
      </c>
      <c r="B455">
        <v>13</v>
      </c>
      <c r="C455" t="s">
        <v>2915</v>
      </c>
    </row>
    <row r="456" spans="1:3">
      <c r="A456" s="4">
        <v>5312</v>
      </c>
      <c r="B456">
        <v>13</v>
      </c>
      <c r="C456" t="s">
        <v>2916</v>
      </c>
    </row>
    <row r="457" spans="1:3">
      <c r="A457" s="4" t="s">
        <v>2917</v>
      </c>
      <c r="B457">
        <v>13</v>
      </c>
      <c r="C457" t="s">
        <v>2918</v>
      </c>
    </row>
    <row r="458" spans="1:3">
      <c r="A458" s="4" t="s">
        <v>2919</v>
      </c>
      <c r="B458">
        <v>13</v>
      </c>
      <c r="C458" t="s">
        <v>2918</v>
      </c>
    </row>
    <row r="459" spans="1:3">
      <c r="A459" s="4">
        <v>5322</v>
      </c>
      <c r="B459">
        <v>13</v>
      </c>
      <c r="C459" t="s">
        <v>2920</v>
      </c>
    </row>
    <row r="460" spans="1:3">
      <c r="A460" s="4">
        <v>5323</v>
      </c>
      <c r="B460">
        <v>13</v>
      </c>
      <c r="C460" t="s">
        <v>2921</v>
      </c>
    </row>
    <row r="461" spans="1:3">
      <c r="A461" s="4" t="s">
        <v>2922</v>
      </c>
      <c r="B461">
        <v>13</v>
      </c>
      <c r="C461" t="s">
        <v>2923</v>
      </c>
    </row>
    <row r="462" spans="1:3">
      <c r="A462" s="4" t="s">
        <v>2924</v>
      </c>
      <c r="B462">
        <v>13</v>
      </c>
      <c r="C462" t="s">
        <v>2923</v>
      </c>
    </row>
    <row r="463" spans="1:3">
      <c r="A463" s="4">
        <v>5331</v>
      </c>
      <c r="B463">
        <v>14</v>
      </c>
      <c r="C463" t="s">
        <v>2925</v>
      </c>
    </row>
    <row r="464" spans="1:3">
      <c r="A464" s="4">
        <v>5332</v>
      </c>
      <c r="B464">
        <v>14</v>
      </c>
      <c r="C464" t="s">
        <v>2926</v>
      </c>
    </row>
    <row r="465" spans="1:3">
      <c r="A465" s="4">
        <v>5334</v>
      </c>
      <c r="B465">
        <v>14</v>
      </c>
      <c r="C465" t="s">
        <v>2927</v>
      </c>
    </row>
    <row r="466" spans="1:3">
      <c r="A466" s="4">
        <v>5335</v>
      </c>
      <c r="B466">
        <v>14</v>
      </c>
      <c r="C466" t="s">
        <v>2928</v>
      </c>
    </row>
    <row r="467" spans="1:3">
      <c r="A467" s="4" t="s">
        <v>2929</v>
      </c>
      <c r="B467">
        <v>14</v>
      </c>
      <c r="C467" t="s">
        <v>2930</v>
      </c>
    </row>
    <row r="468" spans="1:3">
      <c r="A468" s="4" t="s">
        <v>2931</v>
      </c>
      <c r="B468">
        <v>14</v>
      </c>
      <c r="C468" t="s">
        <v>2930</v>
      </c>
    </row>
    <row r="469" spans="1:3">
      <c r="A469" s="4" t="s">
        <v>2932</v>
      </c>
      <c r="B469">
        <v>14</v>
      </c>
      <c r="C469" t="s">
        <v>2933</v>
      </c>
    </row>
    <row r="470" spans="1:3">
      <c r="A470" s="4">
        <v>5411</v>
      </c>
      <c r="B470">
        <v>10</v>
      </c>
      <c r="C470" t="s">
        <v>2934</v>
      </c>
    </row>
    <row r="471" spans="1:3">
      <c r="A471" s="4">
        <v>5413</v>
      </c>
      <c r="B471">
        <v>10</v>
      </c>
      <c r="C471" t="s">
        <v>2935</v>
      </c>
    </row>
    <row r="472" spans="1:3">
      <c r="A472" s="4">
        <v>5414</v>
      </c>
      <c r="B472">
        <v>10</v>
      </c>
      <c r="C472" t="s">
        <v>2936</v>
      </c>
    </row>
    <row r="473" spans="1:3">
      <c r="A473" s="4">
        <v>5415</v>
      </c>
      <c r="B473">
        <v>10</v>
      </c>
      <c r="C473" t="s">
        <v>2937</v>
      </c>
    </row>
    <row r="474" spans="1:3">
      <c r="A474" s="4">
        <v>5416</v>
      </c>
      <c r="B474">
        <v>10</v>
      </c>
      <c r="C474" t="s">
        <v>2938</v>
      </c>
    </row>
    <row r="475" spans="1:3">
      <c r="A475" s="4">
        <v>5417</v>
      </c>
      <c r="B475">
        <v>10</v>
      </c>
      <c r="C475" t="s">
        <v>2939</v>
      </c>
    </row>
    <row r="476" spans="1:3">
      <c r="A476" s="4">
        <v>5419</v>
      </c>
      <c r="B476">
        <v>10</v>
      </c>
      <c r="C476" t="s">
        <v>2940</v>
      </c>
    </row>
    <row r="477" spans="1:3">
      <c r="A477" s="4" t="s">
        <v>2941</v>
      </c>
      <c r="B477">
        <v>10</v>
      </c>
      <c r="C477" t="s">
        <v>2942</v>
      </c>
    </row>
    <row r="478" spans="1:3">
      <c r="A478" s="4" t="s">
        <v>2943</v>
      </c>
      <c r="B478">
        <v>10</v>
      </c>
      <c r="C478" t="s">
        <v>2942</v>
      </c>
    </row>
    <row r="479" spans="1:3">
      <c r="A479" s="4" t="s">
        <v>2944</v>
      </c>
      <c r="B479">
        <v>10</v>
      </c>
      <c r="C479" t="s">
        <v>2942</v>
      </c>
    </row>
    <row r="480" spans="1:3">
      <c r="A480" s="4">
        <v>5513</v>
      </c>
      <c r="B480">
        <v>13</v>
      </c>
      <c r="C480" t="s">
        <v>2945</v>
      </c>
    </row>
    <row r="481" spans="1:3">
      <c r="A481" s="4">
        <v>5514</v>
      </c>
      <c r="B481">
        <v>13</v>
      </c>
      <c r="C481" t="s">
        <v>2946</v>
      </c>
    </row>
    <row r="482" spans="1:3">
      <c r="A482" s="4" t="s">
        <v>2947</v>
      </c>
      <c r="B482">
        <v>13</v>
      </c>
      <c r="C482" t="s">
        <v>2948</v>
      </c>
    </row>
    <row r="483" spans="1:3">
      <c r="A483" s="4" t="s">
        <v>2949</v>
      </c>
      <c r="B483">
        <v>13</v>
      </c>
      <c r="C483" t="s">
        <v>2948</v>
      </c>
    </row>
    <row r="484" spans="1:3">
      <c r="A484" s="4">
        <v>5530</v>
      </c>
      <c r="B484">
        <v>11</v>
      </c>
      <c r="C484" t="s">
        <v>2950</v>
      </c>
    </row>
    <row r="485" spans="1:3">
      <c r="A485" s="4">
        <v>5541</v>
      </c>
      <c r="B485">
        <v>11</v>
      </c>
      <c r="C485" t="s">
        <v>2951</v>
      </c>
    </row>
    <row r="486" spans="1:3">
      <c r="A486" s="4">
        <v>5542</v>
      </c>
      <c r="B486">
        <v>11</v>
      </c>
      <c r="C486" t="s">
        <v>2952</v>
      </c>
    </row>
    <row r="487" spans="1:3">
      <c r="A487" s="4">
        <v>5543</v>
      </c>
      <c r="B487">
        <v>11</v>
      </c>
      <c r="C487" t="s">
        <v>2953</v>
      </c>
    </row>
    <row r="488" spans="1:3">
      <c r="A488" s="4" t="s">
        <v>2954</v>
      </c>
      <c r="B488">
        <v>11</v>
      </c>
      <c r="C488" t="s">
        <v>2955</v>
      </c>
    </row>
    <row r="489" spans="1:3">
      <c r="A489" s="4" t="s">
        <v>2956</v>
      </c>
      <c r="B489">
        <v>11</v>
      </c>
      <c r="C489" t="s">
        <v>2955</v>
      </c>
    </row>
    <row r="490" spans="1:3">
      <c r="A490" s="4" t="s">
        <v>2957</v>
      </c>
      <c r="B490">
        <v>11</v>
      </c>
      <c r="C490" t="s">
        <v>2958</v>
      </c>
    </row>
    <row r="491" spans="1:3">
      <c r="A491" s="4">
        <v>5621</v>
      </c>
      <c r="B491">
        <v>12</v>
      </c>
      <c r="C491" t="s">
        <v>2959</v>
      </c>
    </row>
    <row r="492" spans="1:3">
      <c r="A492" s="4">
        <v>5622</v>
      </c>
      <c r="B492">
        <v>12</v>
      </c>
      <c r="C492" t="s">
        <v>2960</v>
      </c>
    </row>
    <row r="493" spans="1:3">
      <c r="A493" s="4">
        <v>5623</v>
      </c>
      <c r="B493">
        <v>13</v>
      </c>
      <c r="C493" t="s">
        <v>2961</v>
      </c>
    </row>
    <row r="494" spans="1:3">
      <c r="A494" s="4">
        <v>5629</v>
      </c>
      <c r="B494">
        <v>12</v>
      </c>
      <c r="C494" t="s">
        <v>2962</v>
      </c>
    </row>
    <row r="495" spans="1:3">
      <c r="A495" s="4" t="s">
        <v>2963</v>
      </c>
      <c r="B495">
        <v>12</v>
      </c>
      <c r="C495" t="s">
        <v>2964</v>
      </c>
    </row>
    <row r="496" spans="1:3">
      <c r="A496" s="4" t="s">
        <v>2965</v>
      </c>
      <c r="B496">
        <v>12</v>
      </c>
      <c r="C496" t="s">
        <v>2964</v>
      </c>
    </row>
    <row r="497" spans="1:3">
      <c r="A497" s="4" t="s">
        <v>2966</v>
      </c>
      <c r="B497">
        <v>12</v>
      </c>
      <c r="C497" t="s">
        <v>2964</v>
      </c>
    </row>
    <row r="498" spans="1:3">
      <c r="A498" s="4">
        <v>5721</v>
      </c>
      <c r="B498">
        <v>14</v>
      </c>
      <c r="C498" t="s">
        <v>2967</v>
      </c>
    </row>
    <row r="499" spans="1:3">
      <c r="A499" s="4">
        <v>5722</v>
      </c>
      <c r="B499">
        <v>14</v>
      </c>
      <c r="C499" t="s">
        <v>2968</v>
      </c>
    </row>
    <row r="500" spans="1:3">
      <c r="A500" s="4">
        <v>5723</v>
      </c>
      <c r="B500">
        <v>14</v>
      </c>
      <c r="C500" t="s">
        <v>2969</v>
      </c>
    </row>
    <row r="501" spans="1:3">
      <c r="A501" s="4" t="s">
        <v>2970</v>
      </c>
      <c r="B501">
        <v>14</v>
      </c>
      <c r="C501" t="s">
        <v>2971</v>
      </c>
    </row>
    <row r="502" spans="1:3">
      <c r="A502" s="4" t="s">
        <v>2972</v>
      </c>
      <c r="B502">
        <v>14</v>
      </c>
      <c r="C502" t="s">
        <v>2973</v>
      </c>
    </row>
    <row r="503" spans="1:3">
      <c r="A503" s="4" t="s">
        <v>2974</v>
      </c>
      <c r="B503">
        <v>14</v>
      </c>
      <c r="C503" t="s">
        <v>2973</v>
      </c>
    </row>
    <row r="504" spans="1:3">
      <c r="A504" s="4">
        <v>5821</v>
      </c>
      <c r="B504">
        <v>13</v>
      </c>
      <c r="C504" t="s">
        <v>2975</v>
      </c>
    </row>
    <row r="505" spans="1:3">
      <c r="A505" s="4">
        <v>5822</v>
      </c>
      <c r="B505">
        <v>13</v>
      </c>
      <c r="C505" t="s">
        <v>2976</v>
      </c>
    </row>
    <row r="506" spans="1:3">
      <c r="A506" s="4">
        <v>5823</v>
      </c>
      <c r="B506">
        <v>13</v>
      </c>
      <c r="C506" t="s">
        <v>2977</v>
      </c>
    </row>
    <row r="507" spans="1:3">
      <c r="A507" s="4">
        <v>5824</v>
      </c>
      <c r="B507">
        <v>13</v>
      </c>
      <c r="C507" t="s">
        <v>2978</v>
      </c>
    </row>
    <row r="508" spans="1:3">
      <c r="A508" s="4">
        <v>5825</v>
      </c>
      <c r="B508">
        <v>13</v>
      </c>
      <c r="C508" t="s">
        <v>2979</v>
      </c>
    </row>
    <row r="509" spans="1:3">
      <c r="A509" s="4">
        <v>5826</v>
      </c>
      <c r="B509">
        <v>13</v>
      </c>
      <c r="C509" t="s">
        <v>2980</v>
      </c>
    </row>
    <row r="510" spans="1:3">
      <c r="A510" s="4">
        <v>5827</v>
      </c>
      <c r="B510">
        <v>13</v>
      </c>
      <c r="C510" t="s">
        <v>2981</v>
      </c>
    </row>
    <row r="511" spans="1:3">
      <c r="A511" s="4">
        <v>5828</v>
      </c>
      <c r="B511">
        <v>13</v>
      </c>
      <c r="C511" t="s">
        <v>2982</v>
      </c>
    </row>
    <row r="512" spans="1:3">
      <c r="A512" s="4">
        <v>5829</v>
      </c>
      <c r="B512">
        <v>13</v>
      </c>
      <c r="C512" t="s">
        <v>2983</v>
      </c>
    </row>
    <row r="513" spans="1:3">
      <c r="A513" s="4" t="s">
        <v>2984</v>
      </c>
      <c r="B513">
        <v>13</v>
      </c>
      <c r="C513" t="s">
        <v>2985</v>
      </c>
    </row>
    <row r="514" spans="1:3">
      <c r="A514" s="4" t="s">
        <v>2986</v>
      </c>
      <c r="B514">
        <v>13</v>
      </c>
      <c r="C514" t="s">
        <v>2985</v>
      </c>
    </row>
    <row r="515" spans="1:3">
      <c r="A515" s="4">
        <v>5831</v>
      </c>
      <c r="B515">
        <v>13</v>
      </c>
      <c r="C515" t="s">
        <v>2987</v>
      </c>
    </row>
    <row r="516" spans="1:3">
      <c r="A516" s="4">
        <v>5832</v>
      </c>
      <c r="B516">
        <v>13</v>
      </c>
      <c r="C516" t="s">
        <v>2988</v>
      </c>
    </row>
    <row r="517" spans="1:3">
      <c r="A517" s="4">
        <v>5833</v>
      </c>
      <c r="B517">
        <v>13</v>
      </c>
      <c r="C517" t="s">
        <v>2989</v>
      </c>
    </row>
    <row r="518" spans="1:3">
      <c r="A518" s="4">
        <v>5834</v>
      </c>
      <c r="B518">
        <v>13</v>
      </c>
      <c r="C518" t="s">
        <v>2990</v>
      </c>
    </row>
    <row r="519" spans="1:3">
      <c r="A519" s="4">
        <v>5835</v>
      </c>
      <c r="B519">
        <v>13</v>
      </c>
      <c r="C519" t="s">
        <v>2991</v>
      </c>
    </row>
    <row r="520" spans="1:3">
      <c r="A520" s="4">
        <v>5836</v>
      </c>
      <c r="B520">
        <v>13</v>
      </c>
      <c r="C520" t="s">
        <v>2992</v>
      </c>
    </row>
    <row r="521" spans="1:3">
      <c r="A521" s="4">
        <v>5837</v>
      </c>
      <c r="B521">
        <v>13</v>
      </c>
      <c r="C521" t="s">
        <v>2993</v>
      </c>
    </row>
    <row r="522" spans="1:3">
      <c r="A522" s="4">
        <v>5838</v>
      </c>
      <c r="B522">
        <v>13</v>
      </c>
      <c r="C522" t="s">
        <v>2994</v>
      </c>
    </row>
    <row r="523" spans="1:3">
      <c r="A523" s="4">
        <v>5839</v>
      </c>
      <c r="B523">
        <v>13</v>
      </c>
      <c r="C523" t="s">
        <v>2995</v>
      </c>
    </row>
    <row r="524" spans="1:3">
      <c r="A524" s="4" t="s">
        <v>2996</v>
      </c>
      <c r="B524">
        <v>13</v>
      </c>
      <c r="C524" t="s">
        <v>2997</v>
      </c>
    </row>
    <row r="525" spans="1:3">
      <c r="A525" s="4" t="s">
        <v>2998</v>
      </c>
      <c r="B525">
        <v>13</v>
      </c>
      <c r="C525" t="s">
        <v>2997</v>
      </c>
    </row>
    <row r="526" spans="1:3">
      <c r="A526" s="4">
        <v>5841</v>
      </c>
      <c r="B526">
        <v>13</v>
      </c>
      <c r="C526" t="s">
        <v>2999</v>
      </c>
    </row>
    <row r="527" spans="1:3">
      <c r="A527" s="4">
        <v>5842</v>
      </c>
      <c r="B527">
        <v>13</v>
      </c>
      <c r="C527" t="s">
        <v>3000</v>
      </c>
    </row>
    <row r="528" spans="1:3">
      <c r="A528" s="4">
        <v>5843</v>
      </c>
      <c r="B528">
        <v>13</v>
      </c>
      <c r="C528" t="s">
        <v>3001</v>
      </c>
    </row>
    <row r="529" spans="1:3">
      <c r="A529" s="4">
        <v>5849</v>
      </c>
      <c r="B529">
        <v>13</v>
      </c>
      <c r="C529" t="s">
        <v>3002</v>
      </c>
    </row>
    <row r="530" spans="1:3">
      <c r="A530" s="4" t="s">
        <v>3003</v>
      </c>
      <c r="B530">
        <v>13</v>
      </c>
      <c r="C530" t="s">
        <v>3004</v>
      </c>
    </row>
    <row r="531" spans="1:3">
      <c r="A531" s="4" t="s">
        <v>3005</v>
      </c>
      <c r="B531">
        <v>13</v>
      </c>
      <c r="C531" t="s">
        <v>3004</v>
      </c>
    </row>
    <row r="532" spans="1:3">
      <c r="A532" s="4">
        <v>5851</v>
      </c>
      <c r="B532">
        <v>13</v>
      </c>
      <c r="C532" t="s">
        <v>3006</v>
      </c>
    </row>
    <row r="533" spans="1:3">
      <c r="A533" s="4">
        <v>5852</v>
      </c>
      <c r="B533">
        <v>13</v>
      </c>
      <c r="C533" t="s">
        <v>3007</v>
      </c>
    </row>
    <row r="534" spans="1:3">
      <c r="A534" s="4" t="s">
        <v>3008</v>
      </c>
      <c r="B534">
        <v>13</v>
      </c>
      <c r="C534" t="s">
        <v>3009</v>
      </c>
    </row>
    <row r="535" spans="1:3">
      <c r="A535" s="4" t="s">
        <v>3010</v>
      </c>
      <c r="B535">
        <v>13</v>
      </c>
      <c r="C535" t="s">
        <v>3011</v>
      </c>
    </row>
    <row r="536" spans="1:3">
      <c r="A536" s="4">
        <v>5911</v>
      </c>
      <c r="B536">
        <v>12</v>
      </c>
      <c r="C536" t="s">
        <v>3012</v>
      </c>
    </row>
    <row r="537" spans="1:3">
      <c r="A537" s="4">
        <v>5912</v>
      </c>
      <c r="B537">
        <v>12</v>
      </c>
      <c r="C537" t="s">
        <v>3013</v>
      </c>
    </row>
    <row r="538" spans="1:3">
      <c r="A538" s="4">
        <v>5913</v>
      </c>
      <c r="B538">
        <v>12</v>
      </c>
      <c r="C538" t="s">
        <v>3014</v>
      </c>
    </row>
    <row r="539" spans="1:3">
      <c r="A539" s="4">
        <v>5914</v>
      </c>
      <c r="B539">
        <v>12</v>
      </c>
      <c r="C539" t="s">
        <v>3015</v>
      </c>
    </row>
    <row r="540" spans="1:3">
      <c r="A540" s="4" t="s">
        <v>3016</v>
      </c>
      <c r="B540">
        <v>12</v>
      </c>
      <c r="C540" t="s">
        <v>3017</v>
      </c>
    </row>
    <row r="541" spans="1:3">
      <c r="A541" s="4" t="s">
        <v>3018</v>
      </c>
      <c r="B541">
        <v>12</v>
      </c>
      <c r="C541" t="s">
        <v>3019</v>
      </c>
    </row>
    <row r="542" spans="1:3">
      <c r="A542" s="4">
        <v>5921</v>
      </c>
      <c r="B542">
        <v>14</v>
      </c>
      <c r="C542" t="s">
        <v>3020</v>
      </c>
    </row>
    <row r="543" spans="1:3">
      <c r="A543" s="4">
        <v>5922</v>
      </c>
      <c r="B543">
        <v>14</v>
      </c>
      <c r="C543" t="s">
        <v>3021</v>
      </c>
    </row>
    <row r="544" spans="1:3">
      <c r="A544" s="4" t="s">
        <v>3022</v>
      </c>
      <c r="B544">
        <v>14</v>
      </c>
      <c r="C544" t="s">
        <v>3023</v>
      </c>
    </row>
    <row r="545" spans="1:3">
      <c r="A545" s="4" t="s">
        <v>3024</v>
      </c>
      <c r="B545">
        <v>14</v>
      </c>
      <c r="C545" t="s">
        <v>3025</v>
      </c>
    </row>
    <row r="546" spans="1:3">
      <c r="A546" s="4">
        <v>5981</v>
      </c>
      <c r="B546">
        <v>13</v>
      </c>
      <c r="C546" t="s">
        <v>3026</v>
      </c>
    </row>
    <row r="547" spans="1:3">
      <c r="A547" s="4">
        <v>5982</v>
      </c>
      <c r="B547">
        <v>14</v>
      </c>
      <c r="C547" t="s">
        <v>3027</v>
      </c>
    </row>
    <row r="548" spans="1:3">
      <c r="A548" s="4">
        <v>5983</v>
      </c>
      <c r="B548">
        <v>14</v>
      </c>
      <c r="C548" t="s">
        <v>3028</v>
      </c>
    </row>
    <row r="549" spans="1:3">
      <c r="A549" s="4">
        <v>5989</v>
      </c>
      <c r="B549">
        <v>14</v>
      </c>
      <c r="C549" t="s">
        <v>3029</v>
      </c>
    </row>
    <row r="550" spans="1:3">
      <c r="A550" s="4" t="s">
        <v>3030</v>
      </c>
      <c r="B550">
        <v>14</v>
      </c>
      <c r="C550" t="s">
        <v>3031</v>
      </c>
    </row>
    <row r="551" spans="1:3">
      <c r="A551" s="4" t="s">
        <v>3032</v>
      </c>
      <c r="B551">
        <v>14</v>
      </c>
      <c r="C551" t="s">
        <v>3031</v>
      </c>
    </row>
    <row r="552" spans="1:3">
      <c r="A552" s="4" t="s">
        <v>3033</v>
      </c>
      <c r="B552">
        <v>14</v>
      </c>
      <c r="C552" t="s">
        <v>3034</v>
      </c>
    </row>
    <row r="553" spans="1:3">
      <c r="A553" s="4" t="s">
        <v>3035</v>
      </c>
      <c r="B553">
        <v>13</v>
      </c>
      <c r="C553" t="s">
        <v>3036</v>
      </c>
    </row>
    <row r="554" spans="1:3">
      <c r="A554" s="4">
        <v>6112</v>
      </c>
      <c r="B554">
        <v>6</v>
      </c>
      <c r="C554" t="s">
        <v>3037</v>
      </c>
    </row>
    <row r="555" spans="1:3">
      <c r="A555" s="4">
        <v>6113</v>
      </c>
      <c r="B555">
        <v>6</v>
      </c>
      <c r="C555" t="s">
        <v>3038</v>
      </c>
    </row>
    <row r="556" spans="1:3">
      <c r="A556" s="4">
        <v>6114</v>
      </c>
      <c r="B556">
        <v>6</v>
      </c>
      <c r="C556" t="s">
        <v>3039</v>
      </c>
    </row>
    <row r="557" spans="1:3">
      <c r="A557" s="4">
        <v>6115</v>
      </c>
      <c r="B557">
        <v>6</v>
      </c>
      <c r="C557" t="s">
        <v>3040</v>
      </c>
    </row>
    <row r="558" spans="1:3">
      <c r="A558" s="4">
        <v>6116</v>
      </c>
      <c r="B558">
        <v>6</v>
      </c>
      <c r="C558" t="s">
        <v>3041</v>
      </c>
    </row>
    <row r="559" spans="1:3">
      <c r="A559" s="4">
        <v>6118</v>
      </c>
      <c r="B559">
        <v>6</v>
      </c>
      <c r="C559" t="s">
        <v>3042</v>
      </c>
    </row>
    <row r="560" spans="1:3">
      <c r="A560" s="4" t="s">
        <v>3043</v>
      </c>
      <c r="B560">
        <v>6</v>
      </c>
      <c r="C560" t="s">
        <v>3044</v>
      </c>
    </row>
    <row r="561" spans="1:3">
      <c r="A561" s="4" t="s">
        <v>3045</v>
      </c>
      <c r="B561">
        <v>6</v>
      </c>
      <c r="C561" t="s">
        <v>3044</v>
      </c>
    </row>
    <row r="562" spans="1:3">
      <c r="A562" s="4">
        <v>6121</v>
      </c>
      <c r="B562">
        <v>6</v>
      </c>
      <c r="C562" t="s">
        <v>3046</v>
      </c>
    </row>
    <row r="563" spans="1:3">
      <c r="A563" s="4">
        <v>6122</v>
      </c>
      <c r="B563">
        <v>6</v>
      </c>
      <c r="C563" t="s">
        <v>3047</v>
      </c>
    </row>
    <row r="564" spans="1:3">
      <c r="A564" s="4">
        <v>6123</v>
      </c>
      <c r="B564">
        <v>6</v>
      </c>
      <c r="C564" t="s">
        <v>3048</v>
      </c>
    </row>
    <row r="565" spans="1:3">
      <c r="A565" s="4">
        <v>6129</v>
      </c>
      <c r="B565">
        <v>6</v>
      </c>
      <c r="C565" t="s">
        <v>3049</v>
      </c>
    </row>
    <row r="566" spans="1:3">
      <c r="A566" s="4" t="s">
        <v>3050</v>
      </c>
      <c r="B566">
        <v>6</v>
      </c>
      <c r="C566" t="s">
        <v>3051</v>
      </c>
    </row>
    <row r="567" spans="1:3">
      <c r="A567" s="4" t="s">
        <v>3052</v>
      </c>
      <c r="B567">
        <v>6</v>
      </c>
      <c r="C567" t="s">
        <v>3053</v>
      </c>
    </row>
    <row r="568" spans="1:3">
      <c r="A568" s="4">
        <v>6130</v>
      </c>
      <c r="B568">
        <v>34</v>
      </c>
      <c r="C568" t="s">
        <v>3054</v>
      </c>
    </row>
    <row r="569" spans="1:3">
      <c r="A569" s="4" t="s">
        <v>3055</v>
      </c>
      <c r="B569">
        <v>6</v>
      </c>
      <c r="C569" t="s">
        <v>3056</v>
      </c>
    </row>
    <row r="570" spans="1:3">
      <c r="A570" s="4">
        <v>6210</v>
      </c>
      <c r="B570">
        <v>15</v>
      </c>
      <c r="C570" t="s">
        <v>3057</v>
      </c>
    </row>
    <row r="571" spans="1:3">
      <c r="A571" s="4">
        <v>6251</v>
      </c>
      <c r="B571">
        <v>15</v>
      </c>
      <c r="C571" t="s">
        <v>3058</v>
      </c>
    </row>
    <row r="572" spans="1:3">
      <c r="A572" s="4">
        <v>6252</v>
      </c>
      <c r="B572">
        <v>15</v>
      </c>
      <c r="C572" t="s">
        <v>3059</v>
      </c>
    </row>
    <row r="573" spans="1:3">
      <c r="A573" s="4">
        <v>6253</v>
      </c>
      <c r="B573">
        <v>15</v>
      </c>
      <c r="C573" t="s">
        <v>3060</v>
      </c>
    </row>
    <row r="574" spans="1:3">
      <c r="A574" s="4">
        <v>6254</v>
      </c>
      <c r="B574">
        <v>15</v>
      </c>
      <c r="C574" t="s">
        <v>3061</v>
      </c>
    </row>
    <row r="575" spans="1:3">
      <c r="A575" s="4">
        <v>6259</v>
      </c>
      <c r="B575">
        <v>15</v>
      </c>
      <c r="C575" t="s">
        <v>3062</v>
      </c>
    </row>
    <row r="576" spans="1:3">
      <c r="A576" s="4" t="s">
        <v>3063</v>
      </c>
      <c r="B576">
        <v>15</v>
      </c>
      <c r="C576" t="s">
        <v>3064</v>
      </c>
    </row>
    <row r="577" spans="1:3">
      <c r="A577" s="4" t="s">
        <v>3065</v>
      </c>
      <c r="B577">
        <v>15</v>
      </c>
      <c r="C577" t="s">
        <v>3064</v>
      </c>
    </row>
    <row r="578" spans="1:3">
      <c r="A578" s="4">
        <v>6281</v>
      </c>
      <c r="B578">
        <v>15</v>
      </c>
      <c r="C578" t="s">
        <v>3066</v>
      </c>
    </row>
    <row r="579" spans="1:3">
      <c r="A579" s="4">
        <v>6282</v>
      </c>
      <c r="B579">
        <v>15</v>
      </c>
      <c r="C579" t="s">
        <v>3067</v>
      </c>
    </row>
    <row r="580" spans="1:3">
      <c r="A580" s="4">
        <v>6289</v>
      </c>
      <c r="B580">
        <v>15</v>
      </c>
      <c r="C580" t="s">
        <v>3068</v>
      </c>
    </row>
    <row r="581" spans="1:3">
      <c r="A581" s="4" t="s">
        <v>3069</v>
      </c>
      <c r="B581">
        <v>15</v>
      </c>
      <c r="C581" t="s">
        <v>3070</v>
      </c>
    </row>
    <row r="582" spans="1:3">
      <c r="A582" s="4" t="s">
        <v>3071</v>
      </c>
      <c r="B582">
        <v>15</v>
      </c>
      <c r="C582" t="s">
        <v>3070</v>
      </c>
    </row>
    <row r="583" spans="1:3">
      <c r="A583" s="4" t="s">
        <v>3072</v>
      </c>
      <c r="B583">
        <v>15</v>
      </c>
      <c r="C583" t="s">
        <v>3073</v>
      </c>
    </row>
    <row r="584" spans="1:3">
      <c r="A584" s="4">
        <v>6330</v>
      </c>
      <c r="B584" t="s">
        <v>2364</v>
      </c>
      <c r="C584" t="s">
        <v>3074</v>
      </c>
    </row>
    <row r="585" spans="1:3">
      <c r="A585" s="4">
        <v>6341</v>
      </c>
      <c r="B585">
        <v>30</v>
      </c>
      <c r="C585" t="s">
        <v>3075</v>
      </c>
    </row>
    <row r="586" spans="1:3">
      <c r="A586" s="4">
        <v>6342</v>
      </c>
      <c r="B586">
        <v>30</v>
      </c>
      <c r="C586" t="s">
        <v>3076</v>
      </c>
    </row>
    <row r="587" spans="1:3">
      <c r="A587" s="4">
        <v>6343</v>
      </c>
      <c r="B587">
        <v>30</v>
      </c>
      <c r="C587" t="s">
        <v>3077</v>
      </c>
    </row>
    <row r="588" spans="1:3">
      <c r="A588" s="4">
        <v>6344</v>
      </c>
      <c r="B588">
        <v>30</v>
      </c>
      <c r="C588" t="s">
        <v>3078</v>
      </c>
    </row>
    <row r="589" spans="1:3">
      <c r="A589" s="4">
        <v>6349</v>
      </c>
      <c r="B589">
        <v>30</v>
      </c>
      <c r="C589" t="s">
        <v>3079</v>
      </c>
    </row>
    <row r="590" spans="1:3">
      <c r="A590" s="4" t="s">
        <v>3080</v>
      </c>
      <c r="B590">
        <v>30</v>
      </c>
      <c r="C590" t="s">
        <v>3081</v>
      </c>
    </row>
    <row r="591" spans="1:3">
      <c r="A591" s="4" t="s">
        <v>3082</v>
      </c>
      <c r="B591">
        <v>30</v>
      </c>
      <c r="C591" t="s">
        <v>3081</v>
      </c>
    </row>
    <row r="592" spans="1:3">
      <c r="A592" s="4">
        <v>6351</v>
      </c>
      <c r="B592" t="s">
        <v>2364</v>
      </c>
      <c r="C592" t="s">
        <v>3083</v>
      </c>
    </row>
    <row r="593" spans="1:3">
      <c r="A593" s="4">
        <v>6352</v>
      </c>
      <c r="B593" t="s">
        <v>2364</v>
      </c>
      <c r="C593" t="s">
        <v>3084</v>
      </c>
    </row>
    <row r="594" spans="1:3">
      <c r="A594" s="4">
        <v>6353</v>
      </c>
      <c r="B594" t="s">
        <v>2364</v>
      </c>
      <c r="C594" t="s">
        <v>3085</v>
      </c>
    </row>
    <row r="595" spans="1:3">
      <c r="A595" s="4">
        <v>6354</v>
      </c>
      <c r="B595" t="s">
        <v>2364</v>
      </c>
      <c r="C595" t="s">
        <v>3086</v>
      </c>
    </row>
    <row r="596" spans="1:3">
      <c r="A596" s="4">
        <v>6359</v>
      </c>
      <c r="B596" t="s">
        <v>2364</v>
      </c>
      <c r="C596" t="s">
        <v>3087</v>
      </c>
    </row>
    <row r="597" spans="1:3">
      <c r="A597" s="4" t="s">
        <v>3088</v>
      </c>
      <c r="B597" t="s">
        <v>2364</v>
      </c>
      <c r="C597" t="s">
        <v>3089</v>
      </c>
    </row>
    <row r="598" spans="1:3">
      <c r="A598" s="4" t="s">
        <v>3090</v>
      </c>
      <c r="B598" t="s">
        <v>2364</v>
      </c>
      <c r="C598" t="s">
        <v>3091</v>
      </c>
    </row>
    <row r="599" spans="1:3">
      <c r="A599" s="4" t="s">
        <v>3092</v>
      </c>
      <c r="B599">
        <v>30</v>
      </c>
      <c r="C599" t="s">
        <v>3093</v>
      </c>
    </row>
    <row r="600" spans="1:3">
      <c r="A600" s="4">
        <v>6411</v>
      </c>
      <c r="B600">
        <v>7</v>
      </c>
      <c r="C600" t="s">
        <v>3094</v>
      </c>
    </row>
    <row r="601" spans="1:3">
      <c r="A601" s="4">
        <v>6412</v>
      </c>
      <c r="B601">
        <v>7</v>
      </c>
      <c r="C601" t="s">
        <v>3095</v>
      </c>
    </row>
    <row r="602" spans="1:3">
      <c r="A602" s="4">
        <v>6413</v>
      </c>
      <c r="B602">
        <v>7</v>
      </c>
      <c r="C602" t="s">
        <v>3096</v>
      </c>
    </row>
    <row r="603" spans="1:3">
      <c r="A603" s="4">
        <v>6415</v>
      </c>
      <c r="B603">
        <v>7</v>
      </c>
      <c r="C603" t="s">
        <v>3097</v>
      </c>
    </row>
    <row r="604" spans="1:3">
      <c r="A604" s="4">
        <v>6416</v>
      </c>
      <c r="B604">
        <v>7</v>
      </c>
      <c r="C604" t="s">
        <v>3098</v>
      </c>
    </row>
    <row r="605" spans="1:3">
      <c r="A605" s="4">
        <v>6417</v>
      </c>
      <c r="B605">
        <v>7</v>
      </c>
      <c r="C605" t="s">
        <v>3099</v>
      </c>
    </row>
    <row r="606" spans="1:3">
      <c r="A606" s="4">
        <v>6418</v>
      </c>
      <c r="B606">
        <v>7</v>
      </c>
      <c r="C606" t="s">
        <v>3100</v>
      </c>
    </row>
    <row r="607" spans="1:3">
      <c r="A607" s="4">
        <v>6419</v>
      </c>
      <c r="B607">
        <v>7</v>
      </c>
      <c r="C607" t="s">
        <v>3101</v>
      </c>
    </row>
    <row r="608" spans="1:3">
      <c r="A608" s="4" t="s">
        <v>3102</v>
      </c>
      <c r="B608">
        <v>7</v>
      </c>
      <c r="C608" t="s">
        <v>3103</v>
      </c>
    </row>
    <row r="609" spans="1:3">
      <c r="A609" s="4" t="s">
        <v>3104</v>
      </c>
      <c r="B609">
        <v>7</v>
      </c>
      <c r="C609" t="s">
        <v>3103</v>
      </c>
    </row>
    <row r="610" spans="1:3">
      <c r="A610" s="4">
        <v>6421</v>
      </c>
      <c r="B610">
        <v>8</v>
      </c>
      <c r="C610" t="s">
        <v>3105</v>
      </c>
    </row>
    <row r="611" spans="1:3">
      <c r="A611" s="4">
        <v>6422</v>
      </c>
      <c r="B611">
        <v>8</v>
      </c>
      <c r="C611" t="s">
        <v>3106</v>
      </c>
    </row>
    <row r="612" spans="1:3">
      <c r="A612" s="4">
        <v>6423</v>
      </c>
      <c r="B612">
        <v>9</v>
      </c>
      <c r="C612" t="s">
        <v>3107</v>
      </c>
    </row>
    <row r="613" spans="1:3">
      <c r="A613" s="4">
        <v>6424</v>
      </c>
      <c r="B613">
        <v>8</v>
      </c>
      <c r="C613" t="s">
        <v>3108</v>
      </c>
    </row>
    <row r="614" spans="1:3">
      <c r="A614" s="4">
        <v>6428</v>
      </c>
      <c r="B614">
        <v>8</v>
      </c>
      <c r="C614" t="s">
        <v>3109</v>
      </c>
    </row>
    <row r="615" spans="1:3">
      <c r="A615" s="4" t="s">
        <v>3110</v>
      </c>
      <c r="B615">
        <v>8</v>
      </c>
      <c r="C615" t="s">
        <v>3111</v>
      </c>
    </row>
    <row r="616" spans="1:3">
      <c r="A616" s="4" t="s">
        <v>3112</v>
      </c>
      <c r="B616">
        <v>8</v>
      </c>
      <c r="C616" t="s">
        <v>3113</v>
      </c>
    </row>
    <row r="617" spans="1:3">
      <c r="A617" s="4" t="s">
        <v>3114</v>
      </c>
      <c r="B617">
        <v>7</v>
      </c>
      <c r="C617" t="s">
        <v>3115</v>
      </c>
    </row>
    <row r="618" spans="1:3">
      <c r="A618" s="4">
        <v>6511</v>
      </c>
      <c r="B618">
        <v>5</v>
      </c>
      <c r="C618" t="s">
        <v>3116</v>
      </c>
    </row>
    <row r="619" spans="1:3">
      <c r="A619" s="4">
        <v>6512</v>
      </c>
      <c r="B619">
        <v>5</v>
      </c>
      <c r="C619" t="s">
        <v>3117</v>
      </c>
    </row>
    <row r="620" spans="1:3">
      <c r="A620" s="4">
        <v>6513</v>
      </c>
      <c r="B620">
        <v>5</v>
      </c>
      <c r="C620" t="s">
        <v>3118</v>
      </c>
    </row>
    <row r="621" spans="1:3">
      <c r="A621" s="4">
        <v>6514</v>
      </c>
      <c r="B621">
        <v>5</v>
      </c>
      <c r="C621" t="s">
        <v>3119</v>
      </c>
    </row>
    <row r="622" spans="1:3">
      <c r="A622" s="4">
        <v>6515</v>
      </c>
      <c r="B622">
        <v>5</v>
      </c>
      <c r="C622" t="s">
        <v>3120</v>
      </c>
    </row>
    <row r="623" spans="1:3">
      <c r="A623" s="4">
        <v>6516</v>
      </c>
      <c r="B623">
        <v>5</v>
      </c>
      <c r="C623" t="s">
        <v>3121</v>
      </c>
    </row>
    <row r="624" spans="1:3">
      <c r="A624" s="4">
        <v>6517</v>
      </c>
      <c r="B624">
        <v>5</v>
      </c>
      <c r="C624" t="s">
        <v>3122</v>
      </c>
    </row>
    <row r="625" spans="1:3">
      <c r="A625" s="4">
        <v>6518</v>
      </c>
      <c r="B625">
        <v>5</v>
      </c>
      <c r="C625" t="s">
        <v>3123</v>
      </c>
    </row>
    <row r="626" spans="1:3">
      <c r="A626" s="4">
        <v>6519</v>
      </c>
      <c r="B626">
        <v>5</v>
      </c>
      <c r="C626" t="s">
        <v>3124</v>
      </c>
    </row>
    <row r="627" spans="1:3">
      <c r="A627" s="4" t="s">
        <v>3125</v>
      </c>
      <c r="B627">
        <v>5</v>
      </c>
      <c r="C627" t="s">
        <v>3126</v>
      </c>
    </row>
    <row r="628" spans="1:3">
      <c r="A628" s="4" t="s">
        <v>3127</v>
      </c>
      <c r="B628">
        <v>5</v>
      </c>
      <c r="C628" t="s">
        <v>3126</v>
      </c>
    </row>
    <row r="629" spans="1:3">
      <c r="A629" s="4">
        <v>6521</v>
      </c>
      <c r="B629">
        <v>5</v>
      </c>
      <c r="C629" t="s">
        <v>3128</v>
      </c>
    </row>
    <row r="630" spans="1:3">
      <c r="A630" s="4">
        <v>6522</v>
      </c>
      <c r="B630">
        <v>5</v>
      </c>
      <c r="C630" t="s">
        <v>3129</v>
      </c>
    </row>
    <row r="631" spans="1:3">
      <c r="A631" s="4" t="s">
        <v>3130</v>
      </c>
      <c r="B631">
        <v>5</v>
      </c>
      <c r="C631" t="s">
        <v>3131</v>
      </c>
    </row>
    <row r="632" spans="1:3">
      <c r="A632" s="4" t="s">
        <v>3132</v>
      </c>
      <c r="B632">
        <v>5</v>
      </c>
      <c r="C632" t="s">
        <v>3131</v>
      </c>
    </row>
    <row r="633" spans="1:3">
      <c r="A633" s="4">
        <v>6531</v>
      </c>
      <c r="B633">
        <v>5</v>
      </c>
      <c r="C633" t="s">
        <v>3133</v>
      </c>
    </row>
    <row r="634" spans="1:3">
      <c r="A634" s="4">
        <v>6532</v>
      </c>
      <c r="B634">
        <v>5</v>
      </c>
      <c r="C634" t="s">
        <v>3134</v>
      </c>
    </row>
    <row r="635" spans="1:3">
      <c r="A635" s="4">
        <v>6534</v>
      </c>
      <c r="B635">
        <v>5</v>
      </c>
      <c r="C635" t="s">
        <v>3135</v>
      </c>
    </row>
    <row r="636" spans="1:3">
      <c r="A636" s="4">
        <v>6535</v>
      </c>
      <c r="B636">
        <v>5</v>
      </c>
      <c r="C636" t="s">
        <v>3136</v>
      </c>
    </row>
    <row r="637" spans="1:3">
      <c r="A637" s="4">
        <v>6536</v>
      </c>
      <c r="B637">
        <v>5</v>
      </c>
      <c r="C637" t="s">
        <v>3137</v>
      </c>
    </row>
    <row r="638" spans="1:3">
      <c r="A638" s="4">
        <v>6538</v>
      </c>
      <c r="B638">
        <v>5</v>
      </c>
      <c r="C638" t="s">
        <v>3138</v>
      </c>
    </row>
    <row r="639" spans="1:3">
      <c r="A639" s="4">
        <v>6539</v>
      </c>
      <c r="B639">
        <v>5</v>
      </c>
      <c r="C639" t="s">
        <v>3139</v>
      </c>
    </row>
    <row r="640" spans="1:3">
      <c r="A640" s="4" t="s">
        <v>3140</v>
      </c>
      <c r="B640">
        <v>5</v>
      </c>
      <c r="C640" t="s">
        <v>3141</v>
      </c>
    </row>
    <row r="641" spans="1:3">
      <c r="A641" s="4" t="s">
        <v>3142</v>
      </c>
      <c r="B641">
        <v>5</v>
      </c>
      <c r="C641" t="s">
        <v>3141</v>
      </c>
    </row>
    <row r="642" spans="1:3">
      <c r="A642" s="4">
        <v>6541</v>
      </c>
      <c r="B642">
        <v>5</v>
      </c>
      <c r="C642" t="s">
        <v>3143</v>
      </c>
    </row>
    <row r="643" spans="1:3">
      <c r="A643" s="4">
        <v>6542</v>
      </c>
      <c r="B643">
        <v>5</v>
      </c>
      <c r="C643" t="s">
        <v>3144</v>
      </c>
    </row>
    <row r="644" spans="1:3">
      <c r="A644" s="4">
        <v>6543</v>
      </c>
      <c r="B644">
        <v>5</v>
      </c>
      <c r="C644" t="s">
        <v>3145</v>
      </c>
    </row>
    <row r="645" spans="1:3">
      <c r="A645" s="4">
        <v>6544</v>
      </c>
      <c r="B645">
        <v>5</v>
      </c>
      <c r="C645" t="s">
        <v>3146</v>
      </c>
    </row>
    <row r="646" spans="1:3">
      <c r="A646" s="4">
        <v>6545</v>
      </c>
      <c r="B646">
        <v>5</v>
      </c>
      <c r="C646" t="s">
        <v>3147</v>
      </c>
    </row>
    <row r="647" spans="1:3">
      <c r="A647" s="4">
        <v>6546</v>
      </c>
      <c r="B647">
        <v>5</v>
      </c>
      <c r="C647" t="s">
        <v>3148</v>
      </c>
    </row>
    <row r="648" spans="1:3">
      <c r="A648" s="4">
        <v>6549</v>
      </c>
      <c r="B648">
        <v>5</v>
      </c>
      <c r="C648" t="s">
        <v>3149</v>
      </c>
    </row>
    <row r="649" spans="1:3">
      <c r="A649" s="4" t="s">
        <v>3150</v>
      </c>
      <c r="B649">
        <v>5</v>
      </c>
      <c r="C649" t="s">
        <v>3151</v>
      </c>
    </row>
    <row r="650" spans="1:3">
      <c r="A650" s="4" t="s">
        <v>3152</v>
      </c>
      <c r="B650">
        <v>5</v>
      </c>
      <c r="C650" t="s">
        <v>3151</v>
      </c>
    </row>
    <row r="651" spans="1:3">
      <c r="A651" s="4">
        <v>6551</v>
      </c>
      <c r="B651">
        <v>5</v>
      </c>
      <c r="C651" t="s">
        <v>3153</v>
      </c>
    </row>
    <row r="652" spans="1:3">
      <c r="A652" s="4">
        <v>6552</v>
      </c>
      <c r="B652">
        <v>5</v>
      </c>
      <c r="C652" t="s">
        <v>3154</v>
      </c>
    </row>
    <row r="653" spans="1:3">
      <c r="A653" s="4">
        <v>6553</v>
      </c>
      <c r="B653">
        <v>5</v>
      </c>
      <c r="C653" t="s">
        <v>3155</v>
      </c>
    </row>
    <row r="654" spans="1:3">
      <c r="A654" s="4" t="s">
        <v>3156</v>
      </c>
      <c r="B654">
        <v>5</v>
      </c>
      <c r="C654" t="s">
        <v>3157</v>
      </c>
    </row>
    <row r="655" spans="1:3">
      <c r="A655" s="4" t="s">
        <v>3158</v>
      </c>
      <c r="B655">
        <v>5</v>
      </c>
      <c r="C655" t="s">
        <v>3157</v>
      </c>
    </row>
    <row r="656" spans="1:3">
      <c r="A656" s="4">
        <v>6560</v>
      </c>
      <c r="B656">
        <v>5</v>
      </c>
      <c r="C656" t="s">
        <v>3159</v>
      </c>
    </row>
    <row r="657" spans="1:3">
      <c r="A657" s="4">
        <v>6571</v>
      </c>
      <c r="B657">
        <v>5</v>
      </c>
      <c r="C657" t="s">
        <v>3160</v>
      </c>
    </row>
    <row r="658" spans="1:3">
      <c r="A658" s="4">
        <v>6572</v>
      </c>
      <c r="B658">
        <v>5</v>
      </c>
      <c r="C658" t="s">
        <v>3161</v>
      </c>
    </row>
    <row r="659" spans="1:3">
      <c r="A659" s="4">
        <v>6573</v>
      </c>
      <c r="B659">
        <v>5</v>
      </c>
      <c r="C659" t="s">
        <v>3162</v>
      </c>
    </row>
    <row r="660" spans="1:3">
      <c r="A660" s="4">
        <v>6574</v>
      </c>
      <c r="B660">
        <v>5</v>
      </c>
      <c r="C660" t="s">
        <v>3163</v>
      </c>
    </row>
    <row r="661" spans="1:3">
      <c r="A661" s="4">
        <v>6575</v>
      </c>
      <c r="B661">
        <v>5</v>
      </c>
      <c r="C661" t="s">
        <v>3164</v>
      </c>
    </row>
    <row r="662" spans="1:3">
      <c r="A662" s="4">
        <v>6576</v>
      </c>
      <c r="B662">
        <v>5</v>
      </c>
      <c r="C662" t="s">
        <v>3165</v>
      </c>
    </row>
    <row r="663" spans="1:3">
      <c r="A663" s="4">
        <v>6577</v>
      </c>
      <c r="B663">
        <v>5</v>
      </c>
      <c r="C663" t="s">
        <v>3166</v>
      </c>
    </row>
    <row r="664" spans="1:3">
      <c r="A664" s="4">
        <v>6579</v>
      </c>
      <c r="B664">
        <v>5</v>
      </c>
      <c r="C664" t="s">
        <v>3167</v>
      </c>
    </row>
    <row r="665" spans="1:3">
      <c r="A665" s="4" t="s">
        <v>3168</v>
      </c>
      <c r="B665">
        <v>5</v>
      </c>
      <c r="C665" t="s">
        <v>3169</v>
      </c>
    </row>
    <row r="666" spans="1:3">
      <c r="A666" s="4" t="s">
        <v>3170</v>
      </c>
      <c r="B666">
        <v>5</v>
      </c>
      <c r="C666" t="s">
        <v>3169</v>
      </c>
    </row>
    <row r="667" spans="1:3">
      <c r="A667" s="4">
        <v>6581</v>
      </c>
      <c r="B667">
        <v>5</v>
      </c>
      <c r="C667" t="s">
        <v>3171</v>
      </c>
    </row>
    <row r="668" spans="1:3">
      <c r="A668" s="4">
        <v>6582</v>
      </c>
      <c r="B668">
        <v>5</v>
      </c>
      <c r="C668" t="s">
        <v>3172</v>
      </c>
    </row>
    <row r="669" spans="1:3">
      <c r="A669" s="4">
        <v>6583</v>
      </c>
      <c r="B669">
        <v>5</v>
      </c>
      <c r="C669" t="s">
        <v>3173</v>
      </c>
    </row>
    <row r="670" spans="1:3">
      <c r="A670" s="4">
        <v>6584</v>
      </c>
      <c r="B670">
        <v>5</v>
      </c>
      <c r="C670" t="s">
        <v>3174</v>
      </c>
    </row>
    <row r="671" spans="1:3">
      <c r="A671" s="4">
        <v>6589</v>
      </c>
      <c r="B671">
        <v>5</v>
      </c>
      <c r="C671" t="s">
        <v>3175</v>
      </c>
    </row>
    <row r="672" spans="1:3">
      <c r="A672" s="4" t="s">
        <v>3176</v>
      </c>
      <c r="B672">
        <v>5</v>
      </c>
      <c r="C672" t="s">
        <v>3177</v>
      </c>
    </row>
    <row r="673" spans="1:3">
      <c r="A673" s="4" t="s">
        <v>3178</v>
      </c>
      <c r="B673">
        <v>5</v>
      </c>
      <c r="C673" t="s">
        <v>3179</v>
      </c>
    </row>
    <row r="674" spans="1:3">
      <c r="A674" s="4">
        <v>6591</v>
      </c>
      <c r="B674">
        <v>34</v>
      </c>
      <c r="C674" t="s">
        <v>3180</v>
      </c>
    </row>
    <row r="675" spans="1:3">
      <c r="A675" s="4">
        <v>6592</v>
      </c>
      <c r="B675">
        <v>5</v>
      </c>
      <c r="C675" t="s">
        <v>3181</v>
      </c>
    </row>
    <row r="676" spans="1:3">
      <c r="A676" s="4">
        <v>6593</v>
      </c>
      <c r="B676">
        <v>5</v>
      </c>
      <c r="C676" t="s">
        <v>3182</v>
      </c>
    </row>
    <row r="677" spans="1:3">
      <c r="A677" s="4">
        <v>6594</v>
      </c>
      <c r="B677">
        <v>5</v>
      </c>
      <c r="C677" t="s">
        <v>3183</v>
      </c>
    </row>
    <row r="678" spans="1:3">
      <c r="A678" s="4">
        <v>6595</v>
      </c>
      <c r="B678">
        <v>5</v>
      </c>
      <c r="C678" t="s">
        <v>3184</v>
      </c>
    </row>
    <row r="679" spans="1:3">
      <c r="A679" s="4">
        <v>6596</v>
      </c>
      <c r="B679">
        <v>5</v>
      </c>
      <c r="C679" t="s">
        <v>3185</v>
      </c>
    </row>
    <row r="680" spans="1:3">
      <c r="A680" s="4">
        <v>6597</v>
      </c>
      <c r="B680">
        <v>5</v>
      </c>
      <c r="C680" t="s">
        <v>3186</v>
      </c>
    </row>
    <row r="681" spans="1:3">
      <c r="A681" s="4" t="s">
        <v>3187</v>
      </c>
      <c r="B681">
        <v>5</v>
      </c>
      <c r="C681" t="s">
        <v>3188</v>
      </c>
    </row>
    <row r="682" spans="1:3">
      <c r="A682" s="4" t="s">
        <v>3189</v>
      </c>
      <c r="B682">
        <v>5</v>
      </c>
      <c r="C682" t="s">
        <v>3188</v>
      </c>
    </row>
    <row r="683" spans="1:3">
      <c r="A683" s="4" t="s">
        <v>3190</v>
      </c>
      <c r="B683">
        <v>5</v>
      </c>
      <c r="C683" t="s">
        <v>3191</v>
      </c>
    </row>
    <row r="684" spans="1:3">
      <c r="A684" s="4">
        <v>6611</v>
      </c>
      <c r="B684">
        <v>32</v>
      </c>
      <c r="C684" t="s">
        <v>3192</v>
      </c>
    </row>
    <row r="685" spans="1:3">
      <c r="A685" s="4">
        <v>6612</v>
      </c>
      <c r="B685">
        <v>32</v>
      </c>
      <c r="C685" t="s">
        <v>3193</v>
      </c>
    </row>
    <row r="686" spans="1:3">
      <c r="A686" s="4">
        <v>6613</v>
      </c>
      <c r="B686">
        <v>32</v>
      </c>
      <c r="C686" t="s">
        <v>3194</v>
      </c>
    </row>
    <row r="687" spans="1:3">
      <c r="A687" s="4">
        <v>6618</v>
      </c>
      <c r="B687">
        <v>32</v>
      </c>
      <c r="C687" t="s">
        <v>3195</v>
      </c>
    </row>
    <row r="688" spans="1:3">
      <c r="A688" s="4" t="s">
        <v>3196</v>
      </c>
      <c r="B688">
        <v>32</v>
      </c>
      <c r="C688" t="s">
        <v>3197</v>
      </c>
    </row>
    <row r="689" spans="1:3">
      <c r="A689" s="4" t="s">
        <v>3198</v>
      </c>
      <c r="B689">
        <v>32</v>
      </c>
      <c r="C689" t="s">
        <v>3197</v>
      </c>
    </row>
    <row r="690" spans="1:3">
      <c r="A690" s="4">
        <v>6623</v>
      </c>
      <c r="B690">
        <v>32</v>
      </c>
      <c r="C690" t="s">
        <v>3199</v>
      </c>
    </row>
    <row r="691" spans="1:3">
      <c r="A691" s="4">
        <v>6624</v>
      </c>
      <c r="B691">
        <v>32</v>
      </c>
      <c r="C691" t="s">
        <v>3200</v>
      </c>
    </row>
    <row r="692" spans="1:3">
      <c r="A692" s="4" t="s">
        <v>3201</v>
      </c>
      <c r="B692">
        <v>32</v>
      </c>
      <c r="C692" t="s">
        <v>3202</v>
      </c>
    </row>
    <row r="693" spans="1:3">
      <c r="A693" s="4" t="s">
        <v>3203</v>
      </c>
      <c r="B693">
        <v>32</v>
      </c>
      <c r="C693" t="s">
        <v>3202</v>
      </c>
    </row>
    <row r="694" spans="1:3">
      <c r="A694" s="4">
        <v>6631</v>
      </c>
      <c r="B694">
        <v>32</v>
      </c>
      <c r="C694" t="s">
        <v>3204</v>
      </c>
    </row>
    <row r="695" spans="1:3">
      <c r="A695" s="4">
        <v>6632</v>
      </c>
      <c r="B695">
        <v>32</v>
      </c>
      <c r="C695" t="s">
        <v>3205</v>
      </c>
    </row>
    <row r="696" spans="1:3">
      <c r="A696" s="4">
        <v>6633</v>
      </c>
      <c r="B696">
        <v>32</v>
      </c>
      <c r="C696" t="s">
        <v>3206</v>
      </c>
    </row>
    <row r="697" spans="1:3">
      <c r="A697" s="4">
        <v>6635</v>
      </c>
      <c r="B697">
        <v>32</v>
      </c>
      <c r="C697" t="s">
        <v>3207</v>
      </c>
    </row>
    <row r="698" spans="1:3">
      <c r="A698" s="4">
        <v>6637</v>
      </c>
      <c r="B698">
        <v>32</v>
      </c>
      <c r="C698" t="s">
        <v>3208</v>
      </c>
    </row>
    <row r="699" spans="1:3">
      <c r="A699" s="4">
        <v>6638</v>
      </c>
      <c r="B699">
        <v>32</v>
      </c>
      <c r="C699" t="s">
        <v>3209</v>
      </c>
    </row>
    <row r="700" spans="1:3">
      <c r="A700" s="4">
        <v>6639</v>
      </c>
      <c r="B700">
        <v>32</v>
      </c>
      <c r="C700" t="s">
        <v>3210</v>
      </c>
    </row>
    <row r="701" spans="1:3">
      <c r="A701" s="4" t="s">
        <v>3211</v>
      </c>
      <c r="B701">
        <v>32</v>
      </c>
      <c r="C701" t="s">
        <v>3212</v>
      </c>
    </row>
    <row r="702" spans="1:3">
      <c r="A702" s="4" t="s">
        <v>3213</v>
      </c>
      <c r="B702">
        <v>32</v>
      </c>
      <c r="C702" t="s">
        <v>3212</v>
      </c>
    </row>
    <row r="703" spans="1:3">
      <c r="A703" s="4">
        <v>6641</v>
      </c>
      <c r="B703">
        <v>31</v>
      </c>
      <c r="C703" t="s">
        <v>3214</v>
      </c>
    </row>
    <row r="704" spans="1:3">
      <c r="A704" s="4">
        <v>6642</v>
      </c>
      <c r="B704">
        <v>31</v>
      </c>
      <c r="C704" t="s">
        <v>3215</v>
      </c>
    </row>
    <row r="705" spans="1:3">
      <c r="A705" s="4">
        <v>6643</v>
      </c>
      <c r="B705">
        <v>31</v>
      </c>
      <c r="C705" t="s">
        <v>3216</v>
      </c>
    </row>
    <row r="706" spans="1:3">
      <c r="A706" s="4">
        <v>6644</v>
      </c>
      <c r="B706">
        <v>31</v>
      </c>
      <c r="C706" t="s">
        <v>3217</v>
      </c>
    </row>
    <row r="707" spans="1:3">
      <c r="A707" s="4">
        <v>6645</v>
      </c>
      <c r="B707">
        <v>31</v>
      </c>
      <c r="C707" t="s">
        <v>3218</v>
      </c>
    </row>
    <row r="708" spans="1:3">
      <c r="A708" s="4">
        <v>6646</v>
      </c>
      <c r="B708">
        <v>31</v>
      </c>
      <c r="C708" t="s">
        <v>3219</v>
      </c>
    </row>
    <row r="709" spans="1:3">
      <c r="A709" s="4">
        <v>6647</v>
      </c>
      <c r="B709">
        <v>31</v>
      </c>
      <c r="C709" t="s">
        <v>3220</v>
      </c>
    </row>
    <row r="710" spans="1:3">
      <c r="A710" s="4">
        <v>6648</v>
      </c>
      <c r="B710">
        <v>31</v>
      </c>
      <c r="C710" t="s">
        <v>3221</v>
      </c>
    </row>
    <row r="711" spans="1:3">
      <c r="A711" s="4">
        <v>6649</v>
      </c>
      <c r="B711">
        <v>31</v>
      </c>
      <c r="C711" t="s">
        <v>3222</v>
      </c>
    </row>
    <row r="712" spans="1:3">
      <c r="A712" s="4" t="s">
        <v>3223</v>
      </c>
      <c r="B712">
        <v>31</v>
      </c>
      <c r="C712" t="s">
        <v>3224</v>
      </c>
    </row>
    <row r="713" spans="1:3">
      <c r="A713" s="4" t="s">
        <v>3225</v>
      </c>
      <c r="B713">
        <v>31</v>
      </c>
      <c r="C713" t="s">
        <v>3224</v>
      </c>
    </row>
    <row r="714" spans="1:3">
      <c r="A714" s="4">
        <v>6651</v>
      </c>
      <c r="B714">
        <v>31</v>
      </c>
      <c r="C714" t="s">
        <v>3226</v>
      </c>
    </row>
    <row r="715" spans="1:3">
      <c r="A715" s="4">
        <v>6652</v>
      </c>
      <c r="B715">
        <v>31</v>
      </c>
      <c r="C715" t="s">
        <v>3227</v>
      </c>
    </row>
    <row r="716" spans="1:3">
      <c r="A716" s="4">
        <v>6658</v>
      </c>
      <c r="B716">
        <v>31</v>
      </c>
      <c r="C716" t="s">
        <v>3228</v>
      </c>
    </row>
    <row r="717" spans="1:3">
      <c r="A717" s="4" t="s">
        <v>3229</v>
      </c>
      <c r="B717">
        <v>31</v>
      </c>
      <c r="C717" t="s">
        <v>3230</v>
      </c>
    </row>
    <row r="718" spans="1:3">
      <c r="A718" s="4" t="s">
        <v>3231</v>
      </c>
      <c r="B718">
        <v>31</v>
      </c>
      <c r="C718" t="s">
        <v>3230</v>
      </c>
    </row>
    <row r="719" spans="1:3">
      <c r="A719" s="4">
        <v>6664</v>
      </c>
      <c r="B719">
        <v>32</v>
      </c>
      <c r="C719" t="s">
        <v>3232</v>
      </c>
    </row>
    <row r="720" spans="1:3">
      <c r="A720" s="4">
        <v>6665</v>
      </c>
      <c r="B720">
        <v>32</v>
      </c>
      <c r="C720" t="s">
        <v>3233</v>
      </c>
    </row>
    <row r="721" spans="1:3">
      <c r="A721" s="4">
        <v>6666</v>
      </c>
      <c r="B721">
        <v>32</v>
      </c>
      <c r="C721" t="s">
        <v>3234</v>
      </c>
    </row>
    <row r="722" spans="1:3">
      <c r="A722" s="4" t="s">
        <v>3235</v>
      </c>
      <c r="B722">
        <v>32</v>
      </c>
      <c r="C722" t="s">
        <v>3236</v>
      </c>
    </row>
    <row r="723" spans="1:3">
      <c r="A723" s="4" t="s">
        <v>3237</v>
      </c>
      <c r="B723">
        <v>32</v>
      </c>
      <c r="C723" t="s">
        <v>3236</v>
      </c>
    </row>
    <row r="724" spans="1:3">
      <c r="A724" s="4">
        <v>6671</v>
      </c>
      <c r="B724">
        <v>34</v>
      </c>
      <c r="C724" t="s">
        <v>3238</v>
      </c>
    </row>
    <row r="725" spans="1:3">
      <c r="A725" s="4">
        <v>6672</v>
      </c>
      <c r="B725">
        <v>34</v>
      </c>
      <c r="C725" t="s">
        <v>3239</v>
      </c>
    </row>
    <row r="726" spans="1:3">
      <c r="A726" s="4">
        <v>6673</v>
      </c>
      <c r="B726">
        <v>34</v>
      </c>
      <c r="C726" t="s">
        <v>3240</v>
      </c>
    </row>
    <row r="727" spans="1:3">
      <c r="A727" s="4">
        <v>6674</v>
      </c>
      <c r="B727">
        <v>34</v>
      </c>
      <c r="C727" t="s">
        <v>3241</v>
      </c>
    </row>
    <row r="728" spans="1:3">
      <c r="A728" s="4" t="s">
        <v>3242</v>
      </c>
      <c r="B728">
        <v>34</v>
      </c>
      <c r="C728" t="s">
        <v>3243</v>
      </c>
    </row>
    <row r="729" spans="1:3">
      <c r="A729" s="4" t="s">
        <v>3244</v>
      </c>
      <c r="B729">
        <v>34</v>
      </c>
      <c r="C729" t="s">
        <v>3243</v>
      </c>
    </row>
    <row r="730" spans="1:3">
      <c r="A730" s="4" t="s">
        <v>3245</v>
      </c>
      <c r="B730">
        <v>32</v>
      </c>
      <c r="C730" t="s">
        <v>3246</v>
      </c>
    </row>
    <row r="731" spans="1:3">
      <c r="A731" s="4">
        <v>6712</v>
      </c>
      <c r="B731">
        <v>17</v>
      </c>
      <c r="C731" t="s">
        <v>3247</v>
      </c>
    </row>
    <row r="732" spans="1:3">
      <c r="A732" s="4">
        <v>6713</v>
      </c>
      <c r="B732">
        <v>17</v>
      </c>
      <c r="C732" t="s">
        <v>3248</v>
      </c>
    </row>
    <row r="733" spans="1:3">
      <c r="A733" s="4">
        <v>6716</v>
      </c>
      <c r="B733">
        <v>17</v>
      </c>
      <c r="C733" t="s">
        <v>3249</v>
      </c>
    </row>
    <row r="734" spans="1:3">
      <c r="A734" s="4" t="s">
        <v>3250</v>
      </c>
      <c r="B734">
        <v>17</v>
      </c>
      <c r="C734" t="s">
        <v>3251</v>
      </c>
    </row>
    <row r="735" spans="1:3">
      <c r="A735" s="4" t="s">
        <v>3252</v>
      </c>
      <c r="B735">
        <v>17</v>
      </c>
      <c r="C735" t="s">
        <v>3251</v>
      </c>
    </row>
    <row r="736" spans="1:3">
      <c r="A736" s="4">
        <v>6724</v>
      </c>
      <c r="B736">
        <v>17</v>
      </c>
      <c r="C736" t="s">
        <v>3253</v>
      </c>
    </row>
    <row r="737" spans="1:3">
      <c r="A737" s="4">
        <v>6725</v>
      </c>
      <c r="B737">
        <v>17</v>
      </c>
      <c r="C737" t="s">
        <v>3254</v>
      </c>
    </row>
    <row r="738" spans="1:3">
      <c r="A738" s="4">
        <v>6727</v>
      </c>
      <c r="B738">
        <v>17</v>
      </c>
      <c r="C738" t="s">
        <v>3255</v>
      </c>
    </row>
    <row r="739" spans="1:3">
      <c r="A739" s="4" t="s">
        <v>3256</v>
      </c>
      <c r="B739">
        <v>17</v>
      </c>
      <c r="C739" t="s">
        <v>3257</v>
      </c>
    </row>
    <row r="740" spans="1:3">
      <c r="A740" s="4" t="s">
        <v>3258</v>
      </c>
      <c r="B740">
        <v>17</v>
      </c>
      <c r="C740" t="s">
        <v>3257</v>
      </c>
    </row>
    <row r="741" spans="1:3">
      <c r="A741" s="4">
        <v>6731</v>
      </c>
      <c r="B741">
        <v>17</v>
      </c>
      <c r="C741" t="s">
        <v>3259</v>
      </c>
    </row>
    <row r="742" spans="1:3">
      <c r="A742" s="4">
        <v>6732</v>
      </c>
      <c r="B742">
        <v>17</v>
      </c>
      <c r="C742" t="s">
        <v>3260</v>
      </c>
    </row>
    <row r="743" spans="1:3">
      <c r="A743" s="4">
        <v>6733</v>
      </c>
      <c r="B743">
        <v>17</v>
      </c>
      <c r="C743" t="s">
        <v>3261</v>
      </c>
    </row>
    <row r="744" spans="1:3">
      <c r="A744" s="4" t="s">
        <v>3262</v>
      </c>
      <c r="B744">
        <v>17</v>
      </c>
      <c r="C744" t="s">
        <v>3263</v>
      </c>
    </row>
    <row r="745" spans="1:3">
      <c r="A745" s="4" t="s">
        <v>3264</v>
      </c>
      <c r="B745">
        <v>17</v>
      </c>
      <c r="C745" t="s">
        <v>3265</v>
      </c>
    </row>
    <row r="746" spans="1:3">
      <c r="A746" s="4">
        <v>6741</v>
      </c>
      <c r="B746">
        <v>17</v>
      </c>
      <c r="C746" t="s">
        <v>3266</v>
      </c>
    </row>
    <row r="747" spans="1:3">
      <c r="A747" s="4">
        <v>6744</v>
      </c>
      <c r="B747">
        <v>17</v>
      </c>
      <c r="C747" t="s">
        <v>3267</v>
      </c>
    </row>
    <row r="748" spans="1:3">
      <c r="A748" s="4">
        <v>6745</v>
      </c>
      <c r="B748">
        <v>17</v>
      </c>
      <c r="C748" t="s">
        <v>3268</v>
      </c>
    </row>
    <row r="749" spans="1:3">
      <c r="A749" s="4">
        <v>6746</v>
      </c>
      <c r="B749">
        <v>17</v>
      </c>
      <c r="C749" t="s">
        <v>3269</v>
      </c>
    </row>
    <row r="750" spans="1:3">
      <c r="A750" s="4">
        <v>6747</v>
      </c>
      <c r="B750">
        <v>17</v>
      </c>
      <c r="C750" t="s">
        <v>3270</v>
      </c>
    </row>
    <row r="751" spans="1:3">
      <c r="A751" s="4">
        <v>6748</v>
      </c>
      <c r="B751" t="s">
        <v>2364</v>
      </c>
      <c r="C751" t="s">
        <v>3271</v>
      </c>
    </row>
    <row r="752" spans="1:3">
      <c r="A752" s="4">
        <v>6749</v>
      </c>
      <c r="B752">
        <v>17</v>
      </c>
      <c r="C752" t="s">
        <v>3272</v>
      </c>
    </row>
    <row r="753" spans="1:3">
      <c r="A753" s="4" t="s">
        <v>3273</v>
      </c>
      <c r="B753">
        <v>17</v>
      </c>
      <c r="C753" t="s">
        <v>3274</v>
      </c>
    </row>
    <row r="754" spans="1:3">
      <c r="A754" s="4" t="s">
        <v>3275</v>
      </c>
      <c r="B754">
        <v>17</v>
      </c>
      <c r="C754" t="s">
        <v>3274</v>
      </c>
    </row>
    <row r="755" spans="1:3">
      <c r="A755" s="4">
        <v>6750</v>
      </c>
      <c r="B755">
        <v>17</v>
      </c>
      <c r="C755" t="s">
        <v>3276</v>
      </c>
    </row>
    <row r="756" spans="1:3">
      <c r="A756" s="4">
        <v>6760</v>
      </c>
      <c r="B756">
        <v>17</v>
      </c>
      <c r="C756" t="s">
        <v>3277</v>
      </c>
    </row>
    <row r="757" spans="1:3">
      <c r="A757" s="4">
        <v>6770</v>
      </c>
      <c r="B757">
        <v>17</v>
      </c>
      <c r="C757" t="s">
        <v>3278</v>
      </c>
    </row>
    <row r="758" spans="1:3">
      <c r="A758" s="4">
        <v>6781</v>
      </c>
      <c r="B758">
        <v>17</v>
      </c>
      <c r="C758" t="s">
        <v>3279</v>
      </c>
    </row>
    <row r="759" spans="1:3">
      <c r="A759" s="4">
        <v>6782</v>
      </c>
      <c r="B759">
        <v>17</v>
      </c>
      <c r="C759" t="s">
        <v>3280</v>
      </c>
    </row>
    <row r="760" spans="1:3">
      <c r="A760" s="4">
        <v>6783</v>
      </c>
      <c r="B760">
        <v>17</v>
      </c>
      <c r="C760" t="s">
        <v>3281</v>
      </c>
    </row>
    <row r="761" spans="1:3">
      <c r="A761" s="4">
        <v>6784</v>
      </c>
      <c r="B761">
        <v>17</v>
      </c>
      <c r="C761" t="s">
        <v>3282</v>
      </c>
    </row>
    <row r="762" spans="1:3">
      <c r="A762" s="4">
        <v>6785</v>
      </c>
      <c r="B762">
        <v>19</v>
      </c>
      <c r="C762" t="s">
        <v>3283</v>
      </c>
    </row>
    <row r="763" spans="1:3">
      <c r="A763" s="4" t="s">
        <v>3284</v>
      </c>
      <c r="B763">
        <v>17</v>
      </c>
      <c r="C763" t="s">
        <v>3285</v>
      </c>
    </row>
    <row r="764" spans="1:3">
      <c r="A764" s="4" t="s">
        <v>3286</v>
      </c>
      <c r="B764">
        <v>17</v>
      </c>
      <c r="C764" t="s">
        <v>3285</v>
      </c>
    </row>
    <row r="765" spans="1:3">
      <c r="A765" s="4">
        <v>6793</v>
      </c>
      <c r="B765">
        <v>19</v>
      </c>
      <c r="C765" t="s">
        <v>3287</v>
      </c>
    </row>
    <row r="766" spans="1:3">
      <c r="A766" s="4">
        <v>6794</v>
      </c>
      <c r="B766">
        <v>17</v>
      </c>
      <c r="C766" t="s">
        <v>3288</v>
      </c>
    </row>
    <row r="767" spans="1:3">
      <c r="A767" s="4" t="s">
        <v>3289</v>
      </c>
      <c r="B767">
        <v>17</v>
      </c>
      <c r="C767" t="s">
        <v>3290</v>
      </c>
    </row>
    <row r="768" spans="1:3">
      <c r="A768" s="4" t="s">
        <v>3291</v>
      </c>
      <c r="B768">
        <v>17</v>
      </c>
      <c r="C768" t="s">
        <v>3290</v>
      </c>
    </row>
    <row r="769" spans="1:3">
      <c r="A769" s="4" t="s">
        <v>3292</v>
      </c>
      <c r="B769">
        <v>17</v>
      </c>
      <c r="C769" t="s">
        <v>3293</v>
      </c>
    </row>
    <row r="770" spans="1:3">
      <c r="A770" s="4">
        <v>6811</v>
      </c>
      <c r="B770">
        <v>18</v>
      </c>
      <c r="C770" t="s">
        <v>3294</v>
      </c>
    </row>
    <row r="771" spans="1:3">
      <c r="A771" s="4">
        <v>6812</v>
      </c>
      <c r="B771">
        <v>18</v>
      </c>
      <c r="C771" t="s">
        <v>3295</v>
      </c>
    </row>
    <row r="772" spans="1:3">
      <c r="A772" s="4" t="s">
        <v>3296</v>
      </c>
      <c r="B772">
        <v>18</v>
      </c>
      <c r="C772" t="s">
        <v>3297</v>
      </c>
    </row>
    <row r="773" spans="1:3">
      <c r="A773" s="4" t="s">
        <v>3298</v>
      </c>
      <c r="B773">
        <v>18</v>
      </c>
      <c r="C773" t="s">
        <v>3297</v>
      </c>
    </row>
    <row r="774" spans="1:3">
      <c r="A774" s="4">
        <v>6821</v>
      </c>
      <c r="B774">
        <v>18</v>
      </c>
      <c r="C774" t="s">
        <v>3299</v>
      </c>
    </row>
    <row r="775" spans="1:3">
      <c r="A775" s="4">
        <v>6822</v>
      </c>
      <c r="B775">
        <v>18</v>
      </c>
      <c r="C775" t="s">
        <v>3300</v>
      </c>
    </row>
    <row r="776" spans="1:3">
      <c r="A776" s="4" t="s">
        <v>3301</v>
      </c>
      <c r="B776">
        <v>18</v>
      </c>
      <c r="C776" t="s">
        <v>3302</v>
      </c>
    </row>
    <row r="777" spans="1:3">
      <c r="A777" s="4" t="s">
        <v>3303</v>
      </c>
      <c r="B777">
        <v>18</v>
      </c>
      <c r="C777" t="s">
        <v>3302</v>
      </c>
    </row>
    <row r="778" spans="1:3">
      <c r="A778" s="4">
        <v>6831</v>
      </c>
      <c r="B778">
        <v>18</v>
      </c>
      <c r="C778" t="s">
        <v>3304</v>
      </c>
    </row>
    <row r="779" spans="1:3">
      <c r="A779" s="4">
        <v>6832</v>
      </c>
      <c r="B779">
        <v>18</v>
      </c>
      <c r="C779" t="s">
        <v>3305</v>
      </c>
    </row>
    <row r="780" spans="1:3">
      <c r="A780" s="4" t="s">
        <v>3306</v>
      </c>
      <c r="B780">
        <v>18</v>
      </c>
      <c r="C780" t="s">
        <v>3307</v>
      </c>
    </row>
    <row r="781" spans="1:3">
      <c r="A781" s="4" t="s">
        <v>3308</v>
      </c>
      <c r="B781">
        <v>18</v>
      </c>
      <c r="C781" t="s">
        <v>3307</v>
      </c>
    </row>
    <row r="782" spans="1:3">
      <c r="A782" s="4">
        <v>6841</v>
      </c>
      <c r="B782">
        <v>18</v>
      </c>
      <c r="C782" t="s">
        <v>3309</v>
      </c>
    </row>
    <row r="783" spans="1:3">
      <c r="A783" s="4">
        <v>6842</v>
      </c>
      <c r="B783">
        <v>18</v>
      </c>
      <c r="C783" t="s">
        <v>3310</v>
      </c>
    </row>
    <row r="784" spans="1:3">
      <c r="A784" s="4" t="s">
        <v>3311</v>
      </c>
      <c r="B784">
        <v>18</v>
      </c>
      <c r="C784" t="s">
        <v>3312</v>
      </c>
    </row>
    <row r="785" spans="1:3">
      <c r="A785" s="4" t="s">
        <v>3313</v>
      </c>
      <c r="B785">
        <v>18</v>
      </c>
      <c r="C785" t="s">
        <v>3312</v>
      </c>
    </row>
    <row r="786" spans="1:3">
      <c r="A786" s="4">
        <v>6851</v>
      </c>
      <c r="B786">
        <v>18</v>
      </c>
      <c r="C786" t="s">
        <v>3314</v>
      </c>
    </row>
    <row r="787" spans="1:3">
      <c r="A787" s="4">
        <v>6852</v>
      </c>
      <c r="B787">
        <v>18</v>
      </c>
      <c r="C787" t="s">
        <v>3315</v>
      </c>
    </row>
    <row r="788" spans="1:3">
      <c r="A788" s="4" t="s">
        <v>3316</v>
      </c>
      <c r="B788">
        <v>18</v>
      </c>
      <c r="C788" t="s">
        <v>3317</v>
      </c>
    </row>
    <row r="789" spans="1:3">
      <c r="A789" s="4" t="s">
        <v>3318</v>
      </c>
      <c r="B789">
        <v>18</v>
      </c>
      <c r="C789" t="s">
        <v>3317</v>
      </c>
    </row>
    <row r="790" spans="1:3">
      <c r="A790" s="4">
        <v>6861</v>
      </c>
      <c r="B790">
        <v>18</v>
      </c>
      <c r="C790" t="s">
        <v>3319</v>
      </c>
    </row>
    <row r="791" spans="1:3">
      <c r="A791" s="4">
        <v>6863</v>
      </c>
      <c r="B791">
        <v>18</v>
      </c>
      <c r="C791" t="s">
        <v>3320</v>
      </c>
    </row>
    <row r="792" spans="1:3">
      <c r="A792" s="4" t="s">
        <v>3321</v>
      </c>
      <c r="B792">
        <v>18</v>
      </c>
      <c r="C792" t="s">
        <v>3322</v>
      </c>
    </row>
    <row r="793" spans="1:3">
      <c r="A793" s="4" t="s">
        <v>3323</v>
      </c>
      <c r="B793">
        <v>18</v>
      </c>
      <c r="C793" t="s">
        <v>3322</v>
      </c>
    </row>
    <row r="794" spans="1:3">
      <c r="A794" s="4">
        <v>6871</v>
      </c>
      <c r="B794">
        <v>18</v>
      </c>
      <c r="C794" t="s">
        <v>3324</v>
      </c>
    </row>
    <row r="795" spans="1:3">
      <c r="A795" s="4">
        <v>6872</v>
      </c>
      <c r="B795">
        <v>18</v>
      </c>
      <c r="C795" t="s">
        <v>3325</v>
      </c>
    </row>
    <row r="796" spans="1:3">
      <c r="A796" s="4" t="s">
        <v>3326</v>
      </c>
      <c r="B796">
        <v>18</v>
      </c>
      <c r="C796" t="s">
        <v>3327</v>
      </c>
    </row>
    <row r="797" spans="1:3">
      <c r="A797" s="4" t="s">
        <v>3328</v>
      </c>
      <c r="B797">
        <v>18</v>
      </c>
      <c r="C797" t="s">
        <v>3327</v>
      </c>
    </row>
    <row r="798" spans="1:3">
      <c r="A798" s="4">
        <v>6880</v>
      </c>
      <c r="B798">
        <v>18</v>
      </c>
      <c r="C798" t="s">
        <v>3329</v>
      </c>
    </row>
    <row r="799" spans="1:3">
      <c r="A799" s="4">
        <v>6891</v>
      </c>
      <c r="B799">
        <v>18</v>
      </c>
      <c r="C799" t="s">
        <v>3330</v>
      </c>
    </row>
    <row r="800" spans="1:3">
      <c r="A800" s="4">
        <v>6899</v>
      </c>
      <c r="B800">
        <v>18</v>
      </c>
      <c r="C800" t="s">
        <v>3331</v>
      </c>
    </row>
    <row r="801" spans="1:3">
      <c r="A801" s="4" t="s">
        <v>3332</v>
      </c>
      <c r="B801">
        <v>18</v>
      </c>
      <c r="C801" t="s">
        <v>3333</v>
      </c>
    </row>
    <row r="802" spans="1:3">
      <c r="A802" s="4" t="s">
        <v>3334</v>
      </c>
      <c r="B802">
        <v>18</v>
      </c>
      <c r="C802" t="s">
        <v>3333</v>
      </c>
    </row>
    <row r="803" spans="1:3">
      <c r="A803" s="4" t="s">
        <v>3335</v>
      </c>
      <c r="B803">
        <v>18</v>
      </c>
      <c r="C803" t="s">
        <v>3336</v>
      </c>
    </row>
    <row r="804" spans="1:3">
      <c r="A804" s="4">
        <v>6911</v>
      </c>
      <c r="B804">
        <v>19</v>
      </c>
      <c r="C804" t="s">
        <v>3337</v>
      </c>
    </row>
    <row r="805" spans="1:3">
      <c r="A805" s="4">
        <v>6912</v>
      </c>
      <c r="B805">
        <v>19</v>
      </c>
      <c r="C805" t="s">
        <v>3338</v>
      </c>
    </row>
    <row r="806" spans="1:3">
      <c r="A806" s="4" t="s">
        <v>3339</v>
      </c>
      <c r="B806">
        <v>19</v>
      </c>
      <c r="C806" t="s">
        <v>3340</v>
      </c>
    </row>
    <row r="807" spans="1:3">
      <c r="A807" s="4" t="s">
        <v>3341</v>
      </c>
      <c r="B807">
        <v>19</v>
      </c>
      <c r="C807" t="s">
        <v>3342</v>
      </c>
    </row>
    <row r="808" spans="1:3">
      <c r="A808" s="4">
        <v>6921</v>
      </c>
      <c r="B808">
        <v>19</v>
      </c>
      <c r="C808" t="s">
        <v>3343</v>
      </c>
    </row>
    <row r="809" spans="1:3">
      <c r="A809" s="4">
        <v>6924</v>
      </c>
      <c r="B809">
        <v>19</v>
      </c>
      <c r="C809" t="s">
        <v>3344</v>
      </c>
    </row>
    <row r="810" spans="1:3">
      <c r="A810" s="4" t="s">
        <v>3345</v>
      </c>
      <c r="B810">
        <v>19</v>
      </c>
      <c r="C810" t="s">
        <v>3346</v>
      </c>
    </row>
    <row r="811" spans="1:3">
      <c r="A811" s="4" t="s">
        <v>3347</v>
      </c>
      <c r="B811">
        <v>19</v>
      </c>
      <c r="C811" t="s">
        <v>3346</v>
      </c>
    </row>
    <row r="812" spans="1:3">
      <c r="A812" s="4">
        <v>6931</v>
      </c>
      <c r="B812">
        <v>18</v>
      </c>
      <c r="C812" t="s">
        <v>3348</v>
      </c>
    </row>
    <row r="813" spans="1:3">
      <c r="A813" s="4">
        <v>6932</v>
      </c>
      <c r="B813">
        <v>19</v>
      </c>
      <c r="C813" t="s">
        <v>3349</v>
      </c>
    </row>
    <row r="814" spans="1:3">
      <c r="A814" s="4">
        <v>6935</v>
      </c>
      <c r="B814">
        <v>19</v>
      </c>
      <c r="C814" t="s">
        <v>3350</v>
      </c>
    </row>
    <row r="815" spans="1:3">
      <c r="A815" s="4" t="s">
        <v>3351</v>
      </c>
      <c r="B815">
        <v>18</v>
      </c>
      <c r="C815" t="s">
        <v>3352</v>
      </c>
    </row>
    <row r="816" spans="1:3">
      <c r="A816" s="4" t="s">
        <v>3353</v>
      </c>
      <c r="B816">
        <v>18</v>
      </c>
      <c r="C816" t="s">
        <v>3352</v>
      </c>
    </row>
    <row r="817" spans="1:3">
      <c r="A817" s="4">
        <v>6940</v>
      </c>
      <c r="B817">
        <v>19</v>
      </c>
      <c r="C817" t="s">
        <v>3354</v>
      </c>
    </row>
    <row r="818" spans="1:3">
      <c r="A818" s="4">
        <v>6951</v>
      </c>
      <c r="B818">
        <v>19</v>
      </c>
      <c r="C818" t="s">
        <v>3355</v>
      </c>
    </row>
    <row r="819" spans="1:3">
      <c r="A819" s="4">
        <v>6953</v>
      </c>
      <c r="B819">
        <v>23</v>
      </c>
      <c r="C819" t="s">
        <v>3356</v>
      </c>
    </row>
    <row r="820" spans="1:3">
      <c r="A820" s="4">
        <v>6954</v>
      </c>
      <c r="B820">
        <v>23</v>
      </c>
      <c r="C820" t="s">
        <v>3357</v>
      </c>
    </row>
    <row r="821" spans="1:3">
      <c r="A821" s="4" t="s">
        <v>3358</v>
      </c>
      <c r="B821">
        <v>23</v>
      </c>
      <c r="C821" t="s">
        <v>3359</v>
      </c>
    </row>
    <row r="822" spans="1:3">
      <c r="A822" s="4" t="s">
        <v>3360</v>
      </c>
      <c r="B822">
        <v>23</v>
      </c>
      <c r="C822" t="s">
        <v>3359</v>
      </c>
    </row>
    <row r="823" spans="1:3">
      <c r="A823" s="4">
        <v>6960</v>
      </c>
      <c r="B823">
        <v>19</v>
      </c>
      <c r="C823" t="s">
        <v>3361</v>
      </c>
    </row>
    <row r="824" spans="1:3">
      <c r="A824" s="4">
        <v>6973</v>
      </c>
      <c r="B824">
        <v>24</v>
      </c>
      <c r="C824" t="s">
        <v>3362</v>
      </c>
    </row>
    <row r="825" spans="1:3">
      <c r="A825" s="4">
        <v>6974</v>
      </c>
      <c r="B825">
        <v>19</v>
      </c>
      <c r="C825" t="s">
        <v>3363</v>
      </c>
    </row>
    <row r="826" spans="1:3">
      <c r="A826" s="4">
        <v>6975</v>
      </c>
      <c r="B826">
        <v>19</v>
      </c>
      <c r="C826" t="s">
        <v>3364</v>
      </c>
    </row>
    <row r="827" spans="1:3">
      <c r="A827" s="4">
        <v>6978</v>
      </c>
      <c r="B827">
        <v>19</v>
      </c>
      <c r="C827" t="s">
        <v>3365</v>
      </c>
    </row>
    <row r="828" spans="1:3">
      <c r="A828" s="4" t="s">
        <v>3366</v>
      </c>
      <c r="B828">
        <v>19</v>
      </c>
      <c r="C828" t="s">
        <v>3367</v>
      </c>
    </row>
    <row r="829" spans="1:3">
      <c r="A829" s="4" t="s">
        <v>3368</v>
      </c>
      <c r="B829">
        <v>19</v>
      </c>
      <c r="C829" t="s">
        <v>3367</v>
      </c>
    </row>
    <row r="830" spans="1:3">
      <c r="A830" s="4">
        <v>6991</v>
      </c>
      <c r="B830">
        <v>19</v>
      </c>
      <c r="C830" t="s">
        <v>3369</v>
      </c>
    </row>
    <row r="831" spans="1:3">
      <c r="A831" s="4">
        <v>6992</v>
      </c>
      <c r="B831">
        <v>19</v>
      </c>
      <c r="C831" t="s">
        <v>3370</v>
      </c>
    </row>
    <row r="832" spans="1:3">
      <c r="A832" s="4">
        <v>6993</v>
      </c>
      <c r="B832">
        <v>34</v>
      </c>
      <c r="C832" t="s">
        <v>3371</v>
      </c>
    </row>
    <row r="833" spans="1:3">
      <c r="A833" s="4">
        <v>6994</v>
      </c>
      <c r="B833">
        <v>19</v>
      </c>
      <c r="C833" t="s">
        <v>3372</v>
      </c>
    </row>
    <row r="834" spans="1:3">
      <c r="A834" s="4">
        <v>6996</v>
      </c>
      <c r="B834">
        <v>19</v>
      </c>
      <c r="C834" t="s">
        <v>3373</v>
      </c>
    </row>
    <row r="835" spans="1:3">
      <c r="A835" s="4">
        <v>6997</v>
      </c>
      <c r="B835">
        <v>19</v>
      </c>
      <c r="C835" t="s">
        <v>3374</v>
      </c>
    </row>
    <row r="836" spans="1:3">
      <c r="A836" s="4">
        <v>6998</v>
      </c>
      <c r="B836">
        <v>19</v>
      </c>
      <c r="C836" t="s">
        <v>3375</v>
      </c>
    </row>
    <row r="837" spans="1:3">
      <c r="A837" s="4">
        <v>6999</v>
      </c>
      <c r="B837">
        <v>18</v>
      </c>
      <c r="C837" t="s">
        <v>3376</v>
      </c>
    </row>
    <row r="838" spans="1:3">
      <c r="A838" s="4" t="s">
        <v>3377</v>
      </c>
      <c r="B838">
        <v>19</v>
      </c>
      <c r="C838" t="s">
        <v>3378</v>
      </c>
    </row>
    <row r="839" spans="1:3">
      <c r="A839" s="4" t="s">
        <v>3379</v>
      </c>
      <c r="B839">
        <v>19</v>
      </c>
      <c r="C839" t="s">
        <v>3378</v>
      </c>
    </row>
    <row r="840" spans="1:3">
      <c r="A840" s="4" t="s">
        <v>3380</v>
      </c>
      <c r="B840">
        <v>19</v>
      </c>
      <c r="C840" t="s">
        <v>3381</v>
      </c>
    </row>
    <row r="841" spans="1:3">
      <c r="A841" s="4" t="s">
        <v>3382</v>
      </c>
      <c r="B841">
        <v>5</v>
      </c>
      <c r="C841" t="s">
        <v>3383</v>
      </c>
    </row>
    <row r="842" spans="1:3">
      <c r="A842" s="4">
        <v>7111</v>
      </c>
      <c r="B842">
        <v>19</v>
      </c>
      <c r="C842" t="s">
        <v>3384</v>
      </c>
    </row>
    <row r="843" spans="1:3">
      <c r="A843" s="4">
        <v>7112</v>
      </c>
      <c r="B843">
        <v>19</v>
      </c>
      <c r="C843" t="s">
        <v>3385</v>
      </c>
    </row>
    <row r="844" spans="1:3">
      <c r="A844" s="4">
        <v>7119</v>
      </c>
      <c r="B844">
        <v>19</v>
      </c>
      <c r="C844" t="s">
        <v>3386</v>
      </c>
    </row>
    <row r="845" spans="1:3">
      <c r="A845" s="4" t="s">
        <v>3387</v>
      </c>
      <c r="B845">
        <v>19</v>
      </c>
      <c r="C845" t="s">
        <v>3388</v>
      </c>
    </row>
    <row r="846" spans="1:3">
      <c r="A846" s="4" t="s">
        <v>3389</v>
      </c>
      <c r="B846">
        <v>19</v>
      </c>
      <c r="C846" t="s">
        <v>3388</v>
      </c>
    </row>
    <row r="847" spans="1:3">
      <c r="A847" s="4">
        <v>7126</v>
      </c>
      <c r="B847">
        <v>23</v>
      </c>
      <c r="C847" t="s">
        <v>3390</v>
      </c>
    </row>
    <row r="848" spans="1:3">
      <c r="A848" s="4">
        <v>7129</v>
      </c>
      <c r="B848">
        <v>23</v>
      </c>
      <c r="C848" t="s">
        <v>3391</v>
      </c>
    </row>
    <row r="849" spans="1:3">
      <c r="A849" s="4" t="s">
        <v>3392</v>
      </c>
      <c r="B849">
        <v>23</v>
      </c>
      <c r="C849" t="s">
        <v>3390</v>
      </c>
    </row>
    <row r="850" spans="1:3">
      <c r="A850" s="4" t="s">
        <v>3393</v>
      </c>
      <c r="B850">
        <v>23</v>
      </c>
      <c r="C850" t="s">
        <v>3390</v>
      </c>
    </row>
    <row r="851" spans="1:3">
      <c r="A851" s="4">
        <v>7131</v>
      </c>
      <c r="B851">
        <v>29</v>
      </c>
      <c r="C851" t="s">
        <v>3394</v>
      </c>
    </row>
    <row r="852" spans="1:3">
      <c r="A852" s="4">
        <v>7132</v>
      </c>
      <c r="B852">
        <v>28</v>
      </c>
      <c r="C852" t="s">
        <v>3395</v>
      </c>
    </row>
    <row r="853" spans="1:3">
      <c r="A853" s="4">
        <v>7133</v>
      </c>
      <c r="B853">
        <v>28</v>
      </c>
      <c r="C853" t="s">
        <v>3396</v>
      </c>
    </row>
    <row r="854" spans="1:3">
      <c r="A854" s="4">
        <v>7138</v>
      </c>
      <c r="B854">
        <v>28</v>
      </c>
      <c r="C854" t="s">
        <v>3397</v>
      </c>
    </row>
    <row r="855" spans="1:3">
      <c r="A855" s="4">
        <v>7139</v>
      </c>
      <c r="B855">
        <v>28</v>
      </c>
      <c r="C855" t="s">
        <v>3398</v>
      </c>
    </row>
    <row r="856" spans="1:3">
      <c r="A856" s="4" t="s">
        <v>3399</v>
      </c>
      <c r="B856">
        <v>28</v>
      </c>
      <c r="C856" t="s">
        <v>3400</v>
      </c>
    </row>
    <row r="857" spans="1:3">
      <c r="A857" s="4" t="s">
        <v>3401</v>
      </c>
      <c r="B857">
        <v>28</v>
      </c>
      <c r="C857" t="s">
        <v>3402</v>
      </c>
    </row>
    <row r="858" spans="1:3">
      <c r="A858" s="4">
        <v>7144</v>
      </c>
      <c r="B858">
        <v>29</v>
      </c>
      <c r="C858" t="s">
        <v>3403</v>
      </c>
    </row>
    <row r="859" spans="1:3">
      <c r="A859" s="4">
        <v>7148</v>
      </c>
      <c r="B859">
        <v>23</v>
      </c>
      <c r="C859" t="s">
        <v>3404</v>
      </c>
    </row>
    <row r="860" spans="1:3">
      <c r="A860" s="4">
        <v>7149</v>
      </c>
      <c r="B860">
        <v>23</v>
      </c>
      <c r="C860" t="s">
        <v>3405</v>
      </c>
    </row>
    <row r="861" spans="1:3">
      <c r="A861" s="4" t="s">
        <v>3406</v>
      </c>
      <c r="B861">
        <v>23</v>
      </c>
      <c r="C861" t="s">
        <v>3407</v>
      </c>
    </row>
    <row r="862" spans="1:3">
      <c r="A862" s="4" t="s">
        <v>3408</v>
      </c>
      <c r="B862">
        <v>23</v>
      </c>
      <c r="C862" t="s">
        <v>3407</v>
      </c>
    </row>
    <row r="863" spans="1:3">
      <c r="A863" s="4">
        <v>7161</v>
      </c>
      <c r="B863">
        <v>27</v>
      </c>
      <c r="C863" t="s">
        <v>3409</v>
      </c>
    </row>
    <row r="864" spans="1:3">
      <c r="A864" s="4">
        <v>7162</v>
      </c>
      <c r="B864">
        <v>27</v>
      </c>
      <c r="C864" t="s">
        <v>3410</v>
      </c>
    </row>
    <row r="865" spans="1:3">
      <c r="A865" s="4">
        <v>7163</v>
      </c>
      <c r="B865">
        <v>27</v>
      </c>
      <c r="C865" t="s">
        <v>3411</v>
      </c>
    </row>
    <row r="866" spans="1:3">
      <c r="A866" s="4">
        <v>7169</v>
      </c>
      <c r="B866">
        <v>27</v>
      </c>
      <c r="C866" t="s">
        <v>3412</v>
      </c>
    </row>
    <row r="867" spans="1:3">
      <c r="A867" s="4" t="s">
        <v>3413</v>
      </c>
      <c r="B867">
        <v>27</v>
      </c>
      <c r="C867" t="s">
        <v>3414</v>
      </c>
    </row>
    <row r="868" spans="1:3">
      <c r="A868" s="4" t="s">
        <v>3415</v>
      </c>
      <c r="B868">
        <v>27</v>
      </c>
      <c r="C868" t="s">
        <v>3414</v>
      </c>
    </row>
    <row r="869" spans="1:3">
      <c r="A869" s="4">
        <v>7187</v>
      </c>
      <c r="B869">
        <v>19</v>
      </c>
      <c r="C869" t="s">
        <v>3416</v>
      </c>
    </row>
    <row r="870" spans="1:3">
      <c r="A870" s="4">
        <v>7188</v>
      </c>
      <c r="B870">
        <v>23</v>
      </c>
      <c r="C870" t="s">
        <v>3417</v>
      </c>
    </row>
    <row r="871" spans="1:3">
      <c r="A871" s="4" t="s">
        <v>3418</v>
      </c>
      <c r="B871">
        <v>23</v>
      </c>
      <c r="C871" t="s">
        <v>3419</v>
      </c>
    </row>
    <row r="872" spans="1:3">
      <c r="A872" s="4" t="s">
        <v>3420</v>
      </c>
      <c r="B872">
        <v>23</v>
      </c>
      <c r="C872" t="s">
        <v>3419</v>
      </c>
    </row>
    <row r="873" spans="1:3">
      <c r="A873" s="4" t="s">
        <v>3421</v>
      </c>
      <c r="B873">
        <v>28</v>
      </c>
      <c r="C873" t="s">
        <v>3422</v>
      </c>
    </row>
    <row r="874" spans="1:3">
      <c r="A874" s="4">
        <v>7211</v>
      </c>
      <c r="B874">
        <v>20</v>
      </c>
      <c r="C874" t="s">
        <v>3423</v>
      </c>
    </row>
    <row r="875" spans="1:3">
      <c r="A875" s="4">
        <v>7212</v>
      </c>
      <c r="B875">
        <v>20</v>
      </c>
      <c r="C875" t="s">
        <v>3424</v>
      </c>
    </row>
    <row r="876" spans="1:3">
      <c r="A876" s="4">
        <v>7213</v>
      </c>
      <c r="B876">
        <v>20</v>
      </c>
      <c r="C876" t="s">
        <v>3425</v>
      </c>
    </row>
    <row r="877" spans="1:3">
      <c r="A877" s="4">
        <v>7219</v>
      </c>
      <c r="B877">
        <v>20</v>
      </c>
      <c r="C877" t="s">
        <v>3426</v>
      </c>
    </row>
    <row r="878" spans="1:3">
      <c r="A878" s="4" t="s">
        <v>3427</v>
      </c>
      <c r="B878">
        <v>20</v>
      </c>
      <c r="C878" t="s">
        <v>3428</v>
      </c>
    </row>
    <row r="879" spans="1:3">
      <c r="A879" s="4" t="s">
        <v>3429</v>
      </c>
      <c r="B879">
        <v>20</v>
      </c>
      <c r="C879" t="s">
        <v>3428</v>
      </c>
    </row>
    <row r="880" spans="1:3">
      <c r="A880" s="4">
        <v>7223</v>
      </c>
      <c r="B880">
        <v>21</v>
      </c>
      <c r="C880" t="s">
        <v>3430</v>
      </c>
    </row>
    <row r="881" spans="1:3">
      <c r="A881" s="4">
        <v>7224</v>
      </c>
      <c r="B881">
        <v>21</v>
      </c>
      <c r="C881" t="s">
        <v>3431</v>
      </c>
    </row>
    <row r="882" spans="1:3">
      <c r="A882" s="4" t="s">
        <v>3432</v>
      </c>
      <c r="B882">
        <v>21</v>
      </c>
      <c r="C882" t="s">
        <v>3433</v>
      </c>
    </row>
    <row r="883" spans="1:3">
      <c r="A883" s="4" t="s">
        <v>3434</v>
      </c>
      <c r="B883">
        <v>21</v>
      </c>
      <c r="C883" t="s">
        <v>3433</v>
      </c>
    </row>
    <row r="884" spans="1:3">
      <c r="A884" s="4">
        <v>7233</v>
      </c>
      <c r="B884">
        <v>21</v>
      </c>
      <c r="C884" t="s">
        <v>3435</v>
      </c>
    </row>
    <row r="885" spans="1:3">
      <c r="A885" s="4">
        <v>7234</v>
      </c>
      <c r="B885">
        <v>21</v>
      </c>
      <c r="C885" t="s">
        <v>3436</v>
      </c>
    </row>
    <row r="886" spans="1:3">
      <c r="A886" s="4">
        <v>7239</v>
      </c>
      <c r="B886">
        <v>21</v>
      </c>
      <c r="C886" t="s">
        <v>3437</v>
      </c>
    </row>
    <row r="887" spans="1:3">
      <c r="A887" s="4" t="s">
        <v>3438</v>
      </c>
      <c r="B887">
        <v>21</v>
      </c>
      <c r="C887" t="s">
        <v>3439</v>
      </c>
    </row>
    <row r="888" spans="1:3">
      <c r="A888" s="4" t="s">
        <v>3440</v>
      </c>
      <c r="B888">
        <v>21</v>
      </c>
      <c r="C888" t="s">
        <v>3439</v>
      </c>
    </row>
    <row r="889" spans="1:3">
      <c r="A889" s="4">
        <v>7243</v>
      </c>
      <c r="B889">
        <v>24</v>
      </c>
      <c r="C889" t="s">
        <v>3441</v>
      </c>
    </row>
    <row r="890" spans="1:3">
      <c r="A890" s="4">
        <v>7244</v>
      </c>
      <c r="B890">
        <v>23</v>
      </c>
      <c r="C890" t="s">
        <v>3442</v>
      </c>
    </row>
    <row r="891" spans="1:3">
      <c r="A891" s="4">
        <v>7245</v>
      </c>
      <c r="B891">
        <v>23</v>
      </c>
      <c r="C891" t="s">
        <v>3443</v>
      </c>
    </row>
    <row r="892" spans="1:3">
      <c r="A892" s="4">
        <v>7246</v>
      </c>
      <c r="B892">
        <v>23</v>
      </c>
      <c r="C892" t="s">
        <v>3444</v>
      </c>
    </row>
    <row r="893" spans="1:3">
      <c r="A893" s="4">
        <v>7247</v>
      </c>
      <c r="B893">
        <v>23</v>
      </c>
      <c r="C893" t="s">
        <v>3445</v>
      </c>
    </row>
    <row r="894" spans="1:3">
      <c r="A894" s="4">
        <v>7248</v>
      </c>
      <c r="B894">
        <v>23</v>
      </c>
      <c r="C894" t="s">
        <v>3446</v>
      </c>
    </row>
    <row r="895" spans="1:3">
      <c r="A895" s="4" t="s">
        <v>3447</v>
      </c>
      <c r="B895">
        <v>23</v>
      </c>
      <c r="C895" t="s">
        <v>3448</v>
      </c>
    </row>
    <row r="896" spans="1:3">
      <c r="A896" s="4" t="s">
        <v>3449</v>
      </c>
      <c r="B896">
        <v>23</v>
      </c>
      <c r="C896" t="s">
        <v>3448</v>
      </c>
    </row>
    <row r="897" spans="1:3">
      <c r="A897" s="4">
        <v>7251</v>
      </c>
      <c r="B897">
        <v>23</v>
      </c>
      <c r="C897" t="s">
        <v>3450</v>
      </c>
    </row>
    <row r="898" spans="1:3">
      <c r="A898" s="4">
        <v>7252</v>
      </c>
      <c r="B898">
        <v>23</v>
      </c>
      <c r="C898" t="s">
        <v>3451</v>
      </c>
    </row>
    <row r="899" spans="1:3">
      <c r="A899" s="4">
        <v>7259</v>
      </c>
      <c r="B899">
        <v>23</v>
      </c>
      <c r="C899" t="s">
        <v>3452</v>
      </c>
    </row>
    <row r="900" spans="1:3">
      <c r="A900" s="4" t="s">
        <v>3453</v>
      </c>
      <c r="B900">
        <v>23</v>
      </c>
      <c r="C900" t="s">
        <v>3454</v>
      </c>
    </row>
    <row r="901" spans="1:3">
      <c r="A901" s="4" t="s">
        <v>3455</v>
      </c>
      <c r="B901">
        <v>23</v>
      </c>
      <c r="C901" t="s">
        <v>3454</v>
      </c>
    </row>
    <row r="902" spans="1:3">
      <c r="A902" s="4">
        <v>7263</v>
      </c>
      <c r="B902">
        <v>23</v>
      </c>
      <c r="C902" t="s">
        <v>3456</v>
      </c>
    </row>
    <row r="903" spans="1:3">
      <c r="A903" s="4">
        <v>7264</v>
      </c>
      <c r="B903">
        <v>23</v>
      </c>
      <c r="C903" t="s">
        <v>3457</v>
      </c>
    </row>
    <row r="904" spans="1:3">
      <c r="A904" s="4">
        <v>7267</v>
      </c>
      <c r="B904">
        <v>23</v>
      </c>
      <c r="C904" t="s">
        <v>3458</v>
      </c>
    </row>
    <row r="905" spans="1:3">
      <c r="A905" s="4">
        <v>7268</v>
      </c>
      <c r="B905">
        <v>23</v>
      </c>
      <c r="C905" t="s">
        <v>3459</v>
      </c>
    </row>
    <row r="906" spans="1:3">
      <c r="A906" s="4">
        <v>7269</v>
      </c>
      <c r="B906">
        <v>23</v>
      </c>
      <c r="C906" t="s">
        <v>3460</v>
      </c>
    </row>
    <row r="907" spans="1:3">
      <c r="A907" s="4" t="s">
        <v>3461</v>
      </c>
      <c r="B907">
        <v>23</v>
      </c>
      <c r="C907" t="s">
        <v>3462</v>
      </c>
    </row>
    <row r="908" spans="1:3">
      <c r="A908" s="4" t="s">
        <v>3463</v>
      </c>
      <c r="B908">
        <v>23</v>
      </c>
      <c r="C908" t="s">
        <v>3462</v>
      </c>
    </row>
    <row r="909" spans="1:3">
      <c r="A909" s="4">
        <v>7271</v>
      </c>
      <c r="B909">
        <v>23</v>
      </c>
      <c r="C909" t="s">
        <v>3464</v>
      </c>
    </row>
    <row r="910" spans="1:3">
      <c r="A910" s="4">
        <v>7272</v>
      </c>
      <c r="B910">
        <v>23</v>
      </c>
      <c r="C910" t="s">
        <v>3465</v>
      </c>
    </row>
    <row r="911" spans="1:3">
      <c r="A911" s="4" t="s">
        <v>3466</v>
      </c>
      <c r="B911">
        <v>23</v>
      </c>
      <c r="C911" t="s">
        <v>3467</v>
      </c>
    </row>
    <row r="912" spans="1:3">
      <c r="A912" s="4" t="s">
        <v>3468</v>
      </c>
      <c r="B912">
        <v>23</v>
      </c>
      <c r="C912" t="s">
        <v>3467</v>
      </c>
    </row>
    <row r="913" spans="1:3">
      <c r="A913" s="4">
        <v>7281</v>
      </c>
      <c r="B913">
        <v>23</v>
      </c>
      <c r="C913" t="s">
        <v>3469</v>
      </c>
    </row>
    <row r="914" spans="1:3">
      <c r="A914" s="4">
        <v>7283</v>
      </c>
      <c r="B914">
        <v>21</v>
      </c>
      <c r="C914" t="s">
        <v>3470</v>
      </c>
    </row>
    <row r="915" spans="1:3">
      <c r="A915" s="4">
        <v>7284</v>
      </c>
      <c r="B915">
        <v>23</v>
      </c>
      <c r="C915" t="s">
        <v>3471</v>
      </c>
    </row>
    <row r="916" spans="1:3">
      <c r="A916" s="4" t="s">
        <v>3472</v>
      </c>
      <c r="B916">
        <v>23</v>
      </c>
      <c r="C916" t="s">
        <v>3473</v>
      </c>
    </row>
    <row r="917" spans="1:3">
      <c r="A917" s="4" t="s">
        <v>3474</v>
      </c>
      <c r="B917">
        <v>23</v>
      </c>
      <c r="C917" t="s">
        <v>3473</v>
      </c>
    </row>
    <row r="918" spans="1:3">
      <c r="A918" s="4" t="s">
        <v>3475</v>
      </c>
      <c r="B918">
        <v>23</v>
      </c>
      <c r="C918" t="s">
        <v>3476</v>
      </c>
    </row>
    <row r="919" spans="1:3">
      <c r="A919" s="4">
        <v>7361</v>
      </c>
      <c r="B919">
        <v>23</v>
      </c>
      <c r="C919" t="s">
        <v>3477</v>
      </c>
    </row>
    <row r="920" spans="1:3">
      <c r="A920" s="4">
        <v>7362</v>
      </c>
      <c r="B920">
        <v>23</v>
      </c>
      <c r="C920" t="s">
        <v>3478</v>
      </c>
    </row>
    <row r="921" spans="1:3">
      <c r="A921" s="4">
        <v>7367</v>
      </c>
      <c r="B921">
        <v>23</v>
      </c>
      <c r="C921" t="s">
        <v>3479</v>
      </c>
    </row>
    <row r="922" spans="1:3">
      <c r="A922" s="4">
        <v>7368</v>
      </c>
      <c r="B922">
        <v>23</v>
      </c>
      <c r="C922" t="s">
        <v>3480</v>
      </c>
    </row>
    <row r="923" spans="1:3">
      <c r="A923" s="4">
        <v>7369</v>
      </c>
      <c r="B923">
        <v>23</v>
      </c>
      <c r="C923" t="s">
        <v>3481</v>
      </c>
    </row>
    <row r="924" spans="1:3">
      <c r="A924" s="4" t="s">
        <v>3482</v>
      </c>
      <c r="B924">
        <v>23</v>
      </c>
      <c r="C924" t="s">
        <v>3483</v>
      </c>
    </row>
    <row r="925" spans="1:3">
      <c r="A925" s="4" t="s">
        <v>3484</v>
      </c>
      <c r="B925">
        <v>23</v>
      </c>
      <c r="C925" t="s">
        <v>3483</v>
      </c>
    </row>
    <row r="926" spans="1:3">
      <c r="A926" s="4">
        <v>7371</v>
      </c>
      <c r="B926">
        <v>23</v>
      </c>
      <c r="C926" t="s">
        <v>3485</v>
      </c>
    </row>
    <row r="927" spans="1:3">
      <c r="A927" s="4">
        <v>7372</v>
      </c>
      <c r="B927">
        <v>23</v>
      </c>
      <c r="C927" t="s">
        <v>3486</v>
      </c>
    </row>
    <row r="928" spans="1:3">
      <c r="A928" s="4">
        <v>7373</v>
      </c>
      <c r="B928">
        <v>27</v>
      </c>
      <c r="C928" t="s">
        <v>3487</v>
      </c>
    </row>
    <row r="929" spans="1:3">
      <c r="A929" s="4" t="s">
        <v>3488</v>
      </c>
      <c r="B929">
        <v>23</v>
      </c>
      <c r="C929" t="s">
        <v>3489</v>
      </c>
    </row>
    <row r="930" spans="1:3">
      <c r="A930" s="4" t="s">
        <v>3490</v>
      </c>
      <c r="B930">
        <v>23</v>
      </c>
      <c r="C930" t="s">
        <v>3489</v>
      </c>
    </row>
    <row r="931" spans="1:3">
      <c r="A931" s="4" t="s">
        <v>3491</v>
      </c>
      <c r="B931">
        <v>23</v>
      </c>
      <c r="C931" t="s">
        <v>3492</v>
      </c>
    </row>
    <row r="932" spans="1:3">
      <c r="A932" s="4">
        <v>7411</v>
      </c>
      <c r="B932">
        <v>23</v>
      </c>
      <c r="C932" t="s">
        <v>3493</v>
      </c>
    </row>
    <row r="933" spans="1:3">
      <c r="A933" s="4">
        <v>7412</v>
      </c>
      <c r="B933">
        <v>23</v>
      </c>
      <c r="C933" t="s">
        <v>3494</v>
      </c>
    </row>
    <row r="934" spans="1:3">
      <c r="A934" s="4">
        <v>7413</v>
      </c>
      <c r="B934">
        <v>23</v>
      </c>
      <c r="C934" t="s">
        <v>3495</v>
      </c>
    </row>
    <row r="935" spans="1:3">
      <c r="A935" s="4">
        <v>7414</v>
      </c>
      <c r="B935">
        <v>23</v>
      </c>
      <c r="C935" t="s">
        <v>3496</v>
      </c>
    </row>
    <row r="936" spans="1:3">
      <c r="A936" s="4">
        <v>7415</v>
      </c>
      <c r="B936">
        <v>23</v>
      </c>
      <c r="C936" t="s">
        <v>3497</v>
      </c>
    </row>
    <row r="937" spans="1:3">
      <c r="A937" s="4">
        <v>7416</v>
      </c>
      <c r="B937">
        <v>23</v>
      </c>
      <c r="C937" t="s">
        <v>3498</v>
      </c>
    </row>
    <row r="938" spans="1:3">
      <c r="A938" s="4" t="s">
        <v>3499</v>
      </c>
      <c r="B938">
        <v>23</v>
      </c>
      <c r="C938" t="s">
        <v>3500</v>
      </c>
    </row>
    <row r="939" spans="1:3">
      <c r="A939" s="4" t="s">
        <v>3501</v>
      </c>
      <c r="B939">
        <v>23</v>
      </c>
      <c r="C939" t="s">
        <v>3500</v>
      </c>
    </row>
    <row r="940" spans="1:3">
      <c r="A940" s="4">
        <v>7421</v>
      </c>
      <c r="B940">
        <v>23</v>
      </c>
      <c r="C940" t="s">
        <v>3502</v>
      </c>
    </row>
    <row r="941" spans="1:3">
      <c r="A941" s="4">
        <v>7422</v>
      </c>
      <c r="B941">
        <v>23</v>
      </c>
      <c r="C941" t="s">
        <v>3503</v>
      </c>
    </row>
    <row r="942" spans="1:3">
      <c r="A942" s="4">
        <v>7423</v>
      </c>
      <c r="B942">
        <v>23</v>
      </c>
      <c r="C942" t="s">
        <v>3504</v>
      </c>
    </row>
    <row r="943" spans="1:3">
      <c r="A943" s="4">
        <v>7428</v>
      </c>
      <c r="B943">
        <v>23</v>
      </c>
      <c r="C943" t="s">
        <v>3505</v>
      </c>
    </row>
    <row r="944" spans="1:3">
      <c r="A944" s="4">
        <v>7429</v>
      </c>
      <c r="B944">
        <v>23</v>
      </c>
      <c r="C944" t="s">
        <v>3506</v>
      </c>
    </row>
    <row r="945" spans="1:3">
      <c r="A945" s="4" t="s">
        <v>3507</v>
      </c>
      <c r="B945">
        <v>23</v>
      </c>
      <c r="C945" t="s">
        <v>3508</v>
      </c>
    </row>
    <row r="946" spans="1:3">
      <c r="A946" s="4" t="s">
        <v>3509</v>
      </c>
      <c r="B946">
        <v>23</v>
      </c>
      <c r="C946" t="s">
        <v>3510</v>
      </c>
    </row>
    <row r="947" spans="1:3">
      <c r="A947" s="4">
        <v>7431</v>
      </c>
      <c r="B947">
        <v>23</v>
      </c>
      <c r="C947" t="s">
        <v>3511</v>
      </c>
    </row>
    <row r="948" spans="1:3">
      <c r="A948" s="4">
        <v>7432</v>
      </c>
      <c r="B948">
        <v>23</v>
      </c>
      <c r="C948" t="s">
        <v>3512</v>
      </c>
    </row>
    <row r="949" spans="1:3">
      <c r="A949" s="4">
        <v>7433</v>
      </c>
      <c r="B949">
        <v>23</v>
      </c>
      <c r="C949" t="s">
        <v>3513</v>
      </c>
    </row>
    <row r="950" spans="1:3">
      <c r="A950" s="4">
        <v>7434</v>
      </c>
      <c r="B950">
        <v>23</v>
      </c>
      <c r="C950" t="s">
        <v>3514</v>
      </c>
    </row>
    <row r="951" spans="1:3">
      <c r="A951" s="4">
        <v>7435</v>
      </c>
      <c r="B951">
        <v>23</v>
      </c>
      <c r="C951" t="s">
        <v>3515</v>
      </c>
    </row>
    <row r="952" spans="1:3">
      <c r="A952" s="4">
        <v>7436</v>
      </c>
      <c r="B952">
        <v>23</v>
      </c>
      <c r="C952" t="s">
        <v>3516</v>
      </c>
    </row>
    <row r="953" spans="1:3">
      <c r="A953" s="4">
        <v>7439</v>
      </c>
      <c r="B953">
        <v>23</v>
      </c>
      <c r="C953" t="s">
        <v>3517</v>
      </c>
    </row>
    <row r="954" spans="1:3">
      <c r="A954" s="4" t="s">
        <v>3518</v>
      </c>
      <c r="B954">
        <v>23</v>
      </c>
      <c r="C954" t="s">
        <v>3519</v>
      </c>
    </row>
    <row r="955" spans="1:3">
      <c r="A955" s="4" t="s">
        <v>3520</v>
      </c>
      <c r="B955">
        <v>23</v>
      </c>
      <c r="C955" t="s">
        <v>3519</v>
      </c>
    </row>
    <row r="956" spans="1:3">
      <c r="A956" s="4">
        <v>7441</v>
      </c>
      <c r="B956">
        <v>21</v>
      </c>
      <c r="C956" t="s">
        <v>3521</v>
      </c>
    </row>
    <row r="957" spans="1:3">
      <c r="A957" s="4">
        <v>7442</v>
      </c>
      <c r="B957">
        <v>21</v>
      </c>
      <c r="C957" t="s">
        <v>3522</v>
      </c>
    </row>
    <row r="958" spans="1:3">
      <c r="A958" s="4">
        <v>7449</v>
      </c>
      <c r="B958">
        <v>21</v>
      </c>
      <c r="C958" t="s">
        <v>3523</v>
      </c>
    </row>
    <row r="959" spans="1:3">
      <c r="A959" s="4" t="s">
        <v>3524</v>
      </c>
      <c r="B959">
        <v>21</v>
      </c>
      <c r="C959" t="s">
        <v>3525</v>
      </c>
    </row>
    <row r="960" spans="1:3">
      <c r="A960" s="4" t="s">
        <v>3526</v>
      </c>
      <c r="B960">
        <v>21</v>
      </c>
      <c r="C960" t="s">
        <v>3527</v>
      </c>
    </row>
    <row r="961" spans="1:3">
      <c r="A961" s="4">
        <v>7451</v>
      </c>
      <c r="B961">
        <v>23</v>
      </c>
      <c r="C961" t="s">
        <v>3528</v>
      </c>
    </row>
    <row r="962" spans="1:3">
      <c r="A962" s="4">
        <v>7452</v>
      </c>
      <c r="B962">
        <v>23</v>
      </c>
      <c r="C962" t="s">
        <v>3529</v>
      </c>
    </row>
    <row r="963" spans="1:3">
      <c r="A963" s="4" t="s">
        <v>3530</v>
      </c>
      <c r="B963">
        <v>23</v>
      </c>
      <c r="C963" t="s">
        <v>3531</v>
      </c>
    </row>
    <row r="964" spans="1:3">
      <c r="A964" s="4" t="s">
        <v>3532</v>
      </c>
      <c r="B964">
        <v>23</v>
      </c>
      <c r="C964" t="s">
        <v>3531</v>
      </c>
    </row>
    <row r="965" spans="1:3">
      <c r="A965" s="4">
        <v>7491</v>
      </c>
      <c r="B965">
        <v>23</v>
      </c>
      <c r="C965" t="s">
        <v>3533</v>
      </c>
    </row>
    <row r="966" spans="1:3">
      <c r="A966" s="4">
        <v>7492</v>
      </c>
      <c r="B966">
        <v>23</v>
      </c>
      <c r="C966" t="s">
        <v>3534</v>
      </c>
    </row>
    <row r="967" spans="1:3">
      <c r="A967" s="4">
        <v>7493</v>
      </c>
      <c r="B967">
        <v>23</v>
      </c>
      <c r="C967" t="s">
        <v>3535</v>
      </c>
    </row>
    <row r="968" spans="1:3">
      <c r="A968" s="4">
        <v>7499</v>
      </c>
      <c r="B968">
        <v>23</v>
      </c>
      <c r="C968" t="s">
        <v>3536</v>
      </c>
    </row>
    <row r="969" spans="1:3">
      <c r="A969" s="4" t="s">
        <v>3537</v>
      </c>
      <c r="B969">
        <v>23</v>
      </c>
      <c r="C969" t="s">
        <v>3538</v>
      </c>
    </row>
    <row r="970" spans="1:3">
      <c r="A970" s="4" t="s">
        <v>3539</v>
      </c>
      <c r="B970">
        <v>23</v>
      </c>
      <c r="C970" t="s">
        <v>3538</v>
      </c>
    </row>
    <row r="971" spans="1:3">
      <c r="A971" s="4" t="s">
        <v>3540</v>
      </c>
      <c r="B971">
        <v>23</v>
      </c>
      <c r="C971" t="s">
        <v>3541</v>
      </c>
    </row>
    <row r="972" spans="1:3">
      <c r="A972" s="4">
        <v>7511</v>
      </c>
      <c r="B972">
        <v>22</v>
      </c>
      <c r="C972" t="s">
        <v>3542</v>
      </c>
    </row>
    <row r="973" spans="1:3">
      <c r="A973" s="4">
        <v>7512</v>
      </c>
      <c r="B973">
        <v>22</v>
      </c>
      <c r="C973" t="s">
        <v>3543</v>
      </c>
    </row>
    <row r="974" spans="1:3">
      <c r="A974" s="4">
        <v>7518</v>
      </c>
      <c r="B974">
        <v>33</v>
      </c>
      <c r="C974" t="s">
        <v>3544</v>
      </c>
    </row>
    <row r="975" spans="1:3">
      <c r="A975" s="4" t="s">
        <v>3545</v>
      </c>
      <c r="B975">
        <v>22</v>
      </c>
      <c r="C975" t="s">
        <v>3546</v>
      </c>
    </row>
    <row r="976" spans="1:3">
      <c r="A976" s="4" t="s">
        <v>3547</v>
      </c>
      <c r="B976">
        <v>22</v>
      </c>
      <c r="C976" t="s">
        <v>3546</v>
      </c>
    </row>
    <row r="977" spans="1:3">
      <c r="A977" s="4">
        <v>7521</v>
      </c>
      <c r="B977">
        <v>22</v>
      </c>
      <c r="C977" t="s">
        <v>3548</v>
      </c>
    </row>
    <row r="978" spans="1:3">
      <c r="A978" s="4">
        <v>7522</v>
      </c>
      <c r="B978">
        <v>22</v>
      </c>
      <c r="C978" t="s">
        <v>3549</v>
      </c>
    </row>
    <row r="979" spans="1:3">
      <c r="A979" s="4">
        <v>7523</v>
      </c>
      <c r="B979">
        <v>22</v>
      </c>
      <c r="C979" t="s">
        <v>3550</v>
      </c>
    </row>
    <row r="980" spans="1:3">
      <c r="A980" s="4">
        <v>7524</v>
      </c>
      <c r="B980">
        <v>22</v>
      </c>
      <c r="C980" t="s">
        <v>3551</v>
      </c>
    </row>
    <row r="981" spans="1:3">
      <c r="A981" s="4">
        <v>7525</v>
      </c>
      <c r="B981">
        <v>22</v>
      </c>
      <c r="C981" t="s">
        <v>3552</v>
      </c>
    </row>
    <row r="982" spans="1:3">
      <c r="A982" s="4">
        <v>7528</v>
      </c>
      <c r="B982">
        <v>22</v>
      </c>
      <c r="C982" t="s">
        <v>3553</v>
      </c>
    </row>
    <row r="983" spans="1:3">
      <c r="A983" s="4" t="s">
        <v>3554</v>
      </c>
      <c r="B983">
        <v>22</v>
      </c>
      <c r="C983" t="s">
        <v>3555</v>
      </c>
    </row>
    <row r="984" spans="1:3">
      <c r="A984" s="4" t="s">
        <v>3556</v>
      </c>
      <c r="B984">
        <v>22</v>
      </c>
      <c r="C984" t="s">
        <v>3555</v>
      </c>
    </row>
    <row r="985" spans="1:3">
      <c r="A985" s="4">
        <v>7591</v>
      </c>
      <c r="B985">
        <v>22</v>
      </c>
      <c r="C985" t="s">
        <v>3557</v>
      </c>
    </row>
    <row r="986" spans="1:3">
      <c r="A986" s="4">
        <v>7599</v>
      </c>
      <c r="B986">
        <v>22</v>
      </c>
      <c r="C986" t="s">
        <v>3558</v>
      </c>
    </row>
    <row r="987" spans="1:3">
      <c r="A987" s="4" t="s">
        <v>3559</v>
      </c>
      <c r="B987">
        <v>22</v>
      </c>
      <c r="C987" t="s">
        <v>3560</v>
      </c>
    </row>
    <row r="988" spans="1:3">
      <c r="A988" s="4" t="s">
        <v>3561</v>
      </c>
      <c r="B988">
        <v>22</v>
      </c>
      <c r="C988" t="s">
        <v>3562</v>
      </c>
    </row>
    <row r="989" spans="1:3">
      <c r="A989" s="4" t="s">
        <v>3563</v>
      </c>
      <c r="B989">
        <v>22</v>
      </c>
      <c r="C989" t="s">
        <v>3564</v>
      </c>
    </row>
    <row r="990" spans="1:3">
      <c r="A990" s="4">
        <v>7611</v>
      </c>
      <c r="B990">
        <v>25</v>
      </c>
      <c r="C990" t="s">
        <v>3565</v>
      </c>
    </row>
    <row r="991" spans="1:3">
      <c r="A991" s="4">
        <v>7612</v>
      </c>
      <c r="B991">
        <v>25</v>
      </c>
      <c r="C991" t="s">
        <v>3566</v>
      </c>
    </row>
    <row r="992" spans="1:3">
      <c r="A992" s="4" t="s">
        <v>3567</v>
      </c>
      <c r="B992">
        <v>25</v>
      </c>
      <c r="C992" t="s">
        <v>3568</v>
      </c>
    </row>
    <row r="993" spans="1:3">
      <c r="A993" s="4" t="s">
        <v>3569</v>
      </c>
      <c r="B993">
        <v>25</v>
      </c>
      <c r="C993" t="s">
        <v>3568</v>
      </c>
    </row>
    <row r="994" spans="1:3">
      <c r="A994" s="4">
        <v>7621</v>
      </c>
      <c r="B994">
        <v>25</v>
      </c>
      <c r="C994" t="s">
        <v>3570</v>
      </c>
    </row>
    <row r="995" spans="1:3">
      <c r="A995" s="4">
        <v>7622</v>
      </c>
      <c r="B995">
        <v>25</v>
      </c>
      <c r="C995" t="s">
        <v>3571</v>
      </c>
    </row>
    <row r="996" spans="1:3">
      <c r="A996" s="4">
        <v>7628</v>
      </c>
      <c r="B996">
        <v>25</v>
      </c>
      <c r="C996" t="s">
        <v>3572</v>
      </c>
    </row>
    <row r="997" spans="1:3">
      <c r="A997" s="4" t="s">
        <v>3573</v>
      </c>
      <c r="B997">
        <v>25</v>
      </c>
      <c r="C997" t="s">
        <v>3574</v>
      </c>
    </row>
    <row r="998" spans="1:3">
      <c r="A998" s="4" t="s">
        <v>3575</v>
      </c>
      <c r="B998">
        <v>25</v>
      </c>
      <c r="C998" t="s">
        <v>3574</v>
      </c>
    </row>
    <row r="999" spans="1:3">
      <c r="A999" s="4">
        <v>7631</v>
      </c>
      <c r="B999">
        <v>25</v>
      </c>
      <c r="C999" t="s">
        <v>3576</v>
      </c>
    </row>
    <row r="1000" spans="1:3">
      <c r="A1000" s="4">
        <v>7638</v>
      </c>
      <c r="B1000">
        <v>25</v>
      </c>
      <c r="C1000" t="s">
        <v>3577</v>
      </c>
    </row>
    <row r="1001" spans="1:3">
      <c r="A1001" s="4" t="s">
        <v>3578</v>
      </c>
      <c r="B1001">
        <v>25</v>
      </c>
      <c r="C1001" t="s">
        <v>3579</v>
      </c>
    </row>
    <row r="1002" spans="1:3">
      <c r="A1002" s="4" t="s">
        <v>3580</v>
      </c>
      <c r="B1002">
        <v>25</v>
      </c>
      <c r="C1002" t="s">
        <v>3579</v>
      </c>
    </row>
    <row r="1003" spans="1:3">
      <c r="A1003" s="4">
        <v>7641</v>
      </c>
      <c r="B1003">
        <v>25</v>
      </c>
      <c r="C1003" t="s">
        <v>3581</v>
      </c>
    </row>
    <row r="1004" spans="1:3">
      <c r="A1004" s="4">
        <v>7642</v>
      </c>
      <c r="B1004">
        <v>25</v>
      </c>
      <c r="C1004" t="s">
        <v>3582</v>
      </c>
    </row>
    <row r="1005" spans="1:3">
      <c r="A1005" s="4">
        <v>7643</v>
      </c>
      <c r="B1005">
        <v>25</v>
      </c>
      <c r="C1005" t="s">
        <v>3583</v>
      </c>
    </row>
    <row r="1006" spans="1:3">
      <c r="A1006" s="4">
        <v>7648</v>
      </c>
      <c r="B1006">
        <v>25</v>
      </c>
      <c r="C1006" t="s">
        <v>3584</v>
      </c>
    </row>
    <row r="1007" spans="1:3">
      <c r="A1007" s="4">
        <v>7649</v>
      </c>
      <c r="B1007">
        <v>25</v>
      </c>
      <c r="C1007" t="s">
        <v>3585</v>
      </c>
    </row>
    <row r="1008" spans="1:3">
      <c r="A1008" s="4" t="s">
        <v>3586</v>
      </c>
      <c r="B1008">
        <v>25</v>
      </c>
      <c r="C1008" t="s">
        <v>3587</v>
      </c>
    </row>
    <row r="1009" spans="1:3">
      <c r="A1009" s="4" t="s">
        <v>3588</v>
      </c>
      <c r="B1009">
        <v>25</v>
      </c>
      <c r="C1009" t="s">
        <v>3587</v>
      </c>
    </row>
    <row r="1010" spans="1:3">
      <c r="A1010" s="4" t="s">
        <v>3589</v>
      </c>
      <c r="B1010">
        <v>25</v>
      </c>
      <c r="C1010" t="s">
        <v>3590</v>
      </c>
    </row>
    <row r="1011" spans="1:3">
      <c r="A1011" s="4">
        <v>7711</v>
      </c>
      <c r="B1011">
        <v>27</v>
      </c>
      <c r="C1011" t="s">
        <v>3591</v>
      </c>
    </row>
    <row r="1012" spans="1:3">
      <c r="A1012" s="4">
        <v>7712</v>
      </c>
      <c r="B1012">
        <v>27</v>
      </c>
      <c r="C1012" t="s">
        <v>3592</v>
      </c>
    </row>
    <row r="1013" spans="1:3">
      <c r="A1013" s="4" t="s">
        <v>3593</v>
      </c>
      <c r="B1013">
        <v>27</v>
      </c>
      <c r="C1013" t="s">
        <v>3594</v>
      </c>
    </row>
    <row r="1014" spans="1:3">
      <c r="A1014" s="4" t="s">
        <v>3595</v>
      </c>
      <c r="B1014">
        <v>27</v>
      </c>
      <c r="C1014" t="s">
        <v>3594</v>
      </c>
    </row>
    <row r="1015" spans="1:3">
      <c r="A1015" s="4">
        <v>7721</v>
      </c>
      <c r="B1015">
        <v>27</v>
      </c>
      <c r="C1015" t="s">
        <v>3596</v>
      </c>
    </row>
    <row r="1016" spans="1:3">
      <c r="A1016" s="4">
        <v>7722</v>
      </c>
      <c r="B1016">
        <v>27</v>
      </c>
      <c r="C1016" t="s">
        <v>3597</v>
      </c>
    </row>
    <row r="1017" spans="1:3">
      <c r="A1017" s="4">
        <v>7723</v>
      </c>
      <c r="B1017">
        <v>27</v>
      </c>
      <c r="C1017" t="s">
        <v>3598</v>
      </c>
    </row>
    <row r="1018" spans="1:3">
      <c r="A1018" s="4" t="s">
        <v>3599</v>
      </c>
      <c r="B1018">
        <v>27</v>
      </c>
      <c r="C1018" t="s">
        <v>3600</v>
      </c>
    </row>
    <row r="1019" spans="1:3">
      <c r="A1019" s="4" t="s">
        <v>3601</v>
      </c>
      <c r="B1019">
        <v>27</v>
      </c>
      <c r="C1019" t="s">
        <v>3596</v>
      </c>
    </row>
    <row r="1020" spans="1:3">
      <c r="A1020" s="4">
        <v>7731</v>
      </c>
      <c r="B1020">
        <v>18</v>
      </c>
      <c r="C1020" t="s">
        <v>3602</v>
      </c>
    </row>
    <row r="1021" spans="1:3">
      <c r="A1021" s="4">
        <v>7732</v>
      </c>
      <c r="B1021">
        <v>32</v>
      </c>
      <c r="C1021" t="s">
        <v>3603</v>
      </c>
    </row>
    <row r="1022" spans="1:3">
      <c r="A1022" s="4" t="s">
        <v>3604</v>
      </c>
      <c r="B1022">
        <v>18</v>
      </c>
      <c r="C1022" t="s">
        <v>3605</v>
      </c>
    </row>
    <row r="1023" spans="1:3">
      <c r="A1023" s="4" t="s">
        <v>3606</v>
      </c>
      <c r="B1023">
        <v>18</v>
      </c>
      <c r="C1023" t="s">
        <v>3605</v>
      </c>
    </row>
    <row r="1024" spans="1:3">
      <c r="A1024" s="4">
        <v>7741</v>
      </c>
      <c r="B1024">
        <v>27</v>
      </c>
      <c r="C1024" t="s">
        <v>3607</v>
      </c>
    </row>
    <row r="1025" spans="1:3">
      <c r="A1025" s="4">
        <v>7742</v>
      </c>
      <c r="B1025">
        <v>27</v>
      </c>
      <c r="C1025" t="s">
        <v>3608</v>
      </c>
    </row>
    <row r="1026" spans="1:3">
      <c r="A1026" s="4" t="s">
        <v>3609</v>
      </c>
      <c r="B1026">
        <v>27</v>
      </c>
      <c r="C1026" t="s">
        <v>3610</v>
      </c>
    </row>
    <row r="1027" spans="1:3">
      <c r="A1027" s="4" t="s">
        <v>3611</v>
      </c>
      <c r="B1027">
        <v>27</v>
      </c>
      <c r="C1027" t="s">
        <v>3610</v>
      </c>
    </row>
    <row r="1028" spans="1:3">
      <c r="A1028" s="4">
        <v>7751</v>
      </c>
      <c r="B1028">
        <v>24</v>
      </c>
      <c r="C1028" t="s">
        <v>3612</v>
      </c>
    </row>
    <row r="1029" spans="1:3">
      <c r="A1029" s="4">
        <v>7752</v>
      </c>
      <c r="B1029">
        <v>24</v>
      </c>
      <c r="C1029" t="s">
        <v>3613</v>
      </c>
    </row>
    <row r="1030" spans="1:3">
      <c r="A1030" s="4">
        <v>7753</v>
      </c>
      <c r="B1030">
        <v>23</v>
      </c>
      <c r="C1030" t="s">
        <v>3614</v>
      </c>
    </row>
    <row r="1031" spans="1:3">
      <c r="A1031" s="4">
        <v>7754</v>
      </c>
      <c r="B1031">
        <v>24</v>
      </c>
      <c r="C1031" t="s">
        <v>3615</v>
      </c>
    </row>
    <row r="1032" spans="1:3">
      <c r="A1032" s="4">
        <v>7757</v>
      </c>
      <c r="B1032">
        <v>24</v>
      </c>
      <c r="C1032" t="s">
        <v>3616</v>
      </c>
    </row>
    <row r="1033" spans="1:3">
      <c r="A1033" s="4">
        <v>7758</v>
      </c>
      <c r="B1033">
        <v>24</v>
      </c>
      <c r="C1033" t="s">
        <v>3617</v>
      </c>
    </row>
    <row r="1034" spans="1:3">
      <c r="A1034" s="4" t="s">
        <v>3618</v>
      </c>
      <c r="B1034">
        <v>24</v>
      </c>
      <c r="C1034" t="s">
        <v>3619</v>
      </c>
    </row>
    <row r="1035" spans="1:3">
      <c r="A1035" s="4" t="s">
        <v>3620</v>
      </c>
      <c r="B1035">
        <v>24</v>
      </c>
      <c r="C1035" t="s">
        <v>3619</v>
      </c>
    </row>
    <row r="1036" spans="1:3">
      <c r="A1036" s="4">
        <v>7761</v>
      </c>
      <c r="B1036">
        <v>26</v>
      </c>
      <c r="C1036" t="s">
        <v>3621</v>
      </c>
    </row>
    <row r="1037" spans="1:3">
      <c r="A1037" s="4">
        <v>7762</v>
      </c>
      <c r="B1037">
        <v>26</v>
      </c>
      <c r="C1037" t="s">
        <v>3622</v>
      </c>
    </row>
    <row r="1038" spans="1:3">
      <c r="A1038" s="4">
        <v>7763</v>
      </c>
      <c r="B1038">
        <v>26</v>
      </c>
      <c r="C1038" t="s">
        <v>3623</v>
      </c>
    </row>
    <row r="1039" spans="1:3">
      <c r="A1039" s="4">
        <v>7764</v>
      </c>
      <c r="B1039">
        <v>26</v>
      </c>
      <c r="C1039" t="s">
        <v>3624</v>
      </c>
    </row>
    <row r="1040" spans="1:3">
      <c r="A1040" s="4">
        <v>7768</v>
      </c>
      <c r="B1040">
        <v>26</v>
      </c>
      <c r="C1040" t="s">
        <v>3625</v>
      </c>
    </row>
    <row r="1041" spans="1:3">
      <c r="A1041" s="4" t="s">
        <v>3626</v>
      </c>
      <c r="B1041">
        <v>26</v>
      </c>
      <c r="C1041" t="s">
        <v>3627</v>
      </c>
    </row>
    <row r="1042" spans="1:3">
      <c r="A1042" s="4" t="s">
        <v>3628</v>
      </c>
      <c r="B1042">
        <v>26</v>
      </c>
      <c r="C1042" t="s">
        <v>3627</v>
      </c>
    </row>
    <row r="1043" spans="1:3">
      <c r="A1043" s="4">
        <v>7781</v>
      </c>
      <c r="B1043">
        <v>27</v>
      </c>
      <c r="C1043" t="s">
        <v>3629</v>
      </c>
    </row>
    <row r="1044" spans="1:3">
      <c r="A1044" s="4">
        <v>7782</v>
      </c>
      <c r="B1044">
        <v>27</v>
      </c>
      <c r="C1044" t="s">
        <v>3630</v>
      </c>
    </row>
    <row r="1045" spans="1:3">
      <c r="A1045" s="4">
        <v>7783</v>
      </c>
      <c r="B1045">
        <v>27</v>
      </c>
      <c r="C1045" t="s">
        <v>3631</v>
      </c>
    </row>
    <row r="1046" spans="1:3">
      <c r="A1046" s="4">
        <v>7784</v>
      </c>
      <c r="B1046">
        <v>23</v>
      </c>
      <c r="C1046" t="s">
        <v>3632</v>
      </c>
    </row>
    <row r="1047" spans="1:3">
      <c r="A1047" s="4">
        <v>7788</v>
      </c>
      <c r="B1047">
        <v>25</v>
      </c>
      <c r="C1047" t="s">
        <v>3633</v>
      </c>
    </row>
    <row r="1048" spans="1:3">
      <c r="A1048" s="4" t="s">
        <v>3634</v>
      </c>
      <c r="B1048">
        <v>27</v>
      </c>
      <c r="C1048" t="s">
        <v>3635</v>
      </c>
    </row>
    <row r="1049" spans="1:3">
      <c r="A1049" s="4" t="s">
        <v>3636</v>
      </c>
      <c r="B1049">
        <v>27</v>
      </c>
      <c r="C1049" t="s">
        <v>3635</v>
      </c>
    </row>
    <row r="1050" spans="1:3">
      <c r="A1050" s="4" t="s">
        <v>3637</v>
      </c>
      <c r="B1050">
        <v>26</v>
      </c>
      <c r="C1050" t="s">
        <v>3638</v>
      </c>
    </row>
    <row r="1051" spans="1:3">
      <c r="A1051" s="4">
        <v>7810</v>
      </c>
      <c r="B1051">
        <v>28</v>
      </c>
      <c r="C1051" t="s">
        <v>3639</v>
      </c>
    </row>
    <row r="1052" spans="1:3">
      <c r="A1052" s="4">
        <v>7821</v>
      </c>
      <c r="B1052">
        <v>28</v>
      </c>
      <c r="C1052" t="s">
        <v>3640</v>
      </c>
    </row>
    <row r="1053" spans="1:3">
      <c r="A1053" s="4">
        <v>7822</v>
      </c>
      <c r="B1053">
        <v>29</v>
      </c>
      <c r="C1053" t="s">
        <v>3641</v>
      </c>
    </row>
    <row r="1054" spans="1:3">
      <c r="A1054" s="4" t="s">
        <v>3642</v>
      </c>
      <c r="B1054">
        <v>28</v>
      </c>
      <c r="C1054" t="s">
        <v>3640</v>
      </c>
    </row>
    <row r="1055" spans="1:3">
      <c r="A1055" s="4" t="s">
        <v>3643</v>
      </c>
      <c r="B1055">
        <v>28</v>
      </c>
      <c r="C1055" t="s">
        <v>3640</v>
      </c>
    </row>
    <row r="1056" spans="1:3">
      <c r="A1056" s="4">
        <v>7831</v>
      </c>
      <c r="B1056">
        <v>28</v>
      </c>
      <c r="C1056" t="s">
        <v>3644</v>
      </c>
    </row>
    <row r="1057" spans="1:3">
      <c r="A1057" s="4">
        <v>7832</v>
      </c>
      <c r="B1057">
        <v>28</v>
      </c>
      <c r="C1057" t="s">
        <v>3645</v>
      </c>
    </row>
    <row r="1058" spans="1:3">
      <c r="A1058" s="4" t="s">
        <v>3646</v>
      </c>
      <c r="B1058">
        <v>28</v>
      </c>
      <c r="C1058" t="s">
        <v>3647</v>
      </c>
    </row>
    <row r="1059" spans="1:3">
      <c r="A1059" s="4" t="s">
        <v>3648</v>
      </c>
      <c r="B1059">
        <v>28</v>
      </c>
      <c r="C1059" t="s">
        <v>3647</v>
      </c>
    </row>
    <row r="1060" spans="1:3">
      <c r="A1060" s="4">
        <v>7841</v>
      </c>
      <c r="B1060">
        <v>28</v>
      </c>
      <c r="C1060" t="s">
        <v>3649</v>
      </c>
    </row>
    <row r="1061" spans="1:3">
      <c r="A1061" s="4">
        <v>7842</v>
      </c>
      <c r="B1061">
        <v>28</v>
      </c>
      <c r="C1061" t="s">
        <v>3650</v>
      </c>
    </row>
    <row r="1062" spans="1:3">
      <c r="A1062" s="4">
        <v>7849</v>
      </c>
      <c r="B1062">
        <v>28</v>
      </c>
      <c r="C1062" t="s">
        <v>3651</v>
      </c>
    </row>
    <row r="1063" spans="1:3">
      <c r="A1063" s="4" t="s">
        <v>3652</v>
      </c>
      <c r="B1063">
        <v>28</v>
      </c>
      <c r="C1063" t="s">
        <v>3653</v>
      </c>
    </row>
    <row r="1064" spans="1:3">
      <c r="A1064" s="4" t="s">
        <v>3654</v>
      </c>
      <c r="B1064">
        <v>28</v>
      </c>
      <c r="C1064" t="s">
        <v>3655</v>
      </c>
    </row>
    <row r="1065" spans="1:3">
      <c r="A1065" s="4">
        <v>7851</v>
      </c>
      <c r="B1065">
        <v>29</v>
      </c>
      <c r="C1065" t="s">
        <v>3656</v>
      </c>
    </row>
    <row r="1066" spans="1:3">
      <c r="A1066" s="4">
        <v>7852</v>
      </c>
      <c r="B1066">
        <v>29</v>
      </c>
      <c r="C1066" t="s">
        <v>3657</v>
      </c>
    </row>
    <row r="1067" spans="1:3">
      <c r="A1067" s="4">
        <v>7853</v>
      </c>
      <c r="B1067">
        <v>29</v>
      </c>
      <c r="C1067" t="s">
        <v>3658</v>
      </c>
    </row>
    <row r="1068" spans="1:3">
      <c r="A1068" s="4" t="s">
        <v>3659</v>
      </c>
      <c r="B1068">
        <v>29</v>
      </c>
      <c r="C1068" t="s">
        <v>3660</v>
      </c>
    </row>
    <row r="1069" spans="1:3">
      <c r="A1069" s="4" t="s">
        <v>3661</v>
      </c>
      <c r="B1069">
        <v>29</v>
      </c>
      <c r="C1069" t="s">
        <v>3660</v>
      </c>
    </row>
    <row r="1070" spans="1:3">
      <c r="A1070" s="4">
        <v>7861</v>
      </c>
      <c r="B1070">
        <v>29</v>
      </c>
      <c r="C1070" t="s">
        <v>3662</v>
      </c>
    </row>
    <row r="1071" spans="1:3">
      <c r="A1071" s="4">
        <v>7868</v>
      </c>
      <c r="B1071">
        <v>29</v>
      </c>
      <c r="C1071" t="s">
        <v>3663</v>
      </c>
    </row>
    <row r="1072" spans="1:3">
      <c r="A1072" s="4" t="s">
        <v>3664</v>
      </c>
      <c r="B1072">
        <v>29</v>
      </c>
      <c r="C1072" t="s">
        <v>3665</v>
      </c>
    </row>
    <row r="1073" spans="1:3">
      <c r="A1073" s="4" t="s">
        <v>3666</v>
      </c>
      <c r="B1073">
        <v>29</v>
      </c>
      <c r="C1073" t="s">
        <v>3665</v>
      </c>
    </row>
    <row r="1074" spans="1:3">
      <c r="A1074" s="4" t="s">
        <v>3667</v>
      </c>
      <c r="B1074">
        <v>28</v>
      </c>
      <c r="C1074" t="s">
        <v>3668</v>
      </c>
    </row>
    <row r="1075" spans="1:3">
      <c r="A1075" s="4">
        <v>7911</v>
      </c>
      <c r="B1075">
        <v>29</v>
      </c>
      <c r="C1075" t="s">
        <v>3669</v>
      </c>
    </row>
    <row r="1076" spans="1:3">
      <c r="A1076" s="4">
        <v>7912</v>
      </c>
      <c r="B1076">
        <v>29</v>
      </c>
      <c r="C1076" t="s">
        <v>3670</v>
      </c>
    </row>
    <row r="1077" spans="1:3">
      <c r="A1077" s="4">
        <v>7913</v>
      </c>
      <c r="B1077">
        <v>29</v>
      </c>
      <c r="C1077" t="s">
        <v>3671</v>
      </c>
    </row>
    <row r="1078" spans="1:3">
      <c r="A1078" s="4">
        <v>7914</v>
      </c>
      <c r="B1078">
        <v>29</v>
      </c>
      <c r="C1078" t="s">
        <v>3672</v>
      </c>
    </row>
    <row r="1079" spans="1:3">
      <c r="A1079" s="4">
        <v>7915</v>
      </c>
      <c r="B1079">
        <v>29</v>
      </c>
      <c r="C1079" t="s">
        <v>3673</v>
      </c>
    </row>
    <row r="1080" spans="1:3">
      <c r="A1080" s="4">
        <v>7919</v>
      </c>
      <c r="B1080">
        <v>23</v>
      </c>
      <c r="C1080" t="s">
        <v>3674</v>
      </c>
    </row>
    <row r="1081" spans="1:3">
      <c r="A1081" s="4" t="s">
        <v>3675</v>
      </c>
      <c r="B1081">
        <v>29</v>
      </c>
      <c r="C1081" t="s">
        <v>3676</v>
      </c>
    </row>
    <row r="1082" spans="1:3">
      <c r="A1082" s="4" t="s">
        <v>3677</v>
      </c>
      <c r="B1082">
        <v>29</v>
      </c>
      <c r="C1082" t="s">
        <v>3676</v>
      </c>
    </row>
    <row r="1083" spans="1:3">
      <c r="A1083" s="4">
        <v>7921</v>
      </c>
      <c r="B1083">
        <v>29</v>
      </c>
      <c r="C1083" t="s">
        <v>3678</v>
      </c>
    </row>
    <row r="1084" spans="1:3">
      <c r="A1084" s="4">
        <v>7922</v>
      </c>
      <c r="B1084">
        <v>29</v>
      </c>
      <c r="C1084" t="s">
        <v>3679</v>
      </c>
    </row>
    <row r="1085" spans="1:3">
      <c r="A1085" s="4">
        <v>7923</v>
      </c>
      <c r="B1085">
        <v>29</v>
      </c>
      <c r="C1085" t="s">
        <v>3680</v>
      </c>
    </row>
    <row r="1086" spans="1:3">
      <c r="A1086" s="4">
        <v>7924</v>
      </c>
      <c r="B1086">
        <v>29</v>
      </c>
      <c r="C1086" t="s">
        <v>3681</v>
      </c>
    </row>
    <row r="1087" spans="1:3">
      <c r="A1087" s="4">
        <v>7925</v>
      </c>
      <c r="B1087" t="s">
        <v>2364</v>
      </c>
      <c r="C1087" t="s">
        <v>3682</v>
      </c>
    </row>
    <row r="1088" spans="1:3">
      <c r="A1088" s="4">
        <v>7928</v>
      </c>
      <c r="B1088">
        <v>29</v>
      </c>
      <c r="C1088" t="s">
        <v>3683</v>
      </c>
    </row>
    <row r="1089" spans="1:3">
      <c r="A1089" s="4">
        <v>7929</v>
      </c>
      <c r="B1089">
        <v>29</v>
      </c>
      <c r="C1089" t="s">
        <v>3684</v>
      </c>
    </row>
    <row r="1090" spans="1:3">
      <c r="A1090" s="4" t="s">
        <v>3685</v>
      </c>
      <c r="B1090">
        <v>29</v>
      </c>
      <c r="C1090" t="s">
        <v>3686</v>
      </c>
    </row>
    <row r="1091" spans="1:3">
      <c r="A1091" s="4" t="s">
        <v>3687</v>
      </c>
      <c r="B1091">
        <v>29</v>
      </c>
      <c r="C1091" t="s">
        <v>3688</v>
      </c>
    </row>
    <row r="1092" spans="1:3">
      <c r="A1092" s="4">
        <v>7931</v>
      </c>
      <c r="B1092">
        <v>29</v>
      </c>
      <c r="C1092" t="s">
        <v>3689</v>
      </c>
    </row>
    <row r="1093" spans="1:3">
      <c r="A1093" s="4">
        <v>7932</v>
      </c>
      <c r="B1093">
        <v>29</v>
      </c>
      <c r="C1093" t="s">
        <v>3690</v>
      </c>
    </row>
    <row r="1094" spans="1:3">
      <c r="A1094" s="4">
        <v>7933</v>
      </c>
      <c r="B1094" t="s">
        <v>2364</v>
      </c>
      <c r="C1094" t="s">
        <v>3691</v>
      </c>
    </row>
    <row r="1095" spans="1:3">
      <c r="A1095" s="4">
        <v>7938</v>
      </c>
      <c r="B1095">
        <v>19</v>
      </c>
      <c r="C1095" t="s">
        <v>3692</v>
      </c>
    </row>
    <row r="1096" spans="1:3">
      <c r="A1096" s="4" t="s">
        <v>3693</v>
      </c>
      <c r="B1096">
        <v>29</v>
      </c>
      <c r="C1096" t="s">
        <v>3694</v>
      </c>
    </row>
    <row r="1097" spans="1:3">
      <c r="A1097" s="4" t="s">
        <v>3695</v>
      </c>
      <c r="B1097">
        <v>29</v>
      </c>
      <c r="C1097" t="s">
        <v>3694</v>
      </c>
    </row>
    <row r="1098" spans="1:3">
      <c r="A1098" s="4" t="s">
        <v>3696</v>
      </c>
      <c r="B1098">
        <v>29</v>
      </c>
      <c r="C1098" t="s">
        <v>3697</v>
      </c>
    </row>
    <row r="1099" spans="1:3">
      <c r="A1099" s="4" t="s">
        <v>3698</v>
      </c>
      <c r="B1099">
        <v>28</v>
      </c>
      <c r="C1099" t="s">
        <v>3699</v>
      </c>
    </row>
    <row r="1100" spans="1:3">
      <c r="A1100" s="4">
        <v>8121</v>
      </c>
      <c r="B1100">
        <v>19</v>
      </c>
      <c r="C1100" t="s">
        <v>3700</v>
      </c>
    </row>
    <row r="1101" spans="1:3">
      <c r="A1101" s="4">
        <v>8122</v>
      </c>
      <c r="B1101">
        <v>32</v>
      </c>
      <c r="C1101" t="s">
        <v>3701</v>
      </c>
    </row>
    <row r="1102" spans="1:3">
      <c r="A1102" s="4">
        <v>8124</v>
      </c>
      <c r="B1102">
        <v>27</v>
      </c>
      <c r="C1102" t="s">
        <v>3702</v>
      </c>
    </row>
    <row r="1103" spans="1:3">
      <c r="A1103" s="4" t="s">
        <v>3703</v>
      </c>
      <c r="B1103">
        <v>27</v>
      </c>
      <c r="C1103" t="s">
        <v>3704</v>
      </c>
    </row>
    <row r="1104" spans="1:3">
      <c r="A1104" s="4" t="s">
        <v>3705</v>
      </c>
      <c r="B1104">
        <v>27</v>
      </c>
      <c r="C1104" t="s">
        <v>3704</v>
      </c>
    </row>
    <row r="1105" spans="1:3">
      <c r="A1105" s="4" t="s">
        <v>3706</v>
      </c>
      <c r="B1105">
        <v>27</v>
      </c>
      <c r="C1105" t="s">
        <v>3707</v>
      </c>
    </row>
    <row r="1106" spans="1:3">
      <c r="A1106" s="4">
        <v>8211</v>
      </c>
      <c r="B1106">
        <v>30</v>
      </c>
      <c r="C1106" t="s">
        <v>3708</v>
      </c>
    </row>
    <row r="1107" spans="1:3">
      <c r="A1107" s="4">
        <v>8212</v>
      </c>
      <c r="B1107">
        <v>30</v>
      </c>
      <c r="C1107" t="s">
        <v>3709</v>
      </c>
    </row>
    <row r="1108" spans="1:3">
      <c r="A1108" s="4">
        <v>8219</v>
      </c>
      <c r="B1108">
        <v>30</v>
      </c>
      <c r="C1108" t="s">
        <v>3710</v>
      </c>
    </row>
    <row r="1109" spans="1:3">
      <c r="A1109" s="4" t="s">
        <v>3711</v>
      </c>
      <c r="B1109">
        <v>30</v>
      </c>
      <c r="C1109" t="s">
        <v>3712</v>
      </c>
    </row>
    <row r="1110" spans="1:3">
      <c r="A1110" s="4" t="s">
        <v>3713</v>
      </c>
      <c r="B1110">
        <v>30</v>
      </c>
      <c r="C1110" t="s">
        <v>3712</v>
      </c>
    </row>
    <row r="1111" spans="1:3">
      <c r="A1111" s="4">
        <v>8234</v>
      </c>
      <c r="B1111" t="s">
        <v>2364</v>
      </c>
    </row>
    <row r="1112" spans="1:3">
      <c r="A1112" s="4" t="s">
        <v>3714</v>
      </c>
      <c r="B1112">
        <v>30</v>
      </c>
      <c r="C1112" t="s">
        <v>3712</v>
      </c>
    </row>
    <row r="1113" spans="1:3">
      <c r="A1113" s="4">
        <v>8310</v>
      </c>
      <c r="B1113">
        <v>6</v>
      </c>
      <c r="C1113" t="s">
        <v>3715</v>
      </c>
    </row>
    <row r="1114" spans="1:3">
      <c r="A1114" s="4" t="s">
        <v>3716</v>
      </c>
      <c r="B1114">
        <v>6</v>
      </c>
      <c r="C1114" t="s">
        <v>3717</v>
      </c>
    </row>
    <row r="1115" spans="1:3">
      <c r="A1115" s="4">
        <v>8411</v>
      </c>
      <c r="B1115" t="s">
        <v>2364</v>
      </c>
    </row>
    <row r="1116" spans="1:3">
      <c r="A1116" s="4">
        <v>8421</v>
      </c>
      <c r="B1116">
        <v>5</v>
      </c>
      <c r="C1116" t="s">
        <v>3718</v>
      </c>
    </row>
    <row r="1117" spans="1:3">
      <c r="A1117" s="4">
        <v>8422</v>
      </c>
      <c r="B1117">
        <v>5</v>
      </c>
      <c r="C1117" t="s">
        <v>3719</v>
      </c>
    </row>
    <row r="1118" spans="1:3">
      <c r="A1118" s="4">
        <v>8423</v>
      </c>
      <c r="B1118">
        <v>5</v>
      </c>
      <c r="C1118" t="s">
        <v>3720</v>
      </c>
    </row>
    <row r="1119" spans="1:3">
      <c r="A1119" s="4">
        <v>8424</v>
      </c>
      <c r="B1119">
        <v>5</v>
      </c>
      <c r="C1119" t="s">
        <v>3721</v>
      </c>
    </row>
    <row r="1120" spans="1:3">
      <c r="A1120" s="4">
        <v>8429</v>
      </c>
      <c r="B1120">
        <v>5</v>
      </c>
      <c r="C1120" t="s">
        <v>3722</v>
      </c>
    </row>
    <row r="1121" spans="1:3">
      <c r="A1121" s="4" t="s">
        <v>3723</v>
      </c>
      <c r="B1121">
        <v>5</v>
      </c>
      <c r="C1121" t="s">
        <v>3724</v>
      </c>
    </row>
    <row r="1122" spans="1:3">
      <c r="A1122" s="4" t="s">
        <v>3725</v>
      </c>
      <c r="B1122">
        <v>5</v>
      </c>
      <c r="C1122" t="s">
        <v>3724</v>
      </c>
    </row>
    <row r="1123" spans="1:3">
      <c r="A1123" s="4">
        <v>8431</v>
      </c>
      <c r="B1123">
        <v>5</v>
      </c>
      <c r="C1123" t="s">
        <v>3726</v>
      </c>
    </row>
    <row r="1124" spans="1:3">
      <c r="A1124" s="4">
        <v>8432</v>
      </c>
      <c r="B1124">
        <v>5</v>
      </c>
      <c r="C1124" t="s">
        <v>3727</v>
      </c>
    </row>
    <row r="1125" spans="1:3">
      <c r="A1125" s="4">
        <v>8433</v>
      </c>
      <c r="B1125">
        <v>5</v>
      </c>
      <c r="C1125" t="s">
        <v>3728</v>
      </c>
    </row>
    <row r="1126" spans="1:3">
      <c r="A1126" s="4">
        <v>8434</v>
      </c>
      <c r="B1126">
        <v>5</v>
      </c>
      <c r="C1126" t="s">
        <v>3729</v>
      </c>
    </row>
    <row r="1127" spans="1:3">
      <c r="A1127" s="4">
        <v>8435</v>
      </c>
      <c r="B1127">
        <v>5</v>
      </c>
      <c r="C1127" t="s">
        <v>3730</v>
      </c>
    </row>
    <row r="1128" spans="1:3">
      <c r="A1128" s="4">
        <v>8439</v>
      </c>
      <c r="B1128">
        <v>5</v>
      </c>
      <c r="C1128" t="s">
        <v>3722</v>
      </c>
    </row>
    <row r="1129" spans="1:3">
      <c r="A1129" s="4" t="s">
        <v>3731</v>
      </c>
      <c r="B1129">
        <v>5</v>
      </c>
      <c r="C1129" t="s">
        <v>3732</v>
      </c>
    </row>
    <row r="1130" spans="1:3">
      <c r="A1130" s="4" t="s">
        <v>3733</v>
      </c>
      <c r="B1130">
        <v>5</v>
      </c>
      <c r="C1130" t="s">
        <v>3732</v>
      </c>
    </row>
    <row r="1131" spans="1:3">
      <c r="A1131" s="4">
        <v>8441</v>
      </c>
      <c r="B1131">
        <v>5</v>
      </c>
      <c r="C1131" t="s">
        <v>3734</v>
      </c>
    </row>
    <row r="1132" spans="1:3">
      <c r="A1132" s="4">
        <v>8442</v>
      </c>
      <c r="B1132">
        <v>5</v>
      </c>
      <c r="C1132" t="s">
        <v>3735</v>
      </c>
    </row>
    <row r="1133" spans="1:3">
      <c r="A1133" s="4">
        <v>8443</v>
      </c>
      <c r="B1133">
        <v>5</v>
      </c>
      <c r="C1133" t="s">
        <v>3736</v>
      </c>
    </row>
    <row r="1134" spans="1:3">
      <c r="A1134" s="4" t="s">
        <v>3737</v>
      </c>
      <c r="B1134">
        <v>5</v>
      </c>
      <c r="C1134" t="s">
        <v>3738</v>
      </c>
    </row>
    <row r="1135" spans="1:3">
      <c r="A1135" s="4" t="s">
        <v>3739</v>
      </c>
      <c r="B1135">
        <v>5</v>
      </c>
      <c r="C1135" t="s">
        <v>3738</v>
      </c>
    </row>
    <row r="1136" spans="1:3">
      <c r="A1136" s="4">
        <v>8451</v>
      </c>
      <c r="B1136">
        <v>5</v>
      </c>
      <c r="C1136" t="s">
        <v>3740</v>
      </c>
    </row>
    <row r="1137" spans="1:3">
      <c r="A1137" s="4">
        <v>8452</v>
      </c>
      <c r="B1137">
        <v>5</v>
      </c>
      <c r="C1137" t="s">
        <v>3741</v>
      </c>
    </row>
    <row r="1138" spans="1:3">
      <c r="A1138" s="4">
        <v>8459</v>
      </c>
      <c r="B1138">
        <v>5</v>
      </c>
      <c r="C1138" t="s">
        <v>3742</v>
      </c>
    </row>
    <row r="1139" spans="1:3">
      <c r="A1139" s="4" t="s">
        <v>3743</v>
      </c>
      <c r="B1139">
        <v>5</v>
      </c>
      <c r="C1139" t="s">
        <v>3744</v>
      </c>
    </row>
    <row r="1140" spans="1:3">
      <c r="A1140" s="4" t="s">
        <v>3745</v>
      </c>
      <c r="B1140">
        <v>5</v>
      </c>
      <c r="C1140" t="s">
        <v>3744</v>
      </c>
    </row>
    <row r="1141" spans="1:3">
      <c r="A1141" s="4">
        <v>8461</v>
      </c>
      <c r="B1141">
        <v>5</v>
      </c>
      <c r="C1141" t="s">
        <v>3746</v>
      </c>
    </row>
    <row r="1142" spans="1:3">
      <c r="A1142" s="4">
        <v>8462</v>
      </c>
      <c r="B1142">
        <v>5</v>
      </c>
      <c r="C1142" t="s">
        <v>3747</v>
      </c>
    </row>
    <row r="1143" spans="1:3">
      <c r="A1143" s="4">
        <v>8463</v>
      </c>
      <c r="B1143">
        <v>5</v>
      </c>
      <c r="C1143" t="s">
        <v>3748</v>
      </c>
    </row>
    <row r="1144" spans="1:3">
      <c r="A1144" s="4">
        <v>8464</v>
      </c>
      <c r="B1144">
        <v>5</v>
      </c>
      <c r="C1144" t="s">
        <v>3749</v>
      </c>
    </row>
    <row r="1145" spans="1:3">
      <c r="A1145" s="4">
        <v>8465</v>
      </c>
      <c r="B1145">
        <v>5</v>
      </c>
      <c r="C1145" t="s">
        <v>3750</v>
      </c>
    </row>
    <row r="1146" spans="1:3">
      <c r="A1146" s="4" t="s">
        <v>3751</v>
      </c>
      <c r="B1146">
        <v>5</v>
      </c>
      <c r="C1146" t="s">
        <v>3752</v>
      </c>
    </row>
    <row r="1147" spans="1:3">
      <c r="A1147" s="4" t="s">
        <v>3753</v>
      </c>
      <c r="B1147">
        <v>5</v>
      </c>
      <c r="C1147" t="s">
        <v>3752</v>
      </c>
    </row>
    <row r="1148" spans="1:3">
      <c r="A1148" s="4">
        <v>8471</v>
      </c>
      <c r="B1148">
        <v>5</v>
      </c>
      <c r="C1148" t="s">
        <v>3754</v>
      </c>
    </row>
    <row r="1149" spans="1:3">
      <c r="A1149" s="4">
        <v>8472</v>
      </c>
      <c r="B1149">
        <v>5</v>
      </c>
      <c r="C1149" t="s">
        <v>3755</v>
      </c>
    </row>
    <row r="1150" spans="1:3">
      <c r="A1150" s="4" t="s">
        <v>3756</v>
      </c>
      <c r="B1150">
        <v>5</v>
      </c>
      <c r="C1150" t="s">
        <v>3754</v>
      </c>
    </row>
    <row r="1151" spans="1:3">
      <c r="A1151" s="4" t="s">
        <v>3757</v>
      </c>
      <c r="B1151">
        <v>5</v>
      </c>
      <c r="C1151" t="s">
        <v>3754</v>
      </c>
    </row>
    <row r="1152" spans="1:3">
      <c r="A1152" s="4">
        <v>8481</v>
      </c>
      <c r="B1152">
        <v>5</v>
      </c>
      <c r="C1152" t="s">
        <v>3758</v>
      </c>
    </row>
    <row r="1153" spans="1:3">
      <c r="A1153" s="4">
        <v>8482</v>
      </c>
      <c r="B1153">
        <v>16</v>
      </c>
      <c r="C1153" t="s">
        <v>3759</v>
      </c>
    </row>
    <row r="1154" spans="1:3">
      <c r="A1154" s="4">
        <v>8483</v>
      </c>
      <c r="B1154">
        <v>5</v>
      </c>
      <c r="C1154" t="s">
        <v>3760</v>
      </c>
    </row>
    <row r="1155" spans="1:3">
      <c r="A1155" s="4">
        <v>8484</v>
      </c>
      <c r="B1155">
        <v>5</v>
      </c>
      <c r="C1155" t="s">
        <v>3761</v>
      </c>
    </row>
    <row r="1156" spans="1:3">
      <c r="A1156" s="4" t="s">
        <v>3762</v>
      </c>
      <c r="B1156">
        <v>5</v>
      </c>
      <c r="C1156" t="s">
        <v>3763</v>
      </c>
    </row>
    <row r="1157" spans="1:3">
      <c r="A1157" s="4" t="s">
        <v>3764</v>
      </c>
      <c r="B1157">
        <v>5</v>
      </c>
      <c r="C1157" t="s">
        <v>3763</v>
      </c>
    </row>
    <row r="1158" spans="1:3">
      <c r="A1158" s="4" t="s">
        <v>3765</v>
      </c>
      <c r="B1158">
        <v>5</v>
      </c>
      <c r="C1158" t="s">
        <v>3766</v>
      </c>
    </row>
    <row r="1159" spans="1:3">
      <c r="A1159" s="4">
        <v>8510</v>
      </c>
      <c r="B1159">
        <v>6</v>
      </c>
      <c r="C1159" t="s">
        <v>3767</v>
      </c>
    </row>
    <row r="1160" spans="1:3">
      <c r="A1160" s="4">
        <v>8710</v>
      </c>
      <c r="B1160">
        <v>33</v>
      </c>
      <c r="C1160" t="s">
        <v>3768</v>
      </c>
    </row>
    <row r="1161" spans="1:3">
      <c r="A1161" s="4">
        <v>8720</v>
      </c>
      <c r="B1161">
        <v>33</v>
      </c>
      <c r="C1161" t="s">
        <v>3769</v>
      </c>
    </row>
    <row r="1162" spans="1:3">
      <c r="A1162" s="4">
        <v>8731</v>
      </c>
      <c r="B1162">
        <v>33</v>
      </c>
      <c r="C1162" t="s">
        <v>3770</v>
      </c>
    </row>
    <row r="1163" spans="1:3">
      <c r="A1163" s="4">
        <v>8732</v>
      </c>
      <c r="B1163">
        <v>33</v>
      </c>
      <c r="C1163" t="s">
        <v>3771</v>
      </c>
    </row>
    <row r="1164" spans="1:3">
      <c r="A1164" s="4" t="s">
        <v>3772</v>
      </c>
      <c r="B1164">
        <v>33</v>
      </c>
      <c r="C1164" t="s">
        <v>3773</v>
      </c>
    </row>
    <row r="1165" spans="1:3">
      <c r="A1165" s="4" t="s">
        <v>3774</v>
      </c>
      <c r="B1165">
        <v>33</v>
      </c>
      <c r="C1165" t="s">
        <v>3773</v>
      </c>
    </row>
    <row r="1166" spans="1:3">
      <c r="A1166" s="4">
        <v>8741</v>
      </c>
      <c r="B1166">
        <v>33</v>
      </c>
      <c r="C1166" t="s">
        <v>3775</v>
      </c>
    </row>
    <row r="1167" spans="1:3">
      <c r="A1167" s="4">
        <v>8742</v>
      </c>
      <c r="B1167">
        <v>33</v>
      </c>
      <c r="C1167" t="s">
        <v>3776</v>
      </c>
    </row>
    <row r="1168" spans="1:3">
      <c r="A1168" s="4">
        <v>8743</v>
      </c>
      <c r="B1168">
        <v>33</v>
      </c>
      <c r="C1168" t="s">
        <v>3777</v>
      </c>
    </row>
    <row r="1169" spans="1:3">
      <c r="A1169" s="4">
        <v>8744</v>
      </c>
      <c r="B1169">
        <v>33</v>
      </c>
      <c r="C1169" t="s">
        <v>3778</v>
      </c>
    </row>
    <row r="1170" spans="1:3">
      <c r="A1170" s="4">
        <v>8745</v>
      </c>
      <c r="B1170">
        <v>33</v>
      </c>
      <c r="C1170" t="s">
        <v>3779</v>
      </c>
    </row>
    <row r="1171" spans="1:3">
      <c r="A1171" s="4">
        <v>8748</v>
      </c>
      <c r="B1171">
        <v>33</v>
      </c>
      <c r="C1171" t="s">
        <v>3780</v>
      </c>
    </row>
    <row r="1172" spans="1:3">
      <c r="A1172" s="4">
        <v>8749</v>
      </c>
      <c r="B1172">
        <v>33</v>
      </c>
      <c r="C1172" t="s">
        <v>3781</v>
      </c>
    </row>
    <row r="1173" spans="1:3">
      <c r="A1173" s="4" t="s">
        <v>3782</v>
      </c>
      <c r="B1173">
        <v>33</v>
      </c>
      <c r="C1173" t="s">
        <v>3783</v>
      </c>
    </row>
    <row r="1174" spans="1:3">
      <c r="A1174" s="4" t="s">
        <v>3784</v>
      </c>
      <c r="B1174">
        <v>33</v>
      </c>
      <c r="C1174" t="s">
        <v>3783</v>
      </c>
    </row>
    <row r="1175" spans="1:3">
      <c r="A1175" s="4" t="s">
        <v>3785</v>
      </c>
      <c r="B1175">
        <v>33</v>
      </c>
      <c r="C1175" t="s">
        <v>3786</v>
      </c>
    </row>
    <row r="1176" spans="1:3">
      <c r="A1176" s="4">
        <v>8811</v>
      </c>
      <c r="B1176">
        <v>33</v>
      </c>
      <c r="C1176" t="s">
        <v>3787</v>
      </c>
    </row>
    <row r="1177" spans="1:3">
      <c r="A1177" s="4">
        <v>8812</v>
      </c>
      <c r="B1177">
        <v>33</v>
      </c>
      <c r="C1177" t="s">
        <v>3788</v>
      </c>
    </row>
    <row r="1178" spans="1:3">
      <c r="A1178" s="4">
        <v>8813</v>
      </c>
      <c r="B1178">
        <v>33</v>
      </c>
      <c r="C1178" t="s">
        <v>3789</v>
      </c>
    </row>
    <row r="1179" spans="1:3">
      <c r="A1179" s="4" t="s">
        <v>3790</v>
      </c>
      <c r="B1179">
        <v>33</v>
      </c>
      <c r="C1179" t="s">
        <v>3791</v>
      </c>
    </row>
    <row r="1180" spans="1:3">
      <c r="A1180" s="4" t="s">
        <v>3792</v>
      </c>
      <c r="B1180">
        <v>33</v>
      </c>
      <c r="C1180" t="s">
        <v>3793</v>
      </c>
    </row>
    <row r="1181" spans="1:3">
      <c r="A1181" s="4">
        <v>8821</v>
      </c>
      <c r="B1181">
        <v>33</v>
      </c>
      <c r="C1181" t="s">
        <v>3794</v>
      </c>
    </row>
    <row r="1182" spans="1:3">
      <c r="A1182" s="4">
        <v>8822</v>
      </c>
      <c r="B1182">
        <v>33</v>
      </c>
      <c r="C1182" t="s">
        <v>3795</v>
      </c>
    </row>
    <row r="1183" spans="1:3">
      <c r="A1183" s="4" t="s">
        <v>3796</v>
      </c>
      <c r="B1183">
        <v>33</v>
      </c>
      <c r="C1183" t="s">
        <v>3797</v>
      </c>
    </row>
    <row r="1184" spans="1:3">
      <c r="A1184" s="4" t="s">
        <v>3798</v>
      </c>
      <c r="B1184">
        <v>33</v>
      </c>
      <c r="C1184" t="s">
        <v>3797</v>
      </c>
    </row>
    <row r="1185" spans="1:3">
      <c r="A1185" s="4">
        <v>8830</v>
      </c>
      <c r="B1185">
        <v>33</v>
      </c>
      <c r="C1185" t="s">
        <v>3799</v>
      </c>
    </row>
    <row r="1186" spans="1:3">
      <c r="A1186" s="4">
        <v>8841</v>
      </c>
      <c r="B1186">
        <v>33</v>
      </c>
      <c r="C1186" t="s">
        <v>3800</v>
      </c>
    </row>
    <row r="1187" spans="1:3">
      <c r="A1187" s="4">
        <v>8842</v>
      </c>
      <c r="B1187">
        <v>33</v>
      </c>
      <c r="C1187" t="s">
        <v>3801</v>
      </c>
    </row>
    <row r="1188" spans="1:3">
      <c r="A1188" s="4" t="s">
        <v>3802</v>
      </c>
      <c r="B1188">
        <v>33</v>
      </c>
      <c r="C1188" t="s">
        <v>3803</v>
      </c>
    </row>
    <row r="1189" spans="1:3">
      <c r="A1189" s="4" t="s">
        <v>3804</v>
      </c>
      <c r="B1189">
        <v>33</v>
      </c>
      <c r="C1189" t="s">
        <v>3803</v>
      </c>
    </row>
    <row r="1190" spans="1:3">
      <c r="A1190" s="4">
        <v>8851</v>
      </c>
      <c r="B1190">
        <v>33</v>
      </c>
      <c r="C1190" t="s">
        <v>3805</v>
      </c>
    </row>
    <row r="1191" spans="1:3">
      <c r="A1191" s="4">
        <v>8852</v>
      </c>
      <c r="B1191">
        <v>33</v>
      </c>
      <c r="C1191" t="s">
        <v>3806</v>
      </c>
    </row>
    <row r="1192" spans="1:3">
      <c r="A1192" s="4" t="s">
        <v>3807</v>
      </c>
      <c r="B1192">
        <v>33</v>
      </c>
      <c r="C1192" t="s">
        <v>3808</v>
      </c>
    </row>
    <row r="1193" spans="1:3">
      <c r="A1193" s="4" t="s">
        <v>3809</v>
      </c>
      <c r="B1193">
        <v>33</v>
      </c>
      <c r="C1193" t="s">
        <v>3808</v>
      </c>
    </row>
    <row r="1194" spans="1:3">
      <c r="A1194" s="4" t="s">
        <v>3810</v>
      </c>
      <c r="B1194">
        <v>33</v>
      </c>
      <c r="C1194" t="s">
        <v>3811</v>
      </c>
    </row>
    <row r="1195" spans="1:3">
      <c r="A1195" s="4">
        <v>8921</v>
      </c>
      <c r="B1195">
        <v>9</v>
      </c>
      <c r="C1195" t="s">
        <v>3812</v>
      </c>
    </row>
    <row r="1196" spans="1:3">
      <c r="A1196" s="4">
        <v>8922</v>
      </c>
      <c r="B1196">
        <v>9</v>
      </c>
      <c r="C1196" t="s">
        <v>3813</v>
      </c>
    </row>
    <row r="1197" spans="1:3">
      <c r="A1197" s="4">
        <v>8924</v>
      </c>
      <c r="B1197">
        <v>9</v>
      </c>
      <c r="C1197" t="s">
        <v>3814</v>
      </c>
    </row>
    <row r="1198" spans="1:3">
      <c r="A1198" s="4">
        <v>8925</v>
      </c>
      <c r="B1198">
        <v>9</v>
      </c>
      <c r="C1198" t="s">
        <v>3815</v>
      </c>
    </row>
    <row r="1199" spans="1:3">
      <c r="A1199" s="4">
        <v>8928</v>
      </c>
      <c r="B1199">
        <v>9</v>
      </c>
      <c r="C1199" t="s">
        <v>3816</v>
      </c>
    </row>
    <row r="1200" spans="1:3">
      <c r="A1200" s="4" t="s">
        <v>3817</v>
      </c>
      <c r="B1200">
        <v>9</v>
      </c>
      <c r="C1200" t="s">
        <v>3818</v>
      </c>
    </row>
    <row r="1201" spans="1:3">
      <c r="A1201" s="4" t="s">
        <v>3819</v>
      </c>
      <c r="B1201">
        <v>9</v>
      </c>
      <c r="C1201" t="s">
        <v>3818</v>
      </c>
    </row>
    <row r="1202" spans="1:3">
      <c r="A1202" s="4">
        <v>8931</v>
      </c>
      <c r="B1202">
        <v>16</v>
      </c>
      <c r="C1202" t="s">
        <v>3820</v>
      </c>
    </row>
    <row r="1203" spans="1:3">
      <c r="A1203" s="4">
        <v>8932</v>
      </c>
      <c r="B1203">
        <v>16</v>
      </c>
      <c r="C1203" t="s">
        <v>3821</v>
      </c>
    </row>
    <row r="1204" spans="1:3">
      <c r="A1204" s="4">
        <v>8933</v>
      </c>
      <c r="B1204">
        <v>16</v>
      </c>
      <c r="C1204" t="s">
        <v>3822</v>
      </c>
    </row>
    <row r="1205" spans="1:3">
      <c r="A1205" s="4">
        <v>8935</v>
      </c>
      <c r="B1205">
        <v>16</v>
      </c>
      <c r="C1205" t="s">
        <v>3823</v>
      </c>
    </row>
    <row r="1206" spans="1:3">
      <c r="A1206" s="4">
        <v>8939</v>
      </c>
      <c r="B1206">
        <v>16</v>
      </c>
      <c r="C1206" t="s">
        <v>3824</v>
      </c>
    </row>
    <row r="1207" spans="1:3">
      <c r="A1207" s="4" t="s">
        <v>3825</v>
      </c>
      <c r="B1207">
        <v>16</v>
      </c>
      <c r="C1207" t="s">
        <v>3826</v>
      </c>
    </row>
    <row r="1208" spans="1:3">
      <c r="A1208" s="4" t="s">
        <v>3827</v>
      </c>
      <c r="B1208">
        <v>16</v>
      </c>
      <c r="C1208" t="s">
        <v>3826</v>
      </c>
    </row>
    <row r="1209" spans="1:3">
      <c r="A1209" s="4">
        <v>8941</v>
      </c>
      <c r="B1209">
        <v>34</v>
      </c>
      <c r="C1209" t="s">
        <v>3828</v>
      </c>
    </row>
    <row r="1210" spans="1:3">
      <c r="A1210" s="4">
        <v>8942</v>
      </c>
      <c r="B1210">
        <v>34</v>
      </c>
      <c r="C1210" t="s">
        <v>3829</v>
      </c>
    </row>
    <row r="1211" spans="1:3">
      <c r="A1211" s="4">
        <v>8946</v>
      </c>
      <c r="B1211">
        <v>19</v>
      </c>
      <c r="C1211" t="s">
        <v>3830</v>
      </c>
    </row>
    <row r="1212" spans="1:3">
      <c r="A1212" s="4">
        <v>8947</v>
      </c>
      <c r="B1212">
        <v>34</v>
      </c>
      <c r="C1212" t="s">
        <v>3831</v>
      </c>
    </row>
    <row r="1213" spans="1:3">
      <c r="A1213" s="4" t="s">
        <v>3832</v>
      </c>
      <c r="B1213">
        <v>34</v>
      </c>
      <c r="C1213" t="s">
        <v>3833</v>
      </c>
    </row>
    <row r="1214" spans="1:3">
      <c r="A1214" s="4" t="s">
        <v>3834</v>
      </c>
      <c r="B1214">
        <v>34</v>
      </c>
      <c r="C1214" t="s">
        <v>3833</v>
      </c>
    </row>
    <row r="1215" spans="1:3">
      <c r="A1215" s="4">
        <v>8951</v>
      </c>
      <c r="B1215">
        <v>30</v>
      </c>
      <c r="C1215" t="s">
        <v>3835</v>
      </c>
    </row>
    <row r="1216" spans="1:3">
      <c r="A1216" s="4">
        <v>8952</v>
      </c>
      <c r="B1216">
        <v>34</v>
      </c>
      <c r="C1216" t="s">
        <v>3836</v>
      </c>
    </row>
    <row r="1217" spans="1:3">
      <c r="A1217" s="4">
        <v>8959</v>
      </c>
      <c r="B1217">
        <v>34</v>
      </c>
      <c r="C1217" t="s">
        <v>3837</v>
      </c>
    </row>
    <row r="1218" spans="1:3">
      <c r="A1218" s="4" t="s">
        <v>3838</v>
      </c>
      <c r="B1218">
        <v>34</v>
      </c>
      <c r="C1218" t="s">
        <v>3839</v>
      </c>
    </row>
    <row r="1219" spans="1:3">
      <c r="A1219" s="4" t="s">
        <v>3840</v>
      </c>
      <c r="B1219">
        <v>34</v>
      </c>
      <c r="C1219" t="s">
        <v>3839</v>
      </c>
    </row>
    <row r="1220" spans="1:3">
      <c r="A1220" s="4">
        <v>8960</v>
      </c>
      <c r="B1220" t="s">
        <v>2364</v>
      </c>
      <c r="C1220" t="s">
        <v>3841</v>
      </c>
    </row>
    <row r="1221" spans="1:3">
      <c r="A1221" s="4">
        <v>8972</v>
      </c>
      <c r="B1221">
        <v>34</v>
      </c>
      <c r="C1221" t="s">
        <v>3842</v>
      </c>
    </row>
    <row r="1222" spans="1:3">
      <c r="A1222" s="4">
        <v>8973</v>
      </c>
      <c r="B1222">
        <v>34</v>
      </c>
      <c r="C1222" t="s">
        <v>3843</v>
      </c>
    </row>
    <row r="1223" spans="1:3">
      <c r="A1223" s="4">
        <v>8974</v>
      </c>
      <c r="B1223">
        <v>34</v>
      </c>
      <c r="C1223" t="s">
        <v>3844</v>
      </c>
    </row>
    <row r="1224" spans="1:3">
      <c r="A1224" s="4" t="s">
        <v>3845</v>
      </c>
      <c r="B1224">
        <v>34</v>
      </c>
      <c r="C1224" t="s">
        <v>3846</v>
      </c>
    </row>
    <row r="1225" spans="1:3">
      <c r="A1225" s="4" t="s">
        <v>3847</v>
      </c>
      <c r="B1225">
        <v>34</v>
      </c>
      <c r="C1225" t="s">
        <v>3846</v>
      </c>
    </row>
    <row r="1226" spans="1:3">
      <c r="A1226" s="4">
        <v>8981</v>
      </c>
      <c r="B1226">
        <v>34</v>
      </c>
      <c r="C1226" t="s">
        <v>3848</v>
      </c>
    </row>
    <row r="1227" spans="1:3">
      <c r="A1227" s="4">
        <v>8982</v>
      </c>
      <c r="B1227">
        <v>34</v>
      </c>
      <c r="C1227" t="s">
        <v>3849</v>
      </c>
    </row>
    <row r="1228" spans="1:3">
      <c r="A1228" s="4">
        <v>8983</v>
      </c>
      <c r="B1228">
        <v>25</v>
      </c>
      <c r="C1228" t="s">
        <v>3850</v>
      </c>
    </row>
    <row r="1229" spans="1:3">
      <c r="A1229" s="4">
        <v>8989</v>
      </c>
      <c r="B1229">
        <v>34</v>
      </c>
      <c r="C1229" t="s">
        <v>3851</v>
      </c>
    </row>
    <row r="1230" spans="1:3">
      <c r="A1230" s="4" t="s">
        <v>3852</v>
      </c>
      <c r="B1230">
        <v>25</v>
      </c>
      <c r="C1230" t="s">
        <v>3853</v>
      </c>
    </row>
    <row r="1231" spans="1:3">
      <c r="A1231" s="4" t="s">
        <v>3854</v>
      </c>
      <c r="B1231">
        <v>25</v>
      </c>
      <c r="C1231" t="s">
        <v>3853</v>
      </c>
    </row>
    <row r="1232" spans="1:3">
      <c r="A1232" s="4">
        <v>8991</v>
      </c>
      <c r="B1232">
        <v>34</v>
      </c>
      <c r="C1232" t="s">
        <v>3855</v>
      </c>
    </row>
    <row r="1233" spans="1:3">
      <c r="A1233" s="4">
        <v>8993</v>
      </c>
      <c r="B1233">
        <v>34</v>
      </c>
      <c r="C1233" t="s">
        <v>3856</v>
      </c>
    </row>
    <row r="1234" spans="1:3">
      <c r="A1234" s="4">
        <v>8994</v>
      </c>
      <c r="B1234">
        <v>34</v>
      </c>
      <c r="C1234" t="s">
        <v>3857</v>
      </c>
    </row>
    <row r="1235" spans="1:3">
      <c r="A1235" s="4">
        <v>8996</v>
      </c>
      <c r="B1235">
        <v>33</v>
      </c>
      <c r="C1235" t="s">
        <v>3858</v>
      </c>
    </row>
    <row r="1236" spans="1:3">
      <c r="A1236" s="4">
        <v>8997</v>
      </c>
      <c r="B1236">
        <v>34</v>
      </c>
      <c r="C1236" t="s">
        <v>3859</v>
      </c>
    </row>
    <row r="1237" spans="1:3">
      <c r="A1237" s="4">
        <v>8998</v>
      </c>
      <c r="B1237">
        <v>34</v>
      </c>
      <c r="C1237" t="s">
        <v>3860</v>
      </c>
    </row>
    <row r="1238" spans="1:3">
      <c r="A1238" s="4">
        <v>8999</v>
      </c>
      <c r="B1238">
        <v>34</v>
      </c>
      <c r="C1238" t="s">
        <v>3861</v>
      </c>
    </row>
    <row r="1239" spans="1:3">
      <c r="A1239" s="4" t="s">
        <v>3862</v>
      </c>
      <c r="B1239">
        <v>34</v>
      </c>
      <c r="C1239" t="s">
        <v>3863</v>
      </c>
    </row>
    <row r="1240" spans="1:3">
      <c r="A1240" s="4" t="s">
        <v>3864</v>
      </c>
      <c r="B1240">
        <v>34</v>
      </c>
      <c r="C1240" t="s">
        <v>3863</v>
      </c>
    </row>
    <row r="1241" spans="1:3">
      <c r="A1241" s="4" t="s">
        <v>3865</v>
      </c>
      <c r="B1241">
        <v>34</v>
      </c>
      <c r="C1241" t="s">
        <v>3866</v>
      </c>
    </row>
    <row r="1242" spans="1:3">
      <c r="A1242" s="4" t="s">
        <v>3867</v>
      </c>
      <c r="B1242">
        <v>5</v>
      </c>
      <c r="C1242" t="s">
        <v>3868</v>
      </c>
    </row>
    <row r="1243" spans="1:3">
      <c r="A1243" s="4">
        <v>9110</v>
      </c>
      <c r="B1243" t="s">
        <v>2364</v>
      </c>
      <c r="C1243" t="s">
        <v>3869</v>
      </c>
    </row>
    <row r="1244" spans="1:3">
      <c r="A1244" s="4">
        <v>9310</v>
      </c>
      <c r="B1244" t="s">
        <v>2364</v>
      </c>
      <c r="C1244" t="s">
        <v>3870</v>
      </c>
    </row>
    <row r="1245" spans="1:3">
      <c r="A1245" s="4">
        <v>9410</v>
      </c>
      <c r="B1245" t="s">
        <v>2364</v>
      </c>
      <c r="C1245" t="s">
        <v>3871</v>
      </c>
    </row>
    <row r="1246" spans="1:3">
      <c r="A1246" s="4">
        <v>9510</v>
      </c>
      <c r="B1246">
        <v>19</v>
      </c>
      <c r="C1246" t="s">
        <v>3872</v>
      </c>
    </row>
    <row r="1247" spans="1:3">
      <c r="A1247" s="4">
        <v>9610</v>
      </c>
      <c r="B1247">
        <v>19</v>
      </c>
      <c r="C1247" t="s">
        <v>3873</v>
      </c>
    </row>
    <row r="1248" spans="1:3">
      <c r="A1248" s="4">
        <v>9710</v>
      </c>
      <c r="B1248">
        <v>18</v>
      </c>
      <c r="C1248" t="s">
        <v>3874</v>
      </c>
    </row>
    <row r="1249" spans="1:3">
      <c r="A1249" s="4">
        <v>9915</v>
      </c>
      <c r="B1249" t="s">
        <v>2364</v>
      </c>
      <c r="C1249" t="s">
        <v>3875</v>
      </c>
    </row>
    <row r="1250" spans="1:3">
      <c r="A1250" s="4">
        <v>9916</v>
      </c>
      <c r="B1250">
        <v>9</v>
      </c>
      <c r="C1250" t="s">
        <v>3876</v>
      </c>
    </row>
    <row r="1251" spans="1:3">
      <c r="A1251" s="4">
        <v>9999</v>
      </c>
      <c r="B1251" t="s">
        <v>2364</v>
      </c>
      <c r="C1251" t="s">
        <v>3877</v>
      </c>
    </row>
    <row r="1252" spans="1:3">
      <c r="A1252" s="4" t="s">
        <v>3878</v>
      </c>
      <c r="B1252" t="s">
        <v>2364</v>
      </c>
      <c r="C1252" t="s">
        <v>3879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497E8F-4296-4813-91A7-B4645D3DAD00}">
  <ds:schemaRefs>
    <ds:schemaRef ds:uri="b5fc07e1-684f-42dd-a9b9-4a385070eb2f"/>
    <ds:schemaRef ds:uri="http://purl.org/dc/terms/"/>
    <ds:schemaRef ds:uri="http://schemas.openxmlformats.org/package/2006/metadata/core-properties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B0E2D36-CBA7-4E0E-9060-6C5B9582AB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DC7AC1-8DDD-40B6-8E82-BC724BAA36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c07e1-684f-42dd-a9b9-4a385070eb2f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Updated Product diff. match</vt:lpstr>
      <vt:lpstr>Product diff. match</vt:lpstr>
      <vt:lpstr>3 digit product diff.(USE THIS)</vt:lpstr>
      <vt:lpstr>Cost pass through</vt:lpstr>
      <vt:lpstr>Elasticities</vt:lpstr>
      <vt:lpstr>Market List</vt:lpstr>
      <vt:lpstr>Background--&gt;</vt:lpstr>
      <vt:lpstr>Matching</vt:lpstr>
      <vt:lpstr>SITC2</vt:lpstr>
      <vt:lpstr>Old matching</vt:lpstr>
      <vt:lpstr>Different SITC format</vt:lpstr>
      <vt:lpstr>Commodity_Codes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McCormac</dc:creator>
  <cp:lastModifiedBy>Ethan McCormac</cp:lastModifiedBy>
  <dcterms:created xsi:type="dcterms:W3CDTF">2019-04-04T13:26:40Z</dcterms:created>
  <dcterms:modified xsi:type="dcterms:W3CDTF">2019-04-12T14:54:18Z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