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dies\nirma\Sem-5\M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H17" i="1"/>
  <c r="F17" i="1"/>
  <c r="C6" i="1"/>
  <c r="D6" i="1"/>
  <c r="E6" i="1"/>
  <c r="F6" i="1"/>
  <c r="B6" i="1"/>
  <c r="A6" i="1"/>
  <c r="F3" i="1"/>
  <c r="F4" i="1"/>
  <c r="F5" i="1"/>
  <c r="F2" i="1"/>
  <c r="F1" i="1"/>
  <c r="H14" i="1"/>
  <c r="H13" i="1"/>
  <c r="H12" i="1"/>
  <c r="H11" i="1"/>
  <c r="H10" i="1"/>
  <c r="F14" i="1"/>
  <c r="F13" i="1"/>
  <c r="F12" i="1"/>
  <c r="F11" i="1"/>
  <c r="F10" i="1"/>
  <c r="I7" i="1"/>
  <c r="F7" i="1"/>
  <c r="L7" i="1" l="1"/>
</calcChain>
</file>

<file path=xl/sharedStrings.xml><?xml version="1.0" encoding="utf-8"?>
<sst xmlns="http://schemas.openxmlformats.org/spreadsheetml/2006/main" count="19" uniqueCount="19">
  <si>
    <t>precision</t>
  </si>
  <si>
    <t>A</t>
  </si>
  <si>
    <t xml:space="preserve"> Sum of diagonal</t>
  </si>
  <si>
    <t>total sum</t>
  </si>
  <si>
    <t>accuracy</t>
  </si>
  <si>
    <t>B</t>
  </si>
  <si>
    <t>C</t>
  </si>
  <si>
    <t>D</t>
  </si>
  <si>
    <t>E</t>
  </si>
  <si>
    <t>Recall</t>
  </si>
  <si>
    <t>overall Precision</t>
  </si>
  <si>
    <t>Sum row</t>
  </si>
  <si>
    <t>Sum column</t>
  </si>
  <si>
    <t>overall recall</t>
  </si>
  <si>
    <t>f1 measure</t>
  </si>
  <si>
    <t>overall precision=</t>
  </si>
  <si>
    <t>overall recall =</t>
  </si>
  <si>
    <t>sumation(class sum col*class precision)</t>
  </si>
  <si>
    <t>sumation(class sum row*class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</si>
</sst>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21" sqref="E21"/>
    </sheetView>
  </sheetViews>
  <sheetFormatPr defaultRowHeight="15" x14ac:dyDescent="0.25"/>
  <sheetData>
    <row r="1" spans="1:12" x14ac:dyDescent="0.25">
      <c r="A1">
        <v>25</v>
      </c>
      <c r="B1">
        <v>10</v>
      </c>
      <c r="C1">
        <v>20</v>
      </c>
      <c r="D1">
        <v>30</v>
      </c>
      <c r="E1">
        <v>67</v>
      </c>
      <c r="F1" s="1">
        <f>SUM(A1:E1)</f>
        <v>152</v>
      </c>
      <c r="I1" s="1" t="s">
        <v>11</v>
      </c>
    </row>
    <row r="2" spans="1:12" x14ac:dyDescent="0.25">
      <c r="A2">
        <v>25</v>
      </c>
      <c r="B2">
        <v>29</v>
      </c>
      <c r="C2">
        <v>43</v>
      </c>
      <c r="D2">
        <v>2</v>
      </c>
      <c r="E2">
        <v>43</v>
      </c>
      <c r="F2" s="1">
        <f>SUM(A2:E2)</f>
        <v>142</v>
      </c>
      <c r="I2" s="2" t="s">
        <v>12</v>
      </c>
    </row>
    <row r="3" spans="1:12" x14ac:dyDescent="0.25">
      <c r="A3">
        <v>28</v>
      </c>
      <c r="B3">
        <v>7</v>
      </c>
      <c r="C3">
        <v>22</v>
      </c>
      <c r="D3">
        <v>21</v>
      </c>
      <c r="E3">
        <v>21</v>
      </c>
      <c r="F3" s="1">
        <f t="shared" ref="F3:F5" si="0">SUM(A3:E3)</f>
        <v>99</v>
      </c>
    </row>
    <row r="4" spans="1:12" x14ac:dyDescent="0.25">
      <c r="A4">
        <v>33</v>
      </c>
      <c r="B4">
        <v>45</v>
      </c>
      <c r="C4">
        <v>67</v>
      </c>
      <c r="D4">
        <v>32</v>
      </c>
      <c r="E4">
        <v>7</v>
      </c>
      <c r="F4" s="1">
        <f t="shared" si="0"/>
        <v>184</v>
      </c>
    </row>
    <row r="5" spans="1:12" x14ac:dyDescent="0.25">
      <c r="A5">
        <v>1</v>
      </c>
      <c r="B5">
        <v>32</v>
      </c>
      <c r="C5">
        <v>54</v>
      </c>
      <c r="D5">
        <v>65</v>
      </c>
      <c r="E5">
        <v>89</v>
      </c>
      <c r="F5" s="1">
        <f t="shared" si="0"/>
        <v>241</v>
      </c>
    </row>
    <row r="6" spans="1:12" x14ac:dyDescent="0.25">
      <c r="A6" s="2">
        <f>SUM(A1:A5)</f>
        <v>112</v>
      </c>
      <c r="B6" s="2">
        <f>SUM(B1:B5)</f>
        <v>123</v>
      </c>
      <c r="C6" s="2">
        <f t="shared" ref="C6:F6" si="1">SUM(C1:C5)</f>
        <v>206</v>
      </c>
      <c r="D6" s="2">
        <f t="shared" si="1"/>
        <v>150</v>
      </c>
      <c r="E6" s="2">
        <f t="shared" si="1"/>
        <v>227</v>
      </c>
      <c r="F6">
        <f t="shared" si="1"/>
        <v>818</v>
      </c>
    </row>
    <row r="7" spans="1:12" x14ac:dyDescent="0.25">
      <c r="E7" t="s">
        <v>2</v>
      </c>
      <c r="F7">
        <f>SUM(A1+B2+C3+D4+E5)</f>
        <v>197</v>
      </c>
      <c r="H7" t="s">
        <v>3</v>
      </c>
      <c r="I7">
        <f>SUM(A1:E5)</f>
        <v>818</v>
      </c>
      <c r="K7" t="s">
        <v>4</v>
      </c>
      <c r="L7">
        <f>F7/I7</f>
        <v>0.24083129584352078</v>
      </c>
    </row>
    <row r="9" spans="1:12" x14ac:dyDescent="0.25">
      <c r="E9" t="s">
        <v>0</v>
      </c>
      <c r="H9" t="s">
        <v>9</v>
      </c>
    </row>
    <row r="10" spans="1:12" x14ac:dyDescent="0.25">
      <c r="E10" t="s">
        <v>1</v>
      </c>
      <c r="F10">
        <f>A1/SUM(A1:A5)</f>
        <v>0.22321428571428573</v>
      </c>
      <c r="H10">
        <f>A1/SUM(A1:E1)</f>
        <v>0.16447368421052633</v>
      </c>
    </row>
    <row r="11" spans="1:12" x14ac:dyDescent="0.25">
      <c r="E11" t="s">
        <v>5</v>
      </c>
      <c r="F11">
        <f>B2/SUM(B1:B5)</f>
        <v>0.23577235772357724</v>
      </c>
      <c r="H11">
        <f>B2/SUM(A2:E2)</f>
        <v>0.20422535211267606</v>
      </c>
    </row>
    <row r="12" spans="1:12" x14ac:dyDescent="0.25">
      <c r="E12" t="s">
        <v>6</v>
      </c>
      <c r="F12">
        <f>C3/SUM(C1:C5)</f>
        <v>0.10679611650485436</v>
      </c>
      <c r="H12">
        <f>C3/SUM(A3:E3)</f>
        <v>0.22222222222222221</v>
      </c>
    </row>
    <row r="13" spans="1:12" x14ac:dyDescent="0.25">
      <c r="E13" t="s">
        <v>7</v>
      </c>
      <c r="F13">
        <f>D4/SUM(D1:D5)</f>
        <v>0.21333333333333335</v>
      </c>
      <c r="H13">
        <f>D4/SUM(A4:E4)</f>
        <v>0.17391304347826086</v>
      </c>
    </row>
    <row r="14" spans="1:12" x14ac:dyDescent="0.25">
      <c r="E14" t="s">
        <v>8</v>
      </c>
      <c r="F14">
        <f>E5/SUM(E1:E5)</f>
        <v>0.39207048458149779</v>
      </c>
      <c r="H14">
        <f>E5/SUM(E1:E5)</f>
        <v>0.39207048458149779</v>
      </c>
    </row>
    <row r="16" spans="1:12" x14ac:dyDescent="0.25">
      <c r="E16" t="s">
        <v>10</v>
      </c>
      <c r="H16" t="s">
        <v>13</v>
      </c>
      <c r="J16" t="s">
        <v>14</v>
      </c>
    </row>
    <row r="17" spans="3:10" x14ac:dyDescent="0.25">
      <c r="F17" s="3">
        <f>(A6*F10 + B6*F11 + C6*F12 +D6*F13 + E6*F14)/F6</f>
        <v>0.24083129584352078</v>
      </c>
      <c r="H17" s="3">
        <f>(F1*H10 + F2*H11+F3*H12+F4*H13+F5*H14)/F6</f>
        <v>0.24754154863586914</v>
      </c>
      <c r="J17">
        <f>(2*F17*H17)/(F17+H17)</f>
        <v>0.24414032273493522</v>
      </c>
    </row>
    <row r="19" spans="3:10" x14ac:dyDescent="0.25">
      <c r="C19" s="3" t="s">
        <v>15</v>
      </c>
      <c r="D19" s="3"/>
      <c r="E19" s="3" t="s">
        <v>17</v>
      </c>
      <c r="F19" s="3"/>
      <c r="G19" s="3"/>
      <c r="H19" s="3"/>
    </row>
    <row r="20" spans="3:10" x14ac:dyDescent="0.25">
      <c r="C20" s="3"/>
      <c r="D20" s="3"/>
      <c r="E20" s="3"/>
      <c r="F20" s="3"/>
      <c r="G20" s="3"/>
      <c r="H20" s="3"/>
    </row>
    <row r="21" spans="3:10" x14ac:dyDescent="0.25">
      <c r="C21" s="3" t="s">
        <v>16</v>
      </c>
      <c r="D21" s="3"/>
      <c r="E21" s="3" t="s">
        <v>18</v>
      </c>
      <c r="F21" s="3"/>
      <c r="G21" s="3"/>
      <c r="H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 gandhi</dc:creator>
  <cp:lastModifiedBy>vishu gandhi</cp:lastModifiedBy>
  <dcterms:created xsi:type="dcterms:W3CDTF">2020-10-25T06:00:08Z</dcterms:created>
  <dcterms:modified xsi:type="dcterms:W3CDTF">2020-10-25T07:30:32Z</dcterms:modified>
</cp:coreProperties>
</file>