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shreygrover/Desktop/MetaAnalysis_SciTranslMed/Sci_Transl_Med_Submission_2/Analysis/Scripts_Revised/Meta_Datafiles_2021/Data_for_Analysis/"/>
    </mc:Choice>
  </mc:AlternateContent>
  <xr:revisionPtr revIDLastSave="0" documentId="13_ncr:1_{8536D726-1D81-0A47-9104-008B48DD30CF}" xr6:coauthVersionLast="47" xr6:coauthVersionMax="47" xr10:uidLastSave="{00000000-0000-0000-0000-000000000000}"/>
  <bookViews>
    <workbookView xWindow="0" yWindow="460" windowWidth="28800" windowHeight="16240" xr2:uid="{00000000-000D-0000-FFFF-FFFF00000000}"/>
  </bookViews>
  <sheets>
    <sheet name="Sheet1" sheetId="1" r:id="rId1"/>
  </sheets>
  <definedNames>
    <definedName name="_xlnm._FilterDatabase" localSheetId="0" hidden="1">Sheet1!$J$1:$J$1000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9+u0xTajxDyVLOEGHyaQ/3sMIbQ=="/>
    </ext>
  </extLst>
</workbook>
</file>

<file path=xl/calcChain.xml><?xml version="1.0" encoding="utf-8"?>
<calcChain xmlns="http://schemas.openxmlformats.org/spreadsheetml/2006/main">
  <c r="O266" i="1" l="1"/>
  <c r="M266" i="1"/>
  <c r="O265" i="1"/>
  <c r="M265" i="1"/>
  <c r="O264" i="1"/>
  <c r="M264" i="1"/>
  <c r="O263" i="1"/>
  <c r="M263" i="1"/>
  <c r="O262" i="1"/>
  <c r="M262" i="1"/>
  <c r="O261" i="1"/>
  <c r="M261" i="1"/>
  <c r="O260" i="1"/>
  <c r="M260" i="1"/>
  <c r="O259" i="1"/>
  <c r="M259" i="1"/>
  <c r="O258" i="1"/>
  <c r="M258" i="1"/>
  <c r="O257" i="1"/>
  <c r="M257" i="1"/>
  <c r="O256" i="1"/>
  <c r="M256" i="1"/>
  <c r="O255" i="1"/>
  <c r="M255" i="1"/>
  <c r="O254" i="1"/>
  <c r="M254" i="1"/>
  <c r="O253" i="1"/>
  <c r="M253" i="1"/>
  <c r="O252" i="1"/>
  <c r="M252" i="1"/>
  <c r="O251" i="1"/>
  <c r="M251" i="1"/>
  <c r="O250" i="1"/>
  <c r="M250" i="1"/>
  <c r="O249" i="1"/>
  <c r="M249" i="1"/>
  <c r="O248" i="1"/>
  <c r="M248" i="1"/>
  <c r="O247" i="1"/>
  <c r="M247" i="1"/>
  <c r="O246" i="1"/>
  <c r="M246" i="1"/>
  <c r="O245" i="1"/>
  <c r="M245" i="1"/>
  <c r="O244" i="1"/>
  <c r="M244" i="1"/>
  <c r="O243" i="1"/>
  <c r="M243" i="1"/>
  <c r="O242" i="1"/>
  <c r="M242" i="1"/>
  <c r="O241" i="1"/>
  <c r="M241" i="1"/>
  <c r="O240" i="1"/>
  <c r="M240" i="1"/>
  <c r="O239" i="1"/>
  <c r="M239" i="1"/>
  <c r="O238" i="1"/>
  <c r="M238" i="1"/>
  <c r="O237" i="1"/>
  <c r="M237" i="1"/>
  <c r="O236" i="1"/>
  <c r="M236" i="1"/>
  <c r="O235" i="1"/>
  <c r="M235" i="1"/>
  <c r="O234" i="1"/>
  <c r="M234" i="1"/>
  <c r="O233" i="1"/>
  <c r="M233" i="1"/>
  <c r="O232" i="1"/>
  <c r="M232" i="1"/>
  <c r="O231" i="1"/>
  <c r="M231" i="1"/>
  <c r="O230" i="1"/>
  <c r="M230" i="1"/>
  <c r="O229" i="1"/>
  <c r="M229" i="1"/>
  <c r="O228" i="1"/>
  <c r="M228" i="1"/>
  <c r="O227" i="1"/>
  <c r="M227" i="1"/>
  <c r="O226" i="1"/>
  <c r="M226" i="1"/>
  <c r="O225" i="1"/>
  <c r="M225" i="1"/>
  <c r="O224" i="1"/>
  <c r="M224" i="1"/>
  <c r="O223" i="1"/>
  <c r="M223" i="1"/>
  <c r="O222" i="1"/>
  <c r="M222" i="1"/>
  <c r="O221" i="1"/>
  <c r="M221" i="1"/>
  <c r="O220" i="1"/>
  <c r="M220" i="1"/>
  <c r="O219" i="1"/>
  <c r="M219" i="1"/>
  <c r="O218" i="1"/>
  <c r="M218" i="1"/>
  <c r="O217" i="1"/>
  <c r="M217" i="1"/>
  <c r="O216" i="1"/>
  <c r="M216" i="1"/>
  <c r="O215" i="1"/>
  <c r="M215" i="1"/>
  <c r="O214" i="1"/>
  <c r="M214" i="1"/>
  <c r="O213" i="1"/>
  <c r="M213" i="1"/>
  <c r="O212" i="1"/>
  <c r="M212" i="1"/>
  <c r="O211" i="1"/>
  <c r="M211" i="1"/>
  <c r="O210" i="1"/>
  <c r="M210" i="1"/>
  <c r="O209" i="1"/>
  <c r="M209" i="1"/>
  <c r="O208" i="1"/>
  <c r="M208" i="1"/>
  <c r="O207" i="1"/>
  <c r="M207" i="1"/>
  <c r="O206" i="1"/>
  <c r="M206" i="1"/>
  <c r="O205" i="1"/>
  <c r="M205" i="1"/>
  <c r="O204" i="1"/>
  <c r="M204" i="1"/>
  <c r="O203" i="1"/>
  <c r="M203" i="1"/>
  <c r="O202" i="1"/>
  <c r="M202" i="1"/>
  <c r="O201" i="1"/>
  <c r="M201" i="1"/>
  <c r="O200" i="1"/>
  <c r="M200" i="1"/>
  <c r="O199" i="1"/>
  <c r="M199" i="1"/>
  <c r="O198" i="1"/>
  <c r="M198" i="1"/>
  <c r="O197" i="1"/>
  <c r="M197" i="1"/>
  <c r="O196" i="1"/>
  <c r="M196" i="1"/>
  <c r="O195" i="1"/>
  <c r="M195" i="1"/>
  <c r="O194" i="1"/>
  <c r="M194" i="1"/>
  <c r="O193" i="1"/>
  <c r="M193" i="1"/>
  <c r="O192" i="1"/>
  <c r="M192" i="1"/>
  <c r="O191" i="1"/>
  <c r="M191" i="1"/>
  <c r="O190" i="1"/>
  <c r="M190" i="1"/>
  <c r="O189" i="1"/>
  <c r="M189" i="1"/>
  <c r="O188" i="1"/>
  <c r="M188" i="1"/>
  <c r="O187" i="1"/>
  <c r="M187" i="1"/>
  <c r="O186" i="1"/>
  <c r="M186" i="1"/>
  <c r="O185" i="1"/>
  <c r="M185" i="1"/>
  <c r="O184" i="1"/>
  <c r="M184" i="1"/>
  <c r="O183" i="1"/>
  <c r="M183" i="1"/>
  <c r="O182" i="1"/>
  <c r="M182" i="1"/>
  <c r="O181" i="1"/>
  <c r="M181" i="1"/>
  <c r="O180" i="1"/>
  <c r="M180" i="1"/>
  <c r="O179" i="1"/>
  <c r="M179" i="1"/>
  <c r="O178" i="1"/>
  <c r="M178" i="1"/>
  <c r="O177" i="1"/>
  <c r="M177" i="1"/>
  <c r="O176" i="1"/>
  <c r="M176" i="1"/>
  <c r="O175" i="1"/>
  <c r="M175" i="1"/>
  <c r="O174" i="1"/>
  <c r="M174" i="1"/>
  <c r="O173" i="1"/>
  <c r="M173" i="1"/>
  <c r="O172" i="1"/>
  <c r="M172" i="1"/>
  <c r="O171" i="1"/>
  <c r="M171" i="1"/>
  <c r="O170" i="1"/>
  <c r="M170" i="1"/>
  <c r="O169" i="1"/>
  <c r="M169" i="1"/>
  <c r="O168" i="1"/>
  <c r="M168" i="1"/>
  <c r="O167" i="1"/>
  <c r="M167" i="1"/>
  <c r="O166" i="1"/>
  <c r="M166" i="1"/>
  <c r="O165" i="1"/>
  <c r="M165" i="1"/>
  <c r="O164" i="1"/>
  <c r="M164" i="1"/>
  <c r="O163" i="1"/>
  <c r="M163" i="1"/>
  <c r="O162" i="1"/>
  <c r="M162" i="1"/>
  <c r="O161" i="1"/>
  <c r="M161" i="1"/>
  <c r="O160" i="1"/>
  <c r="M160" i="1"/>
  <c r="O159" i="1"/>
  <c r="M159" i="1"/>
  <c r="O158" i="1"/>
  <c r="M158" i="1"/>
  <c r="O157" i="1"/>
  <c r="M157" i="1"/>
  <c r="O156" i="1"/>
  <c r="M156" i="1"/>
  <c r="O155" i="1"/>
  <c r="M155" i="1"/>
  <c r="O154" i="1"/>
  <c r="M154" i="1"/>
  <c r="O153" i="1"/>
  <c r="M153" i="1"/>
  <c r="O152" i="1"/>
  <c r="M152" i="1"/>
  <c r="O151" i="1"/>
  <c r="M151" i="1"/>
  <c r="O150" i="1"/>
  <c r="M150" i="1"/>
  <c r="O149" i="1"/>
  <c r="M149" i="1"/>
  <c r="O148" i="1"/>
  <c r="M148" i="1"/>
  <c r="O147" i="1"/>
  <c r="M147" i="1"/>
  <c r="O146" i="1"/>
  <c r="M146" i="1"/>
  <c r="O145" i="1"/>
  <c r="M145" i="1"/>
  <c r="O144" i="1"/>
  <c r="M144" i="1"/>
  <c r="O143" i="1"/>
  <c r="M143" i="1"/>
  <c r="O142" i="1"/>
  <c r="M142" i="1"/>
  <c r="O141" i="1"/>
  <c r="M141" i="1"/>
  <c r="O140" i="1"/>
  <c r="M140" i="1"/>
  <c r="O139" i="1"/>
  <c r="M139" i="1"/>
  <c r="O138" i="1"/>
  <c r="M138" i="1"/>
  <c r="O137" i="1"/>
  <c r="M137" i="1"/>
  <c r="O136" i="1"/>
  <c r="M136" i="1"/>
  <c r="O135" i="1"/>
  <c r="M135" i="1"/>
  <c r="O134" i="1"/>
  <c r="M134" i="1"/>
  <c r="O133" i="1"/>
  <c r="M133" i="1"/>
  <c r="O132" i="1"/>
  <c r="M132" i="1"/>
  <c r="O131" i="1"/>
  <c r="M131" i="1"/>
  <c r="O130" i="1"/>
  <c r="M130" i="1"/>
  <c r="O129" i="1"/>
  <c r="M129" i="1"/>
  <c r="O128" i="1"/>
  <c r="M128" i="1"/>
  <c r="O127" i="1"/>
  <c r="M127" i="1"/>
  <c r="O126" i="1"/>
  <c r="M126" i="1"/>
  <c r="O125" i="1"/>
  <c r="M125" i="1"/>
  <c r="O124" i="1"/>
  <c r="M124" i="1"/>
  <c r="O123" i="1"/>
  <c r="M123" i="1"/>
  <c r="O122" i="1"/>
  <c r="M122" i="1"/>
  <c r="O121" i="1"/>
  <c r="M121" i="1"/>
  <c r="O120" i="1"/>
  <c r="M120" i="1"/>
  <c r="O119" i="1"/>
  <c r="M119" i="1"/>
  <c r="O118" i="1"/>
  <c r="M118" i="1"/>
  <c r="O117" i="1"/>
  <c r="M117" i="1"/>
  <c r="O116" i="1"/>
  <c r="M116" i="1"/>
  <c r="O115" i="1"/>
  <c r="M115" i="1"/>
  <c r="O114" i="1"/>
  <c r="M114" i="1"/>
  <c r="O113" i="1"/>
  <c r="M113" i="1"/>
  <c r="O112" i="1"/>
  <c r="M112" i="1"/>
  <c r="O111" i="1"/>
  <c r="M111" i="1"/>
  <c r="O110" i="1"/>
  <c r="M110" i="1"/>
  <c r="O109" i="1"/>
  <c r="M109" i="1"/>
  <c r="O108" i="1"/>
  <c r="M108" i="1"/>
  <c r="O107" i="1"/>
  <c r="M107" i="1"/>
  <c r="O106" i="1"/>
  <c r="M106" i="1"/>
  <c r="O105" i="1"/>
  <c r="M105" i="1"/>
  <c r="O104" i="1"/>
  <c r="M104" i="1"/>
  <c r="O103" i="1"/>
  <c r="M103" i="1"/>
  <c r="O102" i="1"/>
  <c r="M102" i="1"/>
  <c r="O101" i="1"/>
  <c r="M101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O5" i="1"/>
  <c r="M5" i="1"/>
  <c r="O4" i="1"/>
  <c r="M4" i="1"/>
  <c r="O3" i="1"/>
  <c r="M3" i="1"/>
  <c r="O2" i="1"/>
  <c r="M2" i="1"/>
</calcChain>
</file>

<file path=xl/sharedStrings.xml><?xml version="1.0" encoding="utf-8"?>
<sst xmlns="http://schemas.openxmlformats.org/spreadsheetml/2006/main" count="5412" uniqueCount="968">
  <si>
    <t>ID</t>
  </si>
  <si>
    <t>study</t>
  </si>
  <si>
    <t>experiment</t>
  </si>
  <si>
    <t>ES_method</t>
  </si>
  <si>
    <t>population</t>
  </si>
  <si>
    <t>clinical_dis</t>
  </si>
  <si>
    <t>n</t>
  </si>
  <si>
    <t>n1</t>
  </si>
  <si>
    <t>n2</t>
  </si>
  <si>
    <t>domain</t>
  </si>
  <si>
    <t>G_raw</t>
  </si>
  <si>
    <t>seG</t>
  </si>
  <si>
    <t>reversal</t>
  </si>
  <si>
    <t>y</t>
  </si>
  <si>
    <t>v</t>
  </si>
  <si>
    <t>M1</t>
  </si>
  <si>
    <t>SD1</t>
  </si>
  <si>
    <t>SE1</t>
  </si>
  <si>
    <t>M2</t>
  </si>
  <si>
    <t>SD2</t>
  </si>
  <si>
    <t>SE2</t>
  </si>
  <si>
    <t>t</t>
  </si>
  <si>
    <t>corr_coef</t>
  </si>
  <si>
    <t>task</t>
  </si>
  <si>
    <t>taskWM</t>
  </si>
  <si>
    <t>hypothesis_wording</t>
  </si>
  <si>
    <t>hypothesis</t>
  </si>
  <si>
    <t>exploratory</t>
  </si>
  <si>
    <t>direction</t>
  </si>
  <si>
    <t>for_forest</t>
  </si>
  <si>
    <t>dv_type</t>
  </si>
  <si>
    <t>dv</t>
  </si>
  <si>
    <t>site</t>
  </si>
  <si>
    <t>reference</t>
  </si>
  <si>
    <t>montage</t>
  </si>
  <si>
    <t>lateralization</t>
  </si>
  <si>
    <t>IF</t>
  </si>
  <si>
    <t>freq_num</t>
  </si>
  <si>
    <t>frequency</t>
  </si>
  <si>
    <t>intensity</t>
  </si>
  <si>
    <t>duration_min</t>
  </si>
  <si>
    <t>duration</t>
  </si>
  <si>
    <t>online</t>
  </si>
  <si>
    <t>sessions</t>
  </si>
  <si>
    <t>phase</t>
  </si>
  <si>
    <t>phase_intent</t>
  </si>
  <si>
    <t>totalN</t>
  </si>
  <si>
    <t>mean_age</t>
  </si>
  <si>
    <t>sd_age</t>
  </si>
  <si>
    <t>males</t>
  </si>
  <si>
    <t>act_sham</t>
  </si>
  <si>
    <t>HD</t>
  </si>
  <si>
    <t>current_density</t>
  </si>
  <si>
    <t>neuro_method</t>
  </si>
  <si>
    <t>rs_task</t>
  </si>
  <si>
    <t>neuroguided</t>
  </si>
  <si>
    <t>blinding</t>
  </si>
  <si>
    <t>year</t>
  </si>
  <si>
    <t>Abellaneda-Pérez, 2020</t>
  </si>
  <si>
    <t>Abellaneda-Pérez (2020) 1a</t>
  </si>
  <si>
    <t>BETWEEN</t>
  </si>
  <si>
    <t>Healthy</t>
  </si>
  <si>
    <t>NA</t>
  </si>
  <si>
    <t>Working Memory</t>
  </si>
  <si>
    <t>verbal n-back</t>
  </si>
  <si>
    <t>n-back</t>
  </si>
  <si>
    <t>Investigate</t>
  </si>
  <si>
    <t>no prediction/up</t>
  </si>
  <si>
    <t>n-back, d' online</t>
  </si>
  <si>
    <t>d prime</t>
  </si>
  <si>
    <t>Performance</t>
  </si>
  <si>
    <t>F3</t>
  </si>
  <si>
    <t>R Supra</t>
  </si>
  <si>
    <t>Frontal</t>
  </si>
  <si>
    <t>Left</t>
  </si>
  <si>
    <t>6</t>
  </si>
  <si>
    <t>2</t>
  </si>
  <si>
    <t>fMRI</t>
  </si>
  <si>
    <t>Abellaneda-Pérez (2020) 1b</t>
  </si>
  <si>
    <t>n-back, d' offline</t>
  </si>
  <si>
    <t>Alekseichuk, 2016</t>
  </si>
  <si>
    <t>Alekseichuk (2016) 1b</t>
  </si>
  <si>
    <t>G_GIVEN</t>
  </si>
  <si>
    <t>Visual-spatial 2-back task</t>
  </si>
  <si>
    <t>Boost</t>
  </si>
  <si>
    <t>up</t>
  </si>
  <si>
    <t>n-back, d'</t>
  </si>
  <si>
    <t>AF3</t>
  </si>
  <si>
    <t>6 electodes, 6 cm apart</t>
  </si>
  <si>
    <t>6,80p</t>
  </si>
  <si>
    <t>EEG</t>
  </si>
  <si>
    <t>Alekseichuk (2016) 1c</t>
  </si>
  <si>
    <t>WITHIN</t>
  </si>
  <si>
    <t>Facilitate</t>
  </si>
  <si>
    <t>Alekseichuk, 2017</t>
  </si>
  <si>
    <t>Alekseichuk (2017) 1a</t>
  </si>
  <si>
    <t>Positive Impact</t>
  </si>
  <si>
    <t>n-back, HR</t>
  </si>
  <si>
    <t>Hit Rate</t>
  </si>
  <si>
    <t>AF4, AF3, P3, P4</t>
  </si>
  <si>
    <t>Fronto-Parietal</t>
  </si>
  <si>
    <t>bilateral</t>
  </si>
  <si>
    <t>Phase connectivity</t>
  </si>
  <si>
    <t>Alekseichuk (2017) 1b</t>
  </si>
  <si>
    <t>down</t>
  </si>
  <si>
    <t>n-back, RT</t>
  </si>
  <si>
    <t>RT</t>
  </si>
  <si>
    <t>Alekseichuk, 2020</t>
  </si>
  <si>
    <t>Alekseichuk (2020)</t>
  </si>
  <si>
    <t>Long-Term Memory</t>
  </si>
  <si>
    <t>face recognition task</t>
  </si>
  <si>
    <t>Improve</t>
  </si>
  <si>
    <t>face recognition</t>
  </si>
  <si>
    <t>Accuracy</t>
  </si>
  <si>
    <t>P4</t>
  </si>
  <si>
    <t>T8, C2, CP1, Oz</t>
  </si>
  <si>
    <t>Parietal</t>
  </si>
  <si>
    <t>Right</t>
  </si>
  <si>
    <t>4</t>
  </si>
  <si>
    <t>3</t>
  </si>
  <si>
    <t>Alexander, 2019</t>
  </si>
  <si>
    <t>Alexander (2019) 1a</t>
  </si>
  <si>
    <t>Clinical</t>
  </si>
  <si>
    <t>MDD</t>
  </si>
  <si>
    <t>Clinical Symptoms</t>
  </si>
  <si>
    <t>MADRS-5 days</t>
  </si>
  <si>
    <t>change in MADRS score 5d</t>
  </si>
  <si>
    <t>clinical score</t>
  </si>
  <si>
    <t>F4, F3</t>
  </si>
  <si>
    <t>Cz</t>
  </si>
  <si>
    <t>Bilateral</t>
  </si>
  <si>
    <t>10</t>
  </si>
  <si>
    <t>EEG Power</t>
  </si>
  <si>
    <t>rs</t>
  </si>
  <si>
    <t>Alexander (2019) 1b</t>
  </si>
  <si>
    <t>MADRS-4 weeks</t>
  </si>
  <si>
    <t>change in MADRS score 4w</t>
  </si>
  <si>
    <t>Ambrus, 2015</t>
  </si>
  <si>
    <t>Ambrus (2015)</t>
  </si>
  <si>
    <t>Word-Pair Learning</t>
  </si>
  <si>
    <t>word-pair, accuracy</t>
  </si>
  <si>
    <t>F3, F4</t>
  </si>
  <si>
    <t>140</t>
  </si>
  <si>
    <t>1</t>
  </si>
  <si>
    <t>Antonenko, 2013</t>
  </si>
  <si>
    <t>Antonenko (2013) 1</t>
  </si>
  <si>
    <t>healthy</t>
  </si>
  <si>
    <t>picture learning</t>
  </si>
  <si>
    <t>visual recognition (90 min, d')</t>
  </si>
  <si>
    <t>d' (delayed 90 min recognition)</t>
  </si>
  <si>
    <t>mastoids</t>
  </si>
  <si>
    <t>Antonenko (2013) 2a</t>
  </si>
  <si>
    <t>word pair learning</t>
  </si>
  <si>
    <t>word pair, immediate retrieval</t>
  </si>
  <si>
    <t>immediate retrieval</t>
  </si>
  <si>
    <t>Antonenko (2013) 2b</t>
  </si>
  <si>
    <t>word pair, 90 min retention</t>
  </si>
  <si>
    <t>delayed retrieval (90 min)</t>
  </si>
  <si>
    <t>Antonenko (2013) 3a</t>
  </si>
  <si>
    <t>word list learning</t>
  </si>
  <si>
    <t>word list, free recall</t>
  </si>
  <si>
    <t>mean immediate free recall</t>
  </si>
  <si>
    <t>Antonenko (2013) 3b</t>
  </si>
  <si>
    <t>word list, recall after interference</t>
  </si>
  <si>
    <t>recall after interference</t>
  </si>
  <si>
    <t>Antonenko, 2016</t>
  </si>
  <si>
    <t>Antonenko (2016) 1a</t>
  </si>
  <si>
    <t>DIFF_SCORE</t>
  </si>
  <si>
    <t>pseudoword-picture pair learning</t>
  </si>
  <si>
    <t>associative retrieval</t>
  </si>
  <si>
    <t>retrieval accuracy</t>
  </si>
  <si>
    <t>CP5</t>
  </si>
  <si>
    <t>right supraorbital</t>
  </si>
  <si>
    <t>Temporo-Parietal</t>
  </si>
  <si>
    <t>Antonenko (2016) 1b</t>
  </si>
  <si>
    <t>elderly</t>
  </si>
  <si>
    <t>Antonenko (2016) 2a</t>
  </si>
  <si>
    <t>Learning</t>
  </si>
  <si>
    <t>associative learning</t>
  </si>
  <si>
    <t>learning performance</t>
  </si>
  <si>
    <t>Antonenko (2016) 2b</t>
  </si>
  <si>
    <t>Bender, 2019</t>
  </si>
  <si>
    <t>Bender (2019) 1a</t>
  </si>
  <si>
    <t>Visual match to sample</t>
  </si>
  <si>
    <t>change-detection</t>
  </si>
  <si>
    <t>change detection, K</t>
  </si>
  <si>
    <t>Pashler's K</t>
  </si>
  <si>
    <t>Oz, Cz, T8</t>
  </si>
  <si>
    <t>Berger, 2018</t>
  </si>
  <si>
    <t>Berger (2018) 1b</t>
  </si>
  <si>
    <t>Motor Learning</t>
  </si>
  <si>
    <t>bimanual coordination task</t>
  </si>
  <si>
    <t>Enhance</t>
  </si>
  <si>
    <t>difference in RT across time points</t>
  </si>
  <si>
    <t>P3</t>
  </si>
  <si>
    <t>Bernsten, 2019</t>
  </si>
  <si>
    <t>Berntsen (2019) 1a</t>
  </si>
  <si>
    <t>Motor sequence learning</t>
  </si>
  <si>
    <t>excplicit sequence, acc</t>
  </si>
  <si>
    <t>P3, FP2</t>
  </si>
  <si>
    <t>Berntsen (2019) 1b</t>
  </si>
  <si>
    <t>F5-FP7, FP2</t>
  </si>
  <si>
    <t>Berntsen (2019) 1c</t>
  </si>
  <si>
    <t>C3, FP2</t>
  </si>
  <si>
    <t>Motor</t>
  </si>
  <si>
    <t>Bologna, 2019</t>
  </si>
  <si>
    <t>Bologna (2019) 1a</t>
  </si>
  <si>
    <t>motor learning task</t>
  </si>
  <si>
    <t>motor learning, acquisition</t>
  </si>
  <si>
    <t>index of acquisition</t>
  </si>
  <si>
    <t>left M1</t>
  </si>
  <si>
    <t>Pz</t>
  </si>
  <si>
    <t>20</t>
  </si>
  <si>
    <t>0.71</t>
  </si>
  <si>
    <t>MEP</t>
  </si>
  <si>
    <t>Bologna (2019) 1b</t>
  </si>
  <si>
    <t>Motor Memory</t>
  </si>
  <si>
    <t>motor learning, retention</t>
  </si>
  <si>
    <t>motor retention</t>
  </si>
  <si>
    <t>Bologna (2019) 2a</t>
  </si>
  <si>
    <t>70</t>
  </si>
  <si>
    <t>Bologna (2019) 2b</t>
  </si>
  <si>
    <t>Borghini, 2018</t>
  </si>
  <si>
    <t>Borghini (2018) 2a</t>
  </si>
  <si>
    <t>Executive Control</t>
  </si>
  <si>
    <t>Retro-cueing</t>
  </si>
  <si>
    <t>inhib control, prob. target</t>
  </si>
  <si>
    <t>Prob. target responses</t>
  </si>
  <si>
    <t>P3, P4</t>
  </si>
  <si>
    <t>1.5</t>
  </si>
  <si>
    <t>Borghini (2018) 2b</t>
  </si>
  <si>
    <t>inhib control, prob. non-target</t>
  </si>
  <si>
    <t>Prob. non-target responses</t>
  </si>
  <si>
    <t>Bramson, 2020</t>
  </si>
  <si>
    <t>Bramson (2020) 1a</t>
  </si>
  <si>
    <t>Approach-Avoidance task</t>
  </si>
  <si>
    <t>approach-avoidance, congr. effect</t>
  </si>
  <si>
    <t>Congruency effect</t>
  </si>
  <si>
    <t>right aPFC, left SMC</t>
  </si>
  <si>
    <t>6,75</t>
  </si>
  <si>
    <t>Bueno-Lopez, 2019</t>
  </si>
  <si>
    <t>Bueno-Lopez (2019)</t>
  </si>
  <si>
    <t>word pair, consolidation</t>
  </si>
  <si>
    <t>retention (change in retrieval)</t>
  </si>
  <si>
    <t>Clancy, 2018</t>
  </si>
  <si>
    <t>Clancy (2018) 1a</t>
  </si>
  <si>
    <t>Sub-Clinical Anxiety</t>
  </si>
  <si>
    <t>Anxiety Scale</t>
  </si>
  <si>
    <t>Anxiety Reduction</t>
  </si>
  <si>
    <t>anxiety rating</t>
  </si>
  <si>
    <t>Anxiety immediately after</t>
  </si>
  <si>
    <t>Occipital lobe, 4 points</t>
  </si>
  <si>
    <t>Occipital</t>
  </si>
  <si>
    <t>Midline</t>
  </si>
  <si>
    <t>9.93</t>
  </si>
  <si>
    <t>Alpha Power</t>
  </si>
  <si>
    <t>Clancy (2018) 1b</t>
  </si>
  <si>
    <t>anxiety rating 30m</t>
  </si>
  <si>
    <t>Anxiety 30 min after</t>
  </si>
  <si>
    <t>Clayton, 2019</t>
  </si>
  <si>
    <t>Clayton (2019) 1a</t>
  </si>
  <si>
    <t>Attention</t>
  </si>
  <si>
    <t>visual detection</t>
  </si>
  <si>
    <t>vis. detection, acc. slope</t>
  </si>
  <si>
    <t>Performance slope</t>
  </si>
  <si>
    <t>Oz, Cz</t>
  </si>
  <si>
    <t>EEG power</t>
  </si>
  <si>
    <t>Clayton (2019) 4a</t>
  </si>
  <si>
    <t>visual search</t>
  </si>
  <si>
    <t>investigate</t>
  </si>
  <si>
    <t>visual search, d' slope</t>
  </si>
  <si>
    <t>Clayton (2019) 4b</t>
  </si>
  <si>
    <t>no prediction/down</t>
  </si>
  <si>
    <t>visual search, RT slope</t>
  </si>
  <si>
    <t>RT slope</t>
  </si>
  <si>
    <t>Dallmer-Zerbe, 2020</t>
  </si>
  <si>
    <t>Dallmer-Zerbe (2020) 1a</t>
  </si>
  <si>
    <t>ADHD</t>
  </si>
  <si>
    <t>visual oddball task</t>
  </si>
  <si>
    <t>oddball task, RT</t>
  </si>
  <si>
    <t>C3, C4, CP3, CP4, P3, P4</t>
  </si>
  <si>
    <t>T7, T8, TP7, TP8, P7, P8</t>
  </si>
  <si>
    <t>Dallmer-Zerbe (2020) 1b</t>
  </si>
  <si>
    <t>Dallmer-Zerbe (2020) 2a</t>
  </si>
  <si>
    <t>oddball task, RT var</t>
  </si>
  <si>
    <t>RT variability</t>
  </si>
  <si>
    <t>Dallmer-Zerbe (2020) 2b</t>
  </si>
  <si>
    <t>Dallmer-Zerbe (2020) 3a</t>
  </si>
  <si>
    <t>oddball task,  error</t>
  </si>
  <si>
    <t>omission errors</t>
  </si>
  <si>
    <t>Dallmer-Zerbe (2020) 3b</t>
  </si>
  <si>
    <t>Daughters, 2020</t>
  </si>
  <si>
    <t>Daughters (2020)</t>
  </si>
  <si>
    <t>Substance Use Disorder</t>
  </si>
  <si>
    <t>go/no-go task</t>
  </si>
  <si>
    <t>Greater cognitive control</t>
  </si>
  <si>
    <t>Del Felice, 2015</t>
  </si>
  <si>
    <t>Del Felice (2015) 1a</t>
  </si>
  <si>
    <t>Epilepsy</t>
  </si>
  <si>
    <t>retention</t>
  </si>
  <si>
    <t>b/w F7-T3 or F8-T8</t>
  </si>
  <si>
    <t>ipsilateral mastoid</t>
  </si>
  <si>
    <t>Fronto-Temporal</t>
  </si>
  <si>
    <t>Left or Right</t>
  </si>
  <si>
    <t>Del Felice (2015) 1b</t>
  </si>
  <si>
    <t>visuospatial memory task</t>
  </si>
  <si>
    <t>forgetting rate</t>
  </si>
  <si>
    <t>Del Felice, 2019</t>
  </si>
  <si>
    <t>Del Felice (2019) 1a</t>
  </si>
  <si>
    <t>Parkinson's</t>
  </si>
  <si>
    <t>Neuropsych MoCa</t>
  </si>
  <si>
    <t>Montreal Cognitive Assessment T1</t>
  </si>
  <si>
    <t>MoCA</t>
  </si>
  <si>
    <t>score</t>
  </si>
  <si>
    <t>various frontal and central sites</t>
  </si>
  <si>
    <t>various: Frontal, Parietal, Central</t>
  </si>
  <si>
    <t>Unilateral</t>
  </si>
  <si>
    <t>Del Felice (2019) 1b</t>
  </si>
  <si>
    <t>Neuropsych Att</t>
  </si>
  <si>
    <t>Delta TMT T1</t>
  </si>
  <si>
    <t>Delta TMT</t>
  </si>
  <si>
    <t>Del Felice (2019) 1c</t>
  </si>
  <si>
    <t>Hopkins Verbal Learning Test-Revised T1</t>
  </si>
  <si>
    <t xml:space="preserve"> free recall</t>
  </si>
  <si>
    <t>Del Felice (2019) 1d</t>
  </si>
  <si>
    <t>Neuropsych EC</t>
  </si>
  <si>
    <t>Phonemic Fluency T1</t>
  </si>
  <si>
    <t>Phonemic Fluency</t>
  </si>
  <si>
    <t>Del Felice (2019) 1e</t>
  </si>
  <si>
    <t>Montreal Cognitive Assessment T2</t>
  </si>
  <si>
    <t>MoCA, 4 w</t>
  </si>
  <si>
    <t>Del Felice (2019) 1f</t>
  </si>
  <si>
    <t>Delta TMT T2</t>
  </si>
  <si>
    <t>Delta TMT, 4 w</t>
  </si>
  <si>
    <t>Del Felice (2019) 1g</t>
  </si>
  <si>
    <t>Hopkins Verbal Learning Test-Revised T2</t>
  </si>
  <si>
    <t xml:space="preserve"> free recall, 4w</t>
  </si>
  <si>
    <t>Del Felice (2019) 1h</t>
  </si>
  <si>
    <t>Phonemic Fluency T2</t>
  </si>
  <si>
    <t>Phonemic Fluency, 4w</t>
  </si>
  <si>
    <t>Eggert, 2013</t>
  </si>
  <si>
    <t>Eggert (2013)</t>
  </si>
  <si>
    <t>Ergo, 2020</t>
  </si>
  <si>
    <t>Ergo (2020)</t>
  </si>
  <si>
    <t>FCz</t>
  </si>
  <si>
    <t>neck</t>
  </si>
  <si>
    <t>Feurra, 2016</t>
  </si>
  <si>
    <t>Feurra (2016) 1a</t>
  </si>
  <si>
    <t>Verbal digit span forward</t>
  </si>
  <si>
    <t>DS</t>
  </si>
  <si>
    <t>Modulate</t>
  </si>
  <si>
    <t>DS forward</t>
  </si>
  <si>
    <t>ipsi shoulder</t>
  </si>
  <si>
    <t>5</t>
  </si>
  <si>
    <t>0.5</t>
  </si>
  <si>
    <t>Feurra (2016) 1b</t>
  </si>
  <si>
    <t>Feurra (2016) 1c</t>
  </si>
  <si>
    <t>Feurra (2016) 1d</t>
  </si>
  <si>
    <t>40</t>
  </si>
  <si>
    <t>Feurra (2016) 2a</t>
  </si>
  <si>
    <t>middle-age</t>
  </si>
  <si>
    <t>Feurra (2016) 2b</t>
  </si>
  <si>
    <t>Feurra (2016) 2c</t>
  </si>
  <si>
    <t>Feurra (2016) 2d</t>
  </si>
  <si>
    <t>Fresnoza, 2020</t>
  </si>
  <si>
    <t>Fresnoza (2020) 1a</t>
  </si>
  <si>
    <t>SRTT</t>
  </si>
  <si>
    <t>SRTT, general motor skill</t>
  </si>
  <si>
    <t>general motor skill score 60-120 min</t>
  </si>
  <si>
    <t>C3</t>
  </si>
  <si>
    <t>9.85</t>
  </si>
  <si>
    <t>Fresnoza (2020) 1b</t>
  </si>
  <si>
    <t>SRTT, sequential skill</t>
  </si>
  <si>
    <t>sequence skill score 60-120 min</t>
  </si>
  <si>
    <t>Fresnoza (2020) 1c</t>
  </si>
  <si>
    <t>12.01</t>
  </si>
  <si>
    <t>Fresnoza (2020) 1d</t>
  </si>
  <si>
    <t>Fresnoza (2020) 2a</t>
  </si>
  <si>
    <t>Fresnoza (2020) 2b</t>
  </si>
  <si>
    <t>Fresnoza (2020) 2c</t>
  </si>
  <si>
    <t>Fresnoza (2020) 2d</t>
  </si>
  <si>
    <t>Fusco, 2018</t>
  </si>
  <si>
    <t>Fusco (2018)</t>
  </si>
  <si>
    <t>modified Flanker task</t>
  </si>
  <si>
    <t>Modulate RT</t>
  </si>
  <si>
    <t>Flanker, post-err slowing</t>
  </si>
  <si>
    <t>Post-error slowing</t>
  </si>
  <si>
    <t>Fusco, 2020</t>
  </si>
  <si>
    <t>Fusco (2020)</t>
  </si>
  <si>
    <t>Hand-Flanker Task</t>
  </si>
  <si>
    <t>Flanker, RT</t>
  </si>
  <si>
    <t>Correct RT</t>
  </si>
  <si>
    <t>FCz, PO8</t>
  </si>
  <si>
    <t>Fronto-Occipital</t>
  </si>
  <si>
    <t>Giller, 2020</t>
  </si>
  <si>
    <t>Giller (2020) 2a</t>
  </si>
  <si>
    <t>Flanker Task</t>
  </si>
  <si>
    <t>Flanker, accuracy</t>
  </si>
  <si>
    <t>FCz-Fz</t>
  </si>
  <si>
    <t>left &amp; right cheek</t>
  </si>
  <si>
    <t>Giller (2020) 2b</t>
  </si>
  <si>
    <t>Giustiniani, 2019</t>
  </si>
  <si>
    <t>Giustiniani (2019) 1a</t>
  </si>
  <si>
    <t>potentially up</t>
  </si>
  <si>
    <t>SRTT, RT</t>
  </si>
  <si>
    <t>learning RT</t>
  </si>
  <si>
    <t>MEP amplitude</t>
  </si>
  <si>
    <t>Giustiniani (2019) 1b</t>
  </si>
  <si>
    <t>Giustiniani (2019) 2a</t>
  </si>
  <si>
    <t>SRTT, retention</t>
  </si>
  <si>
    <t>retrieval RT after interference</t>
  </si>
  <si>
    <t>Giustiniani (2019) 2b</t>
  </si>
  <si>
    <t>Goder, 2013</t>
  </si>
  <si>
    <t>Goder (2013)</t>
  </si>
  <si>
    <t>Schizophrenia</t>
  </si>
  <si>
    <t>Grabner, 2018</t>
  </si>
  <si>
    <t>Grabner (2018) 1a</t>
  </si>
  <si>
    <t>Intelligence</t>
  </si>
  <si>
    <t>Verbal creativity task</t>
  </si>
  <si>
    <t>verb creativity, fluency</t>
  </si>
  <si>
    <t>Ideational Fluency</t>
  </si>
  <si>
    <t>Grabner (2018) 1b</t>
  </si>
  <si>
    <t>verb creativity, originality</t>
  </si>
  <si>
    <t>Originality</t>
  </si>
  <si>
    <t>Grabner (2018) 2a</t>
  </si>
  <si>
    <t>Verbal intelligence task</t>
  </si>
  <si>
    <t>verbal intelligence, RT</t>
  </si>
  <si>
    <t>Response Latency</t>
  </si>
  <si>
    <t>Grabner (2018) 2b</t>
  </si>
  <si>
    <t>verbal intelligence, rate</t>
  </si>
  <si>
    <t>Solution Rate</t>
  </si>
  <si>
    <t>Harada, 2020</t>
  </si>
  <si>
    <t>Harada (2020) 1a</t>
  </si>
  <si>
    <t>visuomotor center-out reaching task</t>
  </si>
  <si>
    <t>visuomotor, immediate ∆ in error</t>
  </si>
  <si>
    <t>immediate change in directional error</t>
  </si>
  <si>
    <t>right orbita</t>
  </si>
  <si>
    <t>Harada (2020) 1b</t>
  </si>
  <si>
    <t>visuomotor, adaptation ∆ in error</t>
  </si>
  <si>
    <t>adaptation change in directional error</t>
  </si>
  <si>
    <t>Harada (2020) 1c</t>
  </si>
  <si>
    <t>Harada (2020) 1d</t>
  </si>
  <si>
    <t>Harada (2020) 2a</t>
  </si>
  <si>
    <t>visuomotor, immediate ∆ in velocity</t>
  </si>
  <si>
    <t>immediate change in peak velocity</t>
  </si>
  <si>
    <t>Harada (2020) 2b</t>
  </si>
  <si>
    <t>visuomotor, adaptation ∆ in velocity</t>
  </si>
  <si>
    <t>adaptation change in peak velocity</t>
  </si>
  <si>
    <t>Harada (2020) 2c</t>
  </si>
  <si>
    <t>Harada (2020) 2d</t>
  </si>
  <si>
    <t>Helfrich, 2014</t>
  </si>
  <si>
    <t>Helfrich (2014)</t>
  </si>
  <si>
    <t>Visual Oddball Paradigm</t>
  </si>
  <si>
    <t>visual oddball,  acc</t>
  </si>
  <si>
    <t>Detection Accuracy</t>
  </si>
  <si>
    <t>Cz, Oz</t>
  </si>
  <si>
    <t>Hoy, 2015</t>
  </si>
  <si>
    <t>Hoy (2015) 1a</t>
  </si>
  <si>
    <t>3-Back Test</t>
  </si>
  <si>
    <t>right supra</t>
  </si>
  <si>
    <t>Hoy (2015) 1b</t>
  </si>
  <si>
    <t>d Prime</t>
  </si>
  <si>
    <t>Hoy (2015) 2a</t>
  </si>
  <si>
    <t>2-Back Test</t>
  </si>
  <si>
    <t>Hoy (2015) 2b</t>
  </si>
  <si>
    <t>Hoy, 2016</t>
  </si>
  <si>
    <t>Hoy (2016) 1a</t>
  </si>
  <si>
    <t>contra supra</t>
  </si>
  <si>
    <t>Hoy (2016) 1b</t>
  </si>
  <si>
    <t>Hoy (2016) 2a</t>
  </si>
  <si>
    <t>Hoy (2016) 2b</t>
  </si>
  <si>
    <t>Hsu, 2017</t>
  </si>
  <si>
    <t>Hsu (2017)</t>
  </si>
  <si>
    <t>Visuomotor task (Driving)</t>
  </si>
  <si>
    <t>multitasking, d'</t>
  </si>
  <si>
    <t>Hsu, 2019</t>
  </si>
  <si>
    <t>Hsu (2019)</t>
  </si>
  <si>
    <t>Afz, Fz, FCz</t>
  </si>
  <si>
    <t>Jausovec, 2014a</t>
  </si>
  <si>
    <t>Jausovec (2014a) 1a</t>
  </si>
  <si>
    <t>visual change detection task</t>
  </si>
  <si>
    <t>Influence</t>
  </si>
  <si>
    <t>WM capacity</t>
  </si>
  <si>
    <t>above right eyebrow</t>
  </si>
  <si>
    <t>Jausovec (2014a) 2a</t>
  </si>
  <si>
    <t>Jausovec, 2014b</t>
  </si>
  <si>
    <t>Jausovec (2014b) 1a</t>
  </si>
  <si>
    <t>Exploratory</t>
  </si>
  <si>
    <t>n-back, score</t>
  </si>
  <si>
    <t>Aggregated Score</t>
  </si>
  <si>
    <t>5.68</t>
  </si>
  <si>
    <t>1.75</t>
  </si>
  <si>
    <t>Jausovec (2014b) 1b</t>
  </si>
  <si>
    <t>Digit span &amp; Corsi blocks</t>
  </si>
  <si>
    <t>DS &amp; Corsi</t>
  </si>
  <si>
    <t>Jausovec (2014b) 2a</t>
  </si>
  <si>
    <t>5.07</t>
  </si>
  <si>
    <t>Jausovec (2014b) 2b</t>
  </si>
  <si>
    <t>Jausovec (2014b) 3a</t>
  </si>
  <si>
    <t>Jausovec (2014b) 3b</t>
  </si>
  <si>
    <t>Javadi, 2017</t>
  </si>
  <si>
    <t>Javadi (2017) 1</t>
  </si>
  <si>
    <t>Word Recognition Task</t>
  </si>
  <si>
    <t>word recognition, d'</t>
  </si>
  <si>
    <t>L wrist</t>
  </si>
  <si>
    <t>60</t>
  </si>
  <si>
    <t>Javadi (2017) 2</t>
  </si>
  <si>
    <t>90</t>
  </si>
  <si>
    <t>Jones, 2019</t>
  </si>
  <si>
    <t>Jones (2019) 1a</t>
  </si>
  <si>
    <t>object 3-back task</t>
  </si>
  <si>
    <t>d'</t>
  </si>
  <si>
    <t>F4, P4</t>
  </si>
  <si>
    <t>7</t>
  </si>
  <si>
    <t>Jones (2019) 1b</t>
  </si>
  <si>
    <t>spatial 3-back task</t>
  </si>
  <si>
    <t>Jones (2019) 3a</t>
  </si>
  <si>
    <t>4.5</t>
  </si>
  <si>
    <t>Jones (2019) 3b</t>
  </si>
  <si>
    <t>Jones (2019) 4a</t>
  </si>
  <si>
    <t>Jones (2019) 4b</t>
  </si>
  <si>
    <t>Kasten, 2017</t>
  </si>
  <si>
    <t>Kasten (2017)</t>
  </si>
  <si>
    <t>Shepard-like MR task</t>
  </si>
  <si>
    <t>mental rotation, acc</t>
  </si>
  <si>
    <t>Oz</t>
  </si>
  <si>
    <t>9.82</t>
  </si>
  <si>
    <t>0.9</t>
  </si>
  <si>
    <t>Kirov, 2009</t>
  </si>
  <si>
    <t>Kirov (2009) 1a</t>
  </si>
  <si>
    <t>Kirov (2009) 1b</t>
  </si>
  <si>
    <t>non-verbal pair learning</t>
  </si>
  <si>
    <t>Kirov (2009) 1c</t>
  </si>
  <si>
    <t>finger sequence tapping</t>
  </si>
  <si>
    <t>retention speed</t>
  </si>
  <si>
    <t>Kirov (2009) 1d</t>
  </si>
  <si>
    <t>retention errors</t>
  </si>
  <si>
    <t>Kirov (2009) 1e</t>
  </si>
  <si>
    <t>mirror tracing task</t>
  </si>
  <si>
    <t>Kirov (2009) 1f</t>
  </si>
  <si>
    <t>Kirov (2009) 2a</t>
  </si>
  <si>
    <t>immediate free recall</t>
  </si>
  <si>
    <t>Kirov (2009) 2b</t>
  </si>
  <si>
    <t>free recall after interference</t>
  </si>
  <si>
    <t>Kirov (2009) 2c</t>
  </si>
  <si>
    <t>delayed recall</t>
  </si>
  <si>
    <t>Kirov (2009) 2d</t>
  </si>
  <si>
    <t>immediate free recall (errors)</t>
  </si>
  <si>
    <t>Kirov (2009) 2e</t>
  </si>
  <si>
    <t>free recall after interference (errors)</t>
  </si>
  <si>
    <t>Kirov (2009) 2f</t>
  </si>
  <si>
    <t>delayed recall (errors)</t>
  </si>
  <si>
    <t>Kleinert, 2017</t>
  </si>
  <si>
    <t>Kleinert (2017) 1a</t>
  </si>
  <si>
    <t>Visio-spatial Match to Sample - in phase</t>
  </si>
  <si>
    <t>change detection, RT</t>
  </si>
  <si>
    <t>Kleinert (2017) 1b</t>
  </si>
  <si>
    <t>change detection, acc.</t>
  </si>
  <si>
    <t>Klink, 2020</t>
  </si>
  <si>
    <t>Klink (2020) 1a</t>
  </si>
  <si>
    <t>cued recall task</t>
  </si>
  <si>
    <t>cued recall, accuracy</t>
  </si>
  <si>
    <t>b/w intersect T3-F3 x F7-C3 &amp; midpoint F3-F7</t>
  </si>
  <si>
    <t>Klink (2020) 1b</t>
  </si>
  <si>
    <t>recognition task</t>
  </si>
  <si>
    <t>recognition, accuracy</t>
  </si>
  <si>
    <t>Koo, 2018</t>
  </si>
  <si>
    <t>Koo (2018) 1a</t>
  </si>
  <si>
    <t>Koo (2018) 1b</t>
  </si>
  <si>
    <t>figure pair learning</t>
  </si>
  <si>
    <t>visual memory, consolidation</t>
  </si>
  <si>
    <t>Koo (2018) 1c</t>
  </si>
  <si>
    <t>2D-object location</t>
  </si>
  <si>
    <t>location memory, consolidation</t>
  </si>
  <si>
    <t>Krause, 2016</t>
  </si>
  <si>
    <t>Krause (2016) 1a</t>
  </si>
  <si>
    <t>Impact</t>
  </si>
  <si>
    <t>SRTT, retrieval</t>
  </si>
  <si>
    <t>Retrieval</t>
  </si>
  <si>
    <t>Left M1</t>
  </si>
  <si>
    <t>R supraorbita</t>
  </si>
  <si>
    <t>Krause (2016) 1b</t>
  </si>
  <si>
    <t>SRTT, reacquisition</t>
  </si>
  <si>
    <t>Reacquisition</t>
  </si>
  <si>
    <t>Labree, 2020</t>
  </si>
  <si>
    <t>Labree (2020)</t>
  </si>
  <si>
    <t>numerosity discrimination task</t>
  </si>
  <si>
    <t>numerosity, acc</t>
  </si>
  <si>
    <t>Ladenbauer, 2016</t>
  </si>
  <si>
    <t>Ladenbauer (2016) 1a</t>
  </si>
  <si>
    <t>visuo-spatial learning/picture</t>
  </si>
  <si>
    <t>Ladenbauer (2016) 1b</t>
  </si>
  <si>
    <t>Ladenbauer, 2017</t>
  </si>
  <si>
    <t>Ladenbauer (2017) 1a</t>
  </si>
  <si>
    <t>MCI</t>
  </si>
  <si>
    <t>visuo-spatial learning/ picture</t>
  </si>
  <si>
    <t>Ladenbauer (2017) 1b</t>
  </si>
  <si>
    <t>visuo-spatial learning/ location</t>
  </si>
  <si>
    <t>Lang, 2019</t>
  </si>
  <si>
    <t>Lang (2019) 1a</t>
  </si>
  <si>
    <t>visual associative memory task</t>
  </si>
  <si>
    <t>correct recognition</t>
  </si>
  <si>
    <t>P10</t>
  </si>
  <si>
    <t>FP1, P2, P3, PO7</t>
  </si>
  <si>
    <t>Lang (2019) 1b</t>
  </si>
  <si>
    <t>errors</t>
  </si>
  <si>
    <t>Lang (2019) 1c</t>
  </si>
  <si>
    <t>delayed correct recognition (24h)</t>
  </si>
  <si>
    <t>Lang (2019) 1d</t>
  </si>
  <si>
    <t>delayed errors (24h)</t>
  </si>
  <si>
    <t>Lara, 2018</t>
  </si>
  <si>
    <t>Lara (2018) 1</t>
  </si>
  <si>
    <t>Cued-Recall Test</t>
  </si>
  <si>
    <t>Magnify</t>
  </si>
  <si>
    <t>cued-recall, accuracy</t>
  </si>
  <si>
    <t>Words Recalled</t>
  </si>
  <si>
    <t>T7</t>
  </si>
  <si>
    <t>FPz, T8</t>
  </si>
  <si>
    <t>Temporal</t>
  </si>
  <si>
    <t>5,80p</t>
  </si>
  <si>
    <t>Lehr, 2019</t>
  </si>
  <si>
    <t>Lehr (2019) 1a</t>
  </si>
  <si>
    <t>Stroop Test</t>
  </si>
  <si>
    <t>Stroop, acc</t>
  </si>
  <si>
    <t>F5, F3, Fp2, AF7</t>
  </si>
  <si>
    <t>Lehr (2019) 1b</t>
  </si>
  <si>
    <t>Stroop, RT</t>
  </si>
  <si>
    <t>Lehr (2019) 1c</t>
  </si>
  <si>
    <t>Stroop, Stroop effect</t>
  </si>
  <si>
    <t>Stroop Effect</t>
  </si>
  <si>
    <t>Lehr (2019) 2a</t>
  </si>
  <si>
    <t>Lehr (2019) 2b</t>
  </si>
  <si>
    <t>Lehr (2019) 2c</t>
  </si>
  <si>
    <t>Loffler, 2018</t>
  </si>
  <si>
    <t>Loffler (2018)</t>
  </si>
  <si>
    <t>Reaction Test</t>
  </si>
  <si>
    <t>vigilance task, error</t>
  </si>
  <si>
    <t>Errors on task</t>
  </si>
  <si>
    <t>Lustenberger, 2015</t>
  </si>
  <si>
    <t>Lustenberger (2015)</t>
  </si>
  <si>
    <t>Torrence Test of Creative Thinking</t>
  </si>
  <si>
    <t>Determine</t>
  </si>
  <si>
    <t>Creativity Index</t>
  </si>
  <si>
    <t>Lustenberger, 2016</t>
  </si>
  <si>
    <t>Lustenberger (2016) 1a</t>
  </si>
  <si>
    <t>finger tapping, RT overnight</t>
  </si>
  <si>
    <t>12</t>
  </si>
  <si>
    <t>Lustenberger (2016) 1b</t>
  </si>
  <si>
    <t>finger tapping, acc overnight</t>
  </si>
  <si>
    <t>Lustenberger (2016) 2</t>
  </si>
  <si>
    <t>Word Pair List</t>
  </si>
  <si>
    <t>word-pair, acc overnight</t>
  </si>
  <si>
    <t>Mansouri, 2019</t>
  </si>
  <si>
    <t>Mansouri (2019)</t>
  </si>
  <si>
    <t>Paired Letter Learning</t>
  </si>
  <si>
    <t>Strenghthen</t>
  </si>
  <si>
    <t>prob. learning, acc</t>
  </si>
  <si>
    <t>Marshall, 2006</t>
  </si>
  <si>
    <t>Marshall (2006)</t>
  </si>
  <si>
    <t>Word Pair Learning</t>
  </si>
  <si>
    <t>F3, F4, Mastoids</t>
  </si>
  <si>
    <t>0.75</t>
  </si>
  <si>
    <t>Marshall (2011) 1a</t>
  </si>
  <si>
    <t>overnight change in retrieval</t>
  </si>
  <si>
    <t>Marshall (2011) 1b</t>
  </si>
  <si>
    <t>Marshall (2011) 1c</t>
  </si>
  <si>
    <t>Marshall (2011) 1d</t>
  </si>
  <si>
    <t>Marshall (2011) 1e</t>
  </si>
  <si>
    <t>Marshall (2011) 2a</t>
  </si>
  <si>
    <t>Marshall (2011) 2b</t>
  </si>
  <si>
    <t>Marshall (2011) 2c</t>
  </si>
  <si>
    <t>Marshall (2011) 2d</t>
  </si>
  <si>
    <t>Marshall (2011) 2e</t>
  </si>
  <si>
    <t>Meiron, 2014</t>
  </si>
  <si>
    <t>Meiron (2014) 1a</t>
  </si>
  <si>
    <t>n-back, accuracy</t>
  </si>
  <si>
    <t>F3-AF3 midpoint; F4-AF4 midpoint</t>
  </si>
  <si>
    <t>Meiron (2014) 1b</t>
  </si>
  <si>
    <t>Mellin, 2018</t>
  </si>
  <si>
    <t>Mellin (2018)</t>
  </si>
  <si>
    <t>AHRS</t>
  </si>
  <si>
    <t xml:space="preserve">AHRS  score </t>
  </si>
  <si>
    <t xml:space="preserve">AHRS total score </t>
  </si>
  <si>
    <t>B/w F3 and Fp1, b/w T3 and P3</t>
  </si>
  <si>
    <t>Misselhorn, 2020</t>
  </si>
  <si>
    <t>Misselhorn (2020) 1a</t>
  </si>
  <si>
    <t>visuo-tactile match-to-sample</t>
  </si>
  <si>
    <t>change detection, d'</t>
  </si>
  <si>
    <t>S1, IPS</t>
  </si>
  <si>
    <t>2.04</t>
  </si>
  <si>
    <t>Misselhorn (2020) 1b</t>
  </si>
  <si>
    <t>Misselhorn (2020) 2a</t>
  </si>
  <si>
    <t>Misselhorn (2020) 2b</t>
  </si>
  <si>
    <t>Miyaguchi, 2020</t>
  </si>
  <si>
    <t>Miyaguchi (2020) 1a</t>
  </si>
  <si>
    <t>IND_t_test</t>
  </si>
  <si>
    <t>visuomotor control task</t>
  </si>
  <si>
    <t>visuomotor learning efficiency</t>
  </si>
  <si>
    <t>motor learning efficiency</t>
  </si>
  <si>
    <t>R M1, L Cerebellar Cortex</t>
  </si>
  <si>
    <t>Motor/Cerebellum</t>
  </si>
  <si>
    <t>Miyaguchi (2020) 1b</t>
  </si>
  <si>
    <t>visuomotor, retention</t>
  </si>
  <si>
    <t>motor learning retention</t>
  </si>
  <si>
    <t>Miyaguchi (2020) 1c</t>
  </si>
  <si>
    <t>visuomotor re-learning efficiency</t>
  </si>
  <si>
    <t>re-learning efficiency</t>
  </si>
  <si>
    <t>Muller, 2015</t>
  </si>
  <si>
    <t>Muller (2015)</t>
  </si>
  <si>
    <t>visual conjunction search</t>
  </si>
  <si>
    <t>Change</t>
  </si>
  <si>
    <t>visual search, d'</t>
  </si>
  <si>
    <t>9.5</t>
  </si>
  <si>
    <t>1.52</t>
  </si>
  <si>
    <t>Munz, 2015</t>
  </si>
  <si>
    <t>Munz (2015) 1a</t>
  </si>
  <si>
    <t>Munz (2015) 1b</t>
  </si>
  <si>
    <t>standard deviation of RT</t>
  </si>
  <si>
    <t>Neubauer, 2017</t>
  </si>
  <si>
    <t>Neubauer (2017) 1a</t>
  </si>
  <si>
    <t>RAPM</t>
  </si>
  <si>
    <t>Increase</t>
  </si>
  <si>
    <t xml:space="preserve">RAPM, score </t>
  </si>
  <si>
    <t>RPM items solved</t>
  </si>
  <si>
    <t>Neubauer (2017) 1b</t>
  </si>
  <si>
    <t>PFT</t>
  </si>
  <si>
    <t>paper folding, score</t>
  </si>
  <si>
    <t xml:space="preserve"> PFT items solved</t>
  </si>
  <si>
    <t>Nguyen, 2018</t>
  </si>
  <si>
    <t>Nguyen (2018) 1a</t>
  </si>
  <si>
    <t>Time Estimation</t>
  </si>
  <si>
    <t>time estimation, adj. efficiency</t>
  </si>
  <si>
    <t>Adjustment Efficiency</t>
  </si>
  <si>
    <t>MFC, R LPFC</t>
  </si>
  <si>
    <t>FCz, F6</t>
  </si>
  <si>
    <t>Midline-Right</t>
  </si>
  <si>
    <t>Nguyen (2018) 1b</t>
  </si>
  <si>
    <t xml:space="preserve">time estimation, error </t>
  </si>
  <si>
    <t>Error Magnitude</t>
  </si>
  <si>
    <t>Nguyen (2018) 1c</t>
  </si>
  <si>
    <t>time estimation, response var</t>
  </si>
  <si>
    <t>Response Variability</t>
  </si>
  <si>
    <t>Nomura, 2019</t>
  </si>
  <si>
    <t>Nomura (2019) 1a</t>
  </si>
  <si>
    <t>word recognition, acc</t>
  </si>
  <si>
    <t>Nomura (2019) 1b</t>
  </si>
  <si>
    <t>D prime</t>
  </si>
  <si>
    <t>Nomura (2019) 1c</t>
  </si>
  <si>
    <t>word recognition, RT</t>
  </si>
  <si>
    <t>Pahor, 2014</t>
  </si>
  <si>
    <t>Pahor (2014) 1a</t>
  </si>
  <si>
    <t>PF&amp;C</t>
  </si>
  <si>
    <t>Task Performance</t>
  </si>
  <si>
    <t>FP2</t>
  </si>
  <si>
    <t>Pahor (2014) 1b</t>
  </si>
  <si>
    <t>Pahor (2014) 2a</t>
  </si>
  <si>
    <t>Pahor (2014) 2b</t>
  </si>
  <si>
    <t>Pahor, 2018</t>
  </si>
  <si>
    <t>Pahor (2018) 1a</t>
  </si>
  <si>
    <t>Verbal &amp; Figural n-back</t>
  </si>
  <si>
    <t>Average score</t>
  </si>
  <si>
    <t>1.76</t>
  </si>
  <si>
    <t>EEG - ERP amp and latency</t>
  </si>
  <si>
    <t>Pahor (2018) 1b</t>
  </si>
  <si>
    <t>31.81</t>
  </si>
  <si>
    <t>Pahor (2018) 2a</t>
  </si>
  <si>
    <t>F3, P3</t>
  </si>
  <si>
    <t>Pahor (2018) 2b</t>
  </si>
  <si>
    <t>Positively affect</t>
  </si>
  <si>
    <t>33.22</t>
  </si>
  <si>
    <t>Pahor (2018) 3a</t>
  </si>
  <si>
    <t>5.08</t>
  </si>
  <si>
    <t>1.6</t>
  </si>
  <si>
    <t>Pahor (2018) 3b</t>
  </si>
  <si>
    <t>32.6</t>
  </si>
  <si>
    <t>Pahor (2018) 4a</t>
  </si>
  <si>
    <t>5.28</t>
  </si>
  <si>
    <t>1.45</t>
  </si>
  <si>
    <t>Pahor (2018) 4b</t>
  </si>
  <si>
    <t>32.53</t>
  </si>
  <si>
    <t>Paßmann, 2016</t>
  </si>
  <si>
    <t>Paßmann (2016) 1a</t>
  </si>
  <si>
    <t>visual delayed recognition</t>
  </si>
  <si>
    <t>Paßmann (2016) 1b</t>
  </si>
  <si>
    <t>spatial delayed retrieval</t>
  </si>
  <si>
    <t>Paßmann (2016) 1c</t>
  </si>
  <si>
    <t>word pair, delayed retrieval</t>
  </si>
  <si>
    <t>Polania, 2012</t>
  </si>
  <si>
    <t>Polania (2012) 2a</t>
  </si>
  <si>
    <t>Delayed letter discrimination</t>
  </si>
  <si>
    <t>delayed discrimination</t>
  </si>
  <si>
    <t>delayed discrim, RT</t>
  </si>
  <si>
    <t>CZ</t>
  </si>
  <si>
    <t>Polania , 2015</t>
  </si>
  <si>
    <t>Polania (2015) 2</t>
  </si>
  <si>
    <t>Decision-Making</t>
  </si>
  <si>
    <t>Value-Based Decision Task</t>
  </si>
  <si>
    <t>decision task, acc</t>
  </si>
  <si>
    <t>choice accuracy</t>
  </si>
  <si>
    <t>Fpz, Pz</t>
  </si>
  <si>
    <t>right shoulder</t>
  </si>
  <si>
    <t>55,6</t>
  </si>
  <si>
    <t>Pollok, 2015</t>
  </si>
  <si>
    <t>Pollok (2015) 1a</t>
  </si>
  <si>
    <t>SRTT, acquisition</t>
  </si>
  <si>
    <t>acquisition</t>
  </si>
  <si>
    <t>L M1</t>
  </si>
  <si>
    <t>R Orbita</t>
  </si>
  <si>
    <t>Pollok (2015) 1b</t>
  </si>
  <si>
    <t>Pollok (2015) 2a</t>
  </si>
  <si>
    <t>retention after interference</t>
  </si>
  <si>
    <t>Pollok (2015) 2b</t>
  </si>
  <si>
    <t>Prehn-Kristensen, 2014</t>
  </si>
  <si>
    <t>Prehn-Kristensen (2014)</t>
  </si>
  <si>
    <t>object-location task</t>
  </si>
  <si>
    <t>Reinhart, 2017</t>
  </si>
  <si>
    <t>Reinhart (2017) 1a</t>
  </si>
  <si>
    <t>Reinhart (2017) 1b</t>
  </si>
  <si>
    <t>time estimation, error</t>
  </si>
  <si>
    <t>Reinhart (2017) 1c</t>
  </si>
  <si>
    <t>Reinhart, 2019</t>
  </si>
  <si>
    <t>Reinhart (2019) 1a</t>
  </si>
  <si>
    <t>WM Task</t>
  </si>
  <si>
    <t>L PFC, L Temporal</t>
  </si>
  <si>
    <t>EEG - connectivity</t>
  </si>
  <si>
    <t>Reinhart (2019) 1b</t>
  </si>
  <si>
    <t>Reinhart (2019) 2a</t>
  </si>
  <si>
    <t>Reinhart (2019) 2b</t>
  </si>
  <si>
    <t>Rohner, 2018</t>
  </si>
  <si>
    <t>Rohner (2018) 1a</t>
  </si>
  <si>
    <t>Visual 2-back task</t>
  </si>
  <si>
    <t>left shoulder</t>
  </si>
  <si>
    <t>Rohner (2018) 1b</t>
  </si>
  <si>
    <t>Roshchupkina, 2020</t>
  </si>
  <si>
    <t>Roshchupkina (2020) 1a</t>
  </si>
  <si>
    <t>finger tapping task</t>
  </si>
  <si>
    <t>finger tapping, GPI 25min</t>
  </si>
  <si>
    <t>general performance index 25m</t>
  </si>
  <si>
    <t>right M1</t>
  </si>
  <si>
    <t>left deltoid</t>
  </si>
  <si>
    <t>Roshchupkina (2020) 1b</t>
  </si>
  <si>
    <t>finger tapping, GPI 4h</t>
  </si>
  <si>
    <t>general performance index 4h</t>
  </si>
  <si>
    <t>Roshchupkina (2020) 1c</t>
  </si>
  <si>
    <t>finger tapping, GPI 24h</t>
  </si>
  <si>
    <t>general performance index 24h</t>
  </si>
  <si>
    <t>Rostami, 2020</t>
  </si>
  <si>
    <t>Rostami (2020)1a</t>
  </si>
  <si>
    <t>Rapid Visual Information Processing task</t>
  </si>
  <si>
    <t>RVIP , sensitivity</t>
  </si>
  <si>
    <t>Sensitivity A'</t>
  </si>
  <si>
    <t>FPz</t>
  </si>
  <si>
    <t>inion</t>
  </si>
  <si>
    <t>Rostami (2020)1b</t>
  </si>
  <si>
    <t>RVIP , RT</t>
  </si>
  <si>
    <t>Rumpf, 2019</t>
  </si>
  <si>
    <t>Rumpf (2019) 1a</t>
  </si>
  <si>
    <t>explicit sequence, speed</t>
  </si>
  <si>
    <t>normalized speed performance</t>
  </si>
  <si>
    <t>Rumpf (2019) 1b</t>
  </si>
  <si>
    <t>explicit sequence, acc</t>
  </si>
  <si>
    <t>Rumpf (2019) 2a</t>
  </si>
  <si>
    <t>Rumpf (2019) 2b</t>
  </si>
  <si>
    <t>Sahlem, 2015</t>
  </si>
  <si>
    <t>Sahlem (2015)</t>
  </si>
  <si>
    <t>Santarnecchi, 2013</t>
  </si>
  <si>
    <t>Santarnecchi (2013)</t>
  </si>
  <si>
    <t>Logic Trials</t>
  </si>
  <si>
    <t>RPM, RT</t>
  </si>
  <si>
    <t>FC5</t>
  </si>
  <si>
    <t>Santarnecchi, 2016</t>
  </si>
  <si>
    <t>Santarnecchi (2016) 1</t>
  </si>
  <si>
    <t>Santarnecchi (2016) 2</t>
  </si>
  <si>
    <t>Sela, 2012</t>
  </si>
  <si>
    <t>Sela (2012) 2</t>
  </si>
  <si>
    <t>Balloon risk Task</t>
  </si>
  <si>
    <t>BART, # pumps</t>
  </si>
  <si>
    <t>Number of pumps</t>
  </si>
  <si>
    <t>F4</t>
  </si>
  <si>
    <t>CP6</t>
  </si>
  <si>
    <t>6.5</t>
  </si>
  <si>
    <t>Tseng, 2016</t>
  </si>
  <si>
    <t>Tseng (2016) 1a</t>
  </si>
  <si>
    <t>Healthy, low performers</t>
  </si>
  <si>
    <t>Change detection task</t>
  </si>
  <si>
    <t>CP1, T5</t>
  </si>
  <si>
    <t>R Cheek</t>
  </si>
  <si>
    <t>Tseng (2016) 1b</t>
  </si>
  <si>
    <t>Healthy, high performers</t>
  </si>
  <si>
    <t>Tseng, 2018</t>
  </si>
  <si>
    <t>Tseng (2018) 1a</t>
  </si>
  <si>
    <t>L Cheek</t>
  </si>
  <si>
    <t>Tseng (2018) 1b</t>
  </si>
  <si>
    <t>combined</t>
  </si>
  <si>
    <t>van Driel, 2015</t>
  </si>
  <si>
    <t>van Driel (2015)</t>
  </si>
  <si>
    <t>Simon task</t>
  </si>
  <si>
    <t>Simon task, CS effect</t>
  </si>
  <si>
    <t>Congruency Sequence Effect</t>
  </si>
  <si>
    <t>FCz-Cz</t>
  </si>
  <si>
    <t>Bilateral Cheek</t>
  </si>
  <si>
    <t>van Schouwenburg, 2016</t>
  </si>
  <si>
    <t>van Schouwenburg (2016) 1a</t>
  </si>
  <si>
    <t>cued spatial attention task</t>
  </si>
  <si>
    <t>cued spatial att, acc</t>
  </si>
  <si>
    <t>C2, C4, C6</t>
  </si>
  <si>
    <t>10.3</t>
  </si>
  <si>
    <t>van Schouwenburg (2016) 1b</t>
  </si>
  <si>
    <t>cued spatial att, RT</t>
  </si>
  <si>
    <t>Violante, 2017</t>
  </si>
  <si>
    <t>Violante (2017) 1a</t>
  </si>
  <si>
    <t>2-back and CRT</t>
  </si>
  <si>
    <t>T8</t>
  </si>
  <si>
    <t>Vosskuhl, 2015</t>
  </si>
  <si>
    <t>Vosskuhl (2015) 1a</t>
  </si>
  <si>
    <t>Digit-Span forward</t>
  </si>
  <si>
    <t>List length</t>
  </si>
  <si>
    <t>FCz, Pz</t>
  </si>
  <si>
    <t>0.84</t>
  </si>
  <si>
    <t>Vosskuhl (2015) 1b</t>
  </si>
  <si>
    <t>Digit-Span backward</t>
  </si>
  <si>
    <t>DS backward</t>
  </si>
  <si>
    <t>Vosskuhl (2015) 1c</t>
  </si>
  <si>
    <t>3-back task</t>
  </si>
  <si>
    <t>Wessel, 2020</t>
  </si>
  <si>
    <t>Wessel (2020) 1a</t>
  </si>
  <si>
    <t>sequential grip force modulation task</t>
  </si>
  <si>
    <t>performance</t>
  </si>
  <si>
    <t>L Cerebellum</t>
  </si>
  <si>
    <t>Cerebellum</t>
  </si>
  <si>
    <t>50</t>
  </si>
  <si>
    <t>Wessel (2020) 1b</t>
  </si>
  <si>
    <t>motor learning, retention 24h</t>
  </si>
  <si>
    <t>motor retention 24h</t>
  </si>
  <si>
    <t>Wessel (2020) 1c</t>
  </si>
  <si>
    <t>motor learning, retention 10d</t>
  </si>
  <si>
    <t>motor retention 10d</t>
  </si>
  <si>
    <t>Westerberg, 2015</t>
  </si>
  <si>
    <t>Westerberg (2015)</t>
  </si>
  <si>
    <t>F7, F8</t>
  </si>
  <si>
    <t>Wolinksi, 2018</t>
  </si>
  <si>
    <t>Wolinksi (2018) 1a</t>
  </si>
  <si>
    <t>R Supraorbital</t>
  </si>
  <si>
    <t>1.24</t>
  </si>
  <si>
    <t>Wolinksi (2018) 1b</t>
  </si>
  <si>
    <t>Wynn, 2020</t>
  </si>
  <si>
    <t>Wynn (2020) 1a</t>
  </si>
  <si>
    <t>recognition memory task</t>
  </si>
  <si>
    <t>P7, P8</t>
  </si>
  <si>
    <t>3.5</t>
  </si>
  <si>
    <t>Wynn (2020) 1b</t>
  </si>
  <si>
    <t>spatial recog, source err</t>
  </si>
  <si>
    <t>source error</t>
  </si>
  <si>
    <t>Yaple, 2018</t>
  </si>
  <si>
    <t>Yaple (2018) 1a</t>
  </si>
  <si>
    <t>attentional blink task</t>
  </si>
  <si>
    <t>att blink, detection</t>
  </si>
  <si>
    <t>Detection %</t>
  </si>
  <si>
    <t>R. Deltoid</t>
  </si>
  <si>
    <t>0.35</t>
  </si>
  <si>
    <t>Yaple (2018) 2a</t>
  </si>
  <si>
    <t>F3, P4</t>
  </si>
  <si>
    <t>Yaple (2018) 2b</t>
  </si>
  <si>
    <t>Yaple (2018) 2c</t>
  </si>
  <si>
    <t>Yaple (2018) 2d</t>
  </si>
  <si>
    <t>Marshall, 2011</t>
  </si>
  <si>
    <t>-</t>
  </si>
  <si>
    <t>current_modeling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</si>
</sst>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8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CFE2F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2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2" fillId="0" borderId="0" xfId="0" applyFont="1" applyFill="1" applyAlignment="1">
      <alignment horizontal="left" vertical="center"/>
    </xf>
    <xf numFmtId="2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0" fillId="0" borderId="0" xfId="0"/>
    <xf numFmtId="0" fontId="8" fillId="0" borderId="0" xfId="0" applyFont="1" applyFill="1"/>
    <xf numFmtId="0" fontId="8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FE2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000"/>
  <sheetViews>
    <sheetView tabSelected="1" workbookViewId="0">
      <pane xSplit="3" ySplit="1" topLeftCell="AX2" activePane="bottomRight" state="frozen"/>
      <selection pane="topRight" activeCell="D1" sqref="D1"/>
      <selection pane="bottomLeft" activeCell="A2" sqref="A2"/>
      <selection pane="bottomRight" activeCell="BB1" sqref="BB1:BB1048576"/>
    </sheetView>
  </sheetViews>
  <sheetFormatPr baseColWidth="10" defaultColWidth="12.6640625" defaultRowHeight="15" customHeight="1" x14ac:dyDescent="0.15"/>
  <cols>
    <col min="1" max="1" width="5.1640625" style="21" customWidth="1"/>
    <col min="2" max="2" width="21.83203125" customWidth="1"/>
    <col min="3" max="3" width="18.1640625" customWidth="1"/>
    <col min="4" max="4" width="10" style="23" customWidth="1"/>
    <col min="5" max="5" width="7.6640625" style="23" customWidth="1"/>
    <col min="6" max="6" width="7.6640625" customWidth="1"/>
    <col min="7" max="9" width="4.6640625" customWidth="1"/>
    <col min="10" max="10" width="14" style="23" customWidth="1"/>
    <col min="11" max="11" width="9.6640625" customWidth="1"/>
    <col min="12" max="12" width="7.6640625" customWidth="1"/>
    <col min="13" max="13" width="11.33203125" customWidth="1"/>
    <col min="14" max="15" width="10.6640625" customWidth="1"/>
    <col min="16" max="22" width="7.1640625" customWidth="1"/>
    <col min="23" max="23" width="12" customWidth="1"/>
    <col min="24" max="24" width="22.1640625" customWidth="1"/>
    <col min="25" max="25" width="11.33203125" customWidth="1"/>
    <col min="26" max="28" width="7.6640625" customWidth="1"/>
    <col min="29" max="29" width="14.6640625" customWidth="1"/>
    <col min="30" max="30" width="15.1640625" customWidth="1"/>
    <col min="31" max="31" width="19.33203125" customWidth="1"/>
    <col min="32" max="32" width="9.6640625" customWidth="1"/>
    <col min="33" max="39" width="7.6640625" customWidth="1"/>
    <col min="40" max="40" width="7.6640625" style="31" customWidth="1"/>
    <col min="41" max="42" width="7.6640625" customWidth="1"/>
    <col min="43" max="43" width="7.6640625" style="32" customWidth="1"/>
    <col min="44" max="51" width="7.6640625" customWidth="1"/>
    <col min="52" max="52" width="7.6640625" style="30" customWidth="1"/>
    <col min="53" max="53" width="7.6640625" customWidth="1"/>
    <col min="54" max="54" width="14.33203125" style="32" customWidth="1"/>
    <col min="55" max="79" width="7.6640625" customWidth="1"/>
  </cols>
  <sheetData>
    <row r="1" spans="1:79" x14ac:dyDescent="0.15">
      <c r="A1" s="19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1" t="s">
        <v>11</v>
      </c>
      <c r="M1" s="1" t="s">
        <v>12</v>
      </c>
      <c r="N1" s="4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5" t="s">
        <v>37</v>
      </c>
      <c r="AM1" s="6" t="s">
        <v>38</v>
      </c>
      <c r="AN1" s="19" t="s">
        <v>39</v>
      </c>
      <c r="AO1" s="1" t="s">
        <v>40</v>
      </c>
      <c r="AP1" s="1" t="s">
        <v>41</v>
      </c>
      <c r="AQ1" s="19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3" t="s">
        <v>967</v>
      </c>
      <c r="BA1" s="1" t="s">
        <v>51</v>
      </c>
      <c r="BB1" s="19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</row>
    <row r="2" spans="1:79" x14ac:dyDescent="0.15">
      <c r="A2" s="20">
        <v>1</v>
      </c>
      <c r="B2" s="8" t="s">
        <v>58</v>
      </c>
      <c r="C2" s="8" t="s">
        <v>59</v>
      </c>
      <c r="D2" s="8" t="s">
        <v>60</v>
      </c>
      <c r="E2" s="8" t="s">
        <v>61</v>
      </c>
      <c r="F2" s="7" t="s">
        <v>62</v>
      </c>
      <c r="G2" s="7">
        <v>29</v>
      </c>
      <c r="H2" s="7">
        <v>14</v>
      </c>
      <c r="I2" s="7">
        <v>15</v>
      </c>
      <c r="J2" s="8" t="s">
        <v>63</v>
      </c>
      <c r="K2" s="7">
        <v>0.2350679651827759</v>
      </c>
      <c r="L2" s="7">
        <v>0.28701607936288892</v>
      </c>
      <c r="M2" s="7">
        <f t="shared" ref="M2:M6" si="0">K2</f>
        <v>0.2350679651827759</v>
      </c>
      <c r="N2" s="9">
        <v>0.2350679651827759</v>
      </c>
      <c r="O2" s="9">
        <f t="shared" ref="O2:O256" si="1">L2^2</f>
        <v>8.237822981284415E-2</v>
      </c>
      <c r="P2" s="7">
        <v>3.5124153498871298</v>
      </c>
      <c r="Q2" s="7">
        <v>0.1013541504317949</v>
      </c>
      <c r="R2" s="7">
        <v>2.7088036117380199E-2</v>
      </c>
      <c r="S2" s="7">
        <v>3.5124153498871298</v>
      </c>
      <c r="T2" s="7">
        <v>0.13988201701877079</v>
      </c>
      <c r="U2" s="7">
        <v>3.6117381489840117E-2</v>
      </c>
      <c r="V2" s="7"/>
      <c r="W2" s="10">
        <v>0.5</v>
      </c>
      <c r="X2" s="7" t="s">
        <v>64</v>
      </c>
      <c r="Y2" s="7" t="s">
        <v>65</v>
      </c>
      <c r="Z2" s="7" t="s">
        <v>66</v>
      </c>
      <c r="AA2" s="7">
        <v>0</v>
      </c>
      <c r="AB2" s="7">
        <v>1</v>
      </c>
      <c r="AC2" s="7" t="s">
        <v>67</v>
      </c>
      <c r="AD2" s="7" t="s">
        <v>68</v>
      </c>
      <c r="AE2" s="7" t="s">
        <v>69</v>
      </c>
      <c r="AF2" s="7" t="s">
        <v>70</v>
      </c>
      <c r="AG2" s="7" t="s">
        <v>71</v>
      </c>
      <c r="AH2" s="7" t="s">
        <v>72</v>
      </c>
      <c r="AI2" s="7" t="s">
        <v>73</v>
      </c>
      <c r="AJ2" s="7" t="s">
        <v>74</v>
      </c>
      <c r="AK2" s="7">
        <v>0</v>
      </c>
      <c r="AL2" s="11">
        <v>6</v>
      </c>
      <c r="AM2" s="12" t="s">
        <v>75</v>
      </c>
      <c r="AN2" s="20" t="s">
        <v>76</v>
      </c>
      <c r="AO2" s="7">
        <v>20</v>
      </c>
      <c r="AP2" s="7">
        <v>0</v>
      </c>
      <c r="AQ2" s="20">
        <v>1</v>
      </c>
      <c r="AR2" s="7">
        <v>1</v>
      </c>
      <c r="AS2" s="7">
        <v>0</v>
      </c>
      <c r="AT2" s="7">
        <v>0</v>
      </c>
      <c r="AU2" s="7">
        <v>29</v>
      </c>
      <c r="AV2" s="7">
        <v>25.74</v>
      </c>
      <c r="AW2" s="7">
        <v>4.33</v>
      </c>
      <c r="AX2" s="7">
        <v>16</v>
      </c>
      <c r="AY2" s="7">
        <v>0</v>
      </c>
      <c r="AZ2" s="10">
        <v>0</v>
      </c>
      <c r="BA2" s="7">
        <v>0</v>
      </c>
      <c r="BB2" s="17">
        <v>5.7000000000000002E-2</v>
      </c>
      <c r="BC2" s="7" t="s">
        <v>77</v>
      </c>
      <c r="BD2" s="7" t="s">
        <v>23</v>
      </c>
      <c r="BE2" s="7">
        <v>0</v>
      </c>
      <c r="BF2" s="7">
        <v>1</v>
      </c>
      <c r="BG2" s="7">
        <v>2020</v>
      </c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</row>
    <row r="3" spans="1:79" x14ac:dyDescent="0.15">
      <c r="A3" s="20">
        <v>1</v>
      </c>
      <c r="B3" s="8" t="s">
        <v>58</v>
      </c>
      <c r="C3" s="8" t="s">
        <v>78</v>
      </c>
      <c r="D3" s="8" t="s">
        <v>60</v>
      </c>
      <c r="E3" s="8" t="s">
        <v>61</v>
      </c>
      <c r="F3" s="7" t="s">
        <v>62</v>
      </c>
      <c r="G3" s="7">
        <v>29</v>
      </c>
      <c r="H3" s="7">
        <v>14</v>
      </c>
      <c r="I3" s="7">
        <v>15</v>
      </c>
      <c r="J3" s="8" t="s">
        <v>63</v>
      </c>
      <c r="K3" s="7">
        <v>0.18595562461442011</v>
      </c>
      <c r="L3" s="7">
        <v>0.28705267817244789</v>
      </c>
      <c r="M3" s="7">
        <f t="shared" si="0"/>
        <v>0.18595562461442011</v>
      </c>
      <c r="N3" s="9">
        <v>0.18595562461442011</v>
      </c>
      <c r="O3" s="9">
        <f t="shared" si="1"/>
        <v>8.2399240045974945E-2</v>
      </c>
      <c r="P3" s="7">
        <v>3.5496423519999998</v>
      </c>
      <c r="Q3" s="7">
        <v>6.8306340310000005E-2</v>
      </c>
      <c r="R3" s="7">
        <v>1.8255637339999999E-2</v>
      </c>
      <c r="S3" s="7">
        <v>3.4641248330000001</v>
      </c>
      <c r="T3" s="7">
        <v>0.19765634330000001</v>
      </c>
      <c r="U3" s="7">
        <v>5.1034648389999999E-2</v>
      </c>
      <c r="V3" s="7"/>
      <c r="W3" s="10">
        <v>0.5</v>
      </c>
      <c r="X3" s="7" t="s">
        <v>64</v>
      </c>
      <c r="Y3" s="7" t="s">
        <v>65</v>
      </c>
      <c r="Z3" s="7" t="s">
        <v>66</v>
      </c>
      <c r="AA3" s="7">
        <v>0</v>
      </c>
      <c r="AB3" s="7">
        <v>1</v>
      </c>
      <c r="AC3" s="7" t="s">
        <v>67</v>
      </c>
      <c r="AD3" s="7" t="s">
        <v>79</v>
      </c>
      <c r="AE3" s="7" t="s">
        <v>69</v>
      </c>
      <c r="AF3" s="7" t="s">
        <v>70</v>
      </c>
      <c r="AG3" s="7" t="s">
        <v>71</v>
      </c>
      <c r="AH3" s="7" t="s">
        <v>72</v>
      </c>
      <c r="AI3" s="7" t="s">
        <v>73</v>
      </c>
      <c r="AJ3" s="7" t="s">
        <v>74</v>
      </c>
      <c r="AK3" s="7">
        <v>0</v>
      </c>
      <c r="AL3" s="11">
        <v>6</v>
      </c>
      <c r="AM3" s="12" t="s">
        <v>75</v>
      </c>
      <c r="AN3" s="20" t="s">
        <v>76</v>
      </c>
      <c r="AO3" s="7">
        <v>20</v>
      </c>
      <c r="AP3" s="7">
        <v>0</v>
      </c>
      <c r="AQ3" s="20">
        <v>0</v>
      </c>
      <c r="AR3" s="7">
        <v>1</v>
      </c>
      <c r="AS3" s="7">
        <v>0</v>
      </c>
      <c r="AT3" s="7">
        <v>0</v>
      </c>
      <c r="AU3" s="7">
        <v>29</v>
      </c>
      <c r="AV3" s="7">
        <v>25.74</v>
      </c>
      <c r="AW3" s="7">
        <v>4.33</v>
      </c>
      <c r="AX3" s="7">
        <v>16</v>
      </c>
      <c r="AY3" s="7">
        <v>0</v>
      </c>
      <c r="AZ3" s="10">
        <v>0</v>
      </c>
      <c r="BA3" s="7">
        <v>0</v>
      </c>
      <c r="BB3" s="17">
        <v>5.7000000000000002E-2</v>
      </c>
      <c r="BC3" s="7" t="s">
        <v>77</v>
      </c>
      <c r="BD3" s="7" t="s">
        <v>23</v>
      </c>
      <c r="BE3" s="7">
        <v>0</v>
      </c>
      <c r="BF3" s="7">
        <v>1</v>
      </c>
      <c r="BG3" s="7">
        <v>2020</v>
      </c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</row>
    <row r="4" spans="1:79" x14ac:dyDescent="0.15">
      <c r="A4" s="20">
        <v>2</v>
      </c>
      <c r="B4" s="8" t="s">
        <v>80</v>
      </c>
      <c r="C4" s="8" t="s">
        <v>81</v>
      </c>
      <c r="D4" s="8" t="s">
        <v>82</v>
      </c>
      <c r="E4" s="8" t="s">
        <v>61</v>
      </c>
      <c r="F4" s="7" t="s">
        <v>62</v>
      </c>
      <c r="G4" s="7">
        <v>16</v>
      </c>
      <c r="H4" s="7">
        <v>16</v>
      </c>
      <c r="I4" s="7">
        <v>16</v>
      </c>
      <c r="J4" s="8" t="s">
        <v>63</v>
      </c>
      <c r="K4" s="7">
        <v>0.48</v>
      </c>
      <c r="L4" s="7">
        <v>0.11899999999999999</v>
      </c>
      <c r="M4" s="7">
        <f t="shared" si="0"/>
        <v>0.48</v>
      </c>
      <c r="N4" s="9">
        <v>0.48</v>
      </c>
      <c r="O4" s="9">
        <f t="shared" si="1"/>
        <v>1.4160999999999998E-2</v>
      </c>
      <c r="P4" s="7"/>
      <c r="Q4" s="7"/>
      <c r="R4" s="7"/>
      <c r="S4" s="7"/>
      <c r="T4" s="7"/>
      <c r="U4" s="7"/>
      <c r="V4" s="7"/>
      <c r="W4" s="10">
        <v>0.5</v>
      </c>
      <c r="X4" s="7" t="s">
        <v>83</v>
      </c>
      <c r="Y4" s="7" t="s">
        <v>65</v>
      </c>
      <c r="Z4" s="7" t="s">
        <v>84</v>
      </c>
      <c r="AA4" s="7">
        <v>1</v>
      </c>
      <c r="AB4" s="7">
        <v>0</v>
      </c>
      <c r="AC4" s="7" t="s">
        <v>85</v>
      </c>
      <c r="AD4" s="7" t="s">
        <v>86</v>
      </c>
      <c r="AE4" s="7" t="s">
        <v>69</v>
      </c>
      <c r="AF4" s="7" t="s">
        <v>70</v>
      </c>
      <c r="AG4" s="7" t="s">
        <v>87</v>
      </c>
      <c r="AH4" s="7" t="s">
        <v>88</v>
      </c>
      <c r="AI4" s="7" t="s">
        <v>73</v>
      </c>
      <c r="AJ4" s="7" t="s">
        <v>74</v>
      </c>
      <c r="AK4" s="7">
        <v>0</v>
      </c>
      <c r="AL4" s="11" t="s">
        <v>75</v>
      </c>
      <c r="AM4" s="12" t="s">
        <v>89</v>
      </c>
      <c r="AN4" s="20" t="s">
        <v>76</v>
      </c>
      <c r="AO4" s="7">
        <v>10</v>
      </c>
      <c r="AP4" s="7">
        <v>0</v>
      </c>
      <c r="AQ4" s="20">
        <v>1</v>
      </c>
      <c r="AR4" s="7">
        <v>1</v>
      </c>
      <c r="AS4" s="7">
        <v>3</v>
      </c>
      <c r="AT4" s="7">
        <v>0</v>
      </c>
      <c r="AU4" s="7"/>
      <c r="AV4" s="7">
        <v>25.74</v>
      </c>
      <c r="AW4" s="7"/>
      <c r="AX4" s="7"/>
      <c r="AY4" s="7">
        <v>0</v>
      </c>
      <c r="AZ4" s="10">
        <v>1</v>
      </c>
      <c r="BA4" s="7">
        <v>1</v>
      </c>
      <c r="BB4" s="17">
        <v>0.63700000000000001</v>
      </c>
      <c r="BC4" s="7" t="s">
        <v>90</v>
      </c>
      <c r="BD4" s="7" t="s">
        <v>23</v>
      </c>
      <c r="BE4" s="7">
        <v>0</v>
      </c>
      <c r="BF4" s="7">
        <v>1</v>
      </c>
      <c r="BG4" s="7">
        <v>2016</v>
      </c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</row>
    <row r="5" spans="1:79" x14ac:dyDescent="0.15">
      <c r="A5" s="20">
        <v>2</v>
      </c>
      <c r="B5" s="8" t="s">
        <v>80</v>
      </c>
      <c r="C5" s="8" t="s">
        <v>91</v>
      </c>
      <c r="D5" s="8" t="s">
        <v>92</v>
      </c>
      <c r="E5" s="8" t="s">
        <v>61</v>
      </c>
      <c r="F5" s="7" t="s">
        <v>62</v>
      </c>
      <c r="G5" s="7">
        <v>16</v>
      </c>
      <c r="H5" s="7">
        <v>16</v>
      </c>
      <c r="I5" s="7">
        <v>16</v>
      </c>
      <c r="J5" s="8" t="s">
        <v>63</v>
      </c>
      <c r="K5" s="7">
        <v>0.20492431169611081</v>
      </c>
      <c r="L5" s="7">
        <v>0.24003743659257701</v>
      </c>
      <c r="M5" s="7">
        <f t="shared" si="0"/>
        <v>0.20492431169611081</v>
      </c>
      <c r="N5" s="9">
        <v>0.20492431169611081</v>
      </c>
      <c r="O5" s="9">
        <f t="shared" si="1"/>
        <v>5.7617970965935426E-2</v>
      </c>
      <c r="P5" s="7">
        <v>1.6960784313725401</v>
      </c>
      <c r="Q5" s="7">
        <v>0.7222222222222392</v>
      </c>
      <c r="R5" s="7">
        <v>0.1805555555555598</v>
      </c>
      <c r="S5" s="7">
        <v>1.54084967320261</v>
      </c>
      <c r="T5" s="7">
        <v>0.7156862745097996</v>
      </c>
      <c r="U5" s="7">
        <v>0.1789215686274499</v>
      </c>
      <c r="V5" s="7"/>
      <c r="W5" s="10">
        <v>0.5</v>
      </c>
      <c r="X5" s="7" t="s">
        <v>83</v>
      </c>
      <c r="Y5" s="7" t="s">
        <v>65</v>
      </c>
      <c r="Z5" s="7" t="s">
        <v>93</v>
      </c>
      <c r="AA5" s="7">
        <v>1</v>
      </c>
      <c r="AB5" s="7">
        <v>0</v>
      </c>
      <c r="AC5" s="7" t="s">
        <v>85</v>
      </c>
      <c r="AD5" s="7" t="s">
        <v>86</v>
      </c>
      <c r="AE5" s="7" t="s">
        <v>69</v>
      </c>
      <c r="AF5" s="7" t="s">
        <v>70</v>
      </c>
      <c r="AG5" s="7" t="s">
        <v>87</v>
      </c>
      <c r="AH5" s="7" t="s">
        <v>88</v>
      </c>
      <c r="AI5" s="7" t="s">
        <v>73</v>
      </c>
      <c r="AJ5" s="7" t="s">
        <v>74</v>
      </c>
      <c r="AK5" s="7">
        <v>0</v>
      </c>
      <c r="AL5" s="11" t="s">
        <v>75</v>
      </c>
      <c r="AM5" s="12" t="s">
        <v>75</v>
      </c>
      <c r="AN5" s="20" t="s">
        <v>76</v>
      </c>
      <c r="AO5" s="7">
        <v>10</v>
      </c>
      <c r="AP5" s="7">
        <v>0</v>
      </c>
      <c r="AQ5" s="20">
        <v>1</v>
      </c>
      <c r="AR5" s="7">
        <v>1</v>
      </c>
      <c r="AS5" s="7">
        <v>0</v>
      </c>
      <c r="AT5" s="7">
        <v>0</v>
      </c>
      <c r="AU5" s="7"/>
      <c r="AV5" s="7">
        <v>25.74</v>
      </c>
      <c r="AW5" s="7"/>
      <c r="AX5" s="7"/>
      <c r="AY5" s="7">
        <v>0</v>
      </c>
      <c r="AZ5" s="10">
        <v>1</v>
      </c>
      <c r="BA5" s="7">
        <v>1</v>
      </c>
      <c r="BB5" s="17">
        <v>0.63700000000000001</v>
      </c>
      <c r="BC5" s="7" t="s">
        <v>90</v>
      </c>
      <c r="BD5" s="7" t="s">
        <v>23</v>
      </c>
      <c r="BE5" s="7">
        <v>0</v>
      </c>
      <c r="BF5" s="7">
        <v>1</v>
      </c>
      <c r="BG5" s="7">
        <v>2016</v>
      </c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</row>
    <row r="6" spans="1:79" x14ac:dyDescent="0.15">
      <c r="A6" s="20">
        <v>3</v>
      </c>
      <c r="B6" s="8" t="s">
        <v>94</v>
      </c>
      <c r="C6" s="8" t="s">
        <v>95</v>
      </c>
      <c r="D6" s="8" t="s">
        <v>92</v>
      </c>
      <c r="E6" s="8" t="s">
        <v>61</v>
      </c>
      <c r="F6" s="7" t="s">
        <v>62</v>
      </c>
      <c r="G6" s="7">
        <v>25</v>
      </c>
      <c r="H6" s="7">
        <v>25</v>
      </c>
      <c r="I6" s="7">
        <v>25</v>
      </c>
      <c r="J6" s="8" t="s">
        <v>63</v>
      </c>
      <c r="K6" s="7">
        <v>-8.0491552828377597E-2</v>
      </c>
      <c r="L6" s="7">
        <v>0.1940184300749202</v>
      </c>
      <c r="M6" s="7">
        <f t="shared" si="0"/>
        <v>-8.0491552828377597E-2</v>
      </c>
      <c r="N6" s="9">
        <v>-8.0491552828377597E-2</v>
      </c>
      <c r="O6" s="9">
        <f t="shared" si="1"/>
        <v>3.7643151208736701E-2</v>
      </c>
      <c r="P6" s="7">
        <v>71.900000000000006</v>
      </c>
      <c r="Q6" s="7">
        <v>10</v>
      </c>
      <c r="R6" s="7">
        <v>2</v>
      </c>
      <c r="S6" s="7">
        <v>72.8</v>
      </c>
      <c r="T6" s="7">
        <v>11.5</v>
      </c>
      <c r="U6" s="7">
        <v>2.2999999999999998</v>
      </c>
      <c r="V6" s="7"/>
      <c r="W6" s="10">
        <v>0.5</v>
      </c>
      <c r="X6" s="7" t="s">
        <v>83</v>
      </c>
      <c r="Y6" s="7" t="s">
        <v>65</v>
      </c>
      <c r="Z6" s="7" t="s">
        <v>96</v>
      </c>
      <c r="AA6" s="7">
        <v>1</v>
      </c>
      <c r="AB6" s="7">
        <v>0</v>
      </c>
      <c r="AC6" s="7" t="s">
        <v>85</v>
      </c>
      <c r="AD6" s="7" t="s">
        <v>97</v>
      </c>
      <c r="AE6" s="7" t="s">
        <v>98</v>
      </c>
      <c r="AF6" s="7" t="s">
        <v>70</v>
      </c>
      <c r="AG6" s="7" t="s">
        <v>99</v>
      </c>
      <c r="AH6" s="7"/>
      <c r="AI6" s="7" t="s">
        <v>100</v>
      </c>
      <c r="AJ6" s="7" t="s">
        <v>101</v>
      </c>
      <c r="AK6" s="7">
        <v>0</v>
      </c>
      <c r="AL6" s="11" t="s">
        <v>75</v>
      </c>
      <c r="AM6" s="12" t="s">
        <v>75</v>
      </c>
      <c r="AN6" s="20" t="s">
        <v>76</v>
      </c>
      <c r="AO6" s="7">
        <v>18</v>
      </c>
      <c r="AP6" s="7">
        <v>0</v>
      </c>
      <c r="AQ6" s="20">
        <v>1</v>
      </c>
      <c r="AR6" s="7">
        <v>1</v>
      </c>
      <c r="AS6" s="7">
        <v>1</v>
      </c>
      <c r="AT6" s="7">
        <v>1</v>
      </c>
      <c r="AU6" s="7">
        <v>25</v>
      </c>
      <c r="AV6" s="7">
        <v>23.5</v>
      </c>
      <c r="AW6" s="7">
        <v>2.9</v>
      </c>
      <c r="AX6" s="7">
        <v>12</v>
      </c>
      <c r="AY6" s="7">
        <v>0</v>
      </c>
      <c r="AZ6" s="10">
        <v>1</v>
      </c>
      <c r="BA6" s="7">
        <v>1</v>
      </c>
      <c r="BB6" s="17">
        <v>0.63700000000000001</v>
      </c>
      <c r="BC6" s="7" t="s">
        <v>102</v>
      </c>
      <c r="BD6" s="7" t="s">
        <v>23</v>
      </c>
      <c r="BE6" s="7">
        <v>0</v>
      </c>
      <c r="BF6" s="7">
        <v>2</v>
      </c>
      <c r="BG6" s="7">
        <v>2017</v>
      </c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</row>
    <row r="7" spans="1:79" x14ac:dyDescent="0.15">
      <c r="A7" s="20">
        <v>3</v>
      </c>
      <c r="B7" s="8" t="s">
        <v>94</v>
      </c>
      <c r="C7" s="8" t="s">
        <v>103</v>
      </c>
      <c r="D7" s="8" t="s">
        <v>92</v>
      </c>
      <c r="E7" s="8" t="s">
        <v>61</v>
      </c>
      <c r="F7" s="7" t="s">
        <v>62</v>
      </c>
      <c r="G7" s="7">
        <v>25</v>
      </c>
      <c r="H7" s="7">
        <v>25</v>
      </c>
      <c r="I7" s="7">
        <v>25</v>
      </c>
      <c r="J7" s="8" t="s">
        <v>63</v>
      </c>
      <c r="K7" s="7">
        <v>5.5151075121615531E-2</v>
      </c>
      <c r="L7" s="7">
        <v>0.1938411881642898</v>
      </c>
      <c r="M7" s="7">
        <f>-K7</f>
        <v>-5.5151075121615531E-2</v>
      </c>
      <c r="N7" s="9">
        <v>-5.5151075121615531E-2</v>
      </c>
      <c r="O7" s="9">
        <f t="shared" si="1"/>
        <v>3.7574406228943605E-2</v>
      </c>
      <c r="P7" s="7">
        <v>5.89</v>
      </c>
      <c r="Q7" s="7">
        <v>0.16500000000000001</v>
      </c>
      <c r="R7" s="7">
        <v>3.3000000000000002E-2</v>
      </c>
      <c r="S7" s="7">
        <v>5.8810000000000002</v>
      </c>
      <c r="T7" s="7">
        <v>0.15</v>
      </c>
      <c r="U7" s="7">
        <v>0.03</v>
      </c>
      <c r="V7" s="7"/>
      <c r="W7" s="10">
        <v>0.5</v>
      </c>
      <c r="X7" s="7" t="s">
        <v>83</v>
      </c>
      <c r="Y7" s="7" t="s">
        <v>65</v>
      </c>
      <c r="Z7" s="7" t="s">
        <v>96</v>
      </c>
      <c r="AA7" s="7">
        <v>1</v>
      </c>
      <c r="AB7" s="7">
        <v>0</v>
      </c>
      <c r="AC7" s="7" t="s">
        <v>104</v>
      </c>
      <c r="AD7" s="7" t="s">
        <v>105</v>
      </c>
      <c r="AE7" s="7" t="s">
        <v>106</v>
      </c>
      <c r="AF7" s="7" t="s">
        <v>106</v>
      </c>
      <c r="AG7" s="7" t="s">
        <v>99</v>
      </c>
      <c r="AH7" s="7"/>
      <c r="AI7" s="7" t="s">
        <v>100</v>
      </c>
      <c r="AJ7" s="7" t="s">
        <v>101</v>
      </c>
      <c r="AK7" s="7">
        <v>0</v>
      </c>
      <c r="AL7" s="11" t="s">
        <v>75</v>
      </c>
      <c r="AM7" s="12" t="s">
        <v>75</v>
      </c>
      <c r="AN7" s="20" t="s">
        <v>76</v>
      </c>
      <c r="AO7" s="7">
        <v>18</v>
      </c>
      <c r="AP7" s="7">
        <v>0</v>
      </c>
      <c r="AQ7" s="20">
        <v>1</v>
      </c>
      <c r="AR7" s="7">
        <v>1</v>
      </c>
      <c r="AS7" s="7">
        <v>1</v>
      </c>
      <c r="AT7" s="7">
        <v>1</v>
      </c>
      <c r="AU7" s="7"/>
      <c r="AV7" s="7">
        <v>23.5</v>
      </c>
      <c r="AW7" s="7"/>
      <c r="AX7" s="7"/>
      <c r="AY7" s="7">
        <v>0</v>
      </c>
      <c r="AZ7" s="10">
        <v>1</v>
      </c>
      <c r="BA7" s="7">
        <v>1</v>
      </c>
      <c r="BB7" s="17">
        <v>0.63700000000000001</v>
      </c>
      <c r="BC7" s="7" t="s">
        <v>102</v>
      </c>
      <c r="BD7" s="7" t="s">
        <v>23</v>
      </c>
      <c r="BE7" s="7">
        <v>0</v>
      </c>
      <c r="BF7" s="7">
        <v>2</v>
      </c>
      <c r="BG7" s="7">
        <v>2017</v>
      </c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</row>
    <row r="8" spans="1:79" x14ac:dyDescent="0.15">
      <c r="A8" s="20">
        <v>4</v>
      </c>
      <c r="B8" s="8" t="s">
        <v>107</v>
      </c>
      <c r="C8" s="8" t="s">
        <v>108</v>
      </c>
      <c r="D8" s="8" t="s">
        <v>82</v>
      </c>
      <c r="E8" s="8" t="s">
        <v>61</v>
      </c>
      <c r="F8" s="7" t="s">
        <v>62</v>
      </c>
      <c r="G8" s="7">
        <v>25</v>
      </c>
      <c r="H8" s="7">
        <v>25</v>
      </c>
      <c r="I8" s="7">
        <v>25</v>
      </c>
      <c r="J8" s="8" t="s">
        <v>109</v>
      </c>
      <c r="K8" s="7">
        <v>0.34</v>
      </c>
      <c r="L8" s="7">
        <v>0.155</v>
      </c>
      <c r="M8" s="7">
        <f>K8</f>
        <v>0.34</v>
      </c>
      <c r="N8" s="9">
        <v>0.34</v>
      </c>
      <c r="O8" s="9">
        <f t="shared" si="1"/>
        <v>2.4025000000000001E-2</v>
      </c>
      <c r="P8" s="7"/>
      <c r="Q8" s="7"/>
      <c r="R8" s="7"/>
      <c r="S8" s="7"/>
      <c r="T8" s="7"/>
      <c r="U8" s="7"/>
      <c r="V8" s="7"/>
      <c r="W8" s="10">
        <v>0.5</v>
      </c>
      <c r="X8" s="7" t="s">
        <v>110</v>
      </c>
      <c r="Y8" s="7"/>
      <c r="Z8" s="7" t="s">
        <v>111</v>
      </c>
      <c r="AA8" s="7">
        <v>1</v>
      </c>
      <c r="AB8" s="7">
        <v>0</v>
      </c>
      <c r="AC8" s="7" t="s">
        <v>85</v>
      </c>
      <c r="AD8" s="7" t="s">
        <v>112</v>
      </c>
      <c r="AE8" s="7" t="s">
        <v>113</v>
      </c>
      <c r="AF8" s="7" t="s">
        <v>70</v>
      </c>
      <c r="AG8" s="7" t="s">
        <v>114</v>
      </c>
      <c r="AH8" s="7" t="s">
        <v>115</v>
      </c>
      <c r="AI8" s="7" t="s">
        <v>116</v>
      </c>
      <c r="AJ8" s="7" t="s">
        <v>117</v>
      </c>
      <c r="AK8" s="7">
        <v>0</v>
      </c>
      <c r="AL8" s="11" t="s">
        <v>118</v>
      </c>
      <c r="AM8" s="12" t="s">
        <v>118</v>
      </c>
      <c r="AN8" s="20" t="s">
        <v>119</v>
      </c>
      <c r="AO8" s="7">
        <v>20</v>
      </c>
      <c r="AP8" s="7">
        <v>0</v>
      </c>
      <c r="AQ8" s="20">
        <v>0</v>
      </c>
      <c r="AR8" s="7">
        <v>1</v>
      </c>
      <c r="AS8" s="7">
        <v>0</v>
      </c>
      <c r="AT8" s="7">
        <v>0</v>
      </c>
      <c r="AU8" s="7">
        <v>25</v>
      </c>
      <c r="AV8" s="7">
        <v>23</v>
      </c>
      <c r="AW8" s="7"/>
      <c r="AX8" s="7">
        <v>12</v>
      </c>
      <c r="AY8" s="7">
        <v>0</v>
      </c>
      <c r="AZ8" s="10">
        <v>1</v>
      </c>
      <c r="BA8" s="7">
        <v>1</v>
      </c>
      <c r="BB8" s="17">
        <v>0.96</v>
      </c>
      <c r="BC8" s="7" t="s">
        <v>62</v>
      </c>
      <c r="BD8" s="7" t="s">
        <v>23</v>
      </c>
      <c r="BE8" s="7">
        <v>1</v>
      </c>
      <c r="BF8" s="7">
        <v>2</v>
      </c>
      <c r="BG8" s="7">
        <v>2020</v>
      </c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</row>
    <row r="9" spans="1:79" x14ac:dyDescent="0.15">
      <c r="A9" s="20">
        <v>5</v>
      </c>
      <c r="B9" s="8" t="s">
        <v>120</v>
      </c>
      <c r="C9" s="8" t="s">
        <v>121</v>
      </c>
      <c r="D9" s="8" t="s">
        <v>60</v>
      </c>
      <c r="E9" s="8" t="s">
        <v>122</v>
      </c>
      <c r="F9" s="7" t="s">
        <v>123</v>
      </c>
      <c r="G9" s="7">
        <v>20</v>
      </c>
      <c r="H9" s="7">
        <v>10</v>
      </c>
      <c r="I9" s="7">
        <v>10</v>
      </c>
      <c r="J9" s="8" t="s">
        <v>124</v>
      </c>
      <c r="K9" s="7">
        <v>-0.46241193129536068</v>
      </c>
      <c r="L9" s="7">
        <v>0.43451269649335372</v>
      </c>
      <c r="M9" s="7">
        <f t="shared" ref="M9:M10" si="2">-K9</f>
        <v>0.46241193129536068</v>
      </c>
      <c r="N9" s="9">
        <v>0.46241193129536068</v>
      </c>
      <c r="O9" s="9">
        <f t="shared" si="1"/>
        <v>0.18880128341392532</v>
      </c>
      <c r="P9" s="7">
        <v>-9.4</v>
      </c>
      <c r="Q9" s="7">
        <v>5.42</v>
      </c>
      <c r="R9" s="7"/>
      <c r="S9" s="7">
        <v>-6.8</v>
      </c>
      <c r="T9" s="7">
        <v>5.35</v>
      </c>
      <c r="U9" s="7"/>
      <c r="V9" s="7"/>
      <c r="W9" s="10">
        <v>0.5</v>
      </c>
      <c r="X9" s="7" t="s">
        <v>125</v>
      </c>
      <c r="Y9" s="7"/>
      <c r="Z9" s="7" t="s">
        <v>111</v>
      </c>
      <c r="AA9" s="7">
        <v>1</v>
      </c>
      <c r="AB9" s="7">
        <v>0</v>
      </c>
      <c r="AC9" s="7" t="s">
        <v>104</v>
      </c>
      <c r="AD9" s="7" t="s">
        <v>126</v>
      </c>
      <c r="AE9" s="7" t="s">
        <v>126</v>
      </c>
      <c r="AF9" s="7" t="s">
        <v>127</v>
      </c>
      <c r="AG9" s="7" t="s">
        <v>128</v>
      </c>
      <c r="AH9" s="7" t="s">
        <v>129</v>
      </c>
      <c r="AI9" s="7" t="s">
        <v>73</v>
      </c>
      <c r="AJ9" s="7" t="s">
        <v>130</v>
      </c>
      <c r="AK9" s="7">
        <v>0</v>
      </c>
      <c r="AL9" s="11" t="s">
        <v>131</v>
      </c>
      <c r="AM9" s="12" t="s">
        <v>131</v>
      </c>
      <c r="AN9" s="20" t="s">
        <v>76</v>
      </c>
      <c r="AO9" s="7">
        <v>40</v>
      </c>
      <c r="AP9" s="7">
        <v>1</v>
      </c>
      <c r="AQ9" s="20">
        <v>0</v>
      </c>
      <c r="AR9" s="7">
        <v>5</v>
      </c>
      <c r="AS9" s="7">
        <v>1</v>
      </c>
      <c r="AT9" s="7">
        <v>1</v>
      </c>
      <c r="AU9" s="7">
        <v>21</v>
      </c>
      <c r="AV9" s="7">
        <v>37.33</v>
      </c>
      <c r="AW9" s="7">
        <v>14.33</v>
      </c>
      <c r="AX9" s="7">
        <v>3</v>
      </c>
      <c r="AY9" s="7">
        <v>0</v>
      </c>
      <c r="AZ9" s="10">
        <v>0</v>
      </c>
      <c r="BA9" s="7">
        <v>1</v>
      </c>
      <c r="BB9" s="17">
        <v>0.04</v>
      </c>
      <c r="BC9" s="7" t="s">
        <v>132</v>
      </c>
      <c r="BD9" s="7" t="s">
        <v>133</v>
      </c>
      <c r="BE9" s="7">
        <v>0</v>
      </c>
      <c r="BF9" s="7">
        <v>2</v>
      </c>
      <c r="BG9" s="7">
        <v>2019</v>
      </c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</row>
    <row r="10" spans="1:79" x14ac:dyDescent="0.15">
      <c r="A10" s="20">
        <v>5</v>
      </c>
      <c r="B10" s="8" t="s">
        <v>120</v>
      </c>
      <c r="C10" s="8" t="s">
        <v>134</v>
      </c>
      <c r="D10" s="8" t="s">
        <v>60</v>
      </c>
      <c r="E10" s="8" t="s">
        <v>122</v>
      </c>
      <c r="F10" s="7" t="s">
        <v>123</v>
      </c>
      <c r="G10" s="7">
        <v>18</v>
      </c>
      <c r="H10" s="7">
        <v>9</v>
      </c>
      <c r="I10" s="7">
        <v>9</v>
      </c>
      <c r="J10" s="8" t="s">
        <v>124</v>
      </c>
      <c r="K10" s="7">
        <v>-0.47995778498384523</v>
      </c>
      <c r="L10" s="7">
        <v>0.45602739022974259</v>
      </c>
      <c r="M10" s="7">
        <f t="shared" si="2"/>
        <v>0.47995778498384523</v>
      </c>
      <c r="N10" s="9">
        <v>0.47995778498384523</v>
      </c>
      <c r="O10" s="9">
        <f t="shared" si="1"/>
        <v>0.20796098063974994</v>
      </c>
      <c r="P10" s="7">
        <v>-14.44</v>
      </c>
      <c r="Q10" s="7">
        <v>7.72</v>
      </c>
      <c r="R10" s="7"/>
      <c r="S10" s="7">
        <v>-9.43</v>
      </c>
      <c r="T10" s="7">
        <v>11.75</v>
      </c>
      <c r="U10" s="7"/>
      <c r="V10" s="7"/>
      <c r="W10" s="10">
        <v>0.5</v>
      </c>
      <c r="X10" s="7" t="s">
        <v>135</v>
      </c>
      <c r="Y10" s="7"/>
      <c r="Z10" s="7" t="s">
        <v>111</v>
      </c>
      <c r="AA10" s="7">
        <v>1</v>
      </c>
      <c r="AB10" s="7">
        <v>0</v>
      </c>
      <c r="AC10" s="7" t="s">
        <v>104</v>
      </c>
      <c r="AD10" s="7" t="s">
        <v>136</v>
      </c>
      <c r="AE10" s="7" t="s">
        <v>136</v>
      </c>
      <c r="AF10" s="7" t="s">
        <v>127</v>
      </c>
      <c r="AG10" s="7" t="s">
        <v>128</v>
      </c>
      <c r="AH10" s="7" t="s">
        <v>129</v>
      </c>
      <c r="AI10" s="7" t="s">
        <v>73</v>
      </c>
      <c r="AJ10" s="7" t="s">
        <v>130</v>
      </c>
      <c r="AK10" s="7">
        <v>0</v>
      </c>
      <c r="AL10" s="11" t="s">
        <v>131</v>
      </c>
      <c r="AM10" s="12" t="s">
        <v>131</v>
      </c>
      <c r="AN10" s="20" t="s">
        <v>76</v>
      </c>
      <c r="AO10" s="7">
        <v>40</v>
      </c>
      <c r="AP10" s="7">
        <v>1</v>
      </c>
      <c r="AQ10" s="20">
        <v>0</v>
      </c>
      <c r="AR10" s="7">
        <v>5</v>
      </c>
      <c r="AS10" s="7">
        <v>1</v>
      </c>
      <c r="AT10" s="7">
        <v>1</v>
      </c>
      <c r="AU10" s="7"/>
      <c r="AV10" s="7">
        <v>37.33</v>
      </c>
      <c r="AW10" s="7"/>
      <c r="AX10" s="7"/>
      <c r="AY10" s="7">
        <v>0</v>
      </c>
      <c r="AZ10" s="10">
        <v>0</v>
      </c>
      <c r="BA10" s="7">
        <v>1</v>
      </c>
      <c r="BB10" s="17">
        <v>0.04</v>
      </c>
      <c r="BC10" s="7" t="s">
        <v>132</v>
      </c>
      <c r="BD10" s="7" t="s">
        <v>133</v>
      </c>
      <c r="BE10" s="7">
        <v>0</v>
      </c>
      <c r="BF10" s="7">
        <v>2</v>
      </c>
      <c r="BG10" s="7">
        <v>2019</v>
      </c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</row>
    <row r="11" spans="1:79" x14ac:dyDescent="0.15">
      <c r="A11" s="20">
        <v>6</v>
      </c>
      <c r="B11" s="8" t="s">
        <v>137</v>
      </c>
      <c r="C11" s="8" t="s">
        <v>138</v>
      </c>
      <c r="D11" s="8" t="s">
        <v>92</v>
      </c>
      <c r="E11" s="8" t="s">
        <v>61</v>
      </c>
      <c r="F11" s="7" t="s">
        <v>62</v>
      </c>
      <c r="G11" s="7">
        <v>14</v>
      </c>
      <c r="H11" s="7">
        <v>14</v>
      </c>
      <c r="I11" s="7">
        <v>14</v>
      </c>
      <c r="J11" s="8" t="s">
        <v>109</v>
      </c>
      <c r="K11" s="7">
        <v>0.76363980115401764</v>
      </c>
      <c r="L11" s="7">
        <v>0.28999827853457061</v>
      </c>
      <c r="M11" s="7">
        <f t="shared" ref="M11:M21" si="3">K11</f>
        <v>0.76363980115401764</v>
      </c>
      <c r="N11" s="9">
        <v>0.76363980115401764</v>
      </c>
      <c r="O11" s="9">
        <f t="shared" si="1"/>
        <v>8.4099001553014391E-2</v>
      </c>
      <c r="P11" s="7">
        <v>0.85</v>
      </c>
      <c r="Q11" s="7">
        <v>2.0699999999999998</v>
      </c>
      <c r="R11" s="7"/>
      <c r="S11" s="7">
        <v>-0.71</v>
      </c>
      <c r="T11" s="7">
        <v>1.73</v>
      </c>
      <c r="U11" s="7"/>
      <c r="V11" s="7"/>
      <c r="W11" s="7">
        <v>0.61993131598712392</v>
      </c>
      <c r="X11" s="7" t="s">
        <v>139</v>
      </c>
      <c r="Y11" s="7"/>
      <c r="Z11" s="7" t="s">
        <v>84</v>
      </c>
      <c r="AA11" s="7">
        <v>1</v>
      </c>
      <c r="AB11" s="7">
        <v>0</v>
      </c>
      <c r="AC11" s="7" t="s">
        <v>85</v>
      </c>
      <c r="AD11" s="7" t="s">
        <v>140</v>
      </c>
      <c r="AE11" s="7" t="s">
        <v>70</v>
      </c>
      <c r="AF11" s="7" t="s">
        <v>70</v>
      </c>
      <c r="AG11" s="7" t="s">
        <v>141</v>
      </c>
      <c r="AH11" s="7"/>
      <c r="AI11" s="7" t="s">
        <v>73</v>
      </c>
      <c r="AJ11" s="7" t="s">
        <v>130</v>
      </c>
      <c r="AK11" s="7">
        <v>0</v>
      </c>
      <c r="AL11" s="11" t="s">
        <v>142</v>
      </c>
      <c r="AM11" s="12" t="s">
        <v>142</v>
      </c>
      <c r="AN11" s="20" t="s">
        <v>143</v>
      </c>
      <c r="AO11" s="7">
        <v>10</v>
      </c>
      <c r="AP11" s="7">
        <v>0</v>
      </c>
      <c r="AQ11" s="20">
        <v>0</v>
      </c>
      <c r="AR11" s="7">
        <v>1</v>
      </c>
      <c r="AS11" s="7">
        <v>2</v>
      </c>
      <c r="AT11" s="7">
        <v>0</v>
      </c>
      <c r="AU11" s="7">
        <v>14</v>
      </c>
      <c r="AV11" s="7">
        <v>23.5</v>
      </c>
      <c r="AW11" s="7">
        <v>2.0699999999999998</v>
      </c>
      <c r="AX11" s="7">
        <v>4</v>
      </c>
      <c r="AY11" s="7">
        <v>0</v>
      </c>
      <c r="AZ11" s="10">
        <v>0</v>
      </c>
      <c r="BA11" s="7">
        <v>0</v>
      </c>
      <c r="BB11" s="17">
        <v>0.04</v>
      </c>
      <c r="BC11" s="7" t="s">
        <v>62</v>
      </c>
      <c r="BD11" s="7" t="s">
        <v>23</v>
      </c>
      <c r="BE11" s="7">
        <v>0</v>
      </c>
      <c r="BF11" s="7">
        <v>1</v>
      </c>
      <c r="BG11" s="7">
        <v>2015</v>
      </c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</row>
    <row r="12" spans="1:79" x14ac:dyDescent="0.15">
      <c r="A12" s="20">
        <v>7</v>
      </c>
      <c r="B12" s="8" t="s">
        <v>144</v>
      </c>
      <c r="C12" s="8" t="s">
        <v>145</v>
      </c>
      <c r="D12" s="8" t="s">
        <v>92</v>
      </c>
      <c r="E12" s="8" t="s">
        <v>146</v>
      </c>
      <c r="F12" s="7" t="s">
        <v>62</v>
      </c>
      <c r="G12" s="7">
        <v>13</v>
      </c>
      <c r="H12" s="7">
        <v>13</v>
      </c>
      <c r="I12" s="7">
        <v>13</v>
      </c>
      <c r="J12" s="8" t="s">
        <v>109</v>
      </c>
      <c r="K12" s="7">
        <v>0.44161786736890302</v>
      </c>
      <c r="L12" s="7">
        <v>0.27371066105258879</v>
      </c>
      <c r="M12" s="7">
        <f t="shared" si="3"/>
        <v>0.44161786736890302</v>
      </c>
      <c r="N12" s="9">
        <v>0.44161786736890302</v>
      </c>
      <c r="O12" s="9">
        <f t="shared" si="1"/>
        <v>7.4917525973845142E-2</v>
      </c>
      <c r="P12" s="7">
        <v>2.2000000000000002</v>
      </c>
      <c r="Q12" s="7">
        <v>0.6489992296</v>
      </c>
      <c r="R12" s="7">
        <v>0.18</v>
      </c>
      <c r="S12" s="7">
        <v>1.93</v>
      </c>
      <c r="T12" s="7">
        <v>0.43266615310000001</v>
      </c>
      <c r="U12" s="7">
        <v>0.12</v>
      </c>
      <c r="V12" s="7"/>
      <c r="W12" s="10">
        <v>0.5</v>
      </c>
      <c r="X12" s="7" t="s">
        <v>147</v>
      </c>
      <c r="Y12" s="7"/>
      <c r="Z12" s="7" t="s">
        <v>111</v>
      </c>
      <c r="AA12" s="7">
        <v>1</v>
      </c>
      <c r="AB12" s="7">
        <v>0</v>
      </c>
      <c r="AC12" s="7" t="s">
        <v>85</v>
      </c>
      <c r="AD12" s="7" t="s">
        <v>148</v>
      </c>
      <c r="AE12" s="7" t="s">
        <v>149</v>
      </c>
      <c r="AF12" s="7" t="s">
        <v>70</v>
      </c>
      <c r="AG12" s="7" t="s">
        <v>141</v>
      </c>
      <c r="AH12" s="7" t="s">
        <v>150</v>
      </c>
      <c r="AI12" s="7" t="s">
        <v>73</v>
      </c>
      <c r="AJ12" s="7" t="s">
        <v>130</v>
      </c>
      <c r="AK12" s="7">
        <v>0</v>
      </c>
      <c r="AL12" s="7">
        <v>0.75</v>
      </c>
      <c r="AM12" s="7">
        <v>0.75</v>
      </c>
      <c r="AN12" s="20">
        <v>0.5</v>
      </c>
      <c r="AO12" s="7">
        <v>30</v>
      </c>
      <c r="AP12" s="7">
        <v>1</v>
      </c>
      <c r="AQ12" s="20">
        <v>0</v>
      </c>
      <c r="AR12" s="7">
        <v>1</v>
      </c>
      <c r="AS12" s="7">
        <v>1</v>
      </c>
      <c r="AT12" s="7">
        <v>0</v>
      </c>
      <c r="AU12" s="7">
        <v>15</v>
      </c>
      <c r="AV12" s="7">
        <v>23.4</v>
      </c>
      <c r="AW12" s="7">
        <v>1.9</v>
      </c>
      <c r="AX12" s="7">
        <v>8</v>
      </c>
      <c r="AY12" s="7">
        <v>0</v>
      </c>
      <c r="AZ12" s="10">
        <v>0</v>
      </c>
      <c r="BA12" s="7">
        <v>0</v>
      </c>
      <c r="BB12" s="17">
        <v>0.318</v>
      </c>
      <c r="BC12" s="7" t="s">
        <v>90</v>
      </c>
      <c r="BD12" s="7" t="s">
        <v>133</v>
      </c>
      <c r="BE12" s="7">
        <v>0</v>
      </c>
      <c r="BF12" s="7">
        <v>1</v>
      </c>
      <c r="BG12" s="7">
        <v>2013</v>
      </c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</row>
    <row r="13" spans="1:79" x14ac:dyDescent="0.15">
      <c r="A13" s="20">
        <v>7</v>
      </c>
      <c r="B13" s="8" t="s">
        <v>144</v>
      </c>
      <c r="C13" s="8" t="s">
        <v>151</v>
      </c>
      <c r="D13" s="8" t="s">
        <v>92</v>
      </c>
      <c r="E13" s="8" t="s">
        <v>146</v>
      </c>
      <c r="F13" s="7" t="s">
        <v>62</v>
      </c>
      <c r="G13" s="7">
        <v>14</v>
      </c>
      <c r="H13" s="7">
        <v>14</v>
      </c>
      <c r="I13" s="7">
        <v>14</v>
      </c>
      <c r="J13" s="8" t="s">
        <v>109</v>
      </c>
      <c r="K13" s="7">
        <v>0.30299293174635311</v>
      </c>
      <c r="L13" s="7">
        <v>0.25797501362023589</v>
      </c>
      <c r="M13" s="7">
        <f t="shared" si="3"/>
        <v>0.30299293174635311</v>
      </c>
      <c r="N13" s="9">
        <v>0.30299293174635311</v>
      </c>
      <c r="O13" s="9">
        <f t="shared" si="1"/>
        <v>6.65511076523609E-2</v>
      </c>
      <c r="P13" s="7">
        <v>52.4</v>
      </c>
      <c r="Q13" s="7">
        <v>14.92921297</v>
      </c>
      <c r="R13" s="7">
        <v>3.99</v>
      </c>
      <c r="S13" s="7">
        <v>47.41</v>
      </c>
      <c r="T13" s="7">
        <v>16.01429362</v>
      </c>
      <c r="U13" s="7">
        <v>4.28</v>
      </c>
      <c r="V13" s="7"/>
      <c r="W13" s="10">
        <v>0.5</v>
      </c>
      <c r="X13" s="7" t="s">
        <v>152</v>
      </c>
      <c r="Y13" s="7"/>
      <c r="Z13" s="7" t="s">
        <v>111</v>
      </c>
      <c r="AA13" s="7">
        <v>1</v>
      </c>
      <c r="AB13" s="7">
        <v>0</v>
      </c>
      <c r="AC13" s="7" t="s">
        <v>85</v>
      </c>
      <c r="AD13" s="7" t="s">
        <v>153</v>
      </c>
      <c r="AE13" s="7" t="s">
        <v>154</v>
      </c>
      <c r="AF13" s="7" t="s">
        <v>70</v>
      </c>
      <c r="AG13" s="7" t="s">
        <v>141</v>
      </c>
      <c r="AH13" s="7" t="s">
        <v>150</v>
      </c>
      <c r="AI13" s="7" t="s">
        <v>73</v>
      </c>
      <c r="AJ13" s="7" t="s">
        <v>130</v>
      </c>
      <c r="AK13" s="7">
        <v>0</v>
      </c>
      <c r="AL13" s="7">
        <v>0.75</v>
      </c>
      <c r="AM13" s="7">
        <v>0.75</v>
      </c>
      <c r="AN13" s="20">
        <v>0.5</v>
      </c>
      <c r="AO13" s="7">
        <v>30</v>
      </c>
      <c r="AP13" s="7">
        <v>1</v>
      </c>
      <c r="AQ13" s="20">
        <v>0</v>
      </c>
      <c r="AR13" s="7">
        <v>1</v>
      </c>
      <c r="AS13" s="7">
        <v>1</v>
      </c>
      <c r="AT13" s="7">
        <v>0</v>
      </c>
      <c r="AU13" s="7">
        <v>15</v>
      </c>
      <c r="AV13" s="7">
        <v>23.4</v>
      </c>
      <c r="AW13" s="7">
        <v>1.9</v>
      </c>
      <c r="AX13" s="7">
        <v>8</v>
      </c>
      <c r="AY13" s="7">
        <v>0</v>
      </c>
      <c r="AZ13" s="10">
        <v>0</v>
      </c>
      <c r="BA13" s="7">
        <v>0</v>
      </c>
      <c r="BB13" s="17">
        <v>0.318</v>
      </c>
      <c r="BC13" s="7" t="s">
        <v>90</v>
      </c>
      <c r="BD13" s="7" t="s">
        <v>133</v>
      </c>
      <c r="BE13" s="7">
        <v>0</v>
      </c>
      <c r="BF13" s="7">
        <v>1</v>
      </c>
      <c r="BG13" s="7">
        <v>2013</v>
      </c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</row>
    <row r="14" spans="1:79" x14ac:dyDescent="0.15">
      <c r="A14" s="20">
        <v>7</v>
      </c>
      <c r="B14" s="8" t="s">
        <v>144</v>
      </c>
      <c r="C14" s="8" t="s">
        <v>155</v>
      </c>
      <c r="D14" s="8" t="s">
        <v>92</v>
      </c>
      <c r="E14" s="8" t="s">
        <v>146</v>
      </c>
      <c r="F14" s="7" t="s">
        <v>62</v>
      </c>
      <c r="G14" s="7">
        <v>13</v>
      </c>
      <c r="H14" s="7">
        <v>13</v>
      </c>
      <c r="I14" s="7">
        <v>13</v>
      </c>
      <c r="J14" s="8" t="s">
        <v>109</v>
      </c>
      <c r="K14" s="7">
        <v>0.3733082129373877</v>
      </c>
      <c r="L14" s="7">
        <v>0.26977115347207659</v>
      </c>
      <c r="M14" s="7">
        <f t="shared" si="3"/>
        <v>0.3733082129373877</v>
      </c>
      <c r="N14" s="9">
        <v>0.3733082129373877</v>
      </c>
      <c r="O14" s="9">
        <f t="shared" si="1"/>
        <v>7.2776475245654698E-2</v>
      </c>
      <c r="P14" s="7">
        <v>77.14</v>
      </c>
      <c r="Q14" s="7">
        <v>14.89092677</v>
      </c>
      <c r="R14" s="7">
        <v>4.13</v>
      </c>
      <c r="S14" s="7">
        <v>69.930000000000007</v>
      </c>
      <c r="T14" s="7">
        <v>20.118976119999999</v>
      </c>
      <c r="U14" s="7">
        <v>5.58</v>
      </c>
      <c r="V14" s="7"/>
      <c r="W14" s="10">
        <v>0.5</v>
      </c>
      <c r="X14" s="7" t="s">
        <v>152</v>
      </c>
      <c r="Y14" s="7"/>
      <c r="Z14" s="7" t="s">
        <v>111</v>
      </c>
      <c r="AA14" s="7">
        <v>1</v>
      </c>
      <c r="AB14" s="7">
        <v>0</v>
      </c>
      <c r="AC14" s="7" t="s">
        <v>85</v>
      </c>
      <c r="AD14" s="7" t="s">
        <v>156</v>
      </c>
      <c r="AE14" s="7" t="s">
        <v>157</v>
      </c>
      <c r="AF14" s="7" t="s">
        <v>70</v>
      </c>
      <c r="AG14" s="7" t="s">
        <v>141</v>
      </c>
      <c r="AH14" s="7" t="s">
        <v>150</v>
      </c>
      <c r="AI14" s="7" t="s">
        <v>73</v>
      </c>
      <c r="AJ14" s="7" t="s">
        <v>130</v>
      </c>
      <c r="AK14" s="7">
        <v>0</v>
      </c>
      <c r="AL14" s="7">
        <v>0.75</v>
      </c>
      <c r="AM14" s="7">
        <v>0.75</v>
      </c>
      <c r="AN14" s="20">
        <v>0.5</v>
      </c>
      <c r="AO14" s="7">
        <v>30</v>
      </c>
      <c r="AP14" s="7">
        <v>1</v>
      </c>
      <c r="AQ14" s="20">
        <v>0</v>
      </c>
      <c r="AR14" s="7">
        <v>1</v>
      </c>
      <c r="AS14" s="7">
        <v>1</v>
      </c>
      <c r="AT14" s="7">
        <v>0</v>
      </c>
      <c r="AU14" s="7">
        <v>15</v>
      </c>
      <c r="AV14" s="7">
        <v>23.4</v>
      </c>
      <c r="AW14" s="7">
        <v>1.9</v>
      </c>
      <c r="AX14" s="7">
        <v>8</v>
      </c>
      <c r="AY14" s="7">
        <v>0</v>
      </c>
      <c r="AZ14" s="10">
        <v>0</v>
      </c>
      <c r="BA14" s="7">
        <v>0</v>
      </c>
      <c r="BB14" s="17">
        <v>0.318</v>
      </c>
      <c r="BC14" s="7" t="s">
        <v>90</v>
      </c>
      <c r="BD14" s="7" t="s">
        <v>133</v>
      </c>
      <c r="BE14" s="7">
        <v>0</v>
      </c>
      <c r="BF14" s="7">
        <v>1</v>
      </c>
      <c r="BG14" s="7">
        <v>2013</v>
      </c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</row>
    <row r="15" spans="1:79" x14ac:dyDescent="0.15">
      <c r="A15" s="20">
        <v>7</v>
      </c>
      <c r="B15" s="8" t="s">
        <v>144</v>
      </c>
      <c r="C15" s="8" t="s">
        <v>158</v>
      </c>
      <c r="D15" s="8" t="s">
        <v>92</v>
      </c>
      <c r="E15" s="8" t="s">
        <v>146</v>
      </c>
      <c r="F15" s="7" t="s">
        <v>62</v>
      </c>
      <c r="G15" s="7">
        <v>15</v>
      </c>
      <c r="H15" s="7">
        <v>15</v>
      </c>
      <c r="I15" s="7">
        <v>15</v>
      </c>
      <c r="J15" s="8" t="s">
        <v>109</v>
      </c>
      <c r="K15" s="7">
        <v>0.36894728383547792</v>
      </c>
      <c r="L15" s="7">
        <v>0.25323840501859762</v>
      </c>
      <c r="M15" s="7">
        <f t="shared" si="3"/>
        <v>0.36894728383547792</v>
      </c>
      <c r="N15" s="9">
        <v>0.36894728383547792</v>
      </c>
      <c r="O15" s="9">
        <f t="shared" si="1"/>
        <v>6.4129689776363297E-2</v>
      </c>
      <c r="P15" s="7">
        <v>12.44</v>
      </c>
      <c r="Q15" s="7">
        <v>1.278084504</v>
      </c>
      <c r="R15" s="7">
        <v>0.33</v>
      </c>
      <c r="S15" s="7">
        <v>11.83</v>
      </c>
      <c r="T15" s="7">
        <v>1.7428425059999999</v>
      </c>
      <c r="U15" s="7">
        <v>0.45</v>
      </c>
      <c r="V15" s="7"/>
      <c r="W15" s="10">
        <v>0.5</v>
      </c>
      <c r="X15" s="7" t="s">
        <v>159</v>
      </c>
      <c r="Y15" s="7"/>
      <c r="Z15" s="7" t="s">
        <v>111</v>
      </c>
      <c r="AA15" s="7">
        <v>1</v>
      </c>
      <c r="AB15" s="7">
        <v>0</v>
      </c>
      <c r="AC15" s="7" t="s">
        <v>85</v>
      </c>
      <c r="AD15" s="7" t="s">
        <v>160</v>
      </c>
      <c r="AE15" s="7" t="s">
        <v>161</v>
      </c>
      <c r="AF15" s="7" t="s">
        <v>70</v>
      </c>
      <c r="AG15" s="7" t="s">
        <v>141</v>
      </c>
      <c r="AH15" s="7" t="s">
        <v>150</v>
      </c>
      <c r="AI15" s="7" t="s">
        <v>73</v>
      </c>
      <c r="AJ15" s="7" t="s">
        <v>130</v>
      </c>
      <c r="AK15" s="7">
        <v>0</v>
      </c>
      <c r="AL15" s="7">
        <v>0.75</v>
      </c>
      <c r="AM15" s="7">
        <v>0.75</v>
      </c>
      <c r="AN15" s="20">
        <v>0.5</v>
      </c>
      <c r="AO15" s="7">
        <v>30</v>
      </c>
      <c r="AP15" s="7">
        <v>1</v>
      </c>
      <c r="AQ15" s="20">
        <v>0</v>
      </c>
      <c r="AR15" s="7">
        <v>1</v>
      </c>
      <c r="AS15" s="7">
        <v>1</v>
      </c>
      <c r="AT15" s="7">
        <v>0</v>
      </c>
      <c r="AU15" s="7">
        <v>15</v>
      </c>
      <c r="AV15" s="7">
        <v>23.4</v>
      </c>
      <c r="AW15" s="7">
        <v>1.9</v>
      </c>
      <c r="AX15" s="7">
        <v>8</v>
      </c>
      <c r="AY15" s="7">
        <v>0</v>
      </c>
      <c r="AZ15" s="10">
        <v>0</v>
      </c>
      <c r="BA15" s="7">
        <v>0</v>
      </c>
      <c r="BB15" s="17">
        <v>0.318</v>
      </c>
      <c r="BC15" s="7" t="s">
        <v>90</v>
      </c>
      <c r="BD15" s="7" t="s">
        <v>133</v>
      </c>
      <c r="BE15" s="7">
        <v>0</v>
      </c>
      <c r="BF15" s="7">
        <v>1</v>
      </c>
      <c r="BG15" s="7">
        <v>2013</v>
      </c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</row>
    <row r="16" spans="1:79" x14ac:dyDescent="0.15">
      <c r="A16" s="20">
        <v>7</v>
      </c>
      <c r="B16" s="8" t="s">
        <v>144</v>
      </c>
      <c r="C16" s="8" t="s">
        <v>162</v>
      </c>
      <c r="D16" s="8" t="s">
        <v>92</v>
      </c>
      <c r="E16" s="8" t="s">
        <v>146</v>
      </c>
      <c r="F16" s="7" t="s">
        <v>62</v>
      </c>
      <c r="G16" s="7">
        <v>15</v>
      </c>
      <c r="H16" s="7">
        <v>15</v>
      </c>
      <c r="I16" s="7">
        <v>15</v>
      </c>
      <c r="J16" s="8" t="s">
        <v>109</v>
      </c>
      <c r="K16" s="13">
        <v>0.21941384016584689</v>
      </c>
      <c r="L16" s="13">
        <v>0.24738034335126191</v>
      </c>
      <c r="M16" s="7">
        <f t="shared" si="3"/>
        <v>0.21941384016584689</v>
      </c>
      <c r="N16" s="9">
        <v>0.21941384016584689</v>
      </c>
      <c r="O16" s="9">
        <f t="shared" si="1"/>
        <v>6.1197034276588236E-2</v>
      </c>
      <c r="P16" s="14">
        <v>14.2</v>
      </c>
      <c r="Q16" s="13">
        <v>1.0069756700000001</v>
      </c>
      <c r="R16" s="14">
        <v>0.26</v>
      </c>
      <c r="S16" s="14">
        <v>13.87</v>
      </c>
      <c r="T16" s="13">
        <v>1.6266530050000001</v>
      </c>
      <c r="U16" s="14">
        <v>0.42</v>
      </c>
      <c r="V16" s="7"/>
      <c r="W16" s="10">
        <v>0.5</v>
      </c>
      <c r="X16" s="7" t="s">
        <v>159</v>
      </c>
      <c r="Y16" s="7"/>
      <c r="Z16" s="7" t="s">
        <v>111</v>
      </c>
      <c r="AA16" s="7">
        <v>1</v>
      </c>
      <c r="AB16" s="7">
        <v>0</v>
      </c>
      <c r="AC16" s="7" t="s">
        <v>85</v>
      </c>
      <c r="AD16" s="7" t="s">
        <v>163</v>
      </c>
      <c r="AE16" s="7" t="s">
        <v>164</v>
      </c>
      <c r="AF16" s="7" t="s">
        <v>70</v>
      </c>
      <c r="AG16" s="7" t="s">
        <v>141</v>
      </c>
      <c r="AH16" s="7" t="s">
        <v>150</v>
      </c>
      <c r="AI16" s="7" t="s">
        <v>73</v>
      </c>
      <c r="AJ16" s="7" t="s">
        <v>130</v>
      </c>
      <c r="AK16" s="7">
        <v>0</v>
      </c>
      <c r="AL16" s="7">
        <v>0.75</v>
      </c>
      <c r="AM16" s="7">
        <v>0.75</v>
      </c>
      <c r="AN16" s="20">
        <v>0.5</v>
      </c>
      <c r="AO16" s="7">
        <v>30</v>
      </c>
      <c r="AP16" s="7">
        <v>1</v>
      </c>
      <c r="AQ16" s="20">
        <v>0</v>
      </c>
      <c r="AR16" s="7">
        <v>1</v>
      </c>
      <c r="AS16" s="7">
        <v>1</v>
      </c>
      <c r="AT16" s="7">
        <v>0</v>
      </c>
      <c r="AU16" s="7">
        <v>15</v>
      </c>
      <c r="AV16" s="7">
        <v>23.4</v>
      </c>
      <c r="AW16" s="7">
        <v>1.9</v>
      </c>
      <c r="AX16" s="7">
        <v>8</v>
      </c>
      <c r="AY16" s="7">
        <v>0</v>
      </c>
      <c r="AZ16" s="10">
        <v>0</v>
      </c>
      <c r="BA16" s="7">
        <v>0</v>
      </c>
      <c r="BB16" s="17">
        <v>0.318</v>
      </c>
      <c r="BC16" s="7" t="s">
        <v>90</v>
      </c>
      <c r="BD16" s="7" t="s">
        <v>133</v>
      </c>
      <c r="BE16" s="7">
        <v>0</v>
      </c>
      <c r="BF16" s="7">
        <v>1</v>
      </c>
      <c r="BG16" s="7">
        <v>2013</v>
      </c>
      <c r="BH16" s="15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</row>
    <row r="17" spans="1:79" x14ac:dyDescent="0.15">
      <c r="A17" s="20">
        <v>8</v>
      </c>
      <c r="B17" s="8" t="s">
        <v>165</v>
      </c>
      <c r="C17" s="8" t="s">
        <v>166</v>
      </c>
      <c r="D17" s="8" t="s">
        <v>167</v>
      </c>
      <c r="E17" s="8" t="s">
        <v>61</v>
      </c>
      <c r="F17" s="7" t="s">
        <v>62</v>
      </c>
      <c r="G17" s="7">
        <v>12</v>
      </c>
      <c r="H17" s="7">
        <v>12</v>
      </c>
      <c r="I17" s="7">
        <v>12</v>
      </c>
      <c r="J17" s="8" t="s">
        <v>109</v>
      </c>
      <c r="K17" s="7">
        <v>0.13158215437222481</v>
      </c>
      <c r="L17" s="7">
        <v>0.26987490063259573</v>
      </c>
      <c r="M17" s="7">
        <f t="shared" si="3"/>
        <v>0.13158215437222481</v>
      </c>
      <c r="N17" s="9">
        <v>0.13158215437222481</v>
      </c>
      <c r="O17" s="9">
        <f t="shared" si="1"/>
        <v>7.283246199145342E-2</v>
      </c>
      <c r="P17" s="7">
        <v>0.01</v>
      </c>
      <c r="Q17" s="7">
        <v>7.0695951330000006E-2</v>
      </c>
      <c r="R17" s="7">
        <v>2.0408163270000002E-2</v>
      </c>
      <c r="S17" s="7"/>
      <c r="T17" s="7"/>
      <c r="U17" s="7"/>
      <c r="V17" s="7"/>
      <c r="W17" s="10">
        <v>0.5</v>
      </c>
      <c r="X17" s="7" t="s">
        <v>168</v>
      </c>
      <c r="Y17" s="7"/>
      <c r="Z17" s="7" t="s">
        <v>111</v>
      </c>
      <c r="AA17" s="7">
        <v>1</v>
      </c>
      <c r="AB17" s="7">
        <v>0</v>
      </c>
      <c r="AC17" s="7" t="s">
        <v>85</v>
      </c>
      <c r="AD17" s="7" t="s">
        <v>169</v>
      </c>
      <c r="AE17" s="7" t="s">
        <v>170</v>
      </c>
      <c r="AF17" s="7" t="s">
        <v>70</v>
      </c>
      <c r="AG17" s="7" t="s">
        <v>171</v>
      </c>
      <c r="AH17" s="7" t="s">
        <v>172</v>
      </c>
      <c r="AI17" s="7" t="s">
        <v>173</v>
      </c>
      <c r="AJ17" s="7" t="s">
        <v>74</v>
      </c>
      <c r="AK17" s="7">
        <v>0</v>
      </c>
      <c r="AL17" s="11">
        <v>6</v>
      </c>
      <c r="AM17" s="7" t="s">
        <v>75</v>
      </c>
      <c r="AN17" s="20" t="s">
        <v>143</v>
      </c>
      <c r="AO17" s="7">
        <v>20</v>
      </c>
      <c r="AP17" s="7">
        <v>0</v>
      </c>
      <c r="AQ17" s="20">
        <v>0</v>
      </c>
      <c r="AR17" s="7">
        <v>1</v>
      </c>
      <c r="AS17" s="7">
        <v>0</v>
      </c>
      <c r="AT17" s="7">
        <v>0</v>
      </c>
      <c r="AU17" s="7">
        <v>12</v>
      </c>
      <c r="AV17" s="7">
        <v>22.3</v>
      </c>
      <c r="AW17" s="7">
        <v>1.5</v>
      </c>
      <c r="AX17" s="7">
        <v>6</v>
      </c>
      <c r="AY17" s="7">
        <v>0</v>
      </c>
      <c r="AZ17" s="10">
        <v>0</v>
      </c>
      <c r="BA17" s="7">
        <v>0</v>
      </c>
      <c r="BB17" s="17">
        <v>2.9000000000000001E-2</v>
      </c>
      <c r="BC17" s="7" t="s">
        <v>62</v>
      </c>
      <c r="BD17" s="7" t="s">
        <v>23</v>
      </c>
      <c r="BE17" s="7">
        <v>0</v>
      </c>
      <c r="BF17" s="7">
        <v>1</v>
      </c>
      <c r="BG17" s="7">
        <v>2016</v>
      </c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</row>
    <row r="18" spans="1:79" x14ac:dyDescent="0.15">
      <c r="A18" s="20">
        <v>8</v>
      </c>
      <c r="B18" s="8" t="s">
        <v>165</v>
      </c>
      <c r="C18" s="8" t="s">
        <v>174</v>
      </c>
      <c r="D18" s="8" t="s">
        <v>167</v>
      </c>
      <c r="E18" s="8" t="s">
        <v>175</v>
      </c>
      <c r="F18" s="7" t="s">
        <v>62</v>
      </c>
      <c r="G18" s="7">
        <v>10</v>
      </c>
      <c r="H18" s="7">
        <v>10</v>
      </c>
      <c r="I18" s="7">
        <v>10</v>
      </c>
      <c r="J18" s="8" t="s">
        <v>109</v>
      </c>
      <c r="K18" s="7">
        <v>0.7555735423352824</v>
      </c>
      <c r="L18" s="7">
        <v>0.33486774348770632</v>
      </c>
      <c r="M18" s="7">
        <f t="shared" si="3"/>
        <v>0.7555735423352824</v>
      </c>
      <c r="N18" s="9">
        <v>0.7555735423352824</v>
      </c>
      <c r="O18" s="9">
        <f t="shared" si="1"/>
        <v>0.11213640562854828</v>
      </c>
      <c r="P18" s="7">
        <v>0.06</v>
      </c>
      <c r="Q18" s="7">
        <v>7.2603313619999998E-2</v>
      </c>
      <c r="R18" s="7">
        <v>2.2959183670000001E-2</v>
      </c>
      <c r="S18" s="7"/>
      <c r="T18" s="7"/>
      <c r="U18" s="7"/>
      <c r="V18" s="7"/>
      <c r="W18" s="10">
        <v>0.5</v>
      </c>
      <c r="X18" s="7" t="s">
        <v>168</v>
      </c>
      <c r="Y18" s="7"/>
      <c r="Z18" s="7" t="s">
        <v>111</v>
      </c>
      <c r="AA18" s="7">
        <v>1</v>
      </c>
      <c r="AB18" s="7">
        <v>0</v>
      </c>
      <c r="AC18" s="7" t="s">
        <v>85</v>
      </c>
      <c r="AD18" s="7" t="s">
        <v>169</v>
      </c>
      <c r="AE18" s="7" t="s">
        <v>170</v>
      </c>
      <c r="AF18" s="7" t="s">
        <v>70</v>
      </c>
      <c r="AG18" s="7" t="s">
        <v>171</v>
      </c>
      <c r="AH18" s="7" t="s">
        <v>172</v>
      </c>
      <c r="AI18" s="7" t="s">
        <v>173</v>
      </c>
      <c r="AJ18" s="7" t="s">
        <v>74</v>
      </c>
      <c r="AK18" s="7">
        <v>0</v>
      </c>
      <c r="AL18" s="11">
        <v>6</v>
      </c>
      <c r="AM18" s="7" t="s">
        <v>75</v>
      </c>
      <c r="AN18" s="20" t="s">
        <v>143</v>
      </c>
      <c r="AO18" s="7">
        <v>20</v>
      </c>
      <c r="AP18" s="7">
        <v>0</v>
      </c>
      <c r="AQ18" s="20">
        <v>0</v>
      </c>
      <c r="AR18" s="7">
        <v>1</v>
      </c>
      <c r="AS18" s="7">
        <v>0</v>
      </c>
      <c r="AT18" s="7">
        <v>0</v>
      </c>
      <c r="AU18" s="7">
        <v>12</v>
      </c>
      <c r="AV18" s="7">
        <v>66.3</v>
      </c>
      <c r="AW18" s="7">
        <v>3.9</v>
      </c>
      <c r="AX18" s="7">
        <v>6</v>
      </c>
      <c r="AY18" s="7">
        <v>0</v>
      </c>
      <c r="AZ18" s="10">
        <v>0</v>
      </c>
      <c r="BA18" s="7">
        <v>0</v>
      </c>
      <c r="BB18" s="17">
        <v>2.9000000000000001E-2</v>
      </c>
      <c r="BC18" s="7" t="s">
        <v>62</v>
      </c>
      <c r="BD18" s="7" t="s">
        <v>23</v>
      </c>
      <c r="BE18" s="7">
        <v>0</v>
      </c>
      <c r="BF18" s="7">
        <v>1</v>
      </c>
      <c r="BG18" s="7">
        <v>2016</v>
      </c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</row>
    <row r="19" spans="1:79" x14ac:dyDescent="0.15">
      <c r="A19" s="20">
        <v>8</v>
      </c>
      <c r="B19" s="8" t="s">
        <v>165</v>
      </c>
      <c r="C19" s="8" t="s">
        <v>176</v>
      </c>
      <c r="D19" s="8" t="s">
        <v>167</v>
      </c>
      <c r="E19" s="8" t="s">
        <v>61</v>
      </c>
      <c r="F19" s="7" t="s">
        <v>62</v>
      </c>
      <c r="G19" s="7">
        <v>12</v>
      </c>
      <c r="H19" s="7">
        <v>12</v>
      </c>
      <c r="I19" s="7">
        <v>12</v>
      </c>
      <c r="J19" s="8" t="s">
        <v>177</v>
      </c>
      <c r="K19" s="7">
        <v>-3.8278444907791337E-2</v>
      </c>
      <c r="L19" s="7">
        <v>0.26864866025708228</v>
      </c>
      <c r="M19" s="7">
        <f t="shared" si="3"/>
        <v>-3.8278444907791337E-2</v>
      </c>
      <c r="N19" s="9">
        <v>-3.8278444907791337E-2</v>
      </c>
      <c r="O19" s="9">
        <f t="shared" si="1"/>
        <v>7.2172102657925216E-2</v>
      </c>
      <c r="P19" s="7">
        <v>-4.0000000000000001E-3</v>
      </c>
      <c r="Q19" s="7">
        <v>9.7206933080000002E-2</v>
      </c>
      <c r="R19" s="7">
        <v>2.8061224490000002E-2</v>
      </c>
      <c r="S19" s="7"/>
      <c r="T19" s="7"/>
      <c r="U19" s="7"/>
      <c r="V19" s="7"/>
      <c r="W19" s="10">
        <v>0.5</v>
      </c>
      <c r="X19" s="7" t="s">
        <v>168</v>
      </c>
      <c r="Y19" s="7"/>
      <c r="Z19" s="7" t="s">
        <v>66</v>
      </c>
      <c r="AA19" s="7">
        <v>0</v>
      </c>
      <c r="AB19" s="7">
        <v>1</v>
      </c>
      <c r="AC19" s="7" t="s">
        <v>67</v>
      </c>
      <c r="AD19" s="7" t="s">
        <v>178</v>
      </c>
      <c r="AE19" s="7" t="s">
        <v>179</v>
      </c>
      <c r="AF19" s="7" t="s">
        <v>70</v>
      </c>
      <c r="AG19" s="7" t="s">
        <v>171</v>
      </c>
      <c r="AH19" s="7" t="s">
        <v>172</v>
      </c>
      <c r="AI19" s="7" t="s">
        <v>173</v>
      </c>
      <c r="AJ19" s="7" t="s">
        <v>74</v>
      </c>
      <c r="AK19" s="7">
        <v>0</v>
      </c>
      <c r="AL19" s="11">
        <v>6</v>
      </c>
      <c r="AM19" s="7" t="s">
        <v>75</v>
      </c>
      <c r="AN19" s="20" t="s">
        <v>143</v>
      </c>
      <c r="AO19" s="7">
        <v>20</v>
      </c>
      <c r="AP19" s="7">
        <v>0</v>
      </c>
      <c r="AQ19" s="20">
        <v>1</v>
      </c>
      <c r="AR19" s="7">
        <v>1</v>
      </c>
      <c r="AS19" s="7">
        <v>0</v>
      </c>
      <c r="AT19" s="7">
        <v>0</v>
      </c>
      <c r="AU19" s="7"/>
      <c r="AV19" s="7">
        <v>66.3</v>
      </c>
      <c r="AW19" s="7"/>
      <c r="AX19" s="7"/>
      <c r="AY19" s="7">
        <v>0</v>
      </c>
      <c r="AZ19" s="10">
        <v>0</v>
      </c>
      <c r="BA19" s="7">
        <v>0</v>
      </c>
      <c r="BB19" s="17">
        <v>2.9000000000000001E-2</v>
      </c>
      <c r="BC19" s="7" t="s">
        <v>62</v>
      </c>
      <c r="BD19" s="7" t="s">
        <v>23</v>
      </c>
      <c r="BE19" s="7">
        <v>0</v>
      </c>
      <c r="BF19" s="7">
        <v>1</v>
      </c>
      <c r="BG19" s="7">
        <v>2016</v>
      </c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</row>
    <row r="20" spans="1:79" x14ac:dyDescent="0.15">
      <c r="A20" s="20">
        <v>8</v>
      </c>
      <c r="B20" s="8" t="s">
        <v>165</v>
      </c>
      <c r="C20" s="8" t="s">
        <v>180</v>
      </c>
      <c r="D20" s="8" t="s">
        <v>167</v>
      </c>
      <c r="E20" s="8" t="s">
        <v>175</v>
      </c>
      <c r="F20" s="7" t="s">
        <v>62</v>
      </c>
      <c r="G20" s="7">
        <v>10</v>
      </c>
      <c r="H20" s="7">
        <v>10</v>
      </c>
      <c r="I20" s="7">
        <v>10</v>
      </c>
      <c r="J20" s="8" t="s">
        <v>177</v>
      </c>
      <c r="K20" s="7">
        <v>-0.37778677112861542</v>
      </c>
      <c r="L20" s="7">
        <v>0.30121085464618158</v>
      </c>
      <c r="M20" s="7">
        <f t="shared" si="3"/>
        <v>-0.37778677112861542</v>
      </c>
      <c r="N20" s="9">
        <v>-0.37778677112861542</v>
      </c>
      <c r="O20" s="9">
        <f t="shared" si="1"/>
        <v>9.0727978956683122E-2</v>
      </c>
      <c r="P20" s="7">
        <v>-0.04</v>
      </c>
      <c r="Q20" s="7">
        <v>9.6804418170000003E-2</v>
      </c>
      <c r="R20" s="7">
        <v>3.0612244899999998E-2</v>
      </c>
      <c r="S20" s="7"/>
      <c r="T20" s="7"/>
      <c r="U20" s="7"/>
      <c r="V20" s="7"/>
      <c r="W20" s="10">
        <v>0.5</v>
      </c>
      <c r="X20" s="7" t="s">
        <v>168</v>
      </c>
      <c r="Y20" s="7"/>
      <c r="Z20" s="7" t="s">
        <v>66</v>
      </c>
      <c r="AA20" s="7">
        <v>0</v>
      </c>
      <c r="AB20" s="7">
        <v>1</v>
      </c>
      <c r="AC20" s="7" t="s">
        <v>67</v>
      </c>
      <c r="AD20" s="7" t="s">
        <v>178</v>
      </c>
      <c r="AE20" s="7" t="s">
        <v>179</v>
      </c>
      <c r="AF20" s="7" t="s">
        <v>70</v>
      </c>
      <c r="AG20" s="7" t="s">
        <v>171</v>
      </c>
      <c r="AH20" s="7" t="s">
        <v>172</v>
      </c>
      <c r="AI20" s="7" t="s">
        <v>173</v>
      </c>
      <c r="AJ20" s="7" t="s">
        <v>74</v>
      </c>
      <c r="AK20" s="7">
        <v>0</v>
      </c>
      <c r="AL20" s="11">
        <v>6</v>
      </c>
      <c r="AM20" s="7" t="s">
        <v>75</v>
      </c>
      <c r="AN20" s="20" t="s">
        <v>143</v>
      </c>
      <c r="AO20" s="7">
        <v>20</v>
      </c>
      <c r="AP20" s="7">
        <v>0</v>
      </c>
      <c r="AQ20" s="20">
        <v>1</v>
      </c>
      <c r="AR20" s="7">
        <v>1</v>
      </c>
      <c r="AS20" s="7">
        <v>0</v>
      </c>
      <c r="AT20" s="7">
        <v>0</v>
      </c>
      <c r="AU20" s="7"/>
      <c r="AV20" s="7">
        <v>66.3</v>
      </c>
      <c r="AW20" s="7"/>
      <c r="AX20" s="7"/>
      <c r="AY20" s="7">
        <v>0</v>
      </c>
      <c r="AZ20" s="10">
        <v>0</v>
      </c>
      <c r="BA20" s="7">
        <v>0</v>
      </c>
      <c r="BB20" s="17">
        <v>2.9000000000000001E-2</v>
      </c>
      <c r="BC20" s="7" t="s">
        <v>62</v>
      </c>
      <c r="BD20" s="7" t="s">
        <v>23</v>
      </c>
      <c r="BE20" s="7">
        <v>0</v>
      </c>
      <c r="BF20" s="7">
        <v>1</v>
      </c>
      <c r="BG20" s="7">
        <v>2016</v>
      </c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</row>
    <row r="21" spans="1:79" ht="15.75" customHeight="1" x14ac:dyDescent="0.15">
      <c r="A21" s="20">
        <v>9</v>
      </c>
      <c r="B21" s="8" t="s">
        <v>181</v>
      </c>
      <c r="C21" s="8" t="s">
        <v>182</v>
      </c>
      <c r="D21" s="8" t="s">
        <v>167</v>
      </c>
      <c r="E21" s="8" t="s">
        <v>61</v>
      </c>
      <c r="F21" s="7" t="s">
        <v>62</v>
      </c>
      <c r="G21" s="7">
        <v>14</v>
      </c>
      <c r="H21" s="7">
        <v>14</v>
      </c>
      <c r="I21" s="7">
        <v>14</v>
      </c>
      <c r="J21" s="8" t="s">
        <v>63</v>
      </c>
      <c r="K21" s="7">
        <v>0.71208012551061106</v>
      </c>
      <c r="L21" s="7">
        <v>0.28527457968001518</v>
      </c>
      <c r="M21" s="7">
        <f t="shared" si="3"/>
        <v>0.71208012551061106</v>
      </c>
      <c r="N21" s="9">
        <v>0.71208012551061106</v>
      </c>
      <c r="O21" s="9">
        <f t="shared" si="1"/>
        <v>8.1381585811609328E-2</v>
      </c>
      <c r="P21" s="7">
        <v>0.602503912363067</v>
      </c>
      <c r="Q21" s="7">
        <v>0.79634648607395331</v>
      </c>
      <c r="R21" s="7">
        <v>0.21283255086071989</v>
      </c>
      <c r="S21" s="7"/>
      <c r="T21" s="7"/>
      <c r="U21" s="7"/>
      <c r="V21" s="7">
        <v>2.82</v>
      </c>
      <c r="W21" s="10">
        <v>0.5</v>
      </c>
      <c r="X21" s="7" t="s">
        <v>183</v>
      </c>
      <c r="Y21" s="7" t="s">
        <v>184</v>
      </c>
      <c r="Z21" s="7" t="s">
        <v>111</v>
      </c>
      <c r="AA21" s="7">
        <v>1</v>
      </c>
      <c r="AB21" s="7">
        <v>0</v>
      </c>
      <c r="AC21" s="7" t="s">
        <v>85</v>
      </c>
      <c r="AD21" s="7" t="s">
        <v>185</v>
      </c>
      <c r="AE21" s="7" t="s">
        <v>186</v>
      </c>
      <c r="AF21" s="7" t="s">
        <v>70</v>
      </c>
      <c r="AG21" s="7" t="s">
        <v>114</v>
      </c>
      <c r="AH21" s="7" t="s">
        <v>187</v>
      </c>
      <c r="AI21" s="7" t="s">
        <v>116</v>
      </c>
      <c r="AJ21" s="7" t="s">
        <v>117</v>
      </c>
      <c r="AK21" s="7">
        <v>0</v>
      </c>
      <c r="AL21" s="11" t="s">
        <v>118</v>
      </c>
      <c r="AM21" s="12" t="s">
        <v>118</v>
      </c>
      <c r="AN21" s="20" t="s">
        <v>76</v>
      </c>
      <c r="AO21" s="7">
        <v>6</v>
      </c>
      <c r="AP21" s="7">
        <v>0</v>
      </c>
      <c r="AQ21" s="20">
        <v>1</v>
      </c>
      <c r="AR21" s="7">
        <v>1</v>
      </c>
      <c r="AS21" s="7">
        <v>0</v>
      </c>
      <c r="AT21" s="7">
        <v>0</v>
      </c>
      <c r="AU21" s="7">
        <v>14</v>
      </c>
      <c r="AV21" s="7">
        <v>21.9</v>
      </c>
      <c r="AW21" s="7">
        <v>5.9</v>
      </c>
      <c r="AX21" s="7">
        <v>2</v>
      </c>
      <c r="AY21" s="7">
        <v>0</v>
      </c>
      <c r="AZ21" s="10">
        <v>0</v>
      </c>
      <c r="BA21" s="7">
        <v>1</v>
      </c>
      <c r="BB21" s="17">
        <v>5.09999999999999E-2</v>
      </c>
      <c r="BC21" s="7" t="s">
        <v>62</v>
      </c>
      <c r="BD21" s="7" t="s">
        <v>23</v>
      </c>
      <c r="BE21" s="7">
        <v>0</v>
      </c>
      <c r="BF21" s="7">
        <v>1</v>
      </c>
      <c r="BG21" s="7">
        <v>2019</v>
      </c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</row>
    <row r="22" spans="1:79" ht="15.75" customHeight="1" x14ac:dyDescent="0.15">
      <c r="A22" s="22">
        <v>10</v>
      </c>
      <c r="B22" s="8" t="s">
        <v>188</v>
      </c>
      <c r="C22" s="8" t="s">
        <v>189</v>
      </c>
      <c r="D22" s="8" t="s">
        <v>60</v>
      </c>
      <c r="E22" s="8" t="s">
        <v>61</v>
      </c>
      <c r="F22" s="7" t="s">
        <v>62</v>
      </c>
      <c r="G22" s="7">
        <v>16</v>
      </c>
      <c r="H22" s="7">
        <v>8</v>
      </c>
      <c r="I22" s="7">
        <v>8</v>
      </c>
      <c r="J22" s="8" t="s">
        <v>190</v>
      </c>
      <c r="K22" s="7">
        <v>1.384926093918424</v>
      </c>
      <c r="L22" s="7">
        <v>0.43706571281493062</v>
      </c>
      <c r="M22" s="7">
        <f>-K22</f>
        <v>-1.384926093918424</v>
      </c>
      <c r="N22" s="9">
        <v>-1.384926093918424</v>
      </c>
      <c r="O22" s="9">
        <f t="shared" si="1"/>
        <v>0.19102643731842342</v>
      </c>
      <c r="P22" s="7">
        <v>-13.04</v>
      </c>
      <c r="Q22" s="7">
        <v>3.06</v>
      </c>
      <c r="R22" s="7"/>
      <c r="S22" s="7">
        <v>-15.72</v>
      </c>
      <c r="T22" s="7">
        <v>1.1000000000000001</v>
      </c>
      <c r="U22" s="7"/>
      <c r="V22" s="7"/>
      <c r="W22" s="10">
        <v>0.5</v>
      </c>
      <c r="X22" s="7" t="s">
        <v>191</v>
      </c>
      <c r="Y22" s="7"/>
      <c r="Z22" s="7" t="s">
        <v>192</v>
      </c>
      <c r="AA22" s="7">
        <v>1</v>
      </c>
      <c r="AB22" s="7">
        <v>0</v>
      </c>
      <c r="AC22" s="7" t="s">
        <v>104</v>
      </c>
      <c r="AD22" s="7"/>
      <c r="AE22" s="7" t="s">
        <v>193</v>
      </c>
      <c r="AF22" s="7" t="s">
        <v>106</v>
      </c>
      <c r="AG22" s="7" t="s">
        <v>194</v>
      </c>
      <c r="AH22" s="7" t="s">
        <v>114</v>
      </c>
      <c r="AI22" s="7" t="s">
        <v>116</v>
      </c>
      <c r="AJ22" s="7" t="s">
        <v>130</v>
      </c>
      <c r="AK22" s="7">
        <v>0</v>
      </c>
      <c r="AL22" s="7">
        <v>20</v>
      </c>
      <c r="AM22" s="7">
        <v>20</v>
      </c>
      <c r="AN22" s="20">
        <v>1</v>
      </c>
      <c r="AO22" s="7">
        <v>20</v>
      </c>
      <c r="AP22" s="7">
        <v>0</v>
      </c>
      <c r="AQ22" s="20">
        <v>0</v>
      </c>
      <c r="AR22" s="7">
        <v>1</v>
      </c>
      <c r="AS22" s="7">
        <v>0</v>
      </c>
      <c r="AT22" s="7">
        <v>0</v>
      </c>
      <c r="AU22" s="7">
        <v>16</v>
      </c>
      <c r="AV22" s="7">
        <v>22.5</v>
      </c>
      <c r="AW22" s="7">
        <v>3</v>
      </c>
      <c r="AX22" s="7">
        <v>6</v>
      </c>
      <c r="AY22" s="7">
        <v>0</v>
      </c>
      <c r="AZ22" s="10">
        <v>0</v>
      </c>
      <c r="BA22" s="7">
        <v>1</v>
      </c>
      <c r="BB22" s="17">
        <v>0.32</v>
      </c>
      <c r="BC22" s="7" t="s">
        <v>62</v>
      </c>
      <c r="BD22" s="7" t="s">
        <v>23</v>
      </c>
      <c r="BE22" s="7">
        <v>0</v>
      </c>
      <c r="BF22" s="7">
        <v>2</v>
      </c>
      <c r="BG22" s="7">
        <v>2018</v>
      </c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</row>
    <row r="23" spans="1:79" ht="15.75" customHeight="1" x14ac:dyDescent="0.15">
      <c r="A23" s="20">
        <v>11</v>
      </c>
      <c r="B23" s="8" t="s">
        <v>195</v>
      </c>
      <c r="C23" s="8" t="s">
        <v>196</v>
      </c>
      <c r="D23" s="8" t="s">
        <v>60</v>
      </c>
      <c r="E23" s="8" t="s">
        <v>61</v>
      </c>
      <c r="F23" s="7" t="s">
        <v>62</v>
      </c>
      <c r="G23" s="7">
        <v>30</v>
      </c>
      <c r="H23" s="7">
        <v>15</v>
      </c>
      <c r="I23" s="7">
        <v>15</v>
      </c>
      <c r="J23" s="8" t="s">
        <v>190</v>
      </c>
      <c r="K23" s="7">
        <v>0.1223161565356751</v>
      </c>
      <c r="L23" s="7">
        <v>0.35563025019525979</v>
      </c>
      <c r="M23" s="7">
        <f t="shared" ref="M23:M30" si="4">K23</f>
        <v>0.1223161565356751</v>
      </c>
      <c r="N23" s="9">
        <v>0.1223161565356751</v>
      </c>
      <c r="O23" s="9">
        <f t="shared" si="1"/>
        <v>0.12647287485394307</v>
      </c>
      <c r="P23" s="7">
        <v>58.488900000000001</v>
      </c>
      <c r="Q23" s="7">
        <v>13.131130000000001</v>
      </c>
      <c r="R23" s="7"/>
      <c r="S23" s="7">
        <v>56.6</v>
      </c>
      <c r="T23" s="7">
        <v>16.706240000000001</v>
      </c>
      <c r="U23" s="7"/>
      <c r="V23" s="7"/>
      <c r="W23" s="10">
        <v>0.5</v>
      </c>
      <c r="X23" s="7" t="s">
        <v>197</v>
      </c>
      <c r="Y23" s="7"/>
      <c r="Z23" s="7" t="s">
        <v>66</v>
      </c>
      <c r="AA23" s="7">
        <v>0</v>
      </c>
      <c r="AB23" s="7">
        <v>1</v>
      </c>
      <c r="AC23" s="7" t="s">
        <v>67</v>
      </c>
      <c r="AD23" s="7" t="s">
        <v>198</v>
      </c>
      <c r="AE23" s="7" t="s">
        <v>113</v>
      </c>
      <c r="AF23" s="7" t="s">
        <v>70</v>
      </c>
      <c r="AG23" s="7" t="s">
        <v>199</v>
      </c>
      <c r="AH23" s="7"/>
      <c r="AI23" s="7" t="s">
        <v>116</v>
      </c>
      <c r="AJ23" s="7" t="s">
        <v>74</v>
      </c>
      <c r="AK23" s="7">
        <v>1</v>
      </c>
      <c r="AL23" s="11" t="s">
        <v>131</v>
      </c>
      <c r="AM23" s="12" t="s">
        <v>131</v>
      </c>
      <c r="AN23" s="20" t="s">
        <v>143</v>
      </c>
      <c r="AO23" s="7">
        <v>20</v>
      </c>
      <c r="AP23" s="7">
        <v>0</v>
      </c>
      <c r="AQ23" s="20">
        <v>0</v>
      </c>
      <c r="AR23" s="7">
        <v>1</v>
      </c>
      <c r="AS23" s="7">
        <v>0</v>
      </c>
      <c r="AT23" s="7">
        <v>0</v>
      </c>
      <c r="AU23" s="7">
        <v>60</v>
      </c>
      <c r="AV23" s="7">
        <v>24.15</v>
      </c>
      <c r="AW23" s="7">
        <v>4.38</v>
      </c>
      <c r="AX23" s="7">
        <v>28</v>
      </c>
      <c r="AY23" s="7">
        <v>0</v>
      </c>
      <c r="AZ23" s="10">
        <v>0</v>
      </c>
      <c r="BA23" s="7">
        <v>0</v>
      </c>
      <c r="BB23" s="17">
        <v>0.11</v>
      </c>
      <c r="BC23" s="7" t="s">
        <v>132</v>
      </c>
      <c r="BD23" s="7" t="s">
        <v>133</v>
      </c>
      <c r="BE23" s="7">
        <v>0</v>
      </c>
      <c r="BF23" s="7">
        <v>1</v>
      </c>
      <c r="BG23" s="7">
        <v>2019</v>
      </c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</row>
    <row r="24" spans="1:79" ht="15.75" customHeight="1" x14ac:dyDescent="0.15">
      <c r="A24" s="20">
        <v>11</v>
      </c>
      <c r="B24" s="8" t="s">
        <v>195</v>
      </c>
      <c r="C24" s="8" t="s">
        <v>200</v>
      </c>
      <c r="D24" s="8" t="s">
        <v>60</v>
      </c>
      <c r="E24" s="8" t="s">
        <v>61</v>
      </c>
      <c r="F24" s="7" t="s">
        <v>62</v>
      </c>
      <c r="G24" s="7">
        <v>30</v>
      </c>
      <c r="H24" s="7">
        <v>15</v>
      </c>
      <c r="I24" s="7">
        <v>15</v>
      </c>
      <c r="J24" s="8" t="s">
        <v>190</v>
      </c>
      <c r="K24" s="7">
        <v>0.90212469726219591</v>
      </c>
      <c r="L24" s="7">
        <v>0.37388144775443938</v>
      </c>
      <c r="M24" s="7">
        <f t="shared" si="4"/>
        <v>0.90212469726219591</v>
      </c>
      <c r="N24" s="9">
        <v>0.90212469726219591</v>
      </c>
      <c r="O24" s="9">
        <f t="shared" si="1"/>
        <v>0.13978733697495557</v>
      </c>
      <c r="P24" s="7">
        <v>70.844399999999993</v>
      </c>
      <c r="Q24" s="7">
        <v>13.890650000000001</v>
      </c>
      <c r="R24" s="7"/>
      <c r="S24" s="7">
        <v>56.6</v>
      </c>
      <c r="T24" s="7">
        <v>16.706240000000001</v>
      </c>
      <c r="U24" s="7"/>
      <c r="V24" s="7"/>
      <c r="W24" s="10">
        <v>0.5</v>
      </c>
      <c r="X24" s="7" t="s">
        <v>197</v>
      </c>
      <c r="Y24" s="7"/>
      <c r="Z24" s="7" t="s">
        <v>66</v>
      </c>
      <c r="AA24" s="7">
        <v>0</v>
      </c>
      <c r="AB24" s="7">
        <v>1</v>
      </c>
      <c r="AC24" s="7" t="s">
        <v>67</v>
      </c>
      <c r="AD24" s="7" t="s">
        <v>198</v>
      </c>
      <c r="AE24" s="7" t="s">
        <v>113</v>
      </c>
      <c r="AF24" s="7" t="s">
        <v>70</v>
      </c>
      <c r="AG24" s="7" t="s">
        <v>201</v>
      </c>
      <c r="AH24" s="7"/>
      <c r="AI24" s="7" t="s">
        <v>73</v>
      </c>
      <c r="AJ24" s="7" t="s">
        <v>74</v>
      </c>
      <c r="AK24" s="7">
        <v>1</v>
      </c>
      <c r="AL24" s="11" t="s">
        <v>131</v>
      </c>
      <c r="AM24" s="12" t="s">
        <v>131</v>
      </c>
      <c r="AN24" s="20" t="s">
        <v>143</v>
      </c>
      <c r="AO24" s="7">
        <v>20</v>
      </c>
      <c r="AP24" s="7">
        <v>0</v>
      </c>
      <c r="AQ24" s="20">
        <v>0</v>
      </c>
      <c r="AR24" s="7">
        <v>1</v>
      </c>
      <c r="AS24" s="7">
        <v>0</v>
      </c>
      <c r="AT24" s="7">
        <v>0</v>
      </c>
      <c r="AU24" s="7"/>
      <c r="AV24" s="7">
        <v>24.15</v>
      </c>
      <c r="AW24" s="7"/>
      <c r="AX24" s="7"/>
      <c r="AY24" s="7">
        <v>0</v>
      </c>
      <c r="AZ24" s="10">
        <v>0</v>
      </c>
      <c r="BA24" s="7">
        <v>0</v>
      </c>
      <c r="BB24" s="17">
        <v>0.11</v>
      </c>
      <c r="BC24" s="7" t="s">
        <v>132</v>
      </c>
      <c r="BD24" s="7" t="s">
        <v>133</v>
      </c>
      <c r="BE24" s="7">
        <v>0</v>
      </c>
      <c r="BF24" s="7">
        <v>1</v>
      </c>
      <c r="BG24" s="7">
        <v>2019</v>
      </c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</row>
    <row r="25" spans="1:79" ht="15.75" customHeight="1" x14ac:dyDescent="0.15">
      <c r="A25" s="20">
        <v>11</v>
      </c>
      <c r="B25" s="8" t="s">
        <v>195</v>
      </c>
      <c r="C25" s="8" t="s">
        <v>202</v>
      </c>
      <c r="D25" s="8" t="s">
        <v>60</v>
      </c>
      <c r="E25" s="8" t="s">
        <v>61</v>
      </c>
      <c r="F25" s="7" t="s">
        <v>62</v>
      </c>
      <c r="G25" s="7">
        <v>30</v>
      </c>
      <c r="H25" s="7">
        <v>15</v>
      </c>
      <c r="I25" s="7">
        <v>15</v>
      </c>
      <c r="J25" s="8" t="s">
        <v>190</v>
      </c>
      <c r="K25" s="7">
        <v>0.37011715878631118</v>
      </c>
      <c r="L25" s="7">
        <v>0.35847821784861111</v>
      </c>
      <c r="M25" s="7">
        <f t="shared" si="4"/>
        <v>0.37011715878631118</v>
      </c>
      <c r="N25" s="9">
        <v>0.37011715878631118</v>
      </c>
      <c r="O25" s="9">
        <f t="shared" si="1"/>
        <v>0.12850663267191628</v>
      </c>
      <c r="P25" s="7">
        <v>63.088900000000002</v>
      </c>
      <c r="Q25" s="7">
        <v>17.402999999999999</v>
      </c>
      <c r="R25" s="7"/>
      <c r="S25" s="7">
        <v>56.6</v>
      </c>
      <c r="T25" s="7">
        <v>16.706240000000001</v>
      </c>
      <c r="U25" s="7"/>
      <c r="V25" s="7"/>
      <c r="W25" s="10">
        <v>0.5</v>
      </c>
      <c r="X25" s="7" t="s">
        <v>197</v>
      </c>
      <c r="Y25" s="7"/>
      <c r="Z25" s="7" t="s">
        <v>66</v>
      </c>
      <c r="AA25" s="7">
        <v>0</v>
      </c>
      <c r="AB25" s="7">
        <v>1</v>
      </c>
      <c r="AC25" s="7" t="s">
        <v>67</v>
      </c>
      <c r="AD25" s="7" t="s">
        <v>198</v>
      </c>
      <c r="AE25" s="7" t="s">
        <v>113</v>
      </c>
      <c r="AF25" s="7" t="s">
        <v>70</v>
      </c>
      <c r="AG25" s="7" t="s">
        <v>203</v>
      </c>
      <c r="AH25" s="7"/>
      <c r="AI25" s="7" t="s">
        <v>204</v>
      </c>
      <c r="AJ25" s="7" t="s">
        <v>74</v>
      </c>
      <c r="AK25" s="7">
        <v>1</v>
      </c>
      <c r="AL25" s="11" t="s">
        <v>131</v>
      </c>
      <c r="AM25" s="12" t="s">
        <v>131</v>
      </c>
      <c r="AN25" s="20" t="s">
        <v>143</v>
      </c>
      <c r="AO25" s="7">
        <v>20</v>
      </c>
      <c r="AP25" s="7">
        <v>0</v>
      </c>
      <c r="AQ25" s="20">
        <v>0</v>
      </c>
      <c r="AR25" s="7">
        <v>1</v>
      </c>
      <c r="AS25" s="7">
        <v>0</v>
      </c>
      <c r="AT25" s="7">
        <v>0</v>
      </c>
      <c r="AU25" s="7"/>
      <c r="AV25" s="7">
        <v>24.15</v>
      </c>
      <c r="AW25" s="7"/>
      <c r="AX25" s="7"/>
      <c r="AY25" s="7">
        <v>0</v>
      </c>
      <c r="AZ25" s="10">
        <v>0</v>
      </c>
      <c r="BA25" s="7">
        <v>0</v>
      </c>
      <c r="BB25" s="17">
        <v>0.11</v>
      </c>
      <c r="BC25" s="7" t="s">
        <v>132</v>
      </c>
      <c r="BD25" s="7" t="s">
        <v>133</v>
      </c>
      <c r="BE25" s="7">
        <v>0</v>
      </c>
      <c r="BF25" s="7">
        <v>1</v>
      </c>
      <c r="BG25" s="7">
        <v>2019</v>
      </c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</row>
    <row r="26" spans="1:79" ht="15.75" customHeight="1" x14ac:dyDescent="0.15">
      <c r="A26" s="20">
        <v>12</v>
      </c>
      <c r="B26" s="8" t="s">
        <v>205</v>
      </c>
      <c r="C26" s="8" t="s">
        <v>206</v>
      </c>
      <c r="D26" s="8" t="s">
        <v>92</v>
      </c>
      <c r="E26" s="8" t="s">
        <v>61</v>
      </c>
      <c r="F26" s="7" t="s">
        <v>62</v>
      </c>
      <c r="G26" s="7">
        <v>16</v>
      </c>
      <c r="H26" s="7">
        <v>16</v>
      </c>
      <c r="I26" s="7">
        <v>16</v>
      </c>
      <c r="J26" s="8" t="s">
        <v>190</v>
      </c>
      <c r="K26" s="7">
        <v>-0.81306553661521319</v>
      </c>
      <c r="L26" s="7">
        <v>0.27742435141275412</v>
      </c>
      <c r="M26" s="7">
        <f t="shared" si="4"/>
        <v>-0.81306553661521319</v>
      </c>
      <c r="N26" s="9">
        <v>-0.81306553661521319</v>
      </c>
      <c r="O26" s="9">
        <f t="shared" si="1"/>
        <v>7.6964270756787287E-2</v>
      </c>
      <c r="P26" s="7">
        <v>-0.16069114470842299</v>
      </c>
      <c r="Q26" s="7">
        <v>0.66349892008639211</v>
      </c>
      <c r="R26" s="7">
        <v>0.165874730021598</v>
      </c>
      <c r="S26" s="7">
        <v>0.34557235421166299</v>
      </c>
      <c r="T26" s="7">
        <v>0.4699784017278601</v>
      </c>
      <c r="U26" s="7">
        <v>0.117494600431965</v>
      </c>
      <c r="V26" s="7"/>
      <c r="W26" s="10">
        <v>0.5</v>
      </c>
      <c r="X26" s="7" t="s">
        <v>207</v>
      </c>
      <c r="Y26" s="7"/>
      <c r="Z26" s="7" t="s">
        <v>66</v>
      </c>
      <c r="AA26" s="7">
        <v>0</v>
      </c>
      <c r="AB26" s="7">
        <v>1</v>
      </c>
      <c r="AC26" s="7" t="s">
        <v>67</v>
      </c>
      <c r="AD26" s="7" t="s">
        <v>208</v>
      </c>
      <c r="AE26" s="7" t="s">
        <v>209</v>
      </c>
      <c r="AF26" s="7" t="s">
        <v>106</v>
      </c>
      <c r="AG26" s="7" t="s">
        <v>210</v>
      </c>
      <c r="AH26" s="7" t="s">
        <v>211</v>
      </c>
      <c r="AI26" s="7" t="s">
        <v>204</v>
      </c>
      <c r="AJ26" s="7" t="s">
        <v>74</v>
      </c>
      <c r="AK26" s="7">
        <v>0</v>
      </c>
      <c r="AL26" s="11" t="s">
        <v>212</v>
      </c>
      <c r="AM26" s="12" t="s">
        <v>212</v>
      </c>
      <c r="AN26" s="20" t="s">
        <v>213</v>
      </c>
      <c r="AO26" s="7">
        <v>15</v>
      </c>
      <c r="AP26" s="7">
        <v>0</v>
      </c>
      <c r="AQ26" s="20">
        <v>1</v>
      </c>
      <c r="AR26" s="7">
        <v>1</v>
      </c>
      <c r="AS26" s="7">
        <v>0</v>
      </c>
      <c r="AT26" s="7">
        <v>0</v>
      </c>
      <c r="AU26" s="7">
        <v>16</v>
      </c>
      <c r="AV26" s="7">
        <v>27.4</v>
      </c>
      <c r="AW26" s="7">
        <v>3.9</v>
      </c>
      <c r="AX26" s="7">
        <v>12</v>
      </c>
      <c r="AY26" s="7">
        <v>0</v>
      </c>
      <c r="AZ26" s="10">
        <v>0</v>
      </c>
      <c r="BA26" s="7">
        <v>0</v>
      </c>
      <c r="BB26" s="17">
        <v>2.8000000000000001E-2</v>
      </c>
      <c r="BC26" s="7" t="s">
        <v>214</v>
      </c>
      <c r="BD26" s="7" t="s">
        <v>23</v>
      </c>
      <c r="BE26" s="7">
        <v>0</v>
      </c>
      <c r="BF26" s="7">
        <v>2</v>
      </c>
      <c r="BG26" s="7">
        <v>2019</v>
      </c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</row>
    <row r="27" spans="1:79" ht="15.75" customHeight="1" x14ac:dyDescent="0.15">
      <c r="A27" s="20">
        <v>12</v>
      </c>
      <c r="B27" s="8" t="s">
        <v>205</v>
      </c>
      <c r="C27" s="8" t="s">
        <v>215</v>
      </c>
      <c r="D27" s="8" t="s">
        <v>92</v>
      </c>
      <c r="E27" s="8" t="s">
        <v>61</v>
      </c>
      <c r="F27" s="7" t="s">
        <v>62</v>
      </c>
      <c r="G27" s="7">
        <v>16</v>
      </c>
      <c r="H27" s="7">
        <v>16</v>
      </c>
      <c r="I27" s="7">
        <v>16</v>
      </c>
      <c r="J27" s="8" t="s">
        <v>216</v>
      </c>
      <c r="K27" s="7">
        <v>-6.0543107571623039E-2</v>
      </c>
      <c r="L27" s="7">
        <v>0.23752937747651859</v>
      </c>
      <c r="M27" s="7">
        <f t="shared" si="4"/>
        <v>-6.0543107571623039E-2</v>
      </c>
      <c r="N27" s="9">
        <v>-6.0543107571623039E-2</v>
      </c>
      <c r="O27" s="9">
        <f t="shared" si="1"/>
        <v>5.6420205164382453E-2</v>
      </c>
      <c r="P27" s="7">
        <v>0.96563573883161502</v>
      </c>
      <c r="Q27" s="7">
        <v>0.1855670103092599</v>
      </c>
      <c r="R27" s="7">
        <v>4.6391752577314982E-2</v>
      </c>
      <c r="S27" s="7">
        <v>0.97594501718213</v>
      </c>
      <c r="T27" s="7">
        <v>0.1099656357388001</v>
      </c>
      <c r="U27" s="7">
        <v>2.7491408934700031E-2</v>
      </c>
      <c r="V27" s="7"/>
      <c r="W27" s="10">
        <v>0.5</v>
      </c>
      <c r="X27" s="7" t="s">
        <v>207</v>
      </c>
      <c r="Y27" s="7"/>
      <c r="Z27" s="7" t="s">
        <v>66</v>
      </c>
      <c r="AA27" s="7">
        <v>0</v>
      </c>
      <c r="AB27" s="7">
        <v>1</v>
      </c>
      <c r="AC27" s="7" t="s">
        <v>67</v>
      </c>
      <c r="AD27" s="7" t="s">
        <v>217</v>
      </c>
      <c r="AE27" s="7" t="s">
        <v>218</v>
      </c>
      <c r="AF27" s="7" t="s">
        <v>106</v>
      </c>
      <c r="AG27" s="7" t="s">
        <v>210</v>
      </c>
      <c r="AH27" s="7" t="s">
        <v>211</v>
      </c>
      <c r="AI27" s="7" t="s">
        <v>204</v>
      </c>
      <c r="AJ27" s="7" t="s">
        <v>74</v>
      </c>
      <c r="AK27" s="7">
        <v>0</v>
      </c>
      <c r="AL27" s="11" t="s">
        <v>212</v>
      </c>
      <c r="AM27" s="12" t="s">
        <v>212</v>
      </c>
      <c r="AN27" s="20" t="s">
        <v>213</v>
      </c>
      <c r="AO27" s="7">
        <v>15</v>
      </c>
      <c r="AP27" s="7">
        <v>0</v>
      </c>
      <c r="AQ27" s="20">
        <v>0</v>
      </c>
      <c r="AR27" s="7">
        <v>1</v>
      </c>
      <c r="AS27" s="7">
        <v>0</v>
      </c>
      <c r="AT27" s="7">
        <v>0</v>
      </c>
      <c r="AU27" s="7"/>
      <c r="AV27" s="7">
        <v>27.4</v>
      </c>
      <c r="AW27" s="7"/>
      <c r="AX27" s="7"/>
      <c r="AY27" s="7">
        <v>0</v>
      </c>
      <c r="AZ27" s="10">
        <v>0</v>
      </c>
      <c r="BA27" s="7">
        <v>0</v>
      </c>
      <c r="BB27" s="17">
        <v>2.8000000000000001E-2</v>
      </c>
      <c r="BC27" s="7" t="s">
        <v>214</v>
      </c>
      <c r="BD27" s="7" t="s">
        <v>23</v>
      </c>
      <c r="BE27" s="7">
        <v>0</v>
      </c>
      <c r="BF27" s="7">
        <v>2</v>
      </c>
      <c r="BG27" s="7">
        <v>2019</v>
      </c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</row>
    <row r="28" spans="1:79" ht="15.75" customHeight="1" x14ac:dyDescent="0.15">
      <c r="A28" s="20">
        <v>12</v>
      </c>
      <c r="B28" s="8" t="s">
        <v>205</v>
      </c>
      <c r="C28" s="8" t="s">
        <v>219</v>
      </c>
      <c r="D28" s="8" t="s">
        <v>92</v>
      </c>
      <c r="E28" s="8" t="s">
        <v>61</v>
      </c>
      <c r="F28" s="7" t="s">
        <v>62</v>
      </c>
      <c r="G28" s="7">
        <v>16</v>
      </c>
      <c r="H28" s="7">
        <v>16</v>
      </c>
      <c r="I28" s="7">
        <v>16</v>
      </c>
      <c r="J28" s="8" t="s">
        <v>190</v>
      </c>
      <c r="K28" s="7">
        <v>0.36854868854485923</v>
      </c>
      <c r="L28" s="7">
        <v>0.24606968228112899</v>
      </c>
      <c r="M28" s="7">
        <f t="shared" si="4"/>
        <v>0.36854868854485923</v>
      </c>
      <c r="N28" s="9">
        <v>0.36854868854485923</v>
      </c>
      <c r="O28" s="9">
        <f t="shared" si="1"/>
        <v>6.0550288537935766E-2</v>
      </c>
      <c r="P28" s="7">
        <v>0.54946004319654396</v>
      </c>
      <c r="Q28" s="7">
        <v>0.5667386609071281</v>
      </c>
      <c r="R28" s="7">
        <v>0.141684665226782</v>
      </c>
      <c r="S28" s="7">
        <v>0.34557235421166299</v>
      </c>
      <c r="T28" s="7">
        <v>0.4699784017278601</v>
      </c>
      <c r="U28" s="7">
        <v>0.117494600431965</v>
      </c>
      <c r="V28" s="7"/>
      <c r="W28" s="10">
        <v>0.5</v>
      </c>
      <c r="X28" s="7" t="s">
        <v>207</v>
      </c>
      <c r="Y28" s="7"/>
      <c r="Z28" s="7" t="s">
        <v>66</v>
      </c>
      <c r="AA28" s="7">
        <v>0</v>
      </c>
      <c r="AB28" s="7">
        <v>1</v>
      </c>
      <c r="AC28" s="7" t="s">
        <v>67</v>
      </c>
      <c r="AD28" s="7" t="s">
        <v>208</v>
      </c>
      <c r="AE28" s="7" t="s">
        <v>209</v>
      </c>
      <c r="AF28" s="7" t="s">
        <v>106</v>
      </c>
      <c r="AG28" s="7" t="s">
        <v>210</v>
      </c>
      <c r="AH28" s="7" t="s">
        <v>211</v>
      </c>
      <c r="AI28" s="7" t="s">
        <v>204</v>
      </c>
      <c r="AJ28" s="7" t="s">
        <v>74</v>
      </c>
      <c r="AK28" s="7">
        <v>0</v>
      </c>
      <c r="AL28" s="11" t="s">
        <v>220</v>
      </c>
      <c r="AM28" s="12" t="s">
        <v>220</v>
      </c>
      <c r="AN28" s="20" t="s">
        <v>143</v>
      </c>
      <c r="AO28" s="7">
        <v>15</v>
      </c>
      <c r="AP28" s="7">
        <v>0</v>
      </c>
      <c r="AQ28" s="20">
        <v>1</v>
      </c>
      <c r="AR28" s="7">
        <v>1</v>
      </c>
      <c r="AS28" s="7">
        <v>0</v>
      </c>
      <c r="AT28" s="7">
        <v>0</v>
      </c>
      <c r="AU28" s="7"/>
      <c r="AV28" s="7">
        <v>27.4</v>
      </c>
      <c r="AW28" s="7"/>
      <c r="AX28" s="7"/>
      <c r="AY28" s="7">
        <v>0</v>
      </c>
      <c r="AZ28" s="10">
        <v>0</v>
      </c>
      <c r="BA28" s="7">
        <v>0</v>
      </c>
      <c r="BB28" s="17">
        <v>0.04</v>
      </c>
      <c r="BC28" s="7" t="s">
        <v>214</v>
      </c>
      <c r="BD28" s="7" t="s">
        <v>23</v>
      </c>
      <c r="BE28" s="7">
        <v>0</v>
      </c>
      <c r="BF28" s="7">
        <v>2</v>
      </c>
      <c r="BG28" s="7">
        <v>2019</v>
      </c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</row>
    <row r="29" spans="1:79" ht="15.75" customHeight="1" x14ac:dyDescent="0.15">
      <c r="A29" s="20">
        <v>12</v>
      </c>
      <c r="B29" s="8" t="s">
        <v>205</v>
      </c>
      <c r="C29" s="8" t="s">
        <v>221</v>
      </c>
      <c r="D29" s="8" t="s">
        <v>92</v>
      </c>
      <c r="E29" s="8" t="s">
        <v>61</v>
      </c>
      <c r="F29" s="7" t="s">
        <v>62</v>
      </c>
      <c r="G29" s="7">
        <v>16</v>
      </c>
      <c r="H29" s="7">
        <v>16</v>
      </c>
      <c r="I29" s="7">
        <v>16</v>
      </c>
      <c r="J29" s="8" t="s">
        <v>216</v>
      </c>
      <c r="K29" s="7">
        <v>-1.3612845673506531</v>
      </c>
      <c r="L29" s="7">
        <v>0.33795694856616282</v>
      </c>
      <c r="M29" s="7">
        <f t="shared" si="4"/>
        <v>-1.3612845673506531</v>
      </c>
      <c r="N29" s="9">
        <v>-1.3612845673506531</v>
      </c>
      <c r="O29" s="9">
        <f t="shared" si="1"/>
        <v>0.11421489908415203</v>
      </c>
      <c r="P29" s="7">
        <v>0.78865979381443196</v>
      </c>
      <c r="Q29" s="7">
        <v>0.14432989690722001</v>
      </c>
      <c r="R29" s="7">
        <v>3.6082474226804988E-2</v>
      </c>
      <c r="S29" s="7">
        <v>0.97594501718213</v>
      </c>
      <c r="T29" s="7">
        <v>0.1099656357388001</v>
      </c>
      <c r="U29" s="7">
        <v>2.7491408934700031E-2</v>
      </c>
      <c r="V29" s="7"/>
      <c r="W29" s="10">
        <v>0.5</v>
      </c>
      <c r="X29" s="7" t="s">
        <v>207</v>
      </c>
      <c r="Y29" s="7"/>
      <c r="Z29" s="7" t="s">
        <v>66</v>
      </c>
      <c r="AA29" s="7">
        <v>0</v>
      </c>
      <c r="AB29" s="7">
        <v>1</v>
      </c>
      <c r="AC29" s="7" t="s">
        <v>67</v>
      </c>
      <c r="AD29" s="7" t="s">
        <v>217</v>
      </c>
      <c r="AE29" s="7" t="s">
        <v>218</v>
      </c>
      <c r="AF29" s="7" t="s">
        <v>106</v>
      </c>
      <c r="AG29" s="7" t="s">
        <v>210</v>
      </c>
      <c r="AH29" s="7" t="s">
        <v>211</v>
      </c>
      <c r="AI29" s="7" t="s">
        <v>204</v>
      </c>
      <c r="AJ29" s="7" t="s">
        <v>74</v>
      </c>
      <c r="AK29" s="7">
        <v>0</v>
      </c>
      <c r="AL29" s="11" t="s">
        <v>220</v>
      </c>
      <c r="AM29" s="12" t="s">
        <v>220</v>
      </c>
      <c r="AN29" s="20" t="s">
        <v>143</v>
      </c>
      <c r="AO29" s="7">
        <v>15</v>
      </c>
      <c r="AP29" s="7">
        <v>0</v>
      </c>
      <c r="AQ29" s="20">
        <v>0</v>
      </c>
      <c r="AR29" s="7">
        <v>1</v>
      </c>
      <c r="AS29" s="7">
        <v>0</v>
      </c>
      <c r="AT29" s="7">
        <v>0</v>
      </c>
      <c r="AU29" s="7"/>
      <c r="AV29" s="7">
        <v>27.4</v>
      </c>
      <c r="AW29" s="7"/>
      <c r="AX29" s="7"/>
      <c r="AY29" s="7">
        <v>0</v>
      </c>
      <c r="AZ29" s="10">
        <v>0</v>
      </c>
      <c r="BA29" s="7">
        <v>0</v>
      </c>
      <c r="BB29" s="17">
        <v>0.04</v>
      </c>
      <c r="BC29" s="7" t="s">
        <v>214</v>
      </c>
      <c r="BD29" s="7" t="s">
        <v>23</v>
      </c>
      <c r="BE29" s="7">
        <v>0</v>
      </c>
      <c r="BF29" s="7">
        <v>2</v>
      </c>
      <c r="BG29" s="7">
        <v>2019</v>
      </c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</row>
    <row r="30" spans="1:79" ht="15.75" customHeight="1" x14ac:dyDescent="0.15">
      <c r="A30" s="20">
        <v>13</v>
      </c>
      <c r="B30" s="8" t="s">
        <v>222</v>
      </c>
      <c r="C30" s="8" t="s">
        <v>223</v>
      </c>
      <c r="D30" s="8" t="s">
        <v>92</v>
      </c>
      <c r="E30" s="8" t="s">
        <v>175</v>
      </c>
      <c r="F30" s="7" t="s">
        <v>62</v>
      </c>
      <c r="G30" s="7">
        <v>25</v>
      </c>
      <c r="H30" s="7">
        <v>25</v>
      </c>
      <c r="I30" s="7">
        <v>25</v>
      </c>
      <c r="J30" s="8" t="s">
        <v>224</v>
      </c>
      <c r="K30" s="7">
        <v>1.110855132425878</v>
      </c>
      <c r="L30" s="7">
        <v>0.24938635871262191</v>
      </c>
      <c r="M30" s="7">
        <f t="shared" si="4"/>
        <v>1.110855132425878</v>
      </c>
      <c r="N30" s="9">
        <v>1.110855132425878</v>
      </c>
      <c r="O30" s="9">
        <f t="shared" si="1"/>
        <v>6.2193555911940528E-2</v>
      </c>
      <c r="P30" s="7">
        <v>0.84</v>
      </c>
      <c r="Q30" s="7">
        <v>0.15</v>
      </c>
      <c r="R30" s="7">
        <v>0.03</v>
      </c>
      <c r="S30" s="7">
        <v>0.59</v>
      </c>
      <c r="T30" s="7">
        <v>0.25</v>
      </c>
      <c r="U30" s="7">
        <v>0.05</v>
      </c>
      <c r="V30" s="7"/>
      <c r="W30" s="10">
        <v>0.5</v>
      </c>
      <c r="X30" s="7" t="s">
        <v>225</v>
      </c>
      <c r="Y30" s="7"/>
      <c r="Z30" s="7" t="s">
        <v>192</v>
      </c>
      <c r="AA30" s="7">
        <v>1</v>
      </c>
      <c r="AB30" s="7">
        <v>0</v>
      </c>
      <c r="AC30" s="7" t="s">
        <v>85</v>
      </c>
      <c r="AD30" s="7" t="s">
        <v>226</v>
      </c>
      <c r="AE30" s="7" t="s">
        <v>227</v>
      </c>
      <c r="AF30" s="7" t="s">
        <v>70</v>
      </c>
      <c r="AG30" s="7" t="s">
        <v>228</v>
      </c>
      <c r="AH30" s="7"/>
      <c r="AI30" s="7" t="s">
        <v>116</v>
      </c>
      <c r="AJ30" s="7" t="s">
        <v>130</v>
      </c>
      <c r="AK30" s="7">
        <v>0</v>
      </c>
      <c r="AL30" s="11" t="s">
        <v>131</v>
      </c>
      <c r="AM30" s="12" t="s">
        <v>131</v>
      </c>
      <c r="AN30" s="20" t="s">
        <v>229</v>
      </c>
      <c r="AO30" s="7">
        <v>20</v>
      </c>
      <c r="AP30" s="7">
        <v>0</v>
      </c>
      <c r="AQ30" s="20">
        <v>1</v>
      </c>
      <c r="AR30" s="7">
        <v>1</v>
      </c>
      <c r="AS30" s="7">
        <v>2</v>
      </c>
      <c r="AT30" s="7">
        <v>0</v>
      </c>
      <c r="AU30" s="7">
        <v>25</v>
      </c>
      <c r="AV30" s="7">
        <v>69.099999999999994</v>
      </c>
      <c r="AW30" s="7">
        <v>4.5</v>
      </c>
      <c r="AX30" s="7">
        <v>14</v>
      </c>
      <c r="AY30" s="7">
        <v>0</v>
      </c>
      <c r="AZ30" s="10">
        <v>0</v>
      </c>
      <c r="BA30" s="7">
        <v>0</v>
      </c>
      <c r="BB30" s="17">
        <v>4.2999999999999899E-2</v>
      </c>
      <c r="BC30" s="7" t="s">
        <v>62</v>
      </c>
      <c r="BD30" s="7" t="s">
        <v>23</v>
      </c>
      <c r="BE30" s="7">
        <v>0</v>
      </c>
      <c r="BF30" s="7">
        <v>2</v>
      </c>
      <c r="BG30" s="7">
        <v>2018</v>
      </c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</row>
    <row r="31" spans="1:79" ht="15.75" customHeight="1" x14ac:dyDescent="0.15">
      <c r="A31" s="20">
        <v>13</v>
      </c>
      <c r="B31" s="8" t="s">
        <v>222</v>
      </c>
      <c r="C31" s="8" t="s">
        <v>230</v>
      </c>
      <c r="D31" s="8" t="s">
        <v>92</v>
      </c>
      <c r="E31" s="8" t="s">
        <v>175</v>
      </c>
      <c r="F31" s="7" t="s">
        <v>62</v>
      </c>
      <c r="G31" s="7">
        <v>25</v>
      </c>
      <c r="H31" s="7">
        <v>25</v>
      </c>
      <c r="I31" s="7">
        <v>25</v>
      </c>
      <c r="J31" s="8" t="s">
        <v>224</v>
      </c>
      <c r="K31" s="7">
        <v>-0.80577502188506944</v>
      </c>
      <c r="L31" s="7">
        <v>0.22471991706361921</v>
      </c>
      <c r="M31" s="7">
        <f t="shared" ref="M31:M32" si="5">-K31</f>
        <v>0.80577502188506944</v>
      </c>
      <c r="N31" s="9">
        <v>0.80577502188506944</v>
      </c>
      <c r="O31" s="9">
        <f t="shared" si="1"/>
        <v>5.0499041125079899E-2</v>
      </c>
      <c r="P31" s="7">
        <v>0.14000000000000001</v>
      </c>
      <c r="Q31" s="7">
        <v>0.15</v>
      </c>
      <c r="R31" s="7">
        <v>0.03</v>
      </c>
      <c r="S31" s="7">
        <v>0.28999999999999998</v>
      </c>
      <c r="T31" s="7">
        <v>0.2</v>
      </c>
      <c r="U31" s="7">
        <v>0.04</v>
      </c>
      <c r="V31" s="7"/>
      <c r="W31" s="10">
        <v>0.5</v>
      </c>
      <c r="X31" s="7" t="s">
        <v>225</v>
      </c>
      <c r="Y31" s="7"/>
      <c r="Z31" s="7" t="s">
        <v>192</v>
      </c>
      <c r="AA31" s="7">
        <v>1</v>
      </c>
      <c r="AB31" s="7">
        <v>0</v>
      </c>
      <c r="AC31" s="7" t="s">
        <v>104</v>
      </c>
      <c r="AD31" s="7" t="s">
        <v>231</v>
      </c>
      <c r="AE31" s="7" t="s">
        <v>232</v>
      </c>
      <c r="AF31" s="7" t="s">
        <v>70</v>
      </c>
      <c r="AG31" s="7" t="s">
        <v>228</v>
      </c>
      <c r="AH31" s="7"/>
      <c r="AI31" s="7" t="s">
        <v>116</v>
      </c>
      <c r="AJ31" s="7" t="s">
        <v>130</v>
      </c>
      <c r="AK31" s="7">
        <v>0</v>
      </c>
      <c r="AL31" s="11" t="s">
        <v>131</v>
      </c>
      <c r="AM31" s="12" t="s">
        <v>131</v>
      </c>
      <c r="AN31" s="20" t="s">
        <v>229</v>
      </c>
      <c r="AO31" s="7">
        <v>20</v>
      </c>
      <c r="AP31" s="7">
        <v>0</v>
      </c>
      <c r="AQ31" s="20">
        <v>1</v>
      </c>
      <c r="AR31" s="7">
        <v>1</v>
      </c>
      <c r="AS31" s="7">
        <v>2</v>
      </c>
      <c r="AT31" s="7">
        <v>0</v>
      </c>
      <c r="AU31" s="7"/>
      <c r="AV31" s="7">
        <v>69.099999999999994</v>
      </c>
      <c r="AW31" s="7"/>
      <c r="AX31" s="7"/>
      <c r="AY31" s="7">
        <v>0</v>
      </c>
      <c r="AZ31" s="10">
        <v>0</v>
      </c>
      <c r="BA31" s="7">
        <v>0</v>
      </c>
      <c r="BB31" s="17">
        <v>4.2999999999999899E-2</v>
      </c>
      <c r="BC31" s="7" t="s">
        <v>62</v>
      </c>
      <c r="BD31" s="7" t="s">
        <v>23</v>
      </c>
      <c r="BE31" s="7">
        <v>0</v>
      </c>
      <c r="BF31" s="7">
        <v>2</v>
      </c>
      <c r="BG31" s="7">
        <v>2018</v>
      </c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</row>
    <row r="32" spans="1:79" ht="15.75" customHeight="1" x14ac:dyDescent="0.15">
      <c r="A32" s="20">
        <v>14</v>
      </c>
      <c r="B32" s="8" t="s">
        <v>233</v>
      </c>
      <c r="C32" s="8" t="s">
        <v>234</v>
      </c>
      <c r="D32" s="8" t="s">
        <v>92</v>
      </c>
      <c r="E32" s="8" t="s">
        <v>61</v>
      </c>
      <c r="F32" s="7" t="s">
        <v>62</v>
      </c>
      <c r="G32" s="7">
        <v>41</v>
      </c>
      <c r="H32" s="7">
        <v>41</v>
      </c>
      <c r="I32" s="7">
        <v>41</v>
      </c>
      <c r="J32" s="8" t="s">
        <v>224</v>
      </c>
      <c r="K32" s="7">
        <v>-0.24685693495507571</v>
      </c>
      <c r="L32" s="7">
        <v>0.15563319310881779</v>
      </c>
      <c r="M32" s="7">
        <f t="shared" si="5"/>
        <v>0.24685693495507571</v>
      </c>
      <c r="N32" s="9">
        <v>0.24685693495507571</v>
      </c>
      <c r="O32" s="9">
        <f t="shared" si="1"/>
        <v>2.4221690797246568E-2</v>
      </c>
      <c r="P32" s="7">
        <v>1.41350968</v>
      </c>
      <c r="Q32" s="7">
        <v>3.6223296</v>
      </c>
      <c r="R32" s="7"/>
      <c r="S32" s="7">
        <v>2.3376170699999999</v>
      </c>
      <c r="T32" s="7">
        <v>3.7213898799999998</v>
      </c>
      <c r="U32" s="7"/>
      <c r="V32" s="7"/>
      <c r="W32" s="10">
        <v>0.5</v>
      </c>
      <c r="X32" s="7" t="s">
        <v>235</v>
      </c>
      <c r="Y32" s="7"/>
      <c r="Z32" s="7" t="s">
        <v>192</v>
      </c>
      <c r="AA32" s="7">
        <v>1</v>
      </c>
      <c r="AB32" s="7">
        <v>0</v>
      </c>
      <c r="AC32" s="7" t="s">
        <v>104</v>
      </c>
      <c r="AD32" s="7" t="s">
        <v>236</v>
      </c>
      <c r="AE32" s="7" t="s">
        <v>237</v>
      </c>
      <c r="AF32" s="7" t="s">
        <v>70</v>
      </c>
      <c r="AG32" s="7" t="s">
        <v>238</v>
      </c>
      <c r="AH32" s="7"/>
      <c r="AI32" s="7" t="s">
        <v>100</v>
      </c>
      <c r="AJ32" s="7" t="s">
        <v>130</v>
      </c>
      <c r="AK32" s="7">
        <v>0</v>
      </c>
      <c r="AL32" s="11" t="s">
        <v>75</v>
      </c>
      <c r="AM32" s="12" t="s">
        <v>239</v>
      </c>
      <c r="AN32" s="20" t="s">
        <v>76</v>
      </c>
      <c r="AO32" s="7">
        <v>8</v>
      </c>
      <c r="AP32" s="7">
        <v>0</v>
      </c>
      <c r="AQ32" s="20">
        <v>1</v>
      </c>
      <c r="AR32" s="7">
        <v>2</v>
      </c>
      <c r="AS32" s="7">
        <v>1</v>
      </c>
      <c r="AT32" s="7">
        <v>1</v>
      </c>
      <c r="AU32" s="7">
        <v>41</v>
      </c>
      <c r="AV32" s="7">
        <v>23.8</v>
      </c>
      <c r="AW32" s="7">
        <v>3.4</v>
      </c>
      <c r="AX32" s="7">
        <v>41</v>
      </c>
      <c r="AY32" s="7">
        <v>0</v>
      </c>
      <c r="AZ32" s="10">
        <v>1</v>
      </c>
      <c r="BA32" s="7">
        <v>1</v>
      </c>
      <c r="BB32" s="17">
        <v>2.52999999999999</v>
      </c>
      <c r="BC32" s="7" t="s">
        <v>77</v>
      </c>
      <c r="BD32" s="7" t="s">
        <v>23</v>
      </c>
      <c r="BE32" s="7">
        <v>1</v>
      </c>
      <c r="BF32" s="7">
        <v>1</v>
      </c>
      <c r="BG32" s="7">
        <v>2020</v>
      </c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</row>
    <row r="33" spans="1:79" ht="15.75" customHeight="1" x14ac:dyDescent="0.15">
      <c r="A33" s="20">
        <v>15</v>
      </c>
      <c r="B33" s="8" t="s">
        <v>240</v>
      </c>
      <c r="C33" s="8" t="s">
        <v>241</v>
      </c>
      <c r="D33" s="8" t="s">
        <v>92</v>
      </c>
      <c r="E33" s="8" t="s">
        <v>146</v>
      </c>
      <c r="F33" s="7" t="s">
        <v>62</v>
      </c>
      <c r="G33" s="7">
        <v>23</v>
      </c>
      <c r="H33" s="7">
        <v>23</v>
      </c>
      <c r="I33" s="7">
        <v>23</v>
      </c>
      <c r="J33" s="8" t="s">
        <v>109</v>
      </c>
      <c r="K33" s="7">
        <v>-0.1116746075665483</v>
      </c>
      <c r="L33" s="7">
        <v>0.20199646492691131</v>
      </c>
      <c r="M33" s="7">
        <f>K33</f>
        <v>-0.1116746075665483</v>
      </c>
      <c r="N33" s="9">
        <v>-0.1116746075665483</v>
      </c>
      <c r="O33" s="9">
        <f t="shared" si="1"/>
        <v>4.0802571842968913E-2</v>
      </c>
      <c r="P33" s="7">
        <v>-1.3</v>
      </c>
      <c r="Q33" s="7">
        <v>1.9183326089999999</v>
      </c>
      <c r="R33" s="7">
        <v>0.4</v>
      </c>
      <c r="S33" s="7">
        <v>-1.1000000000000001</v>
      </c>
      <c r="T33" s="7">
        <v>1.4387494569999999</v>
      </c>
      <c r="U33" s="7">
        <v>0.3</v>
      </c>
      <c r="V33" s="7"/>
      <c r="W33" s="10">
        <v>0.5</v>
      </c>
      <c r="X33" s="7" t="s">
        <v>152</v>
      </c>
      <c r="Y33" s="7"/>
      <c r="Z33" s="7" t="s">
        <v>111</v>
      </c>
      <c r="AA33" s="7">
        <v>1</v>
      </c>
      <c r="AB33" s="7">
        <v>0</v>
      </c>
      <c r="AC33" s="7" t="s">
        <v>85</v>
      </c>
      <c r="AD33" s="7" t="s">
        <v>242</v>
      </c>
      <c r="AE33" s="7" t="s">
        <v>243</v>
      </c>
      <c r="AF33" s="7" t="s">
        <v>70</v>
      </c>
      <c r="AG33" s="7" t="s">
        <v>141</v>
      </c>
      <c r="AH33" s="7" t="s">
        <v>150</v>
      </c>
      <c r="AI33" s="7" t="s">
        <v>73</v>
      </c>
      <c r="AJ33" s="7" t="s">
        <v>130</v>
      </c>
      <c r="AK33" s="7">
        <v>0</v>
      </c>
      <c r="AL33" s="7">
        <v>0.75</v>
      </c>
      <c r="AM33" s="7">
        <v>0.75</v>
      </c>
      <c r="AN33" s="20">
        <v>0.52</v>
      </c>
      <c r="AO33" s="7">
        <v>26.3</v>
      </c>
      <c r="AP33" s="7">
        <v>1</v>
      </c>
      <c r="AQ33" s="20">
        <v>0</v>
      </c>
      <c r="AR33" s="7">
        <v>1</v>
      </c>
      <c r="AS33" s="7">
        <v>1</v>
      </c>
      <c r="AT33" s="7">
        <v>0</v>
      </c>
      <c r="AU33" s="7">
        <v>23</v>
      </c>
      <c r="AV33" s="7">
        <v>23.3</v>
      </c>
      <c r="AW33" s="7">
        <v>1.9</v>
      </c>
      <c r="AX33" s="7">
        <v>10</v>
      </c>
      <c r="AY33" s="7">
        <v>0</v>
      </c>
      <c r="AZ33" s="10">
        <v>0</v>
      </c>
      <c r="BA33" s="7">
        <v>0</v>
      </c>
      <c r="BB33" s="17">
        <v>0.33100000000000002</v>
      </c>
      <c r="BC33" s="7" t="s">
        <v>90</v>
      </c>
      <c r="BD33" s="7" t="s">
        <v>133</v>
      </c>
      <c r="BE33" s="7">
        <v>0</v>
      </c>
      <c r="BF33" s="7">
        <v>2</v>
      </c>
      <c r="BG33" s="7">
        <v>2019</v>
      </c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</row>
    <row r="34" spans="1:79" ht="15.75" customHeight="1" x14ac:dyDescent="0.15">
      <c r="A34" s="20">
        <v>16</v>
      </c>
      <c r="B34" s="8" t="s">
        <v>244</v>
      </c>
      <c r="C34" s="8" t="s">
        <v>245</v>
      </c>
      <c r="D34" s="8" t="s">
        <v>60</v>
      </c>
      <c r="E34" s="8" t="s">
        <v>122</v>
      </c>
      <c r="F34" s="7" t="s">
        <v>246</v>
      </c>
      <c r="G34" s="7">
        <v>34</v>
      </c>
      <c r="H34" s="7">
        <v>17</v>
      </c>
      <c r="I34" s="7">
        <v>17</v>
      </c>
      <c r="J34" s="8" t="s">
        <v>124</v>
      </c>
      <c r="K34" s="7">
        <v>-0.67458049951391741</v>
      </c>
      <c r="L34" s="7">
        <v>0.34474138011974559</v>
      </c>
      <c r="M34" s="7">
        <f t="shared" ref="M34:M35" si="6">-K34</f>
        <v>0.67458049951391741</v>
      </c>
      <c r="N34" s="9">
        <v>0.67458049951391741</v>
      </c>
      <c r="O34" s="9">
        <f t="shared" si="1"/>
        <v>0.11884661916686692</v>
      </c>
      <c r="P34" s="7">
        <v>20.693999999999999</v>
      </c>
      <c r="Q34" s="7">
        <v>11.271000000000001</v>
      </c>
      <c r="R34" s="7"/>
      <c r="S34" s="7">
        <v>31.271000000000001</v>
      </c>
      <c r="T34" s="7">
        <v>18.484999999999999</v>
      </c>
      <c r="U34" s="7"/>
      <c r="V34" s="7"/>
      <c r="W34" s="10">
        <v>0.5</v>
      </c>
      <c r="X34" s="7" t="s">
        <v>247</v>
      </c>
      <c r="Y34" s="7"/>
      <c r="Z34" s="7" t="s">
        <v>248</v>
      </c>
      <c r="AA34" s="7">
        <v>1</v>
      </c>
      <c r="AB34" s="7">
        <v>0</v>
      </c>
      <c r="AC34" s="7" t="s">
        <v>104</v>
      </c>
      <c r="AD34" s="7" t="s">
        <v>249</v>
      </c>
      <c r="AE34" s="7" t="s">
        <v>250</v>
      </c>
      <c r="AF34" s="7" t="s">
        <v>127</v>
      </c>
      <c r="AG34" s="7" t="s">
        <v>251</v>
      </c>
      <c r="AH34" s="7"/>
      <c r="AI34" s="7" t="s">
        <v>252</v>
      </c>
      <c r="AJ34" s="7" t="s">
        <v>253</v>
      </c>
      <c r="AK34" s="7">
        <v>1</v>
      </c>
      <c r="AL34" s="11" t="s">
        <v>254</v>
      </c>
      <c r="AM34" s="12" t="s">
        <v>254</v>
      </c>
      <c r="AN34" s="20" t="s">
        <v>76</v>
      </c>
      <c r="AO34" s="7">
        <v>30</v>
      </c>
      <c r="AP34" s="7">
        <v>1</v>
      </c>
      <c r="AQ34" s="20">
        <v>0</v>
      </c>
      <c r="AR34" s="7">
        <v>4</v>
      </c>
      <c r="AS34" s="7">
        <v>0</v>
      </c>
      <c r="AT34" s="7">
        <v>0</v>
      </c>
      <c r="AU34" s="7">
        <v>34</v>
      </c>
      <c r="AV34" s="7">
        <v>19.7</v>
      </c>
      <c r="AW34" s="7">
        <v>2</v>
      </c>
      <c r="AX34" s="7">
        <v>20</v>
      </c>
      <c r="AY34" s="7">
        <v>0</v>
      </c>
      <c r="AZ34" s="10">
        <v>1</v>
      </c>
      <c r="BA34" s="7">
        <v>1</v>
      </c>
      <c r="BB34" s="17" t="s">
        <v>966</v>
      </c>
      <c r="BC34" s="7" t="s">
        <v>255</v>
      </c>
      <c r="BD34" s="7" t="s">
        <v>133</v>
      </c>
      <c r="BE34" s="7">
        <v>1</v>
      </c>
      <c r="BF34" s="7">
        <v>1</v>
      </c>
      <c r="BG34" s="7">
        <v>2018</v>
      </c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</row>
    <row r="35" spans="1:79" ht="15.75" customHeight="1" x14ac:dyDescent="0.15">
      <c r="A35" s="20">
        <v>16</v>
      </c>
      <c r="B35" s="8" t="s">
        <v>244</v>
      </c>
      <c r="C35" s="8" t="s">
        <v>256</v>
      </c>
      <c r="D35" s="8" t="s">
        <v>60</v>
      </c>
      <c r="E35" s="8" t="s">
        <v>122</v>
      </c>
      <c r="F35" s="7" t="s">
        <v>246</v>
      </c>
      <c r="G35" s="7">
        <v>34</v>
      </c>
      <c r="H35" s="7">
        <v>17</v>
      </c>
      <c r="I35" s="7">
        <v>17</v>
      </c>
      <c r="J35" s="8" t="s">
        <v>124</v>
      </c>
      <c r="K35" s="7">
        <v>-0.32087142463861867</v>
      </c>
      <c r="L35" s="7">
        <v>0.33714784948787069</v>
      </c>
      <c r="M35" s="7">
        <f t="shared" si="6"/>
        <v>0.32087142463861867</v>
      </c>
      <c r="N35" s="9">
        <v>0.32087142463861867</v>
      </c>
      <c r="O35" s="9">
        <f t="shared" si="1"/>
        <v>0.1136686724142959</v>
      </c>
      <c r="P35" s="7">
        <v>22.446999999999999</v>
      </c>
      <c r="Q35" s="7">
        <v>15.273</v>
      </c>
      <c r="R35" s="7"/>
      <c r="S35" s="7">
        <v>28.329000000000001</v>
      </c>
      <c r="T35" s="7">
        <v>20.184999999999999</v>
      </c>
      <c r="U35" s="7"/>
      <c r="V35" s="7"/>
      <c r="W35" s="10">
        <v>0.5</v>
      </c>
      <c r="X35" s="7" t="s">
        <v>247</v>
      </c>
      <c r="Y35" s="7"/>
      <c r="Z35" s="7" t="s">
        <v>248</v>
      </c>
      <c r="AA35" s="7">
        <v>1</v>
      </c>
      <c r="AB35" s="7">
        <v>0</v>
      </c>
      <c r="AC35" s="7" t="s">
        <v>104</v>
      </c>
      <c r="AD35" s="7" t="s">
        <v>257</v>
      </c>
      <c r="AE35" s="7" t="s">
        <v>258</v>
      </c>
      <c r="AF35" s="7" t="s">
        <v>127</v>
      </c>
      <c r="AG35" s="7" t="s">
        <v>251</v>
      </c>
      <c r="AH35" s="7"/>
      <c r="AI35" s="7" t="s">
        <v>252</v>
      </c>
      <c r="AJ35" s="7" t="s">
        <v>253</v>
      </c>
      <c r="AK35" s="7">
        <v>1</v>
      </c>
      <c r="AL35" s="11" t="s">
        <v>254</v>
      </c>
      <c r="AM35" s="12" t="s">
        <v>254</v>
      </c>
      <c r="AN35" s="20" t="s">
        <v>76</v>
      </c>
      <c r="AO35" s="7">
        <v>30</v>
      </c>
      <c r="AP35" s="7">
        <v>1</v>
      </c>
      <c r="AQ35" s="20">
        <v>0</v>
      </c>
      <c r="AR35" s="7">
        <v>4</v>
      </c>
      <c r="AS35" s="7">
        <v>0</v>
      </c>
      <c r="AT35" s="7">
        <v>0</v>
      </c>
      <c r="AU35" s="7"/>
      <c r="AV35" s="7">
        <v>19.7</v>
      </c>
      <c r="AW35" s="7"/>
      <c r="AX35" s="7"/>
      <c r="AY35" s="7">
        <v>0</v>
      </c>
      <c r="AZ35" s="10">
        <v>1</v>
      </c>
      <c r="BA35" s="7">
        <v>1</v>
      </c>
      <c r="BB35" s="17" t="s">
        <v>966</v>
      </c>
      <c r="BC35" s="7" t="s">
        <v>255</v>
      </c>
      <c r="BD35" s="7" t="s">
        <v>133</v>
      </c>
      <c r="BE35" s="7">
        <v>1</v>
      </c>
      <c r="BF35" s="7">
        <v>1</v>
      </c>
      <c r="BG35" s="7">
        <v>2018</v>
      </c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</row>
    <row r="36" spans="1:79" ht="15.75" customHeight="1" x14ac:dyDescent="0.15">
      <c r="A36" s="20">
        <v>17</v>
      </c>
      <c r="B36" s="8" t="s">
        <v>259</v>
      </c>
      <c r="C36" s="8" t="s">
        <v>260</v>
      </c>
      <c r="D36" s="8" t="s">
        <v>167</v>
      </c>
      <c r="E36" s="8" t="s">
        <v>61</v>
      </c>
      <c r="F36" s="7" t="s">
        <v>62</v>
      </c>
      <c r="G36" s="7">
        <v>48</v>
      </c>
      <c r="H36" s="7">
        <v>48</v>
      </c>
      <c r="I36" s="7">
        <v>48</v>
      </c>
      <c r="J36" s="8" t="s">
        <v>261</v>
      </c>
      <c r="K36" s="7">
        <v>0.34639310269562401</v>
      </c>
      <c r="L36" s="7">
        <v>0.14635615094368071</v>
      </c>
      <c r="M36" s="7">
        <f t="shared" ref="M36:M37" si="7">K36</f>
        <v>0.34639310269562401</v>
      </c>
      <c r="N36" s="9">
        <v>0.34639310269562401</v>
      </c>
      <c r="O36" s="9">
        <f t="shared" si="1"/>
        <v>2.1420122919049451E-2</v>
      </c>
      <c r="P36" s="7">
        <v>6.9000000000000006E-2</v>
      </c>
      <c r="Q36" s="7">
        <v>0.19600000000000001</v>
      </c>
      <c r="R36" s="7"/>
      <c r="S36" s="7"/>
      <c r="T36" s="7"/>
      <c r="U36" s="7"/>
      <c r="V36" s="7"/>
      <c r="W36" s="10">
        <v>0.5</v>
      </c>
      <c r="X36" s="7" t="s">
        <v>262</v>
      </c>
      <c r="Y36" s="7"/>
      <c r="Z36" s="7" t="s">
        <v>66</v>
      </c>
      <c r="AA36" s="7">
        <v>0</v>
      </c>
      <c r="AB36" s="7">
        <v>1</v>
      </c>
      <c r="AC36" s="7" t="s">
        <v>67</v>
      </c>
      <c r="AD36" s="7" t="s">
        <v>263</v>
      </c>
      <c r="AE36" s="7" t="s">
        <v>264</v>
      </c>
      <c r="AF36" s="7" t="s">
        <v>70</v>
      </c>
      <c r="AG36" s="7" t="s">
        <v>265</v>
      </c>
      <c r="AH36" s="7"/>
      <c r="AI36" s="7" t="s">
        <v>252</v>
      </c>
      <c r="AJ36" s="7" t="s">
        <v>253</v>
      </c>
      <c r="AK36" s="7">
        <v>0</v>
      </c>
      <c r="AL36" s="11" t="s">
        <v>131</v>
      </c>
      <c r="AM36" s="12" t="s">
        <v>131</v>
      </c>
      <c r="AN36" s="20" t="s">
        <v>76</v>
      </c>
      <c r="AO36" s="7">
        <v>11</v>
      </c>
      <c r="AP36" s="7">
        <v>0</v>
      </c>
      <c r="AQ36" s="20">
        <v>1</v>
      </c>
      <c r="AR36" s="7">
        <v>1</v>
      </c>
      <c r="AS36" s="7">
        <v>0</v>
      </c>
      <c r="AT36" s="7">
        <v>0</v>
      </c>
      <c r="AU36" s="7">
        <v>48</v>
      </c>
      <c r="AV36" s="7">
        <v>22.7</v>
      </c>
      <c r="AW36" s="7">
        <v>2.9</v>
      </c>
      <c r="AX36" s="7">
        <v>17</v>
      </c>
      <c r="AY36" s="7">
        <v>1</v>
      </c>
      <c r="AZ36" s="10">
        <v>1</v>
      </c>
      <c r="BA36" s="7">
        <v>0</v>
      </c>
      <c r="BB36" s="17">
        <v>0.08</v>
      </c>
      <c r="BC36" s="7" t="s">
        <v>266</v>
      </c>
      <c r="BD36" s="7" t="s">
        <v>23</v>
      </c>
      <c r="BE36" s="7">
        <v>0</v>
      </c>
      <c r="BF36" s="7">
        <v>2</v>
      </c>
      <c r="BG36" s="7">
        <v>2019</v>
      </c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</row>
    <row r="37" spans="1:79" ht="15.75" customHeight="1" x14ac:dyDescent="0.15">
      <c r="A37" s="20">
        <v>17</v>
      </c>
      <c r="B37" s="8" t="s">
        <v>259</v>
      </c>
      <c r="C37" s="8" t="s">
        <v>267</v>
      </c>
      <c r="D37" s="8" t="s">
        <v>167</v>
      </c>
      <c r="E37" s="8" t="s">
        <v>61</v>
      </c>
      <c r="F37" s="7" t="s">
        <v>62</v>
      </c>
      <c r="G37" s="7">
        <v>43</v>
      </c>
      <c r="H37" s="7">
        <v>43</v>
      </c>
      <c r="I37" s="7">
        <v>43</v>
      </c>
      <c r="J37" s="8" t="s">
        <v>261</v>
      </c>
      <c r="K37" s="7">
        <v>-0.34121587333806958</v>
      </c>
      <c r="L37" s="7">
        <v>0.15421283241284109</v>
      </c>
      <c r="M37" s="7">
        <f t="shared" si="7"/>
        <v>-0.34121587333806958</v>
      </c>
      <c r="N37" s="9">
        <v>-0.34121587333806958</v>
      </c>
      <c r="O37" s="9">
        <f t="shared" si="1"/>
        <v>2.3781597680791012E-2</v>
      </c>
      <c r="P37" s="7">
        <v>-4.1000000000000002E-2</v>
      </c>
      <c r="Q37" s="7">
        <v>0.11799999999999999</v>
      </c>
      <c r="R37" s="7"/>
      <c r="S37" s="7"/>
      <c r="T37" s="7"/>
      <c r="U37" s="7"/>
      <c r="V37" s="7"/>
      <c r="W37" s="10">
        <v>0.5</v>
      </c>
      <c r="X37" s="7" t="s">
        <v>268</v>
      </c>
      <c r="Y37" s="7"/>
      <c r="Z37" s="7" t="s">
        <v>269</v>
      </c>
      <c r="AA37" s="7">
        <v>0</v>
      </c>
      <c r="AB37" s="7">
        <v>1</v>
      </c>
      <c r="AC37" s="7" t="s">
        <v>67</v>
      </c>
      <c r="AD37" s="7" t="s">
        <v>270</v>
      </c>
      <c r="AE37" s="7" t="s">
        <v>264</v>
      </c>
      <c r="AF37" s="7" t="s">
        <v>70</v>
      </c>
      <c r="AG37" s="7" t="s">
        <v>265</v>
      </c>
      <c r="AH37" s="7"/>
      <c r="AI37" s="7" t="s">
        <v>252</v>
      </c>
      <c r="AJ37" s="7" t="s">
        <v>253</v>
      </c>
      <c r="AK37" s="7">
        <v>0</v>
      </c>
      <c r="AL37" s="11" t="s">
        <v>131</v>
      </c>
      <c r="AM37" s="12" t="s">
        <v>131</v>
      </c>
      <c r="AN37" s="20" t="s">
        <v>76</v>
      </c>
      <c r="AO37" s="7">
        <v>11</v>
      </c>
      <c r="AP37" s="7">
        <v>0</v>
      </c>
      <c r="AQ37" s="20">
        <v>1</v>
      </c>
      <c r="AR37" s="7">
        <v>1</v>
      </c>
      <c r="AS37" s="7">
        <v>0</v>
      </c>
      <c r="AT37" s="7">
        <v>0</v>
      </c>
      <c r="AU37" s="7">
        <v>43</v>
      </c>
      <c r="AV37" s="7">
        <v>23.1</v>
      </c>
      <c r="AW37" s="7">
        <v>3.1</v>
      </c>
      <c r="AX37" s="7">
        <v>16</v>
      </c>
      <c r="AY37" s="7">
        <v>1</v>
      </c>
      <c r="AZ37" s="10">
        <v>1</v>
      </c>
      <c r="BA37" s="7">
        <v>0</v>
      </c>
      <c r="BB37" s="17">
        <v>0.08</v>
      </c>
      <c r="BC37" s="7" t="s">
        <v>266</v>
      </c>
      <c r="BD37" s="7" t="s">
        <v>23</v>
      </c>
      <c r="BE37" s="7">
        <v>0</v>
      </c>
      <c r="BF37" s="7">
        <v>2</v>
      </c>
      <c r="BG37" s="7">
        <v>2019</v>
      </c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</row>
    <row r="38" spans="1:79" ht="15.75" customHeight="1" x14ac:dyDescent="0.15">
      <c r="A38" s="20">
        <v>17</v>
      </c>
      <c r="B38" s="8" t="s">
        <v>259</v>
      </c>
      <c r="C38" s="8" t="s">
        <v>271</v>
      </c>
      <c r="D38" s="8" t="s">
        <v>167</v>
      </c>
      <c r="E38" s="8" t="s">
        <v>61</v>
      </c>
      <c r="F38" s="7" t="s">
        <v>62</v>
      </c>
      <c r="G38" s="7">
        <v>43</v>
      </c>
      <c r="H38" s="7">
        <v>43</v>
      </c>
      <c r="I38" s="7">
        <v>43</v>
      </c>
      <c r="J38" s="8" t="s">
        <v>261</v>
      </c>
      <c r="K38" s="7">
        <v>-0.21556886227544911</v>
      </c>
      <c r="L38" s="7">
        <v>0.15155239567950249</v>
      </c>
      <c r="M38" s="7">
        <f t="shared" ref="M38:M44" si="8">-K38</f>
        <v>0.21556886227544911</v>
      </c>
      <c r="N38" s="9">
        <v>0.21556886227544911</v>
      </c>
      <c r="O38" s="9">
        <f t="shared" si="1"/>
        <v>2.2968128636196485E-2</v>
      </c>
      <c r="P38" s="7">
        <v>-1.7999999999999999E-2</v>
      </c>
      <c r="Q38" s="7">
        <v>8.2000000000000003E-2</v>
      </c>
      <c r="R38" s="7"/>
      <c r="S38" s="7"/>
      <c r="T38" s="7"/>
      <c r="U38" s="7"/>
      <c r="V38" s="7"/>
      <c r="W38" s="10">
        <v>0.5</v>
      </c>
      <c r="X38" s="7" t="s">
        <v>268</v>
      </c>
      <c r="Y38" s="7"/>
      <c r="Z38" s="7" t="s">
        <v>269</v>
      </c>
      <c r="AA38" s="7">
        <v>0</v>
      </c>
      <c r="AB38" s="7">
        <v>1</v>
      </c>
      <c r="AC38" s="7" t="s">
        <v>272</v>
      </c>
      <c r="AD38" s="7" t="s">
        <v>273</v>
      </c>
      <c r="AE38" s="7" t="s">
        <v>274</v>
      </c>
      <c r="AF38" s="7" t="s">
        <v>106</v>
      </c>
      <c r="AG38" s="7" t="s">
        <v>265</v>
      </c>
      <c r="AH38" s="7"/>
      <c r="AI38" s="7" t="s">
        <v>252</v>
      </c>
      <c r="AJ38" s="7" t="s">
        <v>253</v>
      </c>
      <c r="AK38" s="7">
        <v>0</v>
      </c>
      <c r="AL38" s="11" t="s">
        <v>131</v>
      </c>
      <c r="AM38" s="12" t="s">
        <v>131</v>
      </c>
      <c r="AN38" s="20" t="s">
        <v>76</v>
      </c>
      <c r="AO38" s="7">
        <v>11</v>
      </c>
      <c r="AP38" s="7">
        <v>0</v>
      </c>
      <c r="AQ38" s="20">
        <v>1</v>
      </c>
      <c r="AR38" s="7">
        <v>1</v>
      </c>
      <c r="AS38" s="7">
        <v>0</v>
      </c>
      <c r="AT38" s="7">
        <v>0</v>
      </c>
      <c r="AU38" s="7"/>
      <c r="AV38" s="7">
        <v>23.1</v>
      </c>
      <c r="AW38" s="7"/>
      <c r="AX38" s="7"/>
      <c r="AY38" s="7">
        <v>1</v>
      </c>
      <c r="AZ38" s="10">
        <v>1</v>
      </c>
      <c r="BA38" s="7">
        <v>0</v>
      </c>
      <c r="BB38" s="17">
        <v>0.08</v>
      </c>
      <c r="BC38" s="7" t="s">
        <v>266</v>
      </c>
      <c r="BD38" s="7" t="s">
        <v>23</v>
      </c>
      <c r="BE38" s="7">
        <v>0</v>
      </c>
      <c r="BF38" s="7">
        <v>2</v>
      </c>
      <c r="BG38" s="7">
        <v>2019</v>
      </c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</row>
    <row r="39" spans="1:79" ht="15.75" customHeight="1" x14ac:dyDescent="0.15">
      <c r="A39" s="20">
        <v>18</v>
      </c>
      <c r="B39" s="8" t="s">
        <v>275</v>
      </c>
      <c r="C39" s="8" t="s">
        <v>276</v>
      </c>
      <c r="D39" s="8" t="s">
        <v>60</v>
      </c>
      <c r="E39" s="8" t="s">
        <v>122</v>
      </c>
      <c r="F39" s="7" t="s">
        <v>277</v>
      </c>
      <c r="G39" s="7">
        <v>18</v>
      </c>
      <c r="H39" s="7">
        <v>9</v>
      </c>
      <c r="I39" s="7">
        <v>9</v>
      </c>
      <c r="J39" s="8" t="s">
        <v>261</v>
      </c>
      <c r="K39" s="7">
        <v>-0.34453627386113828</v>
      </c>
      <c r="L39" s="7">
        <v>0.45261404553225021</v>
      </c>
      <c r="M39" s="7">
        <f t="shared" si="8"/>
        <v>0.34453627386113828</v>
      </c>
      <c r="N39" s="9">
        <v>0.34453627386113828</v>
      </c>
      <c r="O39" s="9">
        <f t="shared" si="1"/>
        <v>0.20485947421306985</v>
      </c>
      <c r="P39" s="7">
        <v>-4.17</v>
      </c>
      <c r="Q39" s="7">
        <v>5.33</v>
      </c>
      <c r="R39" s="7"/>
      <c r="S39" s="7">
        <v>-1.08</v>
      </c>
      <c r="T39" s="7">
        <v>10.84</v>
      </c>
      <c r="U39" s="7"/>
      <c r="V39" s="7"/>
      <c r="W39" s="10">
        <v>0.5</v>
      </c>
      <c r="X39" s="7" t="s">
        <v>278</v>
      </c>
      <c r="Y39" s="7"/>
      <c r="Z39" s="7" t="s">
        <v>111</v>
      </c>
      <c r="AA39" s="7">
        <v>1</v>
      </c>
      <c r="AB39" s="7">
        <v>0</v>
      </c>
      <c r="AC39" s="7" t="s">
        <v>104</v>
      </c>
      <c r="AD39" s="7" t="s">
        <v>279</v>
      </c>
      <c r="AE39" s="7" t="s">
        <v>106</v>
      </c>
      <c r="AF39" s="7" t="s">
        <v>106</v>
      </c>
      <c r="AG39" s="7" t="s">
        <v>280</v>
      </c>
      <c r="AH39" s="7" t="s">
        <v>281</v>
      </c>
      <c r="AI39" s="7" t="s">
        <v>173</v>
      </c>
      <c r="AJ39" s="7" t="s">
        <v>130</v>
      </c>
      <c r="AK39" s="7">
        <v>1</v>
      </c>
      <c r="AL39" s="7">
        <v>3</v>
      </c>
      <c r="AM39" s="12" t="s">
        <v>119</v>
      </c>
      <c r="AN39" s="20" t="s">
        <v>143</v>
      </c>
      <c r="AO39" s="7">
        <v>20</v>
      </c>
      <c r="AP39" s="7">
        <v>0</v>
      </c>
      <c r="AQ39" s="20">
        <v>1</v>
      </c>
      <c r="AR39" s="7">
        <v>1</v>
      </c>
      <c r="AS39" s="7">
        <v>1</v>
      </c>
      <c r="AT39" s="7">
        <v>0</v>
      </c>
      <c r="AU39" s="7">
        <v>18</v>
      </c>
      <c r="AV39" s="7">
        <v>31.3</v>
      </c>
      <c r="AW39" s="7">
        <v>9.89</v>
      </c>
      <c r="AX39" s="7">
        <v>11</v>
      </c>
      <c r="AY39" s="7">
        <v>0</v>
      </c>
      <c r="AZ39" s="10">
        <v>1</v>
      </c>
      <c r="BA39" s="7">
        <v>1</v>
      </c>
      <c r="BB39" s="17" t="s">
        <v>966</v>
      </c>
      <c r="BC39" s="7" t="s">
        <v>90</v>
      </c>
      <c r="BD39" s="7" t="s">
        <v>23</v>
      </c>
      <c r="BE39" s="7">
        <v>1</v>
      </c>
      <c r="BF39" s="7">
        <v>1</v>
      </c>
      <c r="BG39" s="7">
        <v>2020</v>
      </c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</row>
    <row r="40" spans="1:79" ht="15.75" customHeight="1" x14ac:dyDescent="0.15">
      <c r="A40" s="20">
        <v>18</v>
      </c>
      <c r="B40" s="8" t="s">
        <v>275</v>
      </c>
      <c r="C40" s="8" t="s">
        <v>282</v>
      </c>
      <c r="D40" s="8" t="s">
        <v>60</v>
      </c>
      <c r="E40" s="8" t="s">
        <v>122</v>
      </c>
      <c r="F40" s="7" t="s">
        <v>277</v>
      </c>
      <c r="G40" s="7">
        <v>18</v>
      </c>
      <c r="H40" s="7">
        <v>9</v>
      </c>
      <c r="I40" s="7">
        <v>9</v>
      </c>
      <c r="J40" s="8" t="s">
        <v>261</v>
      </c>
      <c r="K40" s="7">
        <v>-0.2102374888509573</v>
      </c>
      <c r="L40" s="7">
        <v>0.45032197214211678</v>
      </c>
      <c r="M40" s="7">
        <f t="shared" si="8"/>
        <v>0.2102374888509573</v>
      </c>
      <c r="N40" s="9">
        <v>0.2102374888509573</v>
      </c>
      <c r="O40" s="9">
        <f t="shared" si="1"/>
        <v>0.20278987859396541</v>
      </c>
      <c r="P40" s="7">
        <v>-3.63</v>
      </c>
      <c r="Q40" s="7">
        <v>7.26</v>
      </c>
      <c r="R40" s="7"/>
      <c r="S40" s="7">
        <v>-1.75</v>
      </c>
      <c r="T40" s="7">
        <v>9.61</v>
      </c>
      <c r="U40" s="7"/>
      <c r="V40" s="7"/>
      <c r="W40" s="10">
        <v>0.5</v>
      </c>
      <c r="X40" s="7" t="s">
        <v>278</v>
      </c>
      <c r="Y40" s="7"/>
      <c r="Z40" s="7" t="s">
        <v>111</v>
      </c>
      <c r="AA40" s="7">
        <v>1</v>
      </c>
      <c r="AB40" s="7">
        <v>0</v>
      </c>
      <c r="AC40" s="7" t="s">
        <v>104</v>
      </c>
      <c r="AD40" s="7" t="s">
        <v>279</v>
      </c>
      <c r="AE40" s="7" t="s">
        <v>106</v>
      </c>
      <c r="AF40" s="7" t="s">
        <v>106</v>
      </c>
      <c r="AG40" s="7" t="s">
        <v>280</v>
      </c>
      <c r="AH40" s="7" t="s">
        <v>281</v>
      </c>
      <c r="AI40" s="7" t="s">
        <v>173</v>
      </c>
      <c r="AJ40" s="7" t="s">
        <v>130</v>
      </c>
      <c r="AK40" s="7">
        <v>1</v>
      </c>
      <c r="AL40" s="11" t="s">
        <v>119</v>
      </c>
      <c r="AM40" s="12" t="s">
        <v>119</v>
      </c>
      <c r="AN40" s="20" t="s">
        <v>143</v>
      </c>
      <c r="AO40" s="7">
        <v>20</v>
      </c>
      <c r="AP40" s="7">
        <v>0</v>
      </c>
      <c r="AQ40" s="20">
        <v>0</v>
      </c>
      <c r="AR40" s="7">
        <v>1</v>
      </c>
      <c r="AS40" s="7">
        <v>1</v>
      </c>
      <c r="AT40" s="7">
        <v>0</v>
      </c>
      <c r="AU40" s="7">
        <v>18</v>
      </c>
      <c r="AV40" s="7">
        <v>31.3</v>
      </c>
      <c r="AW40" s="7">
        <v>9.89</v>
      </c>
      <c r="AX40" s="7">
        <v>11</v>
      </c>
      <c r="AY40" s="7">
        <v>0</v>
      </c>
      <c r="AZ40" s="10">
        <v>1</v>
      </c>
      <c r="BA40" s="7">
        <v>1</v>
      </c>
      <c r="BB40" s="17" t="s">
        <v>966</v>
      </c>
      <c r="BC40" s="7" t="s">
        <v>90</v>
      </c>
      <c r="BD40" s="7" t="s">
        <v>23</v>
      </c>
      <c r="BE40" s="7">
        <v>1</v>
      </c>
      <c r="BF40" s="7">
        <v>1</v>
      </c>
      <c r="BG40" s="7">
        <v>2020</v>
      </c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</row>
    <row r="41" spans="1:79" ht="15.75" customHeight="1" x14ac:dyDescent="0.15">
      <c r="A41" s="20">
        <v>18</v>
      </c>
      <c r="B41" s="8" t="s">
        <v>275</v>
      </c>
      <c r="C41" s="8" t="s">
        <v>283</v>
      </c>
      <c r="D41" s="8" t="s">
        <v>60</v>
      </c>
      <c r="E41" s="8" t="s">
        <v>122</v>
      </c>
      <c r="F41" s="7" t="s">
        <v>277</v>
      </c>
      <c r="G41" s="7">
        <v>18</v>
      </c>
      <c r="H41" s="7">
        <v>9</v>
      </c>
      <c r="I41" s="7">
        <v>9</v>
      </c>
      <c r="J41" s="8" t="s">
        <v>261</v>
      </c>
      <c r="K41" s="7">
        <v>-0.46737018351605109</v>
      </c>
      <c r="L41" s="7">
        <v>0.45566406717449892</v>
      </c>
      <c r="M41" s="7">
        <f t="shared" si="8"/>
        <v>0.46737018351605109</v>
      </c>
      <c r="N41" s="9">
        <v>0.46737018351605109</v>
      </c>
      <c r="O41" s="9">
        <f t="shared" si="1"/>
        <v>0.20762974211400625</v>
      </c>
      <c r="P41" s="7">
        <v>-15.32</v>
      </c>
      <c r="Q41" s="7">
        <v>10.78</v>
      </c>
      <c r="R41" s="7"/>
      <c r="S41" s="7">
        <v>-8.3699999999999992</v>
      </c>
      <c r="T41" s="7">
        <v>16.88</v>
      </c>
      <c r="U41" s="7"/>
      <c r="V41" s="7"/>
      <c r="W41" s="10">
        <v>0.5</v>
      </c>
      <c r="X41" s="7" t="s">
        <v>278</v>
      </c>
      <c r="Y41" s="7"/>
      <c r="Z41" s="7" t="s">
        <v>111</v>
      </c>
      <c r="AA41" s="7">
        <v>1</v>
      </c>
      <c r="AB41" s="7">
        <v>0</v>
      </c>
      <c r="AC41" s="7" t="s">
        <v>104</v>
      </c>
      <c r="AD41" s="7" t="s">
        <v>284</v>
      </c>
      <c r="AE41" s="7" t="s">
        <v>285</v>
      </c>
      <c r="AF41" s="7" t="s">
        <v>106</v>
      </c>
      <c r="AG41" s="7" t="s">
        <v>280</v>
      </c>
      <c r="AH41" s="7" t="s">
        <v>281</v>
      </c>
      <c r="AI41" s="7" t="s">
        <v>173</v>
      </c>
      <c r="AJ41" s="7" t="s">
        <v>130</v>
      </c>
      <c r="AK41" s="7">
        <v>1</v>
      </c>
      <c r="AL41" s="7">
        <v>3</v>
      </c>
      <c r="AM41" s="12" t="s">
        <v>119</v>
      </c>
      <c r="AN41" s="20" t="s">
        <v>143</v>
      </c>
      <c r="AO41" s="7">
        <v>20</v>
      </c>
      <c r="AP41" s="7">
        <v>0</v>
      </c>
      <c r="AQ41" s="20">
        <v>1</v>
      </c>
      <c r="AR41" s="7">
        <v>1</v>
      </c>
      <c r="AS41" s="7">
        <v>1</v>
      </c>
      <c r="AT41" s="7">
        <v>0</v>
      </c>
      <c r="AU41" s="7">
        <v>18</v>
      </c>
      <c r="AV41" s="7">
        <v>31.3</v>
      </c>
      <c r="AW41" s="7">
        <v>9.89</v>
      </c>
      <c r="AX41" s="7">
        <v>11</v>
      </c>
      <c r="AY41" s="7">
        <v>0</v>
      </c>
      <c r="AZ41" s="10">
        <v>1</v>
      </c>
      <c r="BA41" s="7">
        <v>1</v>
      </c>
      <c r="BB41" s="17" t="s">
        <v>966</v>
      </c>
      <c r="BC41" s="7" t="s">
        <v>90</v>
      </c>
      <c r="BD41" s="7" t="s">
        <v>23</v>
      </c>
      <c r="BE41" s="7">
        <v>1</v>
      </c>
      <c r="BF41" s="7">
        <v>1</v>
      </c>
      <c r="BG41" s="7">
        <v>2020</v>
      </c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</row>
    <row r="42" spans="1:79" ht="15.75" customHeight="1" x14ac:dyDescent="0.15">
      <c r="A42" s="20">
        <v>18</v>
      </c>
      <c r="B42" s="8" t="s">
        <v>275</v>
      </c>
      <c r="C42" s="8" t="s">
        <v>286</v>
      </c>
      <c r="D42" s="8" t="s">
        <v>60</v>
      </c>
      <c r="E42" s="8" t="s">
        <v>122</v>
      </c>
      <c r="F42" s="7" t="s">
        <v>277</v>
      </c>
      <c r="G42" s="7">
        <v>18</v>
      </c>
      <c r="H42" s="7">
        <v>9</v>
      </c>
      <c r="I42" s="7">
        <v>9</v>
      </c>
      <c r="J42" s="8" t="s">
        <v>261</v>
      </c>
      <c r="K42" s="7">
        <v>-0.21232784994903189</v>
      </c>
      <c r="L42" s="7">
        <v>0.45034921460796451</v>
      </c>
      <c r="M42" s="7">
        <f t="shared" si="8"/>
        <v>0.21232784994903189</v>
      </c>
      <c r="N42" s="9">
        <v>0.21232784994903189</v>
      </c>
      <c r="O42" s="9">
        <f t="shared" si="1"/>
        <v>0.20281441509801049</v>
      </c>
      <c r="P42" s="7">
        <v>-7.5</v>
      </c>
      <c r="Q42" s="7">
        <v>17.760000000000002</v>
      </c>
      <c r="R42" s="7"/>
      <c r="S42" s="7">
        <v>-2.84</v>
      </c>
      <c r="T42" s="7">
        <v>23.63</v>
      </c>
      <c r="U42" s="7"/>
      <c r="V42" s="7"/>
      <c r="W42" s="10">
        <v>0.5</v>
      </c>
      <c r="X42" s="7" t="s">
        <v>278</v>
      </c>
      <c r="Y42" s="7"/>
      <c r="Z42" s="7" t="s">
        <v>111</v>
      </c>
      <c r="AA42" s="7">
        <v>1</v>
      </c>
      <c r="AB42" s="7">
        <v>0</v>
      </c>
      <c r="AC42" s="7" t="s">
        <v>104</v>
      </c>
      <c r="AD42" s="7" t="s">
        <v>284</v>
      </c>
      <c r="AE42" s="7" t="s">
        <v>285</v>
      </c>
      <c r="AF42" s="7" t="s">
        <v>106</v>
      </c>
      <c r="AG42" s="7" t="s">
        <v>280</v>
      </c>
      <c r="AH42" s="7" t="s">
        <v>281</v>
      </c>
      <c r="AI42" s="7" t="s">
        <v>173</v>
      </c>
      <c r="AJ42" s="7" t="s">
        <v>130</v>
      </c>
      <c r="AK42" s="7">
        <v>1</v>
      </c>
      <c r="AL42" s="11" t="s">
        <v>119</v>
      </c>
      <c r="AM42" s="12" t="s">
        <v>119</v>
      </c>
      <c r="AN42" s="20" t="s">
        <v>143</v>
      </c>
      <c r="AO42" s="7">
        <v>20</v>
      </c>
      <c r="AP42" s="7">
        <v>0</v>
      </c>
      <c r="AQ42" s="20">
        <v>0</v>
      </c>
      <c r="AR42" s="7">
        <v>1</v>
      </c>
      <c r="AS42" s="7">
        <v>1</v>
      </c>
      <c r="AT42" s="7">
        <v>0</v>
      </c>
      <c r="AU42" s="7">
        <v>18</v>
      </c>
      <c r="AV42" s="7">
        <v>31.3</v>
      </c>
      <c r="AW42" s="7">
        <v>9.89</v>
      </c>
      <c r="AX42" s="7">
        <v>11</v>
      </c>
      <c r="AY42" s="7">
        <v>0</v>
      </c>
      <c r="AZ42" s="10">
        <v>1</v>
      </c>
      <c r="BA42" s="7">
        <v>1</v>
      </c>
      <c r="BB42" s="17" t="s">
        <v>966</v>
      </c>
      <c r="BC42" s="7" t="s">
        <v>90</v>
      </c>
      <c r="BD42" s="7" t="s">
        <v>23</v>
      </c>
      <c r="BE42" s="7">
        <v>1</v>
      </c>
      <c r="BF42" s="7">
        <v>1</v>
      </c>
      <c r="BG42" s="7">
        <v>2020</v>
      </c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</row>
    <row r="43" spans="1:79" ht="15.75" customHeight="1" x14ac:dyDescent="0.15">
      <c r="A43" s="20">
        <v>18</v>
      </c>
      <c r="B43" s="8" t="s">
        <v>275</v>
      </c>
      <c r="C43" s="8" t="s">
        <v>287</v>
      </c>
      <c r="D43" s="8" t="s">
        <v>60</v>
      </c>
      <c r="E43" s="8" t="s">
        <v>122</v>
      </c>
      <c r="F43" s="7" t="s">
        <v>277</v>
      </c>
      <c r="G43" s="7">
        <v>18</v>
      </c>
      <c r="H43" s="7">
        <v>9</v>
      </c>
      <c r="I43" s="7">
        <v>9</v>
      </c>
      <c r="J43" s="8" t="s">
        <v>261</v>
      </c>
      <c r="K43" s="7">
        <v>-0.84403463428356662</v>
      </c>
      <c r="L43" s="7">
        <v>0.47047937407660761</v>
      </c>
      <c r="M43" s="7">
        <f t="shared" si="8"/>
        <v>0.84403463428356662</v>
      </c>
      <c r="N43" s="9">
        <v>0.84403463428356662</v>
      </c>
      <c r="O43" s="9">
        <f t="shared" si="1"/>
        <v>0.22135084143151648</v>
      </c>
      <c r="P43" s="7">
        <v>-3.22</v>
      </c>
      <c r="Q43" s="7">
        <v>7.22</v>
      </c>
      <c r="R43" s="7"/>
      <c r="S43" s="7">
        <v>1.89</v>
      </c>
      <c r="T43" s="7">
        <v>3.79</v>
      </c>
      <c r="U43" s="7"/>
      <c r="V43" s="7"/>
      <c r="W43" s="10">
        <v>0.5</v>
      </c>
      <c r="X43" s="7" t="s">
        <v>278</v>
      </c>
      <c r="Y43" s="7"/>
      <c r="Z43" s="7" t="s">
        <v>111</v>
      </c>
      <c r="AA43" s="7">
        <v>1</v>
      </c>
      <c r="AB43" s="7">
        <v>0</v>
      </c>
      <c r="AC43" s="7" t="s">
        <v>104</v>
      </c>
      <c r="AD43" s="7" t="s">
        <v>288</v>
      </c>
      <c r="AE43" s="7" t="s">
        <v>289</v>
      </c>
      <c r="AF43" s="7" t="s">
        <v>70</v>
      </c>
      <c r="AG43" s="7" t="s">
        <v>280</v>
      </c>
      <c r="AH43" s="7" t="s">
        <v>281</v>
      </c>
      <c r="AI43" s="7" t="s">
        <v>173</v>
      </c>
      <c r="AJ43" s="7" t="s">
        <v>130</v>
      </c>
      <c r="AK43" s="7">
        <v>1</v>
      </c>
      <c r="AL43" s="11" t="s">
        <v>119</v>
      </c>
      <c r="AM43" s="12" t="s">
        <v>119</v>
      </c>
      <c r="AN43" s="20" t="s">
        <v>143</v>
      </c>
      <c r="AO43" s="7">
        <v>20</v>
      </c>
      <c r="AP43" s="7">
        <v>0</v>
      </c>
      <c r="AQ43" s="20">
        <v>1</v>
      </c>
      <c r="AR43" s="7">
        <v>1</v>
      </c>
      <c r="AS43" s="7">
        <v>1</v>
      </c>
      <c r="AT43" s="7">
        <v>0</v>
      </c>
      <c r="AU43" s="7">
        <v>18</v>
      </c>
      <c r="AV43" s="7">
        <v>31.3</v>
      </c>
      <c r="AW43" s="7">
        <v>9.89</v>
      </c>
      <c r="AX43" s="7">
        <v>11</v>
      </c>
      <c r="AY43" s="7">
        <v>0</v>
      </c>
      <c r="AZ43" s="10">
        <v>1</v>
      </c>
      <c r="BA43" s="7">
        <v>1</v>
      </c>
      <c r="BB43" s="17" t="s">
        <v>966</v>
      </c>
      <c r="BC43" s="7" t="s">
        <v>90</v>
      </c>
      <c r="BD43" s="7" t="s">
        <v>23</v>
      </c>
      <c r="BE43" s="7">
        <v>1</v>
      </c>
      <c r="BF43" s="7">
        <v>1</v>
      </c>
      <c r="BG43" s="7">
        <v>2020</v>
      </c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</row>
    <row r="44" spans="1:79" ht="15.75" customHeight="1" x14ac:dyDescent="0.15">
      <c r="A44" s="20">
        <v>18</v>
      </c>
      <c r="B44" s="8" t="s">
        <v>275</v>
      </c>
      <c r="C44" s="8" t="s">
        <v>290</v>
      </c>
      <c r="D44" s="8" t="s">
        <v>60</v>
      </c>
      <c r="E44" s="8" t="s">
        <v>122</v>
      </c>
      <c r="F44" s="7" t="s">
        <v>277</v>
      </c>
      <c r="G44" s="7">
        <v>18</v>
      </c>
      <c r="H44" s="7">
        <v>9</v>
      </c>
      <c r="I44" s="7">
        <v>9</v>
      </c>
      <c r="J44" s="8" t="s">
        <v>261</v>
      </c>
      <c r="K44" s="7">
        <v>-0.80750711887798621</v>
      </c>
      <c r="L44" s="7">
        <v>0.4686951027024992</v>
      </c>
      <c r="M44" s="7">
        <f t="shared" si="8"/>
        <v>0.80750711887798621</v>
      </c>
      <c r="N44" s="9">
        <v>0.80750711887798621</v>
      </c>
      <c r="O44" s="9">
        <f t="shared" si="1"/>
        <v>0.21967509929730628</v>
      </c>
      <c r="P44" s="7">
        <v>-3.11</v>
      </c>
      <c r="Q44" s="7">
        <v>7.54</v>
      </c>
      <c r="R44" s="7"/>
      <c r="S44" s="7">
        <v>1.78</v>
      </c>
      <c r="T44" s="7">
        <v>3.11</v>
      </c>
      <c r="U44" s="7"/>
      <c r="V44" s="7"/>
      <c r="W44" s="10">
        <v>0.5</v>
      </c>
      <c r="X44" s="7" t="s">
        <v>278</v>
      </c>
      <c r="Y44" s="7"/>
      <c r="Z44" s="7" t="s">
        <v>111</v>
      </c>
      <c r="AA44" s="7">
        <v>1</v>
      </c>
      <c r="AB44" s="7">
        <v>0</v>
      </c>
      <c r="AC44" s="7" t="s">
        <v>104</v>
      </c>
      <c r="AD44" s="7" t="s">
        <v>288</v>
      </c>
      <c r="AE44" s="7" t="s">
        <v>289</v>
      </c>
      <c r="AF44" s="7" t="s">
        <v>70</v>
      </c>
      <c r="AG44" s="7" t="s">
        <v>280</v>
      </c>
      <c r="AH44" s="7" t="s">
        <v>281</v>
      </c>
      <c r="AI44" s="7" t="s">
        <v>173</v>
      </c>
      <c r="AJ44" s="7" t="s">
        <v>130</v>
      </c>
      <c r="AK44" s="7">
        <v>1</v>
      </c>
      <c r="AL44" s="11" t="s">
        <v>119</v>
      </c>
      <c r="AM44" s="12" t="s">
        <v>119</v>
      </c>
      <c r="AN44" s="20" t="s">
        <v>143</v>
      </c>
      <c r="AO44" s="7">
        <v>20</v>
      </c>
      <c r="AP44" s="7">
        <v>0</v>
      </c>
      <c r="AQ44" s="20">
        <v>0</v>
      </c>
      <c r="AR44" s="7">
        <v>1</v>
      </c>
      <c r="AS44" s="7">
        <v>1</v>
      </c>
      <c r="AT44" s="7">
        <v>0</v>
      </c>
      <c r="AU44" s="7">
        <v>18</v>
      </c>
      <c r="AV44" s="7">
        <v>31.3</v>
      </c>
      <c r="AW44" s="7">
        <v>9.89</v>
      </c>
      <c r="AX44" s="7">
        <v>11</v>
      </c>
      <c r="AY44" s="7">
        <v>0</v>
      </c>
      <c r="AZ44" s="10">
        <v>1</v>
      </c>
      <c r="BA44" s="7">
        <v>1</v>
      </c>
      <c r="BB44" s="17" t="s">
        <v>966</v>
      </c>
      <c r="BC44" s="7" t="s">
        <v>90</v>
      </c>
      <c r="BD44" s="7" t="s">
        <v>23</v>
      </c>
      <c r="BE44" s="7">
        <v>1</v>
      </c>
      <c r="BF44" s="7">
        <v>1</v>
      </c>
      <c r="BG44" s="7">
        <v>2020</v>
      </c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</row>
    <row r="45" spans="1:79" ht="15.75" customHeight="1" x14ac:dyDescent="0.15">
      <c r="A45" s="22">
        <v>19</v>
      </c>
      <c r="B45" s="8" t="s">
        <v>291</v>
      </c>
      <c r="C45" s="8" t="s">
        <v>292</v>
      </c>
      <c r="D45" s="8" t="s">
        <v>60</v>
      </c>
      <c r="E45" s="8" t="s">
        <v>122</v>
      </c>
      <c r="F45" s="7" t="s">
        <v>293</v>
      </c>
      <c r="G45" s="7">
        <v>20</v>
      </c>
      <c r="H45" s="7">
        <v>10</v>
      </c>
      <c r="I45" s="7">
        <v>10</v>
      </c>
      <c r="J45" s="8" t="s">
        <v>224</v>
      </c>
      <c r="K45" s="7">
        <v>0.79413621526123823</v>
      </c>
      <c r="L45" s="7">
        <v>0.4463428858720096</v>
      </c>
      <c r="M45" s="7">
        <f t="shared" ref="M45:M46" si="9">K45</f>
        <v>0.79413621526123823</v>
      </c>
      <c r="N45" s="9">
        <v>0.79413621526123823</v>
      </c>
      <c r="O45" s="9">
        <f t="shared" si="1"/>
        <v>0.19922197176855377</v>
      </c>
      <c r="P45" s="7">
        <v>0.94</v>
      </c>
      <c r="Q45" s="7">
        <v>1.72</v>
      </c>
      <c r="R45" s="7"/>
      <c r="S45" s="7">
        <v>-0.62</v>
      </c>
      <c r="T45" s="7">
        <v>2.0299999999999998</v>
      </c>
      <c r="U45" s="7"/>
      <c r="V45" s="7"/>
      <c r="W45" s="10">
        <v>0.5</v>
      </c>
      <c r="X45" s="7" t="s">
        <v>294</v>
      </c>
      <c r="Y45" s="7"/>
      <c r="Z45" s="7" t="s">
        <v>295</v>
      </c>
      <c r="AA45" s="7">
        <v>1</v>
      </c>
      <c r="AB45" s="7">
        <v>0</v>
      </c>
      <c r="AC45" s="7" t="s">
        <v>85</v>
      </c>
      <c r="AD45" s="7"/>
      <c r="AE45" s="7" t="s">
        <v>69</v>
      </c>
      <c r="AF45" s="7" t="s">
        <v>70</v>
      </c>
      <c r="AG45" s="7" t="s">
        <v>141</v>
      </c>
      <c r="AH45" s="7" t="s">
        <v>129</v>
      </c>
      <c r="AI45" s="7" t="s">
        <v>73</v>
      </c>
      <c r="AJ45" s="7" t="s">
        <v>130</v>
      </c>
      <c r="AK45" s="7">
        <v>0</v>
      </c>
      <c r="AL45" s="7">
        <v>10</v>
      </c>
      <c r="AM45" s="7">
        <v>10</v>
      </c>
      <c r="AN45" s="20">
        <v>4</v>
      </c>
      <c r="AO45" s="7">
        <v>40</v>
      </c>
      <c r="AP45" s="7">
        <v>1</v>
      </c>
      <c r="AQ45" s="20"/>
      <c r="AR45" s="7">
        <v>1</v>
      </c>
      <c r="AS45" s="7">
        <v>0</v>
      </c>
      <c r="AT45" s="7">
        <v>0</v>
      </c>
      <c r="AU45" s="7">
        <v>25</v>
      </c>
      <c r="AV45" s="7">
        <v>43.4</v>
      </c>
      <c r="AW45" s="7">
        <v>8.08</v>
      </c>
      <c r="AX45" s="7">
        <v>17</v>
      </c>
      <c r="AY45" s="7">
        <v>0</v>
      </c>
      <c r="AZ45" s="10">
        <v>0</v>
      </c>
      <c r="BA45" s="7">
        <v>0</v>
      </c>
      <c r="BB45" s="17">
        <v>0.08</v>
      </c>
      <c r="BC45" s="7" t="s">
        <v>62</v>
      </c>
      <c r="BD45" s="7"/>
      <c r="BE45" s="7">
        <v>0</v>
      </c>
      <c r="BF45" s="7">
        <v>2</v>
      </c>
      <c r="BG45" s="7">
        <v>2020</v>
      </c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</row>
    <row r="46" spans="1:79" ht="15.75" customHeight="1" x14ac:dyDescent="0.15">
      <c r="A46" s="22">
        <v>20</v>
      </c>
      <c r="B46" s="8" t="s">
        <v>296</v>
      </c>
      <c r="C46" s="8" t="s">
        <v>297</v>
      </c>
      <c r="D46" s="8" t="s">
        <v>92</v>
      </c>
      <c r="E46" s="8" t="s">
        <v>122</v>
      </c>
      <c r="F46" s="7" t="s">
        <v>298</v>
      </c>
      <c r="G46" s="7">
        <v>12</v>
      </c>
      <c r="H46" s="7">
        <v>12</v>
      </c>
      <c r="I46" s="7">
        <v>12</v>
      </c>
      <c r="J46" s="8" t="s">
        <v>109</v>
      </c>
      <c r="K46" s="7">
        <v>0.80147580929000284</v>
      </c>
      <c r="L46" s="7">
        <v>0.31444585499220629</v>
      </c>
      <c r="M46" s="7">
        <f t="shared" si="9"/>
        <v>0.80147580929000284</v>
      </c>
      <c r="N46" s="9">
        <v>0.80147580929000284</v>
      </c>
      <c r="O46" s="9">
        <f t="shared" si="1"/>
        <v>9.8876195721779622E-2</v>
      </c>
      <c r="P46" s="7">
        <v>-0.4</v>
      </c>
      <c r="Q46" s="7">
        <v>1.4</v>
      </c>
      <c r="R46" s="7"/>
      <c r="S46" s="7">
        <v>-1.5</v>
      </c>
      <c r="T46" s="7">
        <v>1.1000000000000001</v>
      </c>
      <c r="U46" s="7"/>
      <c r="V46" s="7"/>
      <c r="W46" s="10">
        <v>0.5</v>
      </c>
      <c r="X46" s="7" t="s">
        <v>159</v>
      </c>
      <c r="Y46" s="7"/>
      <c r="Z46" s="7" t="s">
        <v>192</v>
      </c>
      <c r="AA46" s="7">
        <v>1</v>
      </c>
      <c r="AB46" s="7">
        <v>0</v>
      </c>
      <c r="AC46" s="7" t="s">
        <v>85</v>
      </c>
      <c r="AD46" s="7"/>
      <c r="AE46" s="7" t="s">
        <v>299</v>
      </c>
      <c r="AF46" s="7" t="s">
        <v>70</v>
      </c>
      <c r="AG46" s="7" t="s">
        <v>300</v>
      </c>
      <c r="AH46" s="7" t="s">
        <v>301</v>
      </c>
      <c r="AI46" s="7" t="s">
        <v>302</v>
      </c>
      <c r="AJ46" s="7" t="s">
        <v>303</v>
      </c>
      <c r="AK46" s="7">
        <v>0</v>
      </c>
      <c r="AL46" s="7">
        <v>0.75</v>
      </c>
      <c r="AM46" s="7">
        <v>0.75</v>
      </c>
      <c r="AN46" s="20">
        <v>0.25</v>
      </c>
      <c r="AO46" s="7">
        <v>30</v>
      </c>
      <c r="AP46" s="7">
        <v>1</v>
      </c>
      <c r="AQ46" s="20">
        <v>0</v>
      </c>
      <c r="AR46" s="7">
        <v>1</v>
      </c>
      <c r="AS46" s="7">
        <v>0</v>
      </c>
      <c r="AT46" s="7">
        <v>0</v>
      </c>
      <c r="AU46" s="7">
        <v>12</v>
      </c>
      <c r="AV46" s="7">
        <v>34.200000000000003</v>
      </c>
      <c r="AW46" s="7">
        <v>15.4</v>
      </c>
      <c r="AX46" s="7">
        <v>4</v>
      </c>
      <c r="AY46" s="7">
        <v>0</v>
      </c>
      <c r="AZ46" s="10">
        <v>0</v>
      </c>
      <c r="BA46" s="7">
        <v>0</v>
      </c>
      <c r="BB46" s="17">
        <v>6.0000000000000001E-3</v>
      </c>
      <c r="BC46" s="7" t="s">
        <v>90</v>
      </c>
      <c r="BD46" s="7" t="s">
        <v>133</v>
      </c>
      <c r="BE46" s="7">
        <v>0</v>
      </c>
      <c r="BF46" s="7">
        <v>1</v>
      </c>
      <c r="BG46" s="7">
        <v>2015</v>
      </c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</row>
    <row r="47" spans="1:79" ht="15.75" customHeight="1" x14ac:dyDescent="0.15">
      <c r="A47" s="22">
        <v>20</v>
      </c>
      <c r="B47" s="8" t="s">
        <v>296</v>
      </c>
      <c r="C47" s="8" t="s">
        <v>304</v>
      </c>
      <c r="D47" s="8" t="s">
        <v>92</v>
      </c>
      <c r="E47" s="8" t="s">
        <v>122</v>
      </c>
      <c r="F47" s="7" t="s">
        <v>298</v>
      </c>
      <c r="G47" s="7">
        <v>12</v>
      </c>
      <c r="H47" s="7">
        <v>12</v>
      </c>
      <c r="I47" s="7">
        <v>12</v>
      </c>
      <c r="J47" s="8" t="s">
        <v>109</v>
      </c>
      <c r="K47" s="7">
        <v>-1.5614617940199329</v>
      </c>
      <c r="L47" s="7">
        <v>0.41677472725230491</v>
      </c>
      <c r="M47" s="7">
        <f>-K47</f>
        <v>1.5614617940199329</v>
      </c>
      <c r="N47" s="9">
        <v>1.5614617940199329</v>
      </c>
      <c r="O47" s="9">
        <f t="shared" si="1"/>
        <v>0.17370117327623316</v>
      </c>
      <c r="P47" s="7">
        <v>-7.6</v>
      </c>
      <c r="Q47" s="7">
        <v>9.6</v>
      </c>
      <c r="R47" s="7"/>
      <c r="S47" s="7">
        <v>6.5</v>
      </c>
      <c r="T47" s="7">
        <v>3.6</v>
      </c>
      <c r="U47" s="7"/>
      <c r="V47" s="7"/>
      <c r="W47" s="10">
        <v>0.5</v>
      </c>
      <c r="X47" s="7" t="s">
        <v>305</v>
      </c>
      <c r="Y47" s="7"/>
      <c r="Z47" s="7" t="s">
        <v>192</v>
      </c>
      <c r="AA47" s="7">
        <v>1</v>
      </c>
      <c r="AB47" s="7">
        <v>0</v>
      </c>
      <c r="AC47" s="7" t="s">
        <v>104</v>
      </c>
      <c r="AD47" s="7"/>
      <c r="AE47" s="7" t="s">
        <v>306</v>
      </c>
      <c r="AF47" s="7" t="s">
        <v>70</v>
      </c>
      <c r="AG47" s="7" t="s">
        <v>300</v>
      </c>
      <c r="AH47" s="7" t="s">
        <v>301</v>
      </c>
      <c r="AI47" s="7" t="s">
        <v>302</v>
      </c>
      <c r="AJ47" s="7" t="s">
        <v>303</v>
      </c>
      <c r="AK47" s="7">
        <v>0</v>
      </c>
      <c r="AL47" s="7">
        <v>0.75</v>
      </c>
      <c r="AM47" s="7">
        <v>0.75</v>
      </c>
      <c r="AN47" s="20">
        <v>0.25</v>
      </c>
      <c r="AO47" s="7">
        <v>30</v>
      </c>
      <c r="AP47" s="7">
        <v>1</v>
      </c>
      <c r="AQ47" s="20">
        <v>0</v>
      </c>
      <c r="AR47" s="7">
        <v>1</v>
      </c>
      <c r="AS47" s="7">
        <v>0</v>
      </c>
      <c r="AT47" s="7">
        <v>0</v>
      </c>
      <c r="AU47" s="7">
        <v>12</v>
      </c>
      <c r="AV47" s="7">
        <v>34.200000000000003</v>
      </c>
      <c r="AW47" s="7">
        <v>15.4</v>
      </c>
      <c r="AX47" s="7">
        <v>4</v>
      </c>
      <c r="AY47" s="7">
        <v>0</v>
      </c>
      <c r="AZ47" s="10">
        <v>0</v>
      </c>
      <c r="BA47" s="7">
        <v>0</v>
      </c>
      <c r="BB47" s="17">
        <v>6.0000000000000001E-3</v>
      </c>
      <c r="BC47" s="7" t="s">
        <v>90</v>
      </c>
      <c r="BD47" s="7" t="s">
        <v>133</v>
      </c>
      <c r="BE47" s="7">
        <v>0</v>
      </c>
      <c r="BF47" s="7">
        <v>1</v>
      </c>
      <c r="BG47" s="7">
        <v>2016</v>
      </c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</row>
    <row r="48" spans="1:79" ht="15.75" customHeight="1" x14ac:dyDescent="0.15">
      <c r="A48" s="20">
        <v>21</v>
      </c>
      <c r="B48" s="8" t="s">
        <v>307</v>
      </c>
      <c r="C48" s="8" t="s">
        <v>308</v>
      </c>
      <c r="D48" s="8" t="s">
        <v>92</v>
      </c>
      <c r="E48" s="8" t="s">
        <v>122</v>
      </c>
      <c r="F48" s="7" t="s">
        <v>309</v>
      </c>
      <c r="G48" s="7">
        <v>10</v>
      </c>
      <c r="H48" s="7">
        <v>10</v>
      </c>
      <c r="I48" s="7">
        <v>10</v>
      </c>
      <c r="J48" s="8" t="s">
        <v>310</v>
      </c>
      <c r="K48" s="7">
        <v>6.5274466929512859E-2</v>
      </c>
      <c r="L48" s="7">
        <v>0.28949071580335778</v>
      </c>
      <c r="M48" s="7">
        <f t="shared" ref="M48:M73" si="10">K48</f>
        <v>6.5274466929512859E-2</v>
      </c>
      <c r="N48" s="9">
        <v>6.5274466929512859E-2</v>
      </c>
      <c r="O48" s="9">
        <f t="shared" si="1"/>
        <v>8.380487453634046E-2</v>
      </c>
      <c r="P48" s="16">
        <v>24.6</v>
      </c>
      <c r="Q48" s="16">
        <v>2.5033310000000002</v>
      </c>
      <c r="R48" s="7"/>
      <c r="S48" s="7">
        <v>24.4</v>
      </c>
      <c r="T48" s="7">
        <v>3.0258150000000001</v>
      </c>
      <c r="U48" s="7"/>
      <c r="V48" s="7"/>
      <c r="W48" s="7">
        <v>0.5</v>
      </c>
      <c r="X48" s="7" t="s">
        <v>311</v>
      </c>
      <c r="Y48" s="7"/>
      <c r="Z48" s="7" t="s">
        <v>111</v>
      </c>
      <c r="AA48" s="7">
        <v>1</v>
      </c>
      <c r="AB48" s="7">
        <v>0</v>
      </c>
      <c r="AC48" s="7" t="s">
        <v>85</v>
      </c>
      <c r="AD48" s="7" t="s">
        <v>312</v>
      </c>
      <c r="AE48" s="7" t="s">
        <v>313</v>
      </c>
      <c r="AF48" s="7" t="s">
        <v>70</v>
      </c>
      <c r="AG48" s="7" t="s">
        <v>314</v>
      </c>
      <c r="AH48" s="7" t="s">
        <v>301</v>
      </c>
      <c r="AI48" s="7" t="s">
        <v>315</v>
      </c>
      <c r="AJ48" s="7" t="s">
        <v>316</v>
      </c>
      <c r="AK48" s="7">
        <v>0</v>
      </c>
      <c r="AL48" s="11" t="s">
        <v>118</v>
      </c>
      <c r="AM48" s="12" t="s">
        <v>118</v>
      </c>
      <c r="AN48" s="20" t="s">
        <v>229</v>
      </c>
      <c r="AO48" s="7">
        <v>30</v>
      </c>
      <c r="AP48" s="7">
        <v>1</v>
      </c>
      <c r="AQ48" s="20">
        <v>0</v>
      </c>
      <c r="AR48" s="7">
        <v>10</v>
      </c>
      <c r="AS48" s="7">
        <v>0</v>
      </c>
      <c r="AT48" s="7">
        <v>0</v>
      </c>
      <c r="AU48" s="7">
        <v>10</v>
      </c>
      <c r="AV48" s="7">
        <v>69.5</v>
      </c>
      <c r="AW48" s="7">
        <v>6.72</v>
      </c>
      <c r="AX48" s="7">
        <v>7</v>
      </c>
      <c r="AY48" s="7">
        <v>1</v>
      </c>
      <c r="AZ48" s="10">
        <v>0</v>
      </c>
      <c r="BA48" s="7">
        <v>0</v>
      </c>
      <c r="BB48" s="17">
        <v>4.2999999999999899E-2</v>
      </c>
      <c r="BC48" s="7" t="s">
        <v>90</v>
      </c>
      <c r="BD48" s="7" t="s">
        <v>133</v>
      </c>
      <c r="BE48" s="7">
        <v>1</v>
      </c>
      <c r="BF48" s="7">
        <v>2</v>
      </c>
      <c r="BG48" s="7">
        <v>2019</v>
      </c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</row>
    <row r="49" spans="1:79" ht="15.75" customHeight="1" x14ac:dyDescent="0.15">
      <c r="A49" s="20">
        <v>21</v>
      </c>
      <c r="B49" s="8" t="s">
        <v>307</v>
      </c>
      <c r="C49" s="8" t="s">
        <v>317</v>
      </c>
      <c r="D49" s="8" t="s">
        <v>92</v>
      </c>
      <c r="E49" s="8" t="s">
        <v>122</v>
      </c>
      <c r="F49" s="7" t="s">
        <v>309</v>
      </c>
      <c r="G49" s="7">
        <v>8</v>
      </c>
      <c r="H49" s="7">
        <v>8</v>
      </c>
      <c r="I49" s="7">
        <v>8</v>
      </c>
      <c r="J49" s="8" t="s">
        <v>318</v>
      </c>
      <c r="K49" s="7">
        <v>-7.6776988455113826E-2</v>
      </c>
      <c r="L49" s="7">
        <v>0.31485528615703789</v>
      </c>
      <c r="M49" s="7">
        <f t="shared" si="10"/>
        <v>-7.6776988455113826E-2</v>
      </c>
      <c r="N49" s="9">
        <v>-7.6776988455113826E-2</v>
      </c>
      <c r="O49" s="9">
        <f t="shared" si="1"/>
        <v>9.9133851221030217E-2</v>
      </c>
      <c r="P49" s="16">
        <v>57</v>
      </c>
      <c r="Q49" s="16">
        <v>37.788899999999998</v>
      </c>
      <c r="R49" s="7"/>
      <c r="S49" s="7">
        <v>62.2</v>
      </c>
      <c r="T49" s="7">
        <v>69.425899999999999</v>
      </c>
      <c r="U49" s="7"/>
      <c r="V49" s="7"/>
      <c r="W49" s="7">
        <v>0.5</v>
      </c>
      <c r="X49" s="7" t="s">
        <v>319</v>
      </c>
      <c r="Y49" s="7"/>
      <c r="Z49" s="7" t="s">
        <v>111</v>
      </c>
      <c r="AA49" s="7">
        <v>1</v>
      </c>
      <c r="AB49" s="7">
        <v>0</v>
      </c>
      <c r="AC49" s="7" t="s">
        <v>85</v>
      </c>
      <c r="AD49" s="7" t="s">
        <v>320</v>
      </c>
      <c r="AE49" s="7" t="s">
        <v>313</v>
      </c>
      <c r="AF49" s="7" t="s">
        <v>70</v>
      </c>
      <c r="AG49" s="7" t="s">
        <v>314</v>
      </c>
      <c r="AH49" s="7" t="s">
        <v>301</v>
      </c>
      <c r="AI49" s="7" t="s">
        <v>315</v>
      </c>
      <c r="AJ49" s="7" t="s">
        <v>316</v>
      </c>
      <c r="AK49" s="7">
        <v>0</v>
      </c>
      <c r="AL49" s="11" t="s">
        <v>118</v>
      </c>
      <c r="AM49" s="12" t="s">
        <v>118</v>
      </c>
      <c r="AN49" s="20" t="s">
        <v>229</v>
      </c>
      <c r="AO49" s="7">
        <v>30</v>
      </c>
      <c r="AP49" s="7">
        <v>1</v>
      </c>
      <c r="AQ49" s="20">
        <v>0</v>
      </c>
      <c r="AR49" s="7">
        <v>10</v>
      </c>
      <c r="AS49" s="7">
        <v>0</v>
      </c>
      <c r="AT49" s="7">
        <v>0</v>
      </c>
      <c r="AU49" s="7"/>
      <c r="AV49" s="7">
        <v>69.5</v>
      </c>
      <c r="AW49" s="7"/>
      <c r="AX49" s="7"/>
      <c r="AY49" s="7">
        <v>1</v>
      </c>
      <c r="AZ49" s="10">
        <v>0</v>
      </c>
      <c r="BA49" s="7">
        <v>0</v>
      </c>
      <c r="BB49" s="17">
        <v>4.2999999999999899E-2</v>
      </c>
      <c r="BC49" s="7" t="s">
        <v>90</v>
      </c>
      <c r="BD49" s="7" t="s">
        <v>133</v>
      </c>
      <c r="BE49" s="7">
        <v>1</v>
      </c>
      <c r="BF49" s="7">
        <v>2</v>
      </c>
      <c r="BG49" s="7">
        <v>2019</v>
      </c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</row>
    <row r="50" spans="1:79" ht="15.75" customHeight="1" x14ac:dyDescent="0.15">
      <c r="A50" s="20">
        <v>21</v>
      </c>
      <c r="B50" s="8" t="s">
        <v>307</v>
      </c>
      <c r="C50" s="8" t="s">
        <v>321</v>
      </c>
      <c r="D50" s="8" t="s">
        <v>92</v>
      </c>
      <c r="E50" s="8" t="s">
        <v>122</v>
      </c>
      <c r="F50" s="7" t="s">
        <v>309</v>
      </c>
      <c r="G50" s="7">
        <v>10</v>
      </c>
      <c r="H50" s="7">
        <v>10</v>
      </c>
      <c r="I50" s="7">
        <v>10</v>
      </c>
      <c r="J50" s="8" t="s">
        <v>109</v>
      </c>
      <c r="K50" s="7">
        <v>4.1304383798114783E-2</v>
      </c>
      <c r="L50" s="7">
        <v>0.28927001113274942</v>
      </c>
      <c r="M50" s="7">
        <f t="shared" si="10"/>
        <v>4.1304383798114783E-2</v>
      </c>
      <c r="N50" s="9">
        <v>4.1304383798114783E-2</v>
      </c>
      <c r="O50" s="9">
        <f t="shared" si="1"/>
        <v>8.3677139340740975E-2</v>
      </c>
      <c r="P50" s="16">
        <v>21.5</v>
      </c>
      <c r="Q50" s="16">
        <v>5.1044999999999998</v>
      </c>
      <c r="R50" s="7"/>
      <c r="S50" s="7">
        <v>21.3</v>
      </c>
      <c r="T50" s="7">
        <v>2.7909000000000002</v>
      </c>
      <c r="U50" s="7"/>
      <c r="V50" s="7"/>
      <c r="W50" s="7">
        <v>0.5</v>
      </c>
      <c r="X50" s="7" t="s">
        <v>322</v>
      </c>
      <c r="Y50" s="7"/>
      <c r="Z50" s="7" t="s">
        <v>111</v>
      </c>
      <c r="AA50" s="7">
        <v>1</v>
      </c>
      <c r="AB50" s="7">
        <v>0</v>
      </c>
      <c r="AC50" s="7" t="s">
        <v>85</v>
      </c>
      <c r="AD50" s="7" t="s">
        <v>323</v>
      </c>
      <c r="AE50" s="7" t="s">
        <v>313</v>
      </c>
      <c r="AF50" s="7" t="s">
        <v>70</v>
      </c>
      <c r="AG50" s="7" t="s">
        <v>314</v>
      </c>
      <c r="AH50" s="7" t="s">
        <v>301</v>
      </c>
      <c r="AI50" s="7" t="s">
        <v>315</v>
      </c>
      <c r="AJ50" s="7" t="s">
        <v>316</v>
      </c>
      <c r="AK50" s="7">
        <v>0</v>
      </c>
      <c r="AL50" s="11" t="s">
        <v>118</v>
      </c>
      <c r="AM50" s="12" t="s">
        <v>118</v>
      </c>
      <c r="AN50" s="20" t="s">
        <v>229</v>
      </c>
      <c r="AO50" s="7">
        <v>30</v>
      </c>
      <c r="AP50" s="7">
        <v>1</v>
      </c>
      <c r="AQ50" s="20">
        <v>0</v>
      </c>
      <c r="AR50" s="7">
        <v>10</v>
      </c>
      <c r="AS50" s="7">
        <v>0</v>
      </c>
      <c r="AT50" s="7">
        <v>0</v>
      </c>
      <c r="AU50" s="7"/>
      <c r="AV50" s="7">
        <v>69.5</v>
      </c>
      <c r="AW50" s="7"/>
      <c r="AX50" s="7"/>
      <c r="AY50" s="7">
        <v>1</v>
      </c>
      <c r="AZ50" s="10">
        <v>0</v>
      </c>
      <c r="BA50" s="7">
        <v>0</v>
      </c>
      <c r="BB50" s="17">
        <v>4.2999999999999899E-2</v>
      </c>
      <c r="BC50" s="7" t="s">
        <v>90</v>
      </c>
      <c r="BD50" s="7" t="s">
        <v>133</v>
      </c>
      <c r="BE50" s="7">
        <v>1</v>
      </c>
      <c r="BF50" s="7">
        <v>2</v>
      </c>
      <c r="BG50" s="7">
        <v>2019</v>
      </c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</row>
    <row r="51" spans="1:79" ht="15.75" customHeight="1" x14ac:dyDescent="0.15">
      <c r="A51" s="20">
        <v>21</v>
      </c>
      <c r="B51" s="8" t="s">
        <v>307</v>
      </c>
      <c r="C51" s="8" t="s">
        <v>324</v>
      </c>
      <c r="D51" s="8" t="s">
        <v>92</v>
      </c>
      <c r="E51" s="8" t="s">
        <v>122</v>
      </c>
      <c r="F51" s="7" t="s">
        <v>309</v>
      </c>
      <c r="G51" s="7">
        <v>10</v>
      </c>
      <c r="H51" s="7">
        <v>10</v>
      </c>
      <c r="I51" s="7">
        <v>10</v>
      </c>
      <c r="J51" s="8" t="s">
        <v>325</v>
      </c>
      <c r="K51" s="7">
        <v>8.4007130423135429E-2</v>
      </c>
      <c r="L51" s="7">
        <v>0.28973211184263009</v>
      </c>
      <c r="M51" s="7">
        <f t="shared" si="10"/>
        <v>8.4007130423135429E-2</v>
      </c>
      <c r="N51" s="9">
        <v>8.4007130423135429E-2</v>
      </c>
      <c r="O51" s="9">
        <f t="shared" si="1"/>
        <v>8.3944696632790305E-2</v>
      </c>
      <c r="P51" s="16">
        <v>32.1</v>
      </c>
      <c r="Q51" s="16">
        <v>9.2550000000000008</v>
      </c>
      <c r="R51" s="7"/>
      <c r="S51" s="7">
        <v>31.3</v>
      </c>
      <c r="T51" s="7">
        <v>8.0283999999999995</v>
      </c>
      <c r="U51" s="7"/>
      <c r="V51" s="7"/>
      <c r="W51" s="7">
        <v>0.5</v>
      </c>
      <c r="X51" s="7" t="s">
        <v>326</v>
      </c>
      <c r="Y51" s="7"/>
      <c r="Z51" s="7" t="s">
        <v>111</v>
      </c>
      <c r="AA51" s="7">
        <v>1</v>
      </c>
      <c r="AB51" s="7">
        <v>0</v>
      </c>
      <c r="AC51" s="7" t="s">
        <v>85</v>
      </c>
      <c r="AD51" s="7" t="s">
        <v>327</v>
      </c>
      <c r="AE51" s="7" t="s">
        <v>313</v>
      </c>
      <c r="AF51" s="7" t="s">
        <v>70</v>
      </c>
      <c r="AG51" s="7" t="s">
        <v>314</v>
      </c>
      <c r="AH51" s="7" t="s">
        <v>301</v>
      </c>
      <c r="AI51" s="7" t="s">
        <v>315</v>
      </c>
      <c r="AJ51" s="7" t="s">
        <v>316</v>
      </c>
      <c r="AK51" s="7">
        <v>0</v>
      </c>
      <c r="AL51" s="11" t="s">
        <v>118</v>
      </c>
      <c r="AM51" s="12" t="s">
        <v>118</v>
      </c>
      <c r="AN51" s="20" t="s">
        <v>229</v>
      </c>
      <c r="AO51" s="7">
        <v>30</v>
      </c>
      <c r="AP51" s="7">
        <v>1</v>
      </c>
      <c r="AQ51" s="20">
        <v>0</v>
      </c>
      <c r="AR51" s="7">
        <v>10</v>
      </c>
      <c r="AS51" s="7">
        <v>0</v>
      </c>
      <c r="AT51" s="7">
        <v>0</v>
      </c>
      <c r="AU51" s="7"/>
      <c r="AV51" s="7">
        <v>69.5</v>
      </c>
      <c r="AW51" s="7"/>
      <c r="AX51" s="7"/>
      <c r="AY51" s="7">
        <v>1</v>
      </c>
      <c r="AZ51" s="10">
        <v>0</v>
      </c>
      <c r="BA51" s="7">
        <v>0</v>
      </c>
      <c r="BB51" s="17">
        <v>4.2999999999999899E-2</v>
      </c>
      <c r="BC51" s="7" t="s">
        <v>90</v>
      </c>
      <c r="BD51" s="7" t="s">
        <v>133</v>
      </c>
      <c r="BE51" s="7">
        <v>1</v>
      </c>
      <c r="BF51" s="7">
        <v>2</v>
      </c>
      <c r="BG51" s="7">
        <v>2019</v>
      </c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</row>
    <row r="52" spans="1:79" ht="15.75" customHeight="1" x14ac:dyDescent="0.15">
      <c r="A52" s="20">
        <v>21</v>
      </c>
      <c r="B52" s="8" t="s">
        <v>307</v>
      </c>
      <c r="C52" s="8" t="s">
        <v>328</v>
      </c>
      <c r="D52" s="8" t="s">
        <v>92</v>
      </c>
      <c r="E52" s="8" t="s">
        <v>122</v>
      </c>
      <c r="F52" s="7" t="s">
        <v>309</v>
      </c>
      <c r="G52" s="7">
        <v>9</v>
      </c>
      <c r="H52" s="7">
        <v>9</v>
      </c>
      <c r="I52" s="7">
        <v>9</v>
      </c>
      <c r="J52" s="8" t="s">
        <v>310</v>
      </c>
      <c r="K52" s="7">
        <v>0.53731397915341628</v>
      </c>
      <c r="L52" s="7">
        <v>0.32662755098072671</v>
      </c>
      <c r="M52" s="7">
        <f t="shared" si="10"/>
        <v>0.53731397915341628</v>
      </c>
      <c r="N52" s="9">
        <v>0.53731397915341628</v>
      </c>
      <c r="O52" s="9">
        <f t="shared" si="1"/>
        <v>0.10668555705966723</v>
      </c>
      <c r="P52" s="16">
        <v>26.7</v>
      </c>
      <c r="Q52" s="16">
        <v>2.0575070000000002</v>
      </c>
      <c r="R52" s="7"/>
      <c r="S52" s="7">
        <v>25.1111</v>
      </c>
      <c r="T52" s="7">
        <v>3.018462</v>
      </c>
      <c r="U52" s="7"/>
      <c r="V52" s="7"/>
      <c r="W52" s="7">
        <v>0.5</v>
      </c>
      <c r="X52" s="7" t="s">
        <v>329</v>
      </c>
      <c r="Y52" s="7"/>
      <c r="Z52" s="7" t="s">
        <v>111</v>
      </c>
      <c r="AA52" s="7">
        <v>1</v>
      </c>
      <c r="AB52" s="7">
        <v>0</v>
      </c>
      <c r="AC52" s="7" t="s">
        <v>85</v>
      </c>
      <c r="AD52" s="7" t="s">
        <v>330</v>
      </c>
      <c r="AE52" s="7" t="s">
        <v>313</v>
      </c>
      <c r="AF52" s="7" t="s">
        <v>70</v>
      </c>
      <c r="AG52" s="7" t="s">
        <v>314</v>
      </c>
      <c r="AH52" s="7" t="s">
        <v>301</v>
      </c>
      <c r="AI52" s="7" t="s">
        <v>315</v>
      </c>
      <c r="AJ52" s="7" t="s">
        <v>316</v>
      </c>
      <c r="AK52" s="7">
        <v>0</v>
      </c>
      <c r="AL52" s="11" t="s">
        <v>118</v>
      </c>
      <c r="AM52" s="12" t="s">
        <v>118</v>
      </c>
      <c r="AN52" s="20" t="s">
        <v>229</v>
      </c>
      <c r="AO52" s="7">
        <v>30</v>
      </c>
      <c r="AP52" s="7">
        <v>1</v>
      </c>
      <c r="AQ52" s="20">
        <v>0</v>
      </c>
      <c r="AR52" s="7">
        <v>10</v>
      </c>
      <c r="AS52" s="7">
        <v>0</v>
      </c>
      <c r="AT52" s="7">
        <v>0</v>
      </c>
      <c r="AU52" s="7"/>
      <c r="AV52" s="7">
        <v>69.5</v>
      </c>
      <c r="AW52" s="7"/>
      <c r="AX52" s="7"/>
      <c r="AY52" s="7">
        <v>1</v>
      </c>
      <c r="AZ52" s="10">
        <v>0</v>
      </c>
      <c r="BA52" s="7">
        <v>0</v>
      </c>
      <c r="BB52" s="17">
        <v>4.2999999999999899E-2</v>
      </c>
      <c r="BC52" s="7" t="s">
        <v>90</v>
      </c>
      <c r="BD52" s="7" t="s">
        <v>133</v>
      </c>
      <c r="BE52" s="7">
        <v>1</v>
      </c>
      <c r="BF52" s="7">
        <v>2</v>
      </c>
      <c r="BG52" s="7">
        <v>2019</v>
      </c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</row>
    <row r="53" spans="1:79" ht="15.75" customHeight="1" x14ac:dyDescent="0.15">
      <c r="A53" s="20">
        <v>21</v>
      </c>
      <c r="B53" s="8" t="s">
        <v>307</v>
      </c>
      <c r="C53" s="8" t="s">
        <v>331</v>
      </c>
      <c r="D53" s="8" t="s">
        <v>92</v>
      </c>
      <c r="E53" s="8" t="s">
        <v>122</v>
      </c>
      <c r="F53" s="7" t="s">
        <v>309</v>
      </c>
      <c r="G53" s="7">
        <v>9</v>
      </c>
      <c r="H53" s="7">
        <v>9</v>
      </c>
      <c r="I53" s="7">
        <v>9</v>
      </c>
      <c r="J53" s="8" t="s">
        <v>318</v>
      </c>
      <c r="K53" s="7">
        <v>-0.1298854087907409</v>
      </c>
      <c r="L53" s="7">
        <v>0.30262774477134913</v>
      </c>
      <c r="M53" s="7">
        <f t="shared" si="10"/>
        <v>-0.1298854087907409</v>
      </c>
      <c r="N53" s="9">
        <v>-0.1298854087907409</v>
      </c>
      <c r="O53" s="9">
        <f t="shared" si="1"/>
        <v>9.1583551905392829E-2</v>
      </c>
      <c r="P53" s="16">
        <v>50.666699999999999</v>
      </c>
      <c r="Q53" s="16">
        <v>51.756599999999999</v>
      </c>
      <c r="R53" s="7"/>
      <c r="S53" s="7">
        <v>57.2</v>
      </c>
      <c r="T53" s="7">
        <v>33.299300000000002</v>
      </c>
      <c r="U53" s="7"/>
      <c r="V53" s="7"/>
      <c r="W53" s="7">
        <v>0.5</v>
      </c>
      <c r="X53" s="7" t="s">
        <v>332</v>
      </c>
      <c r="Y53" s="7"/>
      <c r="Z53" s="7" t="s">
        <v>111</v>
      </c>
      <c r="AA53" s="7">
        <v>1</v>
      </c>
      <c r="AB53" s="7">
        <v>0</v>
      </c>
      <c r="AC53" s="7" t="s">
        <v>85</v>
      </c>
      <c r="AD53" s="7" t="s">
        <v>333</v>
      </c>
      <c r="AE53" s="7" t="s">
        <v>313</v>
      </c>
      <c r="AF53" s="7" t="s">
        <v>70</v>
      </c>
      <c r="AG53" s="7" t="s">
        <v>314</v>
      </c>
      <c r="AH53" s="7" t="s">
        <v>301</v>
      </c>
      <c r="AI53" s="7" t="s">
        <v>315</v>
      </c>
      <c r="AJ53" s="7" t="s">
        <v>316</v>
      </c>
      <c r="AK53" s="7">
        <v>0</v>
      </c>
      <c r="AL53" s="11" t="s">
        <v>118</v>
      </c>
      <c r="AM53" s="12" t="s">
        <v>118</v>
      </c>
      <c r="AN53" s="20" t="s">
        <v>229</v>
      </c>
      <c r="AO53" s="7">
        <v>30</v>
      </c>
      <c r="AP53" s="7">
        <v>1</v>
      </c>
      <c r="AQ53" s="20">
        <v>0</v>
      </c>
      <c r="AR53" s="7">
        <v>10</v>
      </c>
      <c r="AS53" s="7">
        <v>0</v>
      </c>
      <c r="AT53" s="7">
        <v>0</v>
      </c>
      <c r="AU53" s="7"/>
      <c r="AV53" s="7">
        <v>69.5</v>
      </c>
      <c r="AW53" s="7"/>
      <c r="AX53" s="7"/>
      <c r="AY53" s="7">
        <v>1</v>
      </c>
      <c r="AZ53" s="10">
        <v>0</v>
      </c>
      <c r="BA53" s="7">
        <v>0</v>
      </c>
      <c r="BB53" s="17">
        <v>4.2999999999999899E-2</v>
      </c>
      <c r="BC53" s="7" t="s">
        <v>90</v>
      </c>
      <c r="BD53" s="7" t="s">
        <v>133</v>
      </c>
      <c r="BE53" s="7">
        <v>1</v>
      </c>
      <c r="BF53" s="7">
        <v>2</v>
      </c>
      <c r="BG53" s="7">
        <v>2019</v>
      </c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</row>
    <row r="54" spans="1:79" ht="15.75" customHeight="1" x14ac:dyDescent="0.15">
      <c r="A54" s="20">
        <v>21</v>
      </c>
      <c r="B54" s="8" t="s">
        <v>307</v>
      </c>
      <c r="C54" s="8" t="s">
        <v>334</v>
      </c>
      <c r="D54" s="8" t="s">
        <v>92</v>
      </c>
      <c r="E54" s="8" t="s">
        <v>122</v>
      </c>
      <c r="F54" s="7" t="s">
        <v>309</v>
      </c>
      <c r="G54" s="7">
        <v>10</v>
      </c>
      <c r="H54" s="7">
        <v>10</v>
      </c>
      <c r="I54" s="7">
        <v>10</v>
      </c>
      <c r="J54" s="8" t="s">
        <v>109</v>
      </c>
      <c r="K54" s="7">
        <v>-0.18276107916369641</v>
      </c>
      <c r="L54" s="7">
        <v>0.29199643377539358</v>
      </c>
      <c r="M54" s="7">
        <f t="shared" si="10"/>
        <v>-0.18276107916369641</v>
      </c>
      <c r="N54" s="9">
        <v>-0.18276107916369641</v>
      </c>
      <c r="O54" s="9">
        <f t="shared" si="1"/>
        <v>8.5261917337547816E-2</v>
      </c>
      <c r="P54" s="16">
        <v>20.8</v>
      </c>
      <c r="Q54" s="16">
        <v>4.4170999999999996</v>
      </c>
      <c r="R54" s="7"/>
      <c r="S54" s="7">
        <v>21.8</v>
      </c>
      <c r="T54" s="7">
        <v>5.4324000000000003</v>
      </c>
      <c r="U54" s="7"/>
      <c r="V54" s="7"/>
      <c r="W54" s="7">
        <v>0.5</v>
      </c>
      <c r="X54" s="7" t="s">
        <v>335</v>
      </c>
      <c r="Y54" s="7"/>
      <c r="Z54" s="7" t="s">
        <v>111</v>
      </c>
      <c r="AA54" s="7">
        <v>1</v>
      </c>
      <c r="AB54" s="7">
        <v>0</v>
      </c>
      <c r="AC54" s="7" t="s">
        <v>85</v>
      </c>
      <c r="AD54" s="7" t="s">
        <v>336</v>
      </c>
      <c r="AE54" s="7" t="s">
        <v>313</v>
      </c>
      <c r="AF54" s="7" t="s">
        <v>70</v>
      </c>
      <c r="AG54" s="7" t="s">
        <v>314</v>
      </c>
      <c r="AH54" s="7" t="s">
        <v>301</v>
      </c>
      <c r="AI54" s="7" t="s">
        <v>315</v>
      </c>
      <c r="AJ54" s="7" t="s">
        <v>316</v>
      </c>
      <c r="AK54" s="7">
        <v>0</v>
      </c>
      <c r="AL54" s="11" t="s">
        <v>118</v>
      </c>
      <c r="AM54" s="12" t="s">
        <v>118</v>
      </c>
      <c r="AN54" s="20" t="s">
        <v>229</v>
      </c>
      <c r="AO54" s="7">
        <v>30</v>
      </c>
      <c r="AP54" s="7">
        <v>1</v>
      </c>
      <c r="AQ54" s="20">
        <v>0</v>
      </c>
      <c r="AR54" s="7">
        <v>10</v>
      </c>
      <c r="AS54" s="7">
        <v>0</v>
      </c>
      <c r="AT54" s="7">
        <v>0</v>
      </c>
      <c r="AU54" s="7"/>
      <c r="AV54" s="7">
        <v>69.5</v>
      </c>
      <c r="AW54" s="7"/>
      <c r="AX54" s="7"/>
      <c r="AY54" s="7">
        <v>1</v>
      </c>
      <c r="AZ54" s="10">
        <v>0</v>
      </c>
      <c r="BA54" s="7">
        <v>0</v>
      </c>
      <c r="BB54" s="17">
        <v>4.2999999999999899E-2</v>
      </c>
      <c r="BC54" s="7" t="s">
        <v>90</v>
      </c>
      <c r="BD54" s="7" t="s">
        <v>133</v>
      </c>
      <c r="BE54" s="7">
        <v>1</v>
      </c>
      <c r="BF54" s="7">
        <v>2</v>
      </c>
      <c r="BG54" s="7">
        <v>2019</v>
      </c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</row>
    <row r="55" spans="1:79" ht="15.75" customHeight="1" x14ac:dyDescent="0.15">
      <c r="A55" s="20">
        <v>21</v>
      </c>
      <c r="B55" s="8" t="s">
        <v>307</v>
      </c>
      <c r="C55" s="8" t="s">
        <v>337</v>
      </c>
      <c r="D55" s="8" t="s">
        <v>92</v>
      </c>
      <c r="E55" s="8" t="s">
        <v>122</v>
      </c>
      <c r="F55" s="7" t="s">
        <v>309</v>
      </c>
      <c r="G55" s="7">
        <v>10</v>
      </c>
      <c r="H55" s="7">
        <v>10</v>
      </c>
      <c r="I55" s="7">
        <v>10</v>
      </c>
      <c r="J55" s="8" t="s">
        <v>325</v>
      </c>
      <c r="K55" s="7">
        <v>2.4265476962561532E-2</v>
      </c>
      <c r="L55" s="7">
        <v>0.28917343827416953</v>
      </c>
      <c r="M55" s="7">
        <f t="shared" si="10"/>
        <v>2.4265476962561532E-2</v>
      </c>
      <c r="N55" s="9">
        <v>2.4265476962561532E-2</v>
      </c>
      <c r="O55" s="9">
        <f t="shared" si="1"/>
        <v>8.3621277403304939E-2</v>
      </c>
      <c r="P55" s="16">
        <v>32.799999999999997</v>
      </c>
      <c r="Q55" s="16">
        <v>9.6240000000000006</v>
      </c>
      <c r="R55" s="7"/>
      <c r="S55" s="7">
        <v>32.5</v>
      </c>
      <c r="T55" s="7">
        <v>12.447699999999999</v>
      </c>
      <c r="U55" s="7"/>
      <c r="V55" s="7"/>
      <c r="W55" s="7">
        <v>0.5</v>
      </c>
      <c r="X55" s="7" t="s">
        <v>338</v>
      </c>
      <c r="Y55" s="7"/>
      <c r="Z55" s="7" t="s">
        <v>111</v>
      </c>
      <c r="AA55" s="7">
        <v>1</v>
      </c>
      <c r="AB55" s="7">
        <v>0</v>
      </c>
      <c r="AC55" s="7" t="s">
        <v>85</v>
      </c>
      <c r="AD55" s="7" t="s">
        <v>339</v>
      </c>
      <c r="AE55" s="7" t="s">
        <v>313</v>
      </c>
      <c r="AF55" s="7" t="s">
        <v>70</v>
      </c>
      <c r="AG55" s="7" t="s">
        <v>314</v>
      </c>
      <c r="AH55" s="7" t="s">
        <v>301</v>
      </c>
      <c r="AI55" s="7" t="s">
        <v>315</v>
      </c>
      <c r="AJ55" s="7" t="s">
        <v>316</v>
      </c>
      <c r="AK55" s="7">
        <v>0</v>
      </c>
      <c r="AL55" s="11" t="s">
        <v>118</v>
      </c>
      <c r="AM55" s="12" t="s">
        <v>118</v>
      </c>
      <c r="AN55" s="20" t="s">
        <v>229</v>
      </c>
      <c r="AO55" s="7">
        <v>30</v>
      </c>
      <c r="AP55" s="7">
        <v>1</v>
      </c>
      <c r="AQ55" s="20">
        <v>0</v>
      </c>
      <c r="AR55" s="7">
        <v>10</v>
      </c>
      <c r="AS55" s="7">
        <v>0</v>
      </c>
      <c r="AT55" s="7">
        <v>0</v>
      </c>
      <c r="AU55" s="7"/>
      <c r="AV55" s="7">
        <v>69.5</v>
      </c>
      <c r="AW55" s="7"/>
      <c r="AX55" s="7"/>
      <c r="AY55" s="7">
        <v>1</v>
      </c>
      <c r="AZ55" s="10">
        <v>0</v>
      </c>
      <c r="BA55" s="7">
        <v>0</v>
      </c>
      <c r="BB55" s="17">
        <v>4.2999999999999899E-2</v>
      </c>
      <c r="BC55" s="7" t="s">
        <v>90</v>
      </c>
      <c r="BD55" s="7" t="s">
        <v>133</v>
      </c>
      <c r="BE55" s="7">
        <v>1</v>
      </c>
      <c r="BF55" s="7">
        <v>2</v>
      </c>
      <c r="BG55" s="7">
        <v>2019</v>
      </c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</row>
    <row r="56" spans="1:79" ht="15.75" customHeight="1" x14ac:dyDescent="0.15">
      <c r="A56" s="20">
        <v>22</v>
      </c>
      <c r="B56" s="8" t="s">
        <v>340</v>
      </c>
      <c r="C56" s="8" t="s">
        <v>341</v>
      </c>
      <c r="D56" s="8" t="s">
        <v>92</v>
      </c>
      <c r="E56" s="8" t="s">
        <v>175</v>
      </c>
      <c r="F56" s="7" t="s">
        <v>62</v>
      </c>
      <c r="G56" s="7">
        <v>23</v>
      </c>
      <c r="H56" s="7">
        <v>23</v>
      </c>
      <c r="I56" s="7">
        <v>23</v>
      </c>
      <c r="J56" s="8" t="s">
        <v>109</v>
      </c>
      <c r="K56" s="7">
        <v>0.5219282558185252</v>
      </c>
      <c r="L56" s="7">
        <v>0.2155304977422591</v>
      </c>
      <c r="M56" s="7">
        <f t="shared" si="10"/>
        <v>0.5219282558185252</v>
      </c>
      <c r="N56" s="9">
        <v>0.5219282558185252</v>
      </c>
      <c r="O56" s="9">
        <f t="shared" si="1"/>
        <v>4.6453395457025953E-2</v>
      </c>
      <c r="P56" s="7">
        <v>-4.0999999999999996</v>
      </c>
      <c r="Q56" s="7">
        <v>3.3570820659999998</v>
      </c>
      <c r="R56" s="7">
        <v>0.7</v>
      </c>
      <c r="S56" s="7">
        <v>-5.8</v>
      </c>
      <c r="T56" s="7">
        <v>2.8774989139999998</v>
      </c>
      <c r="U56" s="7">
        <v>0.6</v>
      </c>
      <c r="V56" s="7"/>
      <c r="W56" s="10">
        <v>0.5</v>
      </c>
      <c r="X56" s="7" t="s">
        <v>152</v>
      </c>
      <c r="Y56" s="7"/>
      <c r="Z56" s="7" t="s">
        <v>111</v>
      </c>
      <c r="AA56" s="7">
        <v>1</v>
      </c>
      <c r="AB56" s="7">
        <v>0</v>
      </c>
      <c r="AC56" s="7" t="s">
        <v>85</v>
      </c>
      <c r="AD56" s="7" t="s">
        <v>242</v>
      </c>
      <c r="AE56" s="7" t="s">
        <v>243</v>
      </c>
      <c r="AF56" s="7" t="s">
        <v>70</v>
      </c>
      <c r="AG56" s="7" t="s">
        <v>141</v>
      </c>
      <c r="AH56" s="7" t="s">
        <v>150</v>
      </c>
      <c r="AI56" s="7" t="s">
        <v>73</v>
      </c>
      <c r="AJ56" s="7" t="s">
        <v>130</v>
      </c>
      <c r="AK56" s="7">
        <v>0</v>
      </c>
      <c r="AL56" s="7">
        <v>0.75</v>
      </c>
      <c r="AM56" s="7">
        <v>0.75</v>
      </c>
      <c r="AN56" s="20">
        <v>0.52</v>
      </c>
      <c r="AO56" s="7">
        <v>26.3</v>
      </c>
      <c r="AP56" s="7">
        <v>1</v>
      </c>
      <c r="AQ56" s="20">
        <v>0</v>
      </c>
      <c r="AR56" s="7">
        <v>1</v>
      </c>
      <c r="AS56" s="7">
        <v>1</v>
      </c>
      <c r="AT56" s="7">
        <v>0</v>
      </c>
      <c r="AU56" s="7">
        <v>23</v>
      </c>
      <c r="AV56" s="7">
        <v>69.3</v>
      </c>
      <c r="AW56" s="7">
        <v>8</v>
      </c>
      <c r="AX56" s="7">
        <v>9</v>
      </c>
      <c r="AY56" s="7">
        <v>0</v>
      </c>
      <c r="AZ56" s="10">
        <v>0</v>
      </c>
      <c r="BA56" s="7">
        <v>0</v>
      </c>
      <c r="BB56" s="17">
        <v>0.33100000000000002</v>
      </c>
      <c r="BC56" s="7" t="s">
        <v>90</v>
      </c>
      <c r="BD56" s="7" t="s">
        <v>133</v>
      </c>
      <c r="BE56" s="7">
        <v>0</v>
      </c>
      <c r="BF56" s="7">
        <v>2</v>
      </c>
      <c r="BG56" s="7">
        <v>2013</v>
      </c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</row>
    <row r="57" spans="1:79" ht="15.75" customHeight="1" x14ac:dyDescent="0.15">
      <c r="A57" s="20">
        <v>23</v>
      </c>
      <c r="B57" s="8" t="s">
        <v>342</v>
      </c>
      <c r="C57" s="8" t="s">
        <v>343</v>
      </c>
      <c r="D57" s="8" t="s">
        <v>60</v>
      </c>
      <c r="E57" s="8" t="s">
        <v>61</v>
      </c>
      <c r="F57" s="7" t="s">
        <v>62</v>
      </c>
      <c r="G57" s="7">
        <v>76</v>
      </c>
      <c r="H57" s="7">
        <v>38</v>
      </c>
      <c r="I57" s="7">
        <v>38</v>
      </c>
      <c r="J57" s="8" t="s">
        <v>109</v>
      </c>
      <c r="K57" s="7">
        <v>-0.2427237235499371</v>
      </c>
      <c r="L57" s="7">
        <v>0.2279345227141687</v>
      </c>
      <c r="M57" s="7">
        <f t="shared" si="10"/>
        <v>-0.2427237235499371</v>
      </c>
      <c r="N57" s="9">
        <v>-0.2427237235499371</v>
      </c>
      <c r="O57" s="9">
        <f t="shared" si="1"/>
        <v>5.1954146644935889E-2</v>
      </c>
      <c r="P57" s="7">
        <v>63.7</v>
      </c>
      <c r="Q57" s="7">
        <v>13.2</v>
      </c>
      <c r="R57" s="7"/>
      <c r="S57" s="7">
        <v>67.099999999999994</v>
      </c>
      <c r="T57" s="7">
        <v>14.5</v>
      </c>
      <c r="U57" s="7"/>
      <c r="V57" s="7"/>
      <c r="W57" s="10">
        <v>0.5</v>
      </c>
      <c r="X57" s="7" t="s">
        <v>139</v>
      </c>
      <c r="Y57" s="7"/>
      <c r="Z57" s="7" t="s">
        <v>192</v>
      </c>
      <c r="AA57" s="7">
        <v>1</v>
      </c>
      <c r="AB57" s="7">
        <v>0</v>
      </c>
      <c r="AC57" s="7" t="s">
        <v>85</v>
      </c>
      <c r="AD57" s="7" t="s">
        <v>140</v>
      </c>
      <c r="AE57" s="7" t="s">
        <v>113</v>
      </c>
      <c r="AF57" s="7" t="s">
        <v>70</v>
      </c>
      <c r="AG57" s="7" t="s">
        <v>344</v>
      </c>
      <c r="AH57" s="7" t="s">
        <v>345</v>
      </c>
      <c r="AI57" s="7" t="s">
        <v>73</v>
      </c>
      <c r="AJ57" s="7" t="s">
        <v>253</v>
      </c>
      <c r="AK57" s="7">
        <v>0</v>
      </c>
      <c r="AL57" s="11" t="s">
        <v>75</v>
      </c>
      <c r="AM57" s="12" t="s">
        <v>75</v>
      </c>
      <c r="AN57" s="20" t="s">
        <v>76</v>
      </c>
      <c r="AO57" s="7">
        <v>16.600000000000001</v>
      </c>
      <c r="AP57" s="7">
        <v>0</v>
      </c>
      <c r="AQ57" s="20">
        <v>1</v>
      </c>
      <c r="AR57" s="7">
        <v>1</v>
      </c>
      <c r="AS57" s="7">
        <v>0</v>
      </c>
      <c r="AT57" s="7">
        <v>0</v>
      </c>
      <c r="AU57" s="7">
        <v>76</v>
      </c>
      <c r="AV57" s="7">
        <v>20.8</v>
      </c>
      <c r="AW57" s="7">
        <v>2.4</v>
      </c>
      <c r="AX57" s="7">
        <v>19</v>
      </c>
      <c r="AY57" s="7">
        <v>0</v>
      </c>
      <c r="AZ57" s="10">
        <v>1</v>
      </c>
      <c r="BA57" s="7">
        <v>0</v>
      </c>
      <c r="BB57" s="17">
        <v>6.2E-2</v>
      </c>
      <c r="BC57" s="7" t="s">
        <v>62</v>
      </c>
      <c r="BD57" s="7" t="s">
        <v>23</v>
      </c>
      <c r="BE57" s="7">
        <v>0</v>
      </c>
      <c r="BF57" s="7">
        <v>1</v>
      </c>
      <c r="BG57" s="7">
        <v>2020</v>
      </c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</row>
    <row r="58" spans="1:79" ht="15.75" customHeight="1" x14ac:dyDescent="0.15">
      <c r="A58" s="20">
        <v>24</v>
      </c>
      <c r="B58" s="8" t="s">
        <v>346</v>
      </c>
      <c r="C58" s="8" t="s">
        <v>347</v>
      </c>
      <c r="D58" s="8" t="s">
        <v>92</v>
      </c>
      <c r="E58" s="8" t="s">
        <v>61</v>
      </c>
      <c r="F58" s="7" t="s">
        <v>62</v>
      </c>
      <c r="G58" s="7">
        <v>14</v>
      </c>
      <c r="H58" s="7">
        <v>14</v>
      </c>
      <c r="I58" s="7">
        <v>14</v>
      </c>
      <c r="J58" s="8" t="s">
        <v>63</v>
      </c>
      <c r="K58" s="7">
        <v>0.18902865992360929</v>
      </c>
      <c r="L58" s="7">
        <v>0.25406397759017668</v>
      </c>
      <c r="M58" s="7">
        <f t="shared" si="10"/>
        <v>0.18902865992360929</v>
      </c>
      <c r="N58" s="9">
        <v>0.18902865992360929</v>
      </c>
      <c r="O58" s="9">
        <f t="shared" si="1"/>
        <v>6.4548504708941801E-2</v>
      </c>
      <c r="P58" s="7">
        <v>6.6429</v>
      </c>
      <c r="Q58" s="7">
        <v>1.1499999999999999</v>
      </c>
      <c r="R58" s="7"/>
      <c r="S58" s="7">
        <v>6.4286000000000003</v>
      </c>
      <c r="T58" s="7">
        <v>0.95791000000000004</v>
      </c>
      <c r="U58" s="7"/>
      <c r="V58" s="7"/>
      <c r="W58" s="10">
        <v>0.5</v>
      </c>
      <c r="X58" s="7" t="s">
        <v>348</v>
      </c>
      <c r="Y58" s="7" t="s">
        <v>349</v>
      </c>
      <c r="Z58" s="7" t="s">
        <v>350</v>
      </c>
      <c r="AA58" s="7">
        <v>0</v>
      </c>
      <c r="AB58" s="7">
        <v>1</v>
      </c>
      <c r="AC58" s="7" t="s">
        <v>67</v>
      </c>
      <c r="AD58" s="7" t="s">
        <v>351</v>
      </c>
      <c r="AE58" s="7" t="s">
        <v>113</v>
      </c>
      <c r="AF58" s="7" t="s">
        <v>70</v>
      </c>
      <c r="AG58" s="7" t="s">
        <v>194</v>
      </c>
      <c r="AH58" s="7" t="s">
        <v>352</v>
      </c>
      <c r="AI58" s="7" t="s">
        <v>116</v>
      </c>
      <c r="AJ58" s="7" t="s">
        <v>74</v>
      </c>
      <c r="AK58" s="7">
        <v>0</v>
      </c>
      <c r="AL58" s="11" t="s">
        <v>353</v>
      </c>
      <c r="AM58" s="12" t="s">
        <v>353</v>
      </c>
      <c r="AN58" s="20" t="s">
        <v>354</v>
      </c>
      <c r="AO58" s="7">
        <v>4</v>
      </c>
      <c r="AP58" s="7">
        <v>0</v>
      </c>
      <c r="AQ58" s="20">
        <v>1</v>
      </c>
      <c r="AR58" s="7">
        <v>1</v>
      </c>
      <c r="AS58" s="7">
        <v>0</v>
      </c>
      <c r="AT58" s="7">
        <v>0</v>
      </c>
      <c r="AU58" s="7">
        <v>14</v>
      </c>
      <c r="AV58" s="7">
        <v>27.6</v>
      </c>
      <c r="AW58" s="7">
        <v>4.3</v>
      </c>
      <c r="AX58" s="7">
        <v>6</v>
      </c>
      <c r="AY58" s="7">
        <v>0</v>
      </c>
      <c r="AZ58" s="10">
        <v>0</v>
      </c>
      <c r="BA58" s="7">
        <v>0</v>
      </c>
      <c r="BB58" s="17">
        <v>1.4E-2</v>
      </c>
      <c r="BC58" s="7" t="s">
        <v>62</v>
      </c>
      <c r="BD58" s="7" t="s">
        <v>23</v>
      </c>
      <c r="BE58" s="7">
        <v>0</v>
      </c>
      <c r="BF58" s="7">
        <v>1</v>
      </c>
      <c r="BG58" s="7">
        <v>2016</v>
      </c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</row>
    <row r="59" spans="1:79" ht="15.75" customHeight="1" x14ac:dyDescent="0.15">
      <c r="A59" s="20">
        <v>24</v>
      </c>
      <c r="B59" s="8" t="s">
        <v>346</v>
      </c>
      <c r="C59" s="8" t="s">
        <v>355</v>
      </c>
      <c r="D59" s="8" t="s">
        <v>92</v>
      </c>
      <c r="E59" s="8" t="s">
        <v>61</v>
      </c>
      <c r="F59" s="7" t="s">
        <v>62</v>
      </c>
      <c r="G59" s="7">
        <v>14</v>
      </c>
      <c r="H59" s="7">
        <v>14</v>
      </c>
      <c r="I59" s="7">
        <v>14</v>
      </c>
      <c r="J59" s="8" t="s">
        <v>63</v>
      </c>
      <c r="K59" s="7">
        <v>0.36633547707633468</v>
      </c>
      <c r="L59" s="7">
        <v>0.26089324440567918</v>
      </c>
      <c r="M59" s="7">
        <f t="shared" si="10"/>
        <v>0.36633547707633468</v>
      </c>
      <c r="N59" s="9">
        <v>0.36633547707633468</v>
      </c>
      <c r="O59" s="9">
        <f t="shared" si="1"/>
        <v>6.8065284976521451E-2</v>
      </c>
      <c r="P59" s="7">
        <v>6.7857000000000003</v>
      </c>
      <c r="Q59" s="7">
        <v>0.87077000000000004</v>
      </c>
      <c r="R59" s="7"/>
      <c r="S59" s="7">
        <v>6.4286000000000003</v>
      </c>
      <c r="T59" s="7">
        <v>0.95791000000000004</v>
      </c>
      <c r="U59" s="7"/>
      <c r="V59" s="7"/>
      <c r="W59" s="10">
        <v>0.5</v>
      </c>
      <c r="X59" s="7" t="s">
        <v>348</v>
      </c>
      <c r="Y59" s="7" t="s">
        <v>349</v>
      </c>
      <c r="Z59" s="7" t="s">
        <v>350</v>
      </c>
      <c r="AA59" s="7">
        <v>0</v>
      </c>
      <c r="AB59" s="7">
        <v>1</v>
      </c>
      <c r="AC59" s="7" t="s">
        <v>67</v>
      </c>
      <c r="AD59" s="7" t="s">
        <v>351</v>
      </c>
      <c r="AE59" s="7" t="s">
        <v>113</v>
      </c>
      <c r="AF59" s="7" t="s">
        <v>70</v>
      </c>
      <c r="AG59" s="7" t="s">
        <v>194</v>
      </c>
      <c r="AH59" s="7" t="s">
        <v>352</v>
      </c>
      <c r="AI59" s="7" t="s">
        <v>116</v>
      </c>
      <c r="AJ59" s="7" t="s">
        <v>74</v>
      </c>
      <c r="AK59" s="7">
        <v>0</v>
      </c>
      <c r="AL59" s="11" t="s">
        <v>131</v>
      </c>
      <c r="AM59" s="12" t="s">
        <v>131</v>
      </c>
      <c r="AN59" s="20" t="s">
        <v>354</v>
      </c>
      <c r="AO59" s="7">
        <v>4</v>
      </c>
      <c r="AP59" s="7">
        <v>0</v>
      </c>
      <c r="AQ59" s="20">
        <v>1</v>
      </c>
      <c r="AR59" s="7">
        <v>1</v>
      </c>
      <c r="AS59" s="7">
        <v>0</v>
      </c>
      <c r="AT59" s="7">
        <v>0</v>
      </c>
      <c r="AU59" s="7"/>
      <c r="AV59" s="7">
        <v>27.6</v>
      </c>
      <c r="AW59" s="7"/>
      <c r="AX59" s="7"/>
      <c r="AY59" s="7">
        <v>0</v>
      </c>
      <c r="AZ59" s="10">
        <v>0</v>
      </c>
      <c r="BA59" s="7">
        <v>0</v>
      </c>
      <c r="BB59" s="17">
        <v>1.4E-2</v>
      </c>
      <c r="BC59" s="7" t="s">
        <v>62</v>
      </c>
      <c r="BD59" s="7" t="s">
        <v>23</v>
      </c>
      <c r="BE59" s="7">
        <v>0</v>
      </c>
      <c r="BF59" s="7">
        <v>1</v>
      </c>
      <c r="BG59" s="7">
        <v>2016</v>
      </c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</row>
    <row r="60" spans="1:79" ht="15.75" customHeight="1" x14ac:dyDescent="0.15">
      <c r="A60" s="20">
        <v>24</v>
      </c>
      <c r="B60" s="8" t="s">
        <v>346</v>
      </c>
      <c r="C60" s="8" t="s">
        <v>356</v>
      </c>
      <c r="D60" s="8" t="s">
        <v>92</v>
      </c>
      <c r="E60" s="8" t="s">
        <v>61</v>
      </c>
      <c r="F60" s="7" t="s">
        <v>62</v>
      </c>
      <c r="G60" s="7">
        <v>14</v>
      </c>
      <c r="H60" s="7">
        <v>14</v>
      </c>
      <c r="I60" s="7">
        <v>14</v>
      </c>
      <c r="J60" s="8" t="s">
        <v>63</v>
      </c>
      <c r="K60" s="7">
        <v>0.69418308924204752</v>
      </c>
      <c r="L60" s="7">
        <v>0.283694784367655</v>
      </c>
      <c r="M60" s="7">
        <f t="shared" si="10"/>
        <v>0.69418308924204752</v>
      </c>
      <c r="N60" s="9">
        <v>0.69418308924204752</v>
      </c>
      <c r="O60" s="9">
        <f t="shared" si="1"/>
        <v>8.0482730677410269E-2</v>
      </c>
      <c r="P60" s="7">
        <v>7.1786000000000003</v>
      </c>
      <c r="Q60" s="7">
        <v>1.0669999999999999</v>
      </c>
      <c r="R60" s="7"/>
      <c r="S60" s="7">
        <v>6.4286000000000003</v>
      </c>
      <c r="T60" s="7">
        <v>0.95791000000000004</v>
      </c>
      <c r="U60" s="7"/>
      <c r="V60" s="7"/>
      <c r="W60" s="10">
        <v>0.5</v>
      </c>
      <c r="X60" s="7" t="s">
        <v>348</v>
      </c>
      <c r="Y60" s="7" t="s">
        <v>349</v>
      </c>
      <c r="Z60" s="7" t="s">
        <v>350</v>
      </c>
      <c r="AA60" s="7">
        <v>0</v>
      </c>
      <c r="AB60" s="7">
        <v>1</v>
      </c>
      <c r="AC60" s="7" t="s">
        <v>67</v>
      </c>
      <c r="AD60" s="7" t="s">
        <v>351</v>
      </c>
      <c r="AE60" s="7" t="s">
        <v>113</v>
      </c>
      <c r="AF60" s="7" t="s">
        <v>70</v>
      </c>
      <c r="AG60" s="7" t="s">
        <v>194</v>
      </c>
      <c r="AH60" s="7" t="s">
        <v>352</v>
      </c>
      <c r="AI60" s="7" t="s">
        <v>116</v>
      </c>
      <c r="AJ60" s="7" t="s">
        <v>74</v>
      </c>
      <c r="AK60" s="7">
        <v>0</v>
      </c>
      <c r="AL60" s="11" t="s">
        <v>212</v>
      </c>
      <c r="AM60" s="12" t="s">
        <v>212</v>
      </c>
      <c r="AN60" s="20" t="s">
        <v>354</v>
      </c>
      <c r="AO60" s="7">
        <v>4</v>
      </c>
      <c r="AP60" s="7">
        <v>0</v>
      </c>
      <c r="AQ60" s="20">
        <v>1</v>
      </c>
      <c r="AR60" s="7">
        <v>1</v>
      </c>
      <c r="AS60" s="7">
        <v>0</v>
      </c>
      <c r="AT60" s="7">
        <v>0</v>
      </c>
      <c r="AU60" s="7"/>
      <c r="AV60" s="7">
        <v>27.6</v>
      </c>
      <c r="AW60" s="7"/>
      <c r="AX60" s="7"/>
      <c r="AY60" s="7">
        <v>0</v>
      </c>
      <c r="AZ60" s="10">
        <v>0</v>
      </c>
      <c r="BA60" s="7">
        <v>0</v>
      </c>
      <c r="BB60" s="17">
        <v>1.4E-2</v>
      </c>
      <c r="BC60" s="7" t="s">
        <v>62</v>
      </c>
      <c r="BD60" s="7" t="s">
        <v>23</v>
      </c>
      <c r="BE60" s="7">
        <v>0</v>
      </c>
      <c r="BF60" s="7">
        <v>1</v>
      </c>
      <c r="BG60" s="7">
        <v>2016</v>
      </c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</row>
    <row r="61" spans="1:79" ht="15.75" customHeight="1" x14ac:dyDescent="0.15">
      <c r="A61" s="20">
        <v>24</v>
      </c>
      <c r="B61" s="8" t="s">
        <v>346</v>
      </c>
      <c r="C61" s="8" t="s">
        <v>357</v>
      </c>
      <c r="D61" s="8" t="s">
        <v>92</v>
      </c>
      <c r="E61" s="8" t="s">
        <v>61</v>
      </c>
      <c r="F61" s="7" t="s">
        <v>62</v>
      </c>
      <c r="G61" s="7">
        <v>14</v>
      </c>
      <c r="H61" s="7">
        <v>14</v>
      </c>
      <c r="I61" s="7">
        <v>14</v>
      </c>
      <c r="J61" s="8" t="s">
        <v>63</v>
      </c>
      <c r="K61" s="7">
        <v>0.18026446893530379</v>
      </c>
      <c r="L61" s="7">
        <v>0.25383639108815048</v>
      </c>
      <c r="M61" s="7">
        <f t="shared" si="10"/>
        <v>0.18026446893530379</v>
      </c>
      <c r="N61" s="9">
        <v>0.18026446893530379</v>
      </c>
      <c r="O61" s="9">
        <f t="shared" si="1"/>
        <v>6.4432913440656478E-2</v>
      </c>
      <c r="P61" s="7">
        <v>6.6070000000000002</v>
      </c>
      <c r="Q61" s="7">
        <v>0.90249999999999997</v>
      </c>
      <c r="R61" s="7"/>
      <c r="S61" s="7">
        <v>6.4286000000000003</v>
      </c>
      <c r="T61" s="7">
        <v>0.95791000000000004</v>
      </c>
      <c r="U61" s="7"/>
      <c r="V61" s="7"/>
      <c r="W61" s="10">
        <v>0.5</v>
      </c>
      <c r="X61" s="7" t="s">
        <v>348</v>
      </c>
      <c r="Y61" s="7" t="s">
        <v>349</v>
      </c>
      <c r="Z61" s="7" t="s">
        <v>350</v>
      </c>
      <c r="AA61" s="7">
        <v>0</v>
      </c>
      <c r="AB61" s="7">
        <v>1</v>
      </c>
      <c r="AC61" s="7" t="s">
        <v>67</v>
      </c>
      <c r="AD61" s="7" t="s">
        <v>351</v>
      </c>
      <c r="AE61" s="7" t="s">
        <v>113</v>
      </c>
      <c r="AF61" s="7" t="s">
        <v>70</v>
      </c>
      <c r="AG61" s="7" t="s">
        <v>194</v>
      </c>
      <c r="AH61" s="7" t="s">
        <v>352</v>
      </c>
      <c r="AI61" s="7" t="s">
        <v>116</v>
      </c>
      <c r="AJ61" s="7" t="s">
        <v>74</v>
      </c>
      <c r="AK61" s="7">
        <v>0</v>
      </c>
      <c r="AL61" s="11" t="s">
        <v>358</v>
      </c>
      <c r="AM61" s="12" t="s">
        <v>358</v>
      </c>
      <c r="AN61" s="20" t="s">
        <v>354</v>
      </c>
      <c r="AO61" s="7">
        <v>4</v>
      </c>
      <c r="AP61" s="7">
        <v>0</v>
      </c>
      <c r="AQ61" s="20">
        <v>1</v>
      </c>
      <c r="AR61" s="7">
        <v>1</v>
      </c>
      <c r="AS61" s="7">
        <v>0</v>
      </c>
      <c r="AT61" s="7">
        <v>0</v>
      </c>
      <c r="AU61" s="7"/>
      <c r="AV61" s="7">
        <v>27.6</v>
      </c>
      <c r="AW61" s="7"/>
      <c r="AX61" s="7"/>
      <c r="AY61" s="7">
        <v>0</v>
      </c>
      <c r="AZ61" s="10">
        <v>0</v>
      </c>
      <c r="BA61" s="7">
        <v>0</v>
      </c>
      <c r="BB61" s="17">
        <v>1.4E-2</v>
      </c>
      <c r="BC61" s="7" t="s">
        <v>62</v>
      </c>
      <c r="BD61" s="7" t="s">
        <v>23</v>
      </c>
      <c r="BE61" s="7">
        <v>0</v>
      </c>
      <c r="BF61" s="7">
        <v>1</v>
      </c>
      <c r="BG61" s="7">
        <v>2016</v>
      </c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</row>
    <row r="62" spans="1:79" ht="15.75" customHeight="1" x14ac:dyDescent="0.15">
      <c r="A62" s="20">
        <v>24</v>
      </c>
      <c r="B62" s="8" t="s">
        <v>346</v>
      </c>
      <c r="C62" s="8" t="s">
        <v>359</v>
      </c>
      <c r="D62" s="8" t="s">
        <v>92</v>
      </c>
      <c r="E62" s="8" t="s">
        <v>360</v>
      </c>
      <c r="F62" s="7" t="s">
        <v>62</v>
      </c>
      <c r="G62" s="7">
        <v>14</v>
      </c>
      <c r="H62" s="7">
        <v>14</v>
      </c>
      <c r="I62" s="7">
        <v>14</v>
      </c>
      <c r="J62" s="8" t="s">
        <v>63</v>
      </c>
      <c r="K62" s="7">
        <v>-0.242437219470962</v>
      </c>
      <c r="L62" s="7">
        <v>0.25567851626063159</v>
      </c>
      <c r="M62" s="7">
        <f t="shared" si="10"/>
        <v>-0.242437219470962</v>
      </c>
      <c r="N62" s="9">
        <v>-0.242437219470962</v>
      </c>
      <c r="O62" s="9">
        <f t="shared" si="1"/>
        <v>6.5371503677238055E-2</v>
      </c>
      <c r="P62" s="7">
        <v>6.3571</v>
      </c>
      <c r="Q62" s="7">
        <v>0.98895</v>
      </c>
      <c r="R62" s="7"/>
      <c r="S62" s="7">
        <v>6.6429</v>
      </c>
      <c r="T62" s="7">
        <v>1.1998200000000001</v>
      </c>
      <c r="U62" s="7"/>
      <c r="V62" s="7"/>
      <c r="W62" s="10">
        <v>0.5</v>
      </c>
      <c r="X62" s="7" t="s">
        <v>348</v>
      </c>
      <c r="Y62" s="7" t="s">
        <v>349</v>
      </c>
      <c r="Z62" s="7" t="s">
        <v>350</v>
      </c>
      <c r="AA62" s="7">
        <v>0</v>
      </c>
      <c r="AB62" s="7">
        <v>1</v>
      </c>
      <c r="AC62" s="7" t="s">
        <v>67</v>
      </c>
      <c r="AD62" s="7" t="s">
        <v>351</v>
      </c>
      <c r="AE62" s="7" t="s">
        <v>113</v>
      </c>
      <c r="AF62" s="7" t="s">
        <v>70</v>
      </c>
      <c r="AG62" s="7" t="s">
        <v>194</v>
      </c>
      <c r="AH62" s="7" t="s">
        <v>352</v>
      </c>
      <c r="AI62" s="7" t="s">
        <v>116</v>
      </c>
      <c r="AJ62" s="7" t="s">
        <v>74</v>
      </c>
      <c r="AK62" s="7">
        <v>0</v>
      </c>
      <c r="AL62" s="11" t="s">
        <v>353</v>
      </c>
      <c r="AM62" s="12" t="s">
        <v>353</v>
      </c>
      <c r="AN62" s="20" t="s">
        <v>354</v>
      </c>
      <c r="AO62" s="7">
        <v>4</v>
      </c>
      <c r="AP62" s="7">
        <v>0</v>
      </c>
      <c r="AQ62" s="20">
        <v>1</v>
      </c>
      <c r="AR62" s="7">
        <v>1</v>
      </c>
      <c r="AS62" s="7">
        <v>0</v>
      </c>
      <c r="AT62" s="7">
        <v>0</v>
      </c>
      <c r="AU62" s="7">
        <v>14</v>
      </c>
      <c r="AV62" s="7">
        <v>45.4</v>
      </c>
      <c r="AW62" s="7">
        <v>7.8</v>
      </c>
      <c r="AX62" s="7">
        <v>7</v>
      </c>
      <c r="AY62" s="7">
        <v>0</v>
      </c>
      <c r="AZ62" s="10">
        <v>0</v>
      </c>
      <c r="BA62" s="7">
        <v>0</v>
      </c>
      <c r="BB62" s="17">
        <v>1.4E-2</v>
      </c>
      <c r="BC62" s="7" t="s">
        <v>62</v>
      </c>
      <c r="BD62" s="7" t="s">
        <v>23</v>
      </c>
      <c r="BE62" s="7">
        <v>0</v>
      </c>
      <c r="BF62" s="7">
        <v>1</v>
      </c>
      <c r="BG62" s="7">
        <v>2016</v>
      </c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</row>
    <row r="63" spans="1:79" ht="15.75" customHeight="1" x14ac:dyDescent="0.15">
      <c r="A63" s="20">
        <v>24</v>
      </c>
      <c r="B63" s="8" t="s">
        <v>346</v>
      </c>
      <c r="C63" s="8" t="s">
        <v>361</v>
      </c>
      <c r="D63" s="8" t="s">
        <v>92</v>
      </c>
      <c r="E63" s="8" t="s">
        <v>360</v>
      </c>
      <c r="F63" s="7" t="s">
        <v>62</v>
      </c>
      <c r="G63" s="7">
        <v>14</v>
      </c>
      <c r="H63" s="7">
        <v>14</v>
      </c>
      <c r="I63" s="7">
        <v>14</v>
      </c>
      <c r="J63" s="8" t="s">
        <v>63</v>
      </c>
      <c r="K63" s="7">
        <v>-8.9214967189596914E-2</v>
      </c>
      <c r="L63" s="7">
        <v>0.25210440070594442</v>
      </c>
      <c r="M63" s="7">
        <f t="shared" si="10"/>
        <v>-8.9214967189596914E-2</v>
      </c>
      <c r="N63" s="9">
        <v>-8.9214967189596914E-2</v>
      </c>
      <c r="O63" s="9">
        <f t="shared" si="1"/>
        <v>6.3556628855303388E-2</v>
      </c>
      <c r="P63" s="7">
        <v>6.5357000000000003</v>
      </c>
      <c r="Q63" s="7">
        <v>1.0463199999999999</v>
      </c>
      <c r="R63" s="7"/>
      <c r="S63" s="7">
        <v>6.6429</v>
      </c>
      <c r="T63" s="7">
        <v>1.1998200000000001</v>
      </c>
      <c r="U63" s="7"/>
      <c r="V63" s="7"/>
      <c r="W63" s="10">
        <v>0.5</v>
      </c>
      <c r="X63" s="7" t="s">
        <v>348</v>
      </c>
      <c r="Y63" s="7" t="s">
        <v>349</v>
      </c>
      <c r="Z63" s="7" t="s">
        <v>350</v>
      </c>
      <c r="AA63" s="7">
        <v>0</v>
      </c>
      <c r="AB63" s="7">
        <v>1</v>
      </c>
      <c r="AC63" s="7" t="s">
        <v>67</v>
      </c>
      <c r="AD63" s="7" t="s">
        <v>351</v>
      </c>
      <c r="AE63" s="7" t="s">
        <v>113</v>
      </c>
      <c r="AF63" s="7" t="s">
        <v>70</v>
      </c>
      <c r="AG63" s="7" t="s">
        <v>194</v>
      </c>
      <c r="AH63" s="7" t="s">
        <v>352</v>
      </c>
      <c r="AI63" s="7" t="s">
        <v>116</v>
      </c>
      <c r="AJ63" s="7" t="s">
        <v>74</v>
      </c>
      <c r="AK63" s="7">
        <v>0</v>
      </c>
      <c r="AL63" s="11" t="s">
        <v>131</v>
      </c>
      <c r="AM63" s="12" t="s">
        <v>131</v>
      </c>
      <c r="AN63" s="20" t="s">
        <v>354</v>
      </c>
      <c r="AO63" s="7">
        <v>4</v>
      </c>
      <c r="AP63" s="7">
        <v>0</v>
      </c>
      <c r="AQ63" s="20">
        <v>1</v>
      </c>
      <c r="AR63" s="7">
        <v>1</v>
      </c>
      <c r="AS63" s="7">
        <v>0</v>
      </c>
      <c r="AT63" s="7">
        <v>0</v>
      </c>
      <c r="AU63" s="7"/>
      <c r="AV63" s="7">
        <v>45.4</v>
      </c>
      <c r="AW63" s="7"/>
      <c r="AX63" s="7"/>
      <c r="AY63" s="7">
        <v>0</v>
      </c>
      <c r="AZ63" s="10">
        <v>0</v>
      </c>
      <c r="BA63" s="7">
        <v>0</v>
      </c>
      <c r="BB63" s="17">
        <v>1.4E-2</v>
      </c>
      <c r="BC63" s="7" t="s">
        <v>62</v>
      </c>
      <c r="BD63" s="7" t="s">
        <v>23</v>
      </c>
      <c r="BE63" s="7">
        <v>0</v>
      </c>
      <c r="BF63" s="7">
        <v>1</v>
      </c>
      <c r="BG63" s="7">
        <v>2016</v>
      </c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</row>
    <row r="64" spans="1:79" ht="15.75" customHeight="1" x14ac:dyDescent="0.15">
      <c r="A64" s="20">
        <v>24</v>
      </c>
      <c r="B64" s="8" t="s">
        <v>346</v>
      </c>
      <c r="C64" s="8" t="s">
        <v>362</v>
      </c>
      <c r="D64" s="8" t="s">
        <v>92</v>
      </c>
      <c r="E64" s="8" t="s">
        <v>360</v>
      </c>
      <c r="F64" s="7" t="s">
        <v>62</v>
      </c>
      <c r="G64" s="7">
        <v>14</v>
      </c>
      <c r="H64" s="7">
        <v>14</v>
      </c>
      <c r="I64" s="7">
        <v>14</v>
      </c>
      <c r="J64" s="8" t="s">
        <v>63</v>
      </c>
      <c r="K64" s="7">
        <v>-0.33866625431652198</v>
      </c>
      <c r="L64" s="7">
        <v>0.25955464119131322</v>
      </c>
      <c r="M64" s="7">
        <f t="shared" si="10"/>
        <v>-0.33866625431652198</v>
      </c>
      <c r="N64" s="9">
        <v>-0.33866625431652198</v>
      </c>
      <c r="O64" s="9">
        <f t="shared" si="1"/>
        <v>6.7368611763951342E-2</v>
      </c>
      <c r="P64" s="7">
        <v>6.25</v>
      </c>
      <c r="Q64" s="7">
        <v>0.93540999999999996</v>
      </c>
      <c r="R64" s="7"/>
      <c r="S64" s="7">
        <v>6.6429</v>
      </c>
      <c r="T64" s="7">
        <v>1.1998200000000001</v>
      </c>
      <c r="U64" s="7"/>
      <c r="V64" s="7"/>
      <c r="W64" s="10">
        <v>0.5</v>
      </c>
      <c r="X64" s="7" t="s">
        <v>348</v>
      </c>
      <c r="Y64" s="7" t="s">
        <v>349</v>
      </c>
      <c r="Z64" s="7" t="s">
        <v>350</v>
      </c>
      <c r="AA64" s="7">
        <v>0</v>
      </c>
      <c r="AB64" s="7">
        <v>1</v>
      </c>
      <c r="AC64" s="7" t="s">
        <v>67</v>
      </c>
      <c r="AD64" s="7" t="s">
        <v>351</v>
      </c>
      <c r="AE64" s="7" t="s">
        <v>113</v>
      </c>
      <c r="AF64" s="7" t="s">
        <v>70</v>
      </c>
      <c r="AG64" s="7" t="s">
        <v>194</v>
      </c>
      <c r="AH64" s="7" t="s">
        <v>352</v>
      </c>
      <c r="AI64" s="7" t="s">
        <v>116</v>
      </c>
      <c r="AJ64" s="7" t="s">
        <v>74</v>
      </c>
      <c r="AK64" s="7">
        <v>0</v>
      </c>
      <c r="AL64" s="11" t="s">
        <v>212</v>
      </c>
      <c r="AM64" s="12" t="s">
        <v>212</v>
      </c>
      <c r="AN64" s="20" t="s">
        <v>354</v>
      </c>
      <c r="AO64" s="7">
        <v>4</v>
      </c>
      <c r="AP64" s="7">
        <v>0</v>
      </c>
      <c r="AQ64" s="20">
        <v>1</v>
      </c>
      <c r="AR64" s="7">
        <v>1</v>
      </c>
      <c r="AS64" s="7">
        <v>0</v>
      </c>
      <c r="AT64" s="7">
        <v>0</v>
      </c>
      <c r="AU64" s="7"/>
      <c r="AV64" s="7">
        <v>45.4</v>
      </c>
      <c r="AW64" s="7"/>
      <c r="AX64" s="7"/>
      <c r="AY64" s="7">
        <v>0</v>
      </c>
      <c r="AZ64" s="10">
        <v>0</v>
      </c>
      <c r="BA64" s="7">
        <v>0</v>
      </c>
      <c r="BB64" s="17">
        <v>1.4E-2</v>
      </c>
      <c r="BC64" s="7" t="s">
        <v>62</v>
      </c>
      <c r="BD64" s="7" t="s">
        <v>23</v>
      </c>
      <c r="BE64" s="7">
        <v>0</v>
      </c>
      <c r="BF64" s="7">
        <v>1</v>
      </c>
      <c r="BG64" s="7">
        <v>2016</v>
      </c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</row>
    <row r="65" spans="1:79" ht="15.75" customHeight="1" x14ac:dyDescent="0.15">
      <c r="A65" s="20">
        <v>24</v>
      </c>
      <c r="B65" s="8" t="s">
        <v>346</v>
      </c>
      <c r="C65" s="8" t="s">
        <v>363</v>
      </c>
      <c r="D65" s="8" t="s">
        <v>92</v>
      </c>
      <c r="E65" s="8" t="s">
        <v>360</v>
      </c>
      <c r="F65" s="7" t="s">
        <v>62</v>
      </c>
      <c r="G65" s="7">
        <v>14</v>
      </c>
      <c r="H65" s="7">
        <v>14</v>
      </c>
      <c r="I65" s="7">
        <v>14</v>
      </c>
      <c r="J65" s="8" t="s">
        <v>63</v>
      </c>
      <c r="K65" s="7">
        <v>-0.48050147589150172</v>
      </c>
      <c r="L65" s="7">
        <v>0.26742875993375492</v>
      </c>
      <c r="M65" s="7">
        <f t="shared" si="10"/>
        <v>-0.48050147589150172</v>
      </c>
      <c r="N65" s="9">
        <v>-0.48050147589150172</v>
      </c>
      <c r="O65" s="9">
        <f t="shared" si="1"/>
        <v>7.1518141639705921E-2</v>
      </c>
      <c r="P65" s="7">
        <v>6.0713999999999997</v>
      </c>
      <c r="Q65" s="7">
        <v>1.0163500000000001</v>
      </c>
      <c r="R65" s="7"/>
      <c r="S65" s="7">
        <v>6.6429</v>
      </c>
      <c r="T65" s="7">
        <v>1.1998200000000001</v>
      </c>
      <c r="U65" s="7"/>
      <c r="V65" s="7"/>
      <c r="W65" s="10">
        <v>0.5</v>
      </c>
      <c r="X65" s="7" t="s">
        <v>348</v>
      </c>
      <c r="Y65" s="7" t="s">
        <v>349</v>
      </c>
      <c r="Z65" s="7" t="s">
        <v>350</v>
      </c>
      <c r="AA65" s="7">
        <v>0</v>
      </c>
      <c r="AB65" s="7">
        <v>1</v>
      </c>
      <c r="AC65" s="7" t="s">
        <v>67</v>
      </c>
      <c r="AD65" s="7" t="s">
        <v>351</v>
      </c>
      <c r="AE65" s="7" t="s">
        <v>113</v>
      </c>
      <c r="AF65" s="7" t="s">
        <v>70</v>
      </c>
      <c r="AG65" s="7" t="s">
        <v>194</v>
      </c>
      <c r="AH65" s="7" t="s">
        <v>352</v>
      </c>
      <c r="AI65" s="7" t="s">
        <v>116</v>
      </c>
      <c r="AJ65" s="7" t="s">
        <v>74</v>
      </c>
      <c r="AK65" s="7">
        <v>0</v>
      </c>
      <c r="AL65" s="11" t="s">
        <v>358</v>
      </c>
      <c r="AM65" s="12" t="s">
        <v>358</v>
      </c>
      <c r="AN65" s="20" t="s">
        <v>354</v>
      </c>
      <c r="AO65" s="7">
        <v>4</v>
      </c>
      <c r="AP65" s="7">
        <v>0</v>
      </c>
      <c r="AQ65" s="20">
        <v>1</v>
      </c>
      <c r="AR65" s="7">
        <v>1</v>
      </c>
      <c r="AS65" s="7">
        <v>0</v>
      </c>
      <c r="AT65" s="7">
        <v>0</v>
      </c>
      <c r="AU65" s="7"/>
      <c r="AV65" s="7">
        <v>45.4</v>
      </c>
      <c r="AW65" s="7"/>
      <c r="AX65" s="7"/>
      <c r="AY65" s="7">
        <v>0</v>
      </c>
      <c r="AZ65" s="10">
        <v>0</v>
      </c>
      <c r="BA65" s="7">
        <v>0</v>
      </c>
      <c r="BB65" s="17">
        <v>1.4E-2</v>
      </c>
      <c r="BC65" s="7" t="s">
        <v>62</v>
      </c>
      <c r="BD65" s="7" t="s">
        <v>23</v>
      </c>
      <c r="BE65" s="7">
        <v>0</v>
      </c>
      <c r="BF65" s="7">
        <v>1</v>
      </c>
      <c r="BG65" s="7">
        <v>2016</v>
      </c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</row>
    <row r="66" spans="1:79" ht="15.75" customHeight="1" x14ac:dyDescent="0.15">
      <c r="A66" s="20">
        <v>25</v>
      </c>
      <c r="B66" s="8" t="s">
        <v>364</v>
      </c>
      <c r="C66" s="8" t="s">
        <v>365</v>
      </c>
      <c r="D66" s="8" t="s">
        <v>92</v>
      </c>
      <c r="E66" s="8" t="s">
        <v>175</v>
      </c>
      <c r="F66" s="7" t="s">
        <v>62</v>
      </c>
      <c r="G66" s="7">
        <v>15</v>
      </c>
      <c r="H66" s="7">
        <v>15</v>
      </c>
      <c r="I66" s="7">
        <v>15</v>
      </c>
      <c r="J66" s="8" t="s">
        <v>216</v>
      </c>
      <c r="K66" s="7">
        <v>0.28312600292638052</v>
      </c>
      <c r="L66" s="7">
        <v>0.21618412363689221</v>
      </c>
      <c r="M66" s="7">
        <f t="shared" si="10"/>
        <v>0.28312600292638052</v>
      </c>
      <c r="N66" s="9">
        <v>0.28312600292638052</v>
      </c>
      <c r="O66" s="9">
        <f t="shared" si="1"/>
        <v>4.6735575312651101E-2</v>
      </c>
      <c r="P66" s="7">
        <v>147.13043478260801</v>
      </c>
      <c r="Q66" s="7">
        <v>119.509200397258</v>
      </c>
      <c r="R66" s="7">
        <v>30.857142857143</v>
      </c>
      <c r="S66" s="7">
        <v>110.012422360248</v>
      </c>
      <c r="T66" s="7">
        <v>93.528939441330522</v>
      </c>
      <c r="U66" s="7">
        <v>24.149068322981009</v>
      </c>
      <c r="V66" s="7"/>
      <c r="W66" s="10">
        <v>0.5</v>
      </c>
      <c r="X66" s="7" t="s">
        <v>366</v>
      </c>
      <c r="Y66" s="7"/>
      <c r="Z66" s="7" t="s">
        <v>111</v>
      </c>
      <c r="AA66" s="7">
        <v>1</v>
      </c>
      <c r="AB66" s="7">
        <v>0</v>
      </c>
      <c r="AC66" s="7" t="s">
        <v>85</v>
      </c>
      <c r="AD66" s="7" t="s">
        <v>367</v>
      </c>
      <c r="AE66" s="7" t="s">
        <v>368</v>
      </c>
      <c r="AF66" s="7" t="s">
        <v>106</v>
      </c>
      <c r="AG66" s="7" t="s">
        <v>369</v>
      </c>
      <c r="AH66" s="7" t="s">
        <v>72</v>
      </c>
      <c r="AI66" s="7" t="s">
        <v>204</v>
      </c>
      <c r="AJ66" s="7" t="s">
        <v>74</v>
      </c>
      <c r="AK66" s="7">
        <v>1</v>
      </c>
      <c r="AL66" s="11" t="s">
        <v>370</v>
      </c>
      <c r="AM66" s="12" t="s">
        <v>370</v>
      </c>
      <c r="AN66" s="20" t="s">
        <v>229</v>
      </c>
      <c r="AO66" s="7">
        <v>10</v>
      </c>
      <c r="AP66" s="7">
        <v>0</v>
      </c>
      <c r="AQ66" s="20">
        <v>0</v>
      </c>
      <c r="AR66" s="7">
        <v>1</v>
      </c>
      <c r="AS66" s="7">
        <v>0</v>
      </c>
      <c r="AT66" s="7">
        <v>0</v>
      </c>
      <c r="AU66" s="7">
        <v>15</v>
      </c>
      <c r="AV66" s="7">
        <v>61.66</v>
      </c>
      <c r="AW66" s="7">
        <v>3.71</v>
      </c>
      <c r="AX66" s="7">
        <v>6</v>
      </c>
      <c r="AY66" s="7">
        <v>0</v>
      </c>
      <c r="AZ66" s="10">
        <v>0</v>
      </c>
      <c r="BA66" s="7">
        <v>0</v>
      </c>
      <c r="BB66" s="17">
        <v>0.04</v>
      </c>
      <c r="BC66" s="7" t="s">
        <v>62</v>
      </c>
      <c r="BD66" s="7" t="s">
        <v>133</v>
      </c>
      <c r="BE66" s="7">
        <v>0</v>
      </c>
      <c r="BF66" s="7">
        <v>1</v>
      </c>
      <c r="BG66" s="7">
        <v>2020</v>
      </c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</row>
    <row r="67" spans="1:79" ht="15.75" customHeight="1" x14ac:dyDescent="0.15">
      <c r="A67" s="20">
        <v>25</v>
      </c>
      <c r="B67" s="8" t="s">
        <v>364</v>
      </c>
      <c r="C67" s="8" t="s">
        <v>371</v>
      </c>
      <c r="D67" s="8" t="s">
        <v>92</v>
      </c>
      <c r="E67" s="8" t="s">
        <v>175</v>
      </c>
      <c r="F67" s="7" t="s">
        <v>62</v>
      </c>
      <c r="G67" s="7">
        <v>15</v>
      </c>
      <c r="H67" s="7">
        <v>15</v>
      </c>
      <c r="I67" s="7">
        <v>15</v>
      </c>
      <c r="J67" s="8" t="s">
        <v>216</v>
      </c>
      <c r="K67" s="7">
        <v>0.76976933493056177</v>
      </c>
      <c r="L67" s="7">
        <v>0.24448782942901351</v>
      </c>
      <c r="M67" s="7">
        <f t="shared" si="10"/>
        <v>0.76976933493056177</v>
      </c>
      <c r="N67" s="9">
        <v>0.76976933493056177</v>
      </c>
      <c r="O67" s="9">
        <f t="shared" si="1"/>
        <v>5.9774298738910402E-2</v>
      </c>
      <c r="P67" s="7">
        <v>2.43297587131367</v>
      </c>
      <c r="Q67" s="7">
        <v>1.759975005850297</v>
      </c>
      <c r="R67" s="7">
        <v>0.4544235924933</v>
      </c>
      <c r="S67" s="7">
        <v>1.3512064343163499</v>
      </c>
      <c r="T67" s="7">
        <v>1.199275003986475</v>
      </c>
      <c r="U67" s="7">
        <v>0.30965147453083008</v>
      </c>
      <c r="V67" s="7"/>
      <c r="W67" s="10">
        <v>0.5</v>
      </c>
      <c r="X67" s="7" t="s">
        <v>366</v>
      </c>
      <c r="Y67" s="7"/>
      <c r="Z67" s="7" t="s">
        <v>111</v>
      </c>
      <c r="AA67" s="7">
        <v>1</v>
      </c>
      <c r="AB67" s="7">
        <v>0</v>
      </c>
      <c r="AC67" s="7" t="s">
        <v>85</v>
      </c>
      <c r="AD67" s="7" t="s">
        <v>372</v>
      </c>
      <c r="AE67" s="7" t="s">
        <v>373</v>
      </c>
      <c r="AF67" s="7" t="s">
        <v>106</v>
      </c>
      <c r="AG67" s="7" t="s">
        <v>369</v>
      </c>
      <c r="AH67" s="7" t="s">
        <v>72</v>
      </c>
      <c r="AI67" s="7" t="s">
        <v>204</v>
      </c>
      <c r="AJ67" s="7" t="s">
        <v>74</v>
      </c>
      <c r="AK67" s="7">
        <v>1</v>
      </c>
      <c r="AL67" s="11" t="s">
        <v>370</v>
      </c>
      <c r="AM67" s="12" t="s">
        <v>370</v>
      </c>
      <c r="AN67" s="20" t="s">
        <v>229</v>
      </c>
      <c r="AO67" s="7">
        <v>10</v>
      </c>
      <c r="AP67" s="7">
        <v>0</v>
      </c>
      <c r="AQ67" s="20">
        <v>0</v>
      </c>
      <c r="AR67" s="7">
        <v>1</v>
      </c>
      <c r="AS67" s="7">
        <v>0</v>
      </c>
      <c r="AT67" s="7">
        <v>0</v>
      </c>
      <c r="AU67" s="7"/>
      <c r="AV67" s="7">
        <v>61.66</v>
      </c>
      <c r="AW67" s="7"/>
      <c r="AX67" s="7"/>
      <c r="AY67" s="7">
        <v>0</v>
      </c>
      <c r="AZ67" s="10">
        <v>0</v>
      </c>
      <c r="BA67" s="7">
        <v>0</v>
      </c>
      <c r="BB67" s="17">
        <v>0.04</v>
      </c>
      <c r="BC67" s="7" t="s">
        <v>62</v>
      </c>
      <c r="BD67" s="7" t="s">
        <v>133</v>
      </c>
      <c r="BE67" s="7">
        <v>0</v>
      </c>
      <c r="BF67" s="7">
        <v>1</v>
      </c>
      <c r="BG67" s="7">
        <v>2020</v>
      </c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</row>
    <row r="68" spans="1:79" ht="15.75" customHeight="1" x14ac:dyDescent="0.15">
      <c r="A68" s="20">
        <v>25</v>
      </c>
      <c r="B68" s="8" t="s">
        <v>364</v>
      </c>
      <c r="C68" s="8" t="s">
        <v>374</v>
      </c>
      <c r="D68" s="8" t="s">
        <v>92</v>
      </c>
      <c r="E68" s="8" t="s">
        <v>175</v>
      </c>
      <c r="F68" s="7" t="s">
        <v>62</v>
      </c>
      <c r="G68" s="7">
        <v>15</v>
      </c>
      <c r="H68" s="7">
        <v>15</v>
      </c>
      <c r="I68" s="7">
        <v>15</v>
      </c>
      <c r="J68" s="8" t="s">
        <v>216</v>
      </c>
      <c r="K68" s="7">
        <v>0.116624286167493</v>
      </c>
      <c r="L68" s="7">
        <v>0.212429525007615</v>
      </c>
      <c r="M68" s="7">
        <f t="shared" si="10"/>
        <v>0.116624286167493</v>
      </c>
      <c r="N68" s="9">
        <v>0.116624286167493</v>
      </c>
      <c r="O68" s="9">
        <f t="shared" si="1"/>
        <v>4.5126303094960928E-2</v>
      </c>
      <c r="P68" s="7">
        <v>129.91304347825999</v>
      </c>
      <c r="Q68" s="7">
        <v>115.1791569046047</v>
      </c>
      <c r="R68" s="7">
        <v>29.739130434782989</v>
      </c>
      <c r="S68" s="7">
        <v>110.012422360248</v>
      </c>
      <c r="T68" s="7">
        <v>93.528939441330522</v>
      </c>
      <c r="U68" s="7">
        <v>24.149068322981009</v>
      </c>
      <c r="V68" s="7"/>
      <c r="W68" s="10">
        <v>0.5</v>
      </c>
      <c r="X68" s="7" t="s">
        <v>366</v>
      </c>
      <c r="Y68" s="7"/>
      <c r="Z68" s="7" t="s">
        <v>111</v>
      </c>
      <c r="AA68" s="7">
        <v>1</v>
      </c>
      <c r="AB68" s="7">
        <v>0</v>
      </c>
      <c r="AC68" s="7" t="s">
        <v>85</v>
      </c>
      <c r="AD68" s="7" t="s">
        <v>367</v>
      </c>
      <c r="AE68" s="7" t="s">
        <v>368</v>
      </c>
      <c r="AF68" s="7" t="s">
        <v>106</v>
      </c>
      <c r="AG68" s="7" t="s">
        <v>369</v>
      </c>
      <c r="AH68" s="7" t="s">
        <v>72</v>
      </c>
      <c r="AI68" s="7" t="s">
        <v>204</v>
      </c>
      <c r="AJ68" s="7" t="s">
        <v>74</v>
      </c>
      <c r="AK68" s="7">
        <v>1</v>
      </c>
      <c r="AL68" s="11" t="s">
        <v>375</v>
      </c>
      <c r="AM68" s="12" t="s">
        <v>375</v>
      </c>
      <c r="AN68" s="20" t="s">
        <v>229</v>
      </c>
      <c r="AO68" s="7">
        <v>10</v>
      </c>
      <c r="AP68" s="7">
        <v>0</v>
      </c>
      <c r="AQ68" s="20">
        <v>0</v>
      </c>
      <c r="AR68" s="7">
        <v>1</v>
      </c>
      <c r="AS68" s="7">
        <v>0</v>
      </c>
      <c r="AT68" s="7">
        <v>0</v>
      </c>
      <c r="AU68" s="7"/>
      <c r="AV68" s="7">
        <v>61.66</v>
      </c>
      <c r="AW68" s="7"/>
      <c r="AX68" s="7"/>
      <c r="AY68" s="7">
        <v>0</v>
      </c>
      <c r="AZ68" s="10">
        <v>0</v>
      </c>
      <c r="BA68" s="7">
        <v>0</v>
      </c>
      <c r="BB68" s="17">
        <v>0.04</v>
      </c>
      <c r="BC68" s="7" t="s">
        <v>62</v>
      </c>
      <c r="BD68" s="7" t="s">
        <v>133</v>
      </c>
      <c r="BE68" s="7">
        <v>0</v>
      </c>
      <c r="BF68" s="7">
        <v>1</v>
      </c>
      <c r="BG68" s="7">
        <v>2020</v>
      </c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</row>
    <row r="69" spans="1:79" ht="15.75" customHeight="1" x14ac:dyDescent="0.15">
      <c r="A69" s="20">
        <v>25</v>
      </c>
      <c r="B69" s="8" t="s">
        <v>364</v>
      </c>
      <c r="C69" s="8" t="s">
        <v>376</v>
      </c>
      <c r="D69" s="8" t="s">
        <v>92</v>
      </c>
      <c r="E69" s="8" t="s">
        <v>175</v>
      </c>
      <c r="F69" s="7" t="s">
        <v>62</v>
      </c>
      <c r="G69" s="7">
        <v>15</v>
      </c>
      <c r="H69" s="7">
        <v>15</v>
      </c>
      <c r="I69" s="7">
        <v>15</v>
      </c>
      <c r="J69" s="8" t="s">
        <v>216</v>
      </c>
      <c r="K69" s="7">
        <v>0.42100097319440882</v>
      </c>
      <c r="L69" s="7">
        <v>0.2217314420977185</v>
      </c>
      <c r="M69" s="7">
        <f t="shared" si="10"/>
        <v>0.42100097319440882</v>
      </c>
      <c r="N69" s="9">
        <v>0.42100097319440882</v>
      </c>
      <c r="O69" s="9">
        <f t="shared" si="1"/>
        <v>4.9164832414733892E-2</v>
      </c>
      <c r="P69" s="7">
        <v>2.0348525469168899</v>
      </c>
      <c r="Q69" s="7">
        <v>1.9468750064715461</v>
      </c>
      <c r="R69" s="7">
        <v>0.5026809651474502</v>
      </c>
      <c r="S69" s="7">
        <v>1.3512064343163499</v>
      </c>
      <c r="T69" s="7">
        <v>1.199275003986475</v>
      </c>
      <c r="U69" s="7">
        <v>0.30965147453083008</v>
      </c>
      <c r="V69" s="7"/>
      <c r="W69" s="10">
        <v>0.5</v>
      </c>
      <c r="X69" s="7" t="s">
        <v>366</v>
      </c>
      <c r="Y69" s="7"/>
      <c r="Z69" s="7" t="s">
        <v>111</v>
      </c>
      <c r="AA69" s="7">
        <v>1</v>
      </c>
      <c r="AB69" s="7">
        <v>0</v>
      </c>
      <c r="AC69" s="7" t="s">
        <v>85</v>
      </c>
      <c r="AD69" s="7" t="s">
        <v>372</v>
      </c>
      <c r="AE69" s="7" t="s">
        <v>373</v>
      </c>
      <c r="AF69" s="7" t="s">
        <v>106</v>
      </c>
      <c r="AG69" s="7" t="s">
        <v>369</v>
      </c>
      <c r="AH69" s="7" t="s">
        <v>72</v>
      </c>
      <c r="AI69" s="7" t="s">
        <v>204</v>
      </c>
      <c r="AJ69" s="7" t="s">
        <v>74</v>
      </c>
      <c r="AK69" s="7">
        <v>1</v>
      </c>
      <c r="AL69" s="11" t="s">
        <v>375</v>
      </c>
      <c r="AM69" s="12" t="s">
        <v>375</v>
      </c>
      <c r="AN69" s="20" t="s">
        <v>229</v>
      </c>
      <c r="AO69" s="7">
        <v>10</v>
      </c>
      <c r="AP69" s="7">
        <v>0</v>
      </c>
      <c r="AQ69" s="20">
        <v>0</v>
      </c>
      <c r="AR69" s="7">
        <v>1</v>
      </c>
      <c r="AS69" s="7">
        <v>0</v>
      </c>
      <c r="AT69" s="7">
        <v>0</v>
      </c>
      <c r="AU69" s="7"/>
      <c r="AV69" s="7">
        <v>61.66</v>
      </c>
      <c r="AW69" s="7"/>
      <c r="AX69" s="7"/>
      <c r="AY69" s="7">
        <v>0</v>
      </c>
      <c r="AZ69" s="10">
        <v>0</v>
      </c>
      <c r="BA69" s="7">
        <v>0</v>
      </c>
      <c r="BB69" s="17">
        <v>0.04</v>
      </c>
      <c r="BC69" s="7" t="s">
        <v>62</v>
      </c>
      <c r="BD69" s="7" t="s">
        <v>133</v>
      </c>
      <c r="BE69" s="7">
        <v>0</v>
      </c>
      <c r="BF69" s="7">
        <v>1</v>
      </c>
      <c r="BG69" s="7">
        <v>2020</v>
      </c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</row>
    <row r="70" spans="1:79" ht="15.75" customHeight="1" x14ac:dyDescent="0.15">
      <c r="A70" s="20">
        <v>25</v>
      </c>
      <c r="B70" s="8" t="s">
        <v>364</v>
      </c>
      <c r="C70" s="8" t="s">
        <v>377</v>
      </c>
      <c r="D70" s="8" t="s">
        <v>92</v>
      </c>
      <c r="E70" s="8" t="s">
        <v>61</v>
      </c>
      <c r="F70" s="7" t="s">
        <v>62</v>
      </c>
      <c r="G70" s="7">
        <v>20</v>
      </c>
      <c r="H70" s="7">
        <v>20</v>
      </c>
      <c r="I70" s="7">
        <v>20</v>
      </c>
      <c r="J70" s="8" t="s">
        <v>216</v>
      </c>
      <c r="K70" s="7">
        <v>2.9835173365927871E-2</v>
      </c>
      <c r="L70" s="7">
        <v>0.18632437705136459</v>
      </c>
      <c r="M70" s="7">
        <f t="shared" si="10"/>
        <v>2.9835173365927871E-2</v>
      </c>
      <c r="N70" s="9">
        <v>2.9835173365927871E-2</v>
      </c>
      <c r="O70" s="9">
        <f t="shared" si="1"/>
        <v>3.4716773483579079E-2</v>
      </c>
      <c r="P70" s="7">
        <v>78.663793103448199</v>
      </c>
      <c r="Q70" s="7">
        <v>107.9481092586107</v>
      </c>
      <c r="R70" s="7">
        <v>24.137931034482801</v>
      </c>
      <c r="S70" s="7">
        <v>67.025862068965495</v>
      </c>
      <c r="T70" s="7">
        <v>76.141969923484183</v>
      </c>
      <c r="U70" s="7">
        <v>17.025862068965509</v>
      </c>
      <c r="V70" s="7"/>
      <c r="W70" s="10">
        <v>0.5</v>
      </c>
      <c r="X70" s="7" t="s">
        <v>366</v>
      </c>
      <c r="Y70" s="7"/>
      <c r="Z70" s="7" t="s">
        <v>66</v>
      </c>
      <c r="AA70" s="7">
        <v>0</v>
      </c>
      <c r="AB70" s="7">
        <v>1</v>
      </c>
      <c r="AC70" s="7" t="s">
        <v>67</v>
      </c>
      <c r="AD70" s="7" t="s">
        <v>367</v>
      </c>
      <c r="AE70" s="7" t="s">
        <v>368</v>
      </c>
      <c r="AF70" s="7" t="s">
        <v>106</v>
      </c>
      <c r="AG70" s="7" t="s">
        <v>369</v>
      </c>
      <c r="AH70" s="7" t="s">
        <v>72</v>
      </c>
      <c r="AI70" s="7" t="s">
        <v>204</v>
      </c>
      <c r="AJ70" s="7" t="s">
        <v>74</v>
      </c>
      <c r="AK70" s="7">
        <v>1</v>
      </c>
      <c r="AL70" s="11" t="s">
        <v>370</v>
      </c>
      <c r="AM70" s="12" t="s">
        <v>370</v>
      </c>
      <c r="AN70" s="20" t="s">
        <v>229</v>
      </c>
      <c r="AO70" s="7">
        <v>10</v>
      </c>
      <c r="AP70" s="7">
        <v>0</v>
      </c>
      <c r="AQ70" s="20">
        <v>0</v>
      </c>
      <c r="AR70" s="7">
        <v>1</v>
      </c>
      <c r="AS70" s="7">
        <v>0</v>
      </c>
      <c r="AT70" s="7">
        <v>0</v>
      </c>
      <c r="AU70" s="7">
        <v>20</v>
      </c>
      <c r="AV70" s="7">
        <v>23.8</v>
      </c>
      <c r="AW70" s="7">
        <v>3.9</v>
      </c>
      <c r="AX70" s="7">
        <v>10</v>
      </c>
      <c r="AY70" s="7">
        <v>0</v>
      </c>
      <c r="AZ70" s="10">
        <v>0</v>
      </c>
      <c r="BA70" s="7">
        <v>0</v>
      </c>
      <c r="BB70" s="17">
        <v>0.04</v>
      </c>
      <c r="BC70" s="7" t="s">
        <v>62</v>
      </c>
      <c r="BD70" s="7" t="s">
        <v>133</v>
      </c>
      <c r="BE70" s="7">
        <v>0</v>
      </c>
      <c r="BF70" s="7">
        <v>1</v>
      </c>
      <c r="BG70" s="7">
        <v>2020</v>
      </c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</row>
    <row r="71" spans="1:79" ht="15.75" customHeight="1" x14ac:dyDescent="0.15">
      <c r="A71" s="20">
        <v>25</v>
      </c>
      <c r="B71" s="8" t="s">
        <v>364</v>
      </c>
      <c r="C71" s="8" t="s">
        <v>378</v>
      </c>
      <c r="D71" s="8" t="s">
        <v>92</v>
      </c>
      <c r="E71" s="8" t="s">
        <v>61</v>
      </c>
      <c r="F71" s="7" t="s">
        <v>62</v>
      </c>
      <c r="G71" s="7">
        <v>20</v>
      </c>
      <c r="H71" s="7">
        <v>20</v>
      </c>
      <c r="I71" s="7">
        <v>20</v>
      </c>
      <c r="J71" s="8" t="s">
        <v>216</v>
      </c>
      <c r="K71" s="7">
        <v>-0.12737081287087981</v>
      </c>
      <c r="L71" s="7">
        <v>0.186785957328129</v>
      </c>
      <c r="M71" s="7">
        <f t="shared" si="10"/>
        <v>-0.12737081287087981</v>
      </c>
      <c r="N71" s="9">
        <v>-0.12737081287087981</v>
      </c>
      <c r="O71" s="9">
        <f t="shared" si="1"/>
        <v>3.4888993854985624E-2</v>
      </c>
      <c r="P71" s="7">
        <v>1.49898989898989</v>
      </c>
      <c r="Q71" s="7">
        <v>1.9876159799998381</v>
      </c>
      <c r="R71" s="7">
        <v>0.44444444444445003</v>
      </c>
      <c r="S71" s="7">
        <v>1.79797979797979</v>
      </c>
      <c r="T71" s="7">
        <v>1.319054241272626</v>
      </c>
      <c r="U71" s="7">
        <v>0.29494949494950001</v>
      </c>
      <c r="V71" s="7"/>
      <c r="W71" s="10">
        <v>0.5</v>
      </c>
      <c r="X71" s="7" t="s">
        <v>366</v>
      </c>
      <c r="Y71" s="7"/>
      <c r="Z71" s="7" t="s">
        <v>66</v>
      </c>
      <c r="AA71" s="7">
        <v>0</v>
      </c>
      <c r="AB71" s="7">
        <v>1</v>
      </c>
      <c r="AC71" s="7" t="s">
        <v>67</v>
      </c>
      <c r="AD71" s="7" t="s">
        <v>372</v>
      </c>
      <c r="AE71" s="7" t="s">
        <v>373</v>
      </c>
      <c r="AF71" s="7" t="s">
        <v>106</v>
      </c>
      <c r="AG71" s="7" t="s">
        <v>369</v>
      </c>
      <c r="AH71" s="7" t="s">
        <v>72</v>
      </c>
      <c r="AI71" s="7" t="s">
        <v>204</v>
      </c>
      <c r="AJ71" s="7" t="s">
        <v>74</v>
      </c>
      <c r="AK71" s="7">
        <v>1</v>
      </c>
      <c r="AL71" s="11" t="s">
        <v>370</v>
      </c>
      <c r="AM71" s="12" t="s">
        <v>370</v>
      </c>
      <c r="AN71" s="20" t="s">
        <v>229</v>
      </c>
      <c r="AO71" s="7">
        <v>10</v>
      </c>
      <c r="AP71" s="7">
        <v>0</v>
      </c>
      <c r="AQ71" s="20">
        <v>0</v>
      </c>
      <c r="AR71" s="7">
        <v>1</v>
      </c>
      <c r="AS71" s="7">
        <v>0</v>
      </c>
      <c r="AT71" s="7">
        <v>0</v>
      </c>
      <c r="AU71" s="7"/>
      <c r="AV71" s="7">
        <v>23.8</v>
      </c>
      <c r="AW71" s="7"/>
      <c r="AX71" s="7"/>
      <c r="AY71" s="7">
        <v>0</v>
      </c>
      <c r="AZ71" s="10">
        <v>0</v>
      </c>
      <c r="BA71" s="7">
        <v>0</v>
      </c>
      <c r="BB71" s="17">
        <v>0.04</v>
      </c>
      <c r="BC71" s="7" t="s">
        <v>62</v>
      </c>
      <c r="BD71" s="7" t="s">
        <v>133</v>
      </c>
      <c r="BE71" s="7">
        <v>0</v>
      </c>
      <c r="BF71" s="7">
        <v>1</v>
      </c>
      <c r="BG71" s="7">
        <v>2020</v>
      </c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</row>
    <row r="72" spans="1:79" ht="15.75" customHeight="1" x14ac:dyDescent="0.15">
      <c r="A72" s="20">
        <v>25</v>
      </c>
      <c r="B72" s="8" t="s">
        <v>364</v>
      </c>
      <c r="C72" s="8" t="s">
        <v>379</v>
      </c>
      <c r="D72" s="8" t="s">
        <v>92</v>
      </c>
      <c r="E72" s="8" t="s">
        <v>61</v>
      </c>
      <c r="F72" s="7" t="s">
        <v>62</v>
      </c>
      <c r="G72" s="7">
        <v>20</v>
      </c>
      <c r="H72" s="7">
        <v>20</v>
      </c>
      <c r="I72" s="7">
        <v>20</v>
      </c>
      <c r="J72" s="8" t="s">
        <v>216</v>
      </c>
      <c r="K72" s="7">
        <v>-8.9949931143835038E-2</v>
      </c>
      <c r="L72" s="7">
        <v>0.18709090897492511</v>
      </c>
      <c r="M72" s="7">
        <f t="shared" si="10"/>
        <v>-8.9949931143835038E-2</v>
      </c>
      <c r="N72" s="9">
        <v>-8.9949931143835038E-2</v>
      </c>
      <c r="O72" s="9">
        <f t="shared" si="1"/>
        <v>3.5003008221063711E-2</v>
      </c>
      <c r="P72" s="7">
        <v>69.827586206896498</v>
      </c>
      <c r="Q72" s="7">
        <v>78.069614731673965</v>
      </c>
      <c r="R72" s="7">
        <v>17.456896551724199</v>
      </c>
      <c r="S72" s="7">
        <v>67.025862068965495</v>
      </c>
      <c r="T72" s="7">
        <v>76.141969923484183</v>
      </c>
      <c r="U72" s="7">
        <v>17.025862068965509</v>
      </c>
      <c r="V72" s="7"/>
      <c r="W72" s="10">
        <v>0.5</v>
      </c>
      <c r="X72" s="7" t="s">
        <v>366</v>
      </c>
      <c r="Y72" s="7"/>
      <c r="Z72" s="7" t="s">
        <v>66</v>
      </c>
      <c r="AA72" s="7">
        <v>0</v>
      </c>
      <c r="AB72" s="7">
        <v>1</v>
      </c>
      <c r="AC72" s="7" t="s">
        <v>67</v>
      </c>
      <c r="AD72" s="7" t="s">
        <v>367</v>
      </c>
      <c r="AE72" s="7" t="s">
        <v>368</v>
      </c>
      <c r="AF72" s="7" t="s">
        <v>106</v>
      </c>
      <c r="AG72" s="7" t="s">
        <v>369</v>
      </c>
      <c r="AH72" s="7" t="s">
        <v>72</v>
      </c>
      <c r="AI72" s="7" t="s">
        <v>204</v>
      </c>
      <c r="AJ72" s="7" t="s">
        <v>74</v>
      </c>
      <c r="AK72" s="7">
        <v>1</v>
      </c>
      <c r="AL72" s="11" t="s">
        <v>375</v>
      </c>
      <c r="AM72" s="12" t="s">
        <v>375</v>
      </c>
      <c r="AN72" s="20" t="s">
        <v>229</v>
      </c>
      <c r="AO72" s="7">
        <v>10</v>
      </c>
      <c r="AP72" s="7">
        <v>0</v>
      </c>
      <c r="AQ72" s="20">
        <v>0</v>
      </c>
      <c r="AR72" s="7">
        <v>1</v>
      </c>
      <c r="AS72" s="7">
        <v>0</v>
      </c>
      <c r="AT72" s="7">
        <v>0</v>
      </c>
      <c r="AU72" s="7"/>
      <c r="AV72" s="7">
        <v>23.8</v>
      </c>
      <c r="AW72" s="7"/>
      <c r="AX72" s="7"/>
      <c r="AY72" s="7">
        <v>0</v>
      </c>
      <c r="AZ72" s="10">
        <v>0</v>
      </c>
      <c r="BA72" s="7">
        <v>0</v>
      </c>
      <c r="BB72" s="17">
        <v>0.04</v>
      </c>
      <c r="BC72" s="7" t="s">
        <v>62</v>
      </c>
      <c r="BD72" s="7" t="s">
        <v>133</v>
      </c>
      <c r="BE72" s="7">
        <v>0</v>
      </c>
      <c r="BF72" s="7">
        <v>1</v>
      </c>
      <c r="BG72" s="7">
        <v>2020</v>
      </c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</row>
    <row r="73" spans="1:79" ht="15.75" customHeight="1" x14ac:dyDescent="0.15">
      <c r="A73" s="20">
        <v>25</v>
      </c>
      <c r="B73" s="8" t="s">
        <v>364</v>
      </c>
      <c r="C73" s="8" t="s">
        <v>380</v>
      </c>
      <c r="D73" s="8" t="s">
        <v>92</v>
      </c>
      <c r="E73" s="8" t="s">
        <v>61</v>
      </c>
      <c r="F73" s="7" t="s">
        <v>62</v>
      </c>
      <c r="G73" s="7">
        <v>20</v>
      </c>
      <c r="H73" s="7">
        <v>20</v>
      </c>
      <c r="I73" s="7">
        <v>20</v>
      </c>
      <c r="J73" s="8" t="s">
        <v>216</v>
      </c>
      <c r="K73" s="7">
        <v>-0.2172005971586595</v>
      </c>
      <c r="L73" s="7">
        <v>0.18851840609444431</v>
      </c>
      <c r="M73" s="7">
        <f t="shared" si="10"/>
        <v>-0.2172005971586595</v>
      </c>
      <c r="N73" s="9">
        <v>-0.2172005971586595</v>
      </c>
      <c r="O73" s="9">
        <f t="shared" si="1"/>
        <v>3.5539189436389819E-2</v>
      </c>
      <c r="P73" s="7">
        <v>1.2242424242424199</v>
      </c>
      <c r="Q73" s="7">
        <v>2.1863775779997998</v>
      </c>
      <c r="R73" s="7">
        <v>0.48888888888888998</v>
      </c>
      <c r="S73" s="7">
        <v>1.79797979797979</v>
      </c>
      <c r="T73" s="7">
        <v>1.319054241272626</v>
      </c>
      <c r="U73" s="7">
        <v>0.29494949494950001</v>
      </c>
      <c r="V73" s="7"/>
      <c r="W73" s="10">
        <v>0.5</v>
      </c>
      <c r="X73" s="7" t="s">
        <v>366</v>
      </c>
      <c r="Y73" s="7"/>
      <c r="Z73" s="7" t="s">
        <v>66</v>
      </c>
      <c r="AA73" s="7">
        <v>0</v>
      </c>
      <c r="AB73" s="7">
        <v>1</v>
      </c>
      <c r="AC73" s="7" t="s">
        <v>67</v>
      </c>
      <c r="AD73" s="7" t="s">
        <v>372</v>
      </c>
      <c r="AE73" s="7" t="s">
        <v>373</v>
      </c>
      <c r="AF73" s="7" t="s">
        <v>106</v>
      </c>
      <c r="AG73" s="7" t="s">
        <v>369</v>
      </c>
      <c r="AH73" s="7" t="s">
        <v>72</v>
      </c>
      <c r="AI73" s="7" t="s">
        <v>204</v>
      </c>
      <c r="AJ73" s="7" t="s">
        <v>74</v>
      </c>
      <c r="AK73" s="7">
        <v>1</v>
      </c>
      <c r="AL73" s="11" t="s">
        <v>375</v>
      </c>
      <c r="AM73" s="12" t="s">
        <v>375</v>
      </c>
      <c r="AN73" s="20" t="s">
        <v>229</v>
      </c>
      <c r="AO73" s="7">
        <v>10</v>
      </c>
      <c r="AP73" s="7">
        <v>0</v>
      </c>
      <c r="AQ73" s="20">
        <v>0</v>
      </c>
      <c r="AR73" s="7">
        <v>1</v>
      </c>
      <c r="AS73" s="7">
        <v>0</v>
      </c>
      <c r="AT73" s="7">
        <v>0</v>
      </c>
      <c r="AU73" s="7"/>
      <c r="AV73" s="7">
        <v>23.8</v>
      </c>
      <c r="AW73" s="7"/>
      <c r="AX73" s="7"/>
      <c r="AY73" s="7">
        <v>0</v>
      </c>
      <c r="AZ73" s="10">
        <v>0</v>
      </c>
      <c r="BA73" s="7">
        <v>0</v>
      </c>
      <c r="BB73" s="17">
        <v>0.04</v>
      </c>
      <c r="BC73" s="7" t="s">
        <v>62</v>
      </c>
      <c r="BD73" s="7" t="s">
        <v>133</v>
      </c>
      <c r="BE73" s="7">
        <v>0</v>
      </c>
      <c r="BF73" s="7">
        <v>1</v>
      </c>
      <c r="BG73" s="7">
        <v>2020</v>
      </c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</row>
    <row r="74" spans="1:79" ht="15.75" customHeight="1" x14ac:dyDescent="0.15">
      <c r="A74" s="20">
        <v>26</v>
      </c>
      <c r="B74" s="8" t="s">
        <v>381</v>
      </c>
      <c r="C74" s="8" t="s">
        <v>382</v>
      </c>
      <c r="D74" s="8" t="s">
        <v>92</v>
      </c>
      <c r="E74" s="8" t="s">
        <v>61</v>
      </c>
      <c r="F74" s="7" t="s">
        <v>62</v>
      </c>
      <c r="G74" s="7">
        <v>36</v>
      </c>
      <c r="H74" s="7">
        <v>36</v>
      </c>
      <c r="I74" s="7">
        <v>36</v>
      </c>
      <c r="J74" s="8" t="s">
        <v>224</v>
      </c>
      <c r="K74" s="7">
        <v>-0.47470143801816139</v>
      </c>
      <c r="L74" s="7">
        <v>0.17239901024474169</v>
      </c>
      <c r="M74" s="7">
        <f t="shared" ref="M74:M75" si="11">-K74</f>
        <v>0.47470143801816139</v>
      </c>
      <c r="N74" s="9">
        <v>0.47470143801816139</v>
      </c>
      <c r="O74" s="9">
        <f t="shared" si="1"/>
        <v>2.9721418733366551E-2</v>
      </c>
      <c r="P74" s="7">
        <v>3.07</v>
      </c>
      <c r="Q74" s="7">
        <v>42.18</v>
      </c>
      <c r="R74" s="7"/>
      <c r="S74" s="7">
        <v>22</v>
      </c>
      <c r="T74" s="7">
        <v>34.799999999999997</v>
      </c>
      <c r="U74" s="7"/>
      <c r="V74" s="7"/>
      <c r="W74" s="10">
        <v>0.5</v>
      </c>
      <c r="X74" s="7" t="s">
        <v>383</v>
      </c>
      <c r="Y74" s="7"/>
      <c r="Z74" s="7" t="s">
        <v>384</v>
      </c>
      <c r="AA74" s="7">
        <v>0</v>
      </c>
      <c r="AB74" s="7">
        <v>1</v>
      </c>
      <c r="AC74" s="7" t="s">
        <v>272</v>
      </c>
      <c r="AD74" s="7" t="s">
        <v>385</v>
      </c>
      <c r="AE74" s="7" t="s">
        <v>386</v>
      </c>
      <c r="AF74" s="7" t="s">
        <v>106</v>
      </c>
      <c r="AG74" s="7" t="s">
        <v>344</v>
      </c>
      <c r="AH74" s="7" t="s">
        <v>211</v>
      </c>
      <c r="AI74" s="7" t="s">
        <v>73</v>
      </c>
      <c r="AJ74" s="7" t="s">
        <v>253</v>
      </c>
      <c r="AK74" s="7">
        <v>0</v>
      </c>
      <c r="AL74" s="11" t="s">
        <v>75</v>
      </c>
      <c r="AM74" s="12" t="s">
        <v>75</v>
      </c>
      <c r="AN74" s="20" t="s">
        <v>229</v>
      </c>
      <c r="AO74" s="7">
        <v>4</v>
      </c>
      <c r="AP74" s="7">
        <v>0</v>
      </c>
      <c r="AQ74" s="20">
        <v>1</v>
      </c>
      <c r="AR74" s="7">
        <v>1</v>
      </c>
      <c r="AS74" s="7">
        <v>0</v>
      </c>
      <c r="AT74" s="7">
        <v>0</v>
      </c>
      <c r="AU74" s="7">
        <v>36</v>
      </c>
      <c r="AV74" s="7">
        <v>24.42</v>
      </c>
      <c r="AW74" s="7">
        <v>3.48</v>
      </c>
      <c r="AX74" s="7">
        <v>18</v>
      </c>
      <c r="AY74" s="7">
        <v>0</v>
      </c>
      <c r="AZ74" s="10">
        <v>0</v>
      </c>
      <c r="BA74" s="7">
        <v>0</v>
      </c>
      <c r="BB74" s="17">
        <v>0.06</v>
      </c>
      <c r="BC74" s="7" t="s">
        <v>62</v>
      </c>
      <c r="BD74" s="7" t="s">
        <v>23</v>
      </c>
      <c r="BE74" s="7">
        <v>0</v>
      </c>
      <c r="BF74" s="7">
        <v>1</v>
      </c>
      <c r="BG74" s="7">
        <v>2018</v>
      </c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</row>
    <row r="75" spans="1:79" ht="15.75" customHeight="1" x14ac:dyDescent="0.15">
      <c r="A75" s="20">
        <v>27</v>
      </c>
      <c r="B75" s="8" t="s">
        <v>387</v>
      </c>
      <c r="C75" s="8" t="s">
        <v>388</v>
      </c>
      <c r="D75" s="8" t="s">
        <v>92</v>
      </c>
      <c r="E75" s="8" t="s">
        <v>61</v>
      </c>
      <c r="F75" s="7" t="s">
        <v>62</v>
      </c>
      <c r="G75" s="7">
        <v>31</v>
      </c>
      <c r="H75" s="7">
        <v>31</v>
      </c>
      <c r="I75" s="7">
        <v>31</v>
      </c>
      <c r="J75" s="8" t="s">
        <v>224</v>
      </c>
      <c r="K75" s="7">
        <v>-0.86028652745835277</v>
      </c>
      <c r="L75" s="7">
        <v>0.20637124666350529</v>
      </c>
      <c r="M75" s="7">
        <f t="shared" si="11"/>
        <v>0.86028652745835277</v>
      </c>
      <c r="N75" s="9">
        <v>0.86028652745835277</v>
      </c>
      <c r="O75" s="9">
        <f t="shared" si="1"/>
        <v>4.2589091449449341E-2</v>
      </c>
      <c r="P75" s="7">
        <v>395.31</v>
      </c>
      <c r="Q75" s="7">
        <v>6.9</v>
      </c>
      <c r="R75" s="7"/>
      <c r="S75" s="7">
        <v>401.03</v>
      </c>
      <c r="T75" s="7">
        <v>5.96</v>
      </c>
      <c r="U75" s="7"/>
      <c r="V75" s="7"/>
      <c r="W75" s="10">
        <v>0.5</v>
      </c>
      <c r="X75" s="7" t="s">
        <v>389</v>
      </c>
      <c r="Y75" s="7"/>
      <c r="Z75" s="7" t="s">
        <v>192</v>
      </c>
      <c r="AA75" s="7">
        <v>1</v>
      </c>
      <c r="AB75" s="7">
        <v>0</v>
      </c>
      <c r="AC75" s="7" t="s">
        <v>104</v>
      </c>
      <c r="AD75" s="7" t="s">
        <v>390</v>
      </c>
      <c r="AE75" s="7" t="s">
        <v>391</v>
      </c>
      <c r="AF75" s="7" t="s">
        <v>106</v>
      </c>
      <c r="AG75" s="7" t="s">
        <v>392</v>
      </c>
      <c r="AH75" s="7"/>
      <c r="AI75" s="7" t="s">
        <v>393</v>
      </c>
      <c r="AJ75" s="7" t="s">
        <v>117</v>
      </c>
      <c r="AK75" s="7">
        <v>0</v>
      </c>
      <c r="AL75" s="11" t="s">
        <v>75</v>
      </c>
      <c r="AM75" s="12" t="s">
        <v>75</v>
      </c>
      <c r="AN75" s="20" t="s">
        <v>76</v>
      </c>
      <c r="AO75" s="7">
        <v>12</v>
      </c>
      <c r="AP75" s="7">
        <v>0</v>
      </c>
      <c r="AQ75" s="20">
        <v>1</v>
      </c>
      <c r="AR75" s="7">
        <v>1</v>
      </c>
      <c r="AS75" s="7">
        <v>1</v>
      </c>
      <c r="AT75" s="7">
        <v>1</v>
      </c>
      <c r="AU75" s="7">
        <v>32</v>
      </c>
      <c r="AV75" s="7">
        <v>25.84</v>
      </c>
      <c r="AW75" s="7">
        <v>4.1900000000000004</v>
      </c>
      <c r="AX75" s="7">
        <v>17</v>
      </c>
      <c r="AY75" s="7">
        <v>0</v>
      </c>
      <c r="AZ75" s="10">
        <v>1</v>
      </c>
      <c r="BA75" s="7">
        <v>0</v>
      </c>
      <c r="BB75" s="17">
        <v>0.08</v>
      </c>
      <c r="BC75" s="7" t="s">
        <v>62</v>
      </c>
      <c r="BD75" s="7" t="s">
        <v>23</v>
      </c>
      <c r="BE75" s="7">
        <v>0</v>
      </c>
      <c r="BF75" s="7">
        <v>1</v>
      </c>
      <c r="BG75" s="7">
        <v>2020</v>
      </c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</row>
    <row r="76" spans="1:79" ht="15.75" customHeight="1" x14ac:dyDescent="0.15">
      <c r="A76" s="20">
        <v>28</v>
      </c>
      <c r="B76" s="8" t="s">
        <v>394</v>
      </c>
      <c r="C76" s="8" t="s">
        <v>395</v>
      </c>
      <c r="D76" s="8" t="s">
        <v>92</v>
      </c>
      <c r="E76" s="8" t="s">
        <v>61</v>
      </c>
      <c r="F76" s="7" t="s">
        <v>62</v>
      </c>
      <c r="G76" s="7">
        <v>38</v>
      </c>
      <c r="H76" s="7">
        <v>38</v>
      </c>
      <c r="I76" s="7">
        <v>38</v>
      </c>
      <c r="J76" s="8" t="s">
        <v>224</v>
      </c>
      <c r="K76" s="7">
        <v>0.1567346938775511</v>
      </c>
      <c r="L76" s="7">
        <v>0.1599245750452789</v>
      </c>
      <c r="M76" s="7">
        <f>K76</f>
        <v>0.1567346938775511</v>
      </c>
      <c r="N76" s="9">
        <v>0.1567346938775511</v>
      </c>
      <c r="O76" s="9">
        <f t="shared" si="1"/>
        <v>2.5575869703413044E-2</v>
      </c>
      <c r="P76" s="7">
        <v>93.09</v>
      </c>
      <c r="Q76" s="7">
        <v>10.25</v>
      </c>
      <c r="R76" s="7">
        <v>1.22</v>
      </c>
      <c r="S76" s="7">
        <v>91.45</v>
      </c>
      <c r="T76" s="7">
        <v>10.25</v>
      </c>
      <c r="U76" s="7">
        <v>1.66</v>
      </c>
      <c r="V76" s="7"/>
      <c r="W76" s="10">
        <v>0.5</v>
      </c>
      <c r="X76" s="7" t="s">
        <v>396</v>
      </c>
      <c r="Y76" s="7"/>
      <c r="Z76" s="7" t="s">
        <v>192</v>
      </c>
      <c r="AA76" s="7">
        <v>1</v>
      </c>
      <c r="AB76" s="7">
        <v>0</v>
      </c>
      <c r="AC76" s="7" t="s">
        <v>85</v>
      </c>
      <c r="AD76" s="7" t="s">
        <v>397</v>
      </c>
      <c r="AE76" s="7" t="s">
        <v>113</v>
      </c>
      <c r="AF76" s="7" t="s">
        <v>70</v>
      </c>
      <c r="AG76" s="7" t="s">
        <v>398</v>
      </c>
      <c r="AH76" s="7" t="s">
        <v>399</v>
      </c>
      <c r="AI76" s="7" t="s">
        <v>73</v>
      </c>
      <c r="AJ76" s="7" t="s">
        <v>253</v>
      </c>
      <c r="AK76" s="7">
        <v>0</v>
      </c>
      <c r="AL76" s="11" t="s">
        <v>75</v>
      </c>
      <c r="AM76" s="12" t="s">
        <v>75</v>
      </c>
      <c r="AN76" s="20" t="s">
        <v>76</v>
      </c>
      <c r="AO76" s="7">
        <v>15</v>
      </c>
      <c r="AP76" s="7">
        <v>0</v>
      </c>
      <c r="AQ76" s="20">
        <v>1</v>
      </c>
      <c r="AR76" s="7">
        <v>1</v>
      </c>
      <c r="AS76" s="7">
        <v>0</v>
      </c>
      <c r="AT76" s="7">
        <v>0</v>
      </c>
      <c r="AU76" s="7">
        <v>38</v>
      </c>
      <c r="AV76" s="7">
        <v>24.66</v>
      </c>
      <c r="AW76" s="7">
        <v>3.07</v>
      </c>
      <c r="AX76" s="7">
        <v>16</v>
      </c>
      <c r="AY76" s="7">
        <v>0</v>
      </c>
      <c r="AZ76" s="10">
        <v>0</v>
      </c>
      <c r="BA76" s="7">
        <v>0</v>
      </c>
      <c r="BB76" s="17">
        <v>5.7000000000000002E-2</v>
      </c>
      <c r="BC76" s="7" t="s">
        <v>62</v>
      </c>
      <c r="BD76" s="7" t="s">
        <v>23</v>
      </c>
      <c r="BE76" s="7">
        <v>1</v>
      </c>
      <c r="BF76" s="7">
        <v>1</v>
      </c>
      <c r="BG76" s="7">
        <v>2020</v>
      </c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</row>
    <row r="77" spans="1:79" ht="15.75" customHeight="1" x14ac:dyDescent="0.15">
      <c r="A77" s="20">
        <v>28</v>
      </c>
      <c r="B77" s="8" t="s">
        <v>394</v>
      </c>
      <c r="C77" s="8" t="s">
        <v>400</v>
      </c>
      <c r="D77" s="8" t="s">
        <v>92</v>
      </c>
      <c r="E77" s="8" t="s">
        <v>61</v>
      </c>
      <c r="F77" s="7" t="s">
        <v>62</v>
      </c>
      <c r="G77" s="7">
        <v>38</v>
      </c>
      <c r="H77" s="7">
        <v>38</v>
      </c>
      <c r="I77" s="7">
        <v>38</v>
      </c>
      <c r="J77" s="8" t="s">
        <v>224</v>
      </c>
      <c r="K77" s="7">
        <v>5.8065211210080341E-2</v>
      </c>
      <c r="L77" s="7">
        <v>0.15905030245124921</v>
      </c>
      <c r="M77" s="7">
        <f t="shared" ref="M77:M81" si="12">-K77</f>
        <v>-5.8065211210080341E-2</v>
      </c>
      <c r="N77" s="9">
        <v>-5.8065211210080341E-2</v>
      </c>
      <c r="O77" s="9">
        <f t="shared" si="1"/>
        <v>2.5296998709833849E-2</v>
      </c>
      <c r="P77" s="7">
        <v>419.88</v>
      </c>
      <c r="Q77" s="7">
        <v>48.25</v>
      </c>
      <c r="R77" s="7"/>
      <c r="S77" s="7">
        <v>416.69</v>
      </c>
      <c r="T77" s="7">
        <v>58.04</v>
      </c>
      <c r="U77" s="7"/>
      <c r="V77" s="7"/>
      <c r="W77" s="10">
        <v>0.5</v>
      </c>
      <c r="X77" s="7" t="s">
        <v>396</v>
      </c>
      <c r="Y77" s="7"/>
      <c r="Z77" s="7" t="s">
        <v>192</v>
      </c>
      <c r="AA77" s="7">
        <v>1</v>
      </c>
      <c r="AB77" s="7">
        <v>0</v>
      </c>
      <c r="AC77" s="7" t="s">
        <v>104</v>
      </c>
      <c r="AD77" s="7" t="s">
        <v>390</v>
      </c>
      <c r="AE77" s="7" t="s">
        <v>391</v>
      </c>
      <c r="AF77" s="7" t="s">
        <v>106</v>
      </c>
      <c r="AG77" s="7" t="s">
        <v>398</v>
      </c>
      <c r="AH77" s="7" t="s">
        <v>399</v>
      </c>
      <c r="AI77" s="7" t="s">
        <v>73</v>
      </c>
      <c r="AJ77" s="7" t="s">
        <v>253</v>
      </c>
      <c r="AK77" s="7">
        <v>0</v>
      </c>
      <c r="AL77" s="11" t="s">
        <v>75</v>
      </c>
      <c r="AM77" s="12" t="s">
        <v>75</v>
      </c>
      <c r="AN77" s="20" t="s">
        <v>76</v>
      </c>
      <c r="AO77" s="7">
        <v>15</v>
      </c>
      <c r="AP77" s="7">
        <v>0</v>
      </c>
      <c r="AQ77" s="20">
        <v>1</v>
      </c>
      <c r="AR77" s="7">
        <v>1</v>
      </c>
      <c r="AS77" s="7">
        <v>0</v>
      </c>
      <c r="AT77" s="7">
        <v>0</v>
      </c>
      <c r="AU77" s="7"/>
      <c r="AV77" s="7">
        <v>24.66</v>
      </c>
      <c r="AW77" s="7"/>
      <c r="AX77" s="7"/>
      <c r="AY77" s="7">
        <v>0</v>
      </c>
      <c r="AZ77" s="10">
        <v>0</v>
      </c>
      <c r="BA77" s="7">
        <v>0</v>
      </c>
      <c r="BB77" s="17">
        <v>5.7000000000000002E-2</v>
      </c>
      <c r="BC77" s="7" t="s">
        <v>62</v>
      </c>
      <c r="BD77" s="7" t="s">
        <v>23</v>
      </c>
      <c r="BE77" s="7">
        <v>1</v>
      </c>
      <c r="BF77" s="7">
        <v>1</v>
      </c>
      <c r="BG77" s="7">
        <v>2020</v>
      </c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</row>
    <row r="78" spans="1:79" ht="15.75" customHeight="1" x14ac:dyDescent="0.15">
      <c r="A78" s="20">
        <v>29</v>
      </c>
      <c r="B78" s="8" t="s">
        <v>401</v>
      </c>
      <c r="C78" s="8" t="s">
        <v>402</v>
      </c>
      <c r="D78" s="8" t="s">
        <v>167</v>
      </c>
      <c r="E78" s="8" t="s">
        <v>61</v>
      </c>
      <c r="F78" s="7" t="s">
        <v>62</v>
      </c>
      <c r="G78" s="7">
        <v>17</v>
      </c>
      <c r="H78" s="7">
        <v>17</v>
      </c>
      <c r="I78" s="7">
        <v>17</v>
      </c>
      <c r="J78" s="8" t="s">
        <v>190</v>
      </c>
      <c r="K78" s="7">
        <v>0.12584031545535029</v>
      </c>
      <c r="L78" s="7">
        <v>0.183507975298244</v>
      </c>
      <c r="M78" s="7">
        <f t="shared" si="12"/>
        <v>-0.12584031545535029</v>
      </c>
      <c r="N78" s="9">
        <v>-0.12584031545535029</v>
      </c>
      <c r="O78" s="9">
        <f t="shared" si="1"/>
        <v>3.3675176998060934E-2</v>
      </c>
      <c r="P78" s="7">
        <v>4.3705463182897804</v>
      </c>
      <c r="Q78" s="7">
        <v>57.978112360229147</v>
      </c>
      <c r="R78" s="7">
        <v>14.061757719714921</v>
      </c>
      <c r="S78" s="7"/>
      <c r="T78" s="7"/>
      <c r="U78" s="7"/>
      <c r="V78" s="7"/>
      <c r="W78" s="10">
        <v>0.5</v>
      </c>
      <c r="X78" s="7" t="s">
        <v>366</v>
      </c>
      <c r="Y78" s="7"/>
      <c r="Z78" s="7" t="s">
        <v>350</v>
      </c>
      <c r="AA78" s="7">
        <v>0</v>
      </c>
      <c r="AB78" s="7">
        <v>1</v>
      </c>
      <c r="AC78" s="7" t="s">
        <v>403</v>
      </c>
      <c r="AD78" s="7" t="s">
        <v>404</v>
      </c>
      <c r="AE78" s="7" t="s">
        <v>405</v>
      </c>
      <c r="AF78" s="7" t="s">
        <v>106</v>
      </c>
      <c r="AG78" s="7" t="s">
        <v>15</v>
      </c>
      <c r="AH78" s="7" t="s">
        <v>72</v>
      </c>
      <c r="AI78" s="7" t="s">
        <v>204</v>
      </c>
      <c r="AJ78" s="7" t="s">
        <v>74</v>
      </c>
      <c r="AK78" s="7">
        <v>0</v>
      </c>
      <c r="AL78" s="11" t="s">
        <v>358</v>
      </c>
      <c r="AM78" s="12" t="s">
        <v>358</v>
      </c>
      <c r="AN78" s="20" t="s">
        <v>76</v>
      </c>
      <c r="AO78" s="7">
        <v>5</v>
      </c>
      <c r="AP78" s="7">
        <v>0</v>
      </c>
      <c r="AQ78" s="20">
        <v>1</v>
      </c>
      <c r="AR78" s="7">
        <v>1</v>
      </c>
      <c r="AS78" s="7">
        <v>0</v>
      </c>
      <c r="AT78" s="7">
        <v>0</v>
      </c>
      <c r="AU78" s="7">
        <v>17</v>
      </c>
      <c r="AV78" s="7">
        <v>24.5</v>
      </c>
      <c r="AW78" s="7">
        <v>3.5</v>
      </c>
      <c r="AX78" s="7"/>
      <c r="AY78" s="7">
        <v>0</v>
      </c>
      <c r="AZ78" s="10">
        <v>0</v>
      </c>
      <c r="BA78" s="7">
        <v>0</v>
      </c>
      <c r="BB78" s="17">
        <v>0.08</v>
      </c>
      <c r="BC78" s="7" t="s">
        <v>406</v>
      </c>
      <c r="BD78" s="7" t="s">
        <v>23</v>
      </c>
      <c r="BE78" s="7">
        <v>1</v>
      </c>
      <c r="BF78" s="7">
        <v>1</v>
      </c>
      <c r="BG78" s="7">
        <v>2019</v>
      </c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</row>
    <row r="79" spans="1:79" ht="15.75" customHeight="1" x14ac:dyDescent="0.15">
      <c r="A79" s="20">
        <v>29</v>
      </c>
      <c r="B79" s="8" t="s">
        <v>401</v>
      </c>
      <c r="C79" s="8" t="s">
        <v>407</v>
      </c>
      <c r="D79" s="8" t="s">
        <v>167</v>
      </c>
      <c r="E79" s="8" t="s">
        <v>61</v>
      </c>
      <c r="F79" s="7" t="s">
        <v>62</v>
      </c>
      <c r="G79" s="7">
        <v>17</v>
      </c>
      <c r="H79" s="7">
        <v>17</v>
      </c>
      <c r="I79" s="7">
        <v>17</v>
      </c>
      <c r="J79" s="8" t="s">
        <v>190</v>
      </c>
      <c r="K79" s="7">
        <v>-4.7880457256430031E-2</v>
      </c>
      <c r="L79" s="7">
        <v>0.18367735583387659</v>
      </c>
      <c r="M79" s="7">
        <f t="shared" si="12"/>
        <v>4.7880457256430031E-2</v>
      </c>
      <c r="N79" s="9">
        <v>4.7880457256430031E-2</v>
      </c>
      <c r="O79" s="9">
        <f t="shared" si="1"/>
        <v>3.3737371046124523E-2</v>
      </c>
      <c r="P79" s="7">
        <v>-15.4869358669834</v>
      </c>
      <c r="Q79" s="7">
        <v>64.246016399173214</v>
      </c>
      <c r="R79" s="7">
        <v>15.581947743467969</v>
      </c>
      <c r="S79" s="7"/>
      <c r="T79" s="7"/>
      <c r="U79" s="7"/>
      <c r="V79" s="7"/>
      <c r="W79" s="10">
        <v>0.5</v>
      </c>
      <c r="X79" s="7" t="s">
        <v>366</v>
      </c>
      <c r="Y79" s="7"/>
      <c r="Z79" s="7" t="s">
        <v>350</v>
      </c>
      <c r="AA79" s="7">
        <v>0</v>
      </c>
      <c r="AB79" s="7">
        <v>1</v>
      </c>
      <c r="AC79" s="7" t="s">
        <v>272</v>
      </c>
      <c r="AD79" s="7" t="s">
        <v>404</v>
      </c>
      <c r="AE79" s="7" t="s">
        <v>405</v>
      </c>
      <c r="AF79" s="7" t="s">
        <v>106</v>
      </c>
      <c r="AG79" s="7" t="s">
        <v>15</v>
      </c>
      <c r="AH79" s="7" t="s">
        <v>72</v>
      </c>
      <c r="AI79" s="7" t="s">
        <v>204</v>
      </c>
      <c r="AJ79" s="7" t="s">
        <v>74</v>
      </c>
      <c r="AK79" s="7">
        <v>0</v>
      </c>
      <c r="AL79" s="11" t="s">
        <v>358</v>
      </c>
      <c r="AM79" s="12" t="s">
        <v>358</v>
      </c>
      <c r="AN79" s="20" t="s">
        <v>76</v>
      </c>
      <c r="AO79" s="7">
        <v>5</v>
      </c>
      <c r="AP79" s="7">
        <v>0</v>
      </c>
      <c r="AQ79" s="20">
        <v>0</v>
      </c>
      <c r="AR79" s="7">
        <v>1</v>
      </c>
      <c r="AS79" s="7">
        <v>0</v>
      </c>
      <c r="AT79" s="7">
        <v>0</v>
      </c>
      <c r="AU79" s="7"/>
      <c r="AV79" s="7">
        <v>24.5</v>
      </c>
      <c r="AW79" s="7"/>
      <c r="AX79" s="7"/>
      <c r="AY79" s="7">
        <v>0</v>
      </c>
      <c r="AZ79" s="10">
        <v>0</v>
      </c>
      <c r="BA79" s="7">
        <v>0</v>
      </c>
      <c r="BB79" s="17">
        <v>0.08</v>
      </c>
      <c r="BC79" s="7" t="s">
        <v>406</v>
      </c>
      <c r="BD79" s="7" t="s">
        <v>23</v>
      </c>
      <c r="BE79" s="7">
        <v>1</v>
      </c>
      <c r="BF79" s="7">
        <v>1</v>
      </c>
      <c r="BG79" s="7">
        <v>2019</v>
      </c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</row>
    <row r="80" spans="1:79" ht="15.75" customHeight="1" x14ac:dyDescent="0.15">
      <c r="A80" s="20">
        <v>29</v>
      </c>
      <c r="B80" s="8" t="s">
        <v>401</v>
      </c>
      <c r="C80" s="8" t="s">
        <v>408</v>
      </c>
      <c r="D80" s="8" t="s">
        <v>167</v>
      </c>
      <c r="E80" s="8" t="s">
        <v>61</v>
      </c>
      <c r="F80" s="7" t="s">
        <v>62</v>
      </c>
      <c r="G80" s="7">
        <v>17</v>
      </c>
      <c r="H80" s="7">
        <v>17</v>
      </c>
      <c r="I80" s="7">
        <v>17</v>
      </c>
      <c r="J80" s="8" t="s">
        <v>216</v>
      </c>
      <c r="K80" s="7">
        <v>0.23727740010329579</v>
      </c>
      <c r="L80" s="7">
        <v>0.20314381135672291</v>
      </c>
      <c r="M80" s="7">
        <f t="shared" si="12"/>
        <v>-0.23727740010329579</v>
      </c>
      <c r="N80" s="9">
        <v>-0.23727740010329579</v>
      </c>
      <c r="O80" s="9">
        <f t="shared" si="1"/>
        <v>4.1267408092535825E-2</v>
      </c>
      <c r="P80" s="7">
        <v>25.121495327102799</v>
      </c>
      <c r="Q80" s="7">
        <v>110.5917116403987</v>
      </c>
      <c r="R80" s="7">
        <v>26.822429906541998</v>
      </c>
      <c r="S80" s="7"/>
      <c r="T80" s="7"/>
      <c r="U80" s="7"/>
      <c r="V80" s="7"/>
      <c r="W80" s="10">
        <v>0.5</v>
      </c>
      <c r="X80" s="7" t="s">
        <v>366</v>
      </c>
      <c r="Y80" s="7"/>
      <c r="Z80" s="7" t="s">
        <v>350</v>
      </c>
      <c r="AA80" s="7">
        <v>0</v>
      </c>
      <c r="AB80" s="7">
        <v>1</v>
      </c>
      <c r="AC80" s="7" t="s">
        <v>403</v>
      </c>
      <c r="AD80" s="7" t="s">
        <v>409</v>
      </c>
      <c r="AE80" s="7" t="s">
        <v>410</v>
      </c>
      <c r="AF80" s="7" t="s">
        <v>106</v>
      </c>
      <c r="AG80" s="7" t="s">
        <v>15</v>
      </c>
      <c r="AH80" s="7" t="s">
        <v>72</v>
      </c>
      <c r="AI80" s="7" t="s">
        <v>204</v>
      </c>
      <c r="AJ80" s="7" t="s">
        <v>74</v>
      </c>
      <c r="AK80" s="7">
        <v>0</v>
      </c>
      <c r="AL80" s="11" t="s">
        <v>358</v>
      </c>
      <c r="AM80" s="12" t="s">
        <v>358</v>
      </c>
      <c r="AN80" s="20" t="s">
        <v>76</v>
      </c>
      <c r="AO80" s="7">
        <v>5</v>
      </c>
      <c r="AP80" s="7">
        <v>0</v>
      </c>
      <c r="AQ80" s="20">
        <v>1</v>
      </c>
      <c r="AR80" s="7">
        <v>1</v>
      </c>
      <c r="AS80" s="7">
        <v>0</v>
      </c>
      <c r="AT80" s="7">
        <v>0</v>
      </c>
      <c r="AU80" s="7"/>
      <c r="AV80" s="7">
        <v>24.5</v>
      </c>
      <c r="AW80" s="7"/>
      <c r="AX80" s="7"/>
      <c r="AY80" s="7">
        <v>0</v>
      </c>
      <c r="AZ80" s="10">
        <v>0</v>
      </c>
      <c r="BA80" s="7">
        <v>0</v>
      </c>
      <c r="BB80" s="17">
        <v>0.08</v>
      </c>
      <c r="BC80" s="7" t="s">
        <v>406</v>
      </c>
      <c r="BD80" s="7" t="s">
        <v>23</v>
      </c>
      <c r="BE80" s="7">
        <v>1</v>
      </c>
      <c r="BF80" s="7">
        <v>1</v>
      </c>
      <c r="BG80" s="7">
        <v>2019</v>
      </c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</row>
    <row r="81" spans="1:79" ht="15.75" customHeight="1" x14ac:dyDescent="0.15">
      <c r="A81" s="20">
        <v>29</v>
      </c>
      <c r="B81" s="8" t="s">
        <v>401</v>
      </c>
      <c r="C81" s="8" t="s">
        <v>411</v>
      </c>
      <c r="D81" s="8" t="s">
        <v>167</v>
      </c>
      <c r="E81" s="8" t="s">
        <v>61</v>
      </c>
      <c r="F81" s="7" t="s">
        <v>62</v>
      </c>
      <c r="G81" s="7">
        <v>17</v>
      </c>
      <c r="H81" s="7">
        <v>17</v>
      </c>
      <c r="I81" s="7">
        <v>17</v>
      </c>
      <c r="J81" s="8" t="s">
        <v>216</v>
      </c>
      <c r="K81" s="7">
        <v>0.13104923163293342</v>
      </c>
      <c r="L81" s="7">
        <v>0.20105663804399701</v>
      </c>
      <c r="M81" s="7">
        <f t="shared" si="12"/>
        <v>-0.13104923163293342</v>
      </c>
      <c r="N81" s="9">
        <v>-0.13104923163293342</v>
      </c>
      <c r="O81" s="9">
        <f t="shared" si="1"/>
        <v>4.0423771701554825E-2</v>
      </c>
      <c r="P81" s="7">
        <v>20.374345723182898</v>
      </c>
      <c r="Q81" s="7">
        <v>115.930759283873</v>
      </c>
      <c r="R81" s="7">
        <v>28.117339163850801</v>
      </c>
      <c r="S81" s="7"/>
      <c r="T81" s="7"/>
      <c r="U81" s="7"/>
      <c r="V81" s="7"/>
      <c r="W81" s="10">
        <v>0.5</v>
      </c>
      <c r="X81" s="7" t="s">
        <v>366</v>
      </c>
      <c r="Y81" s="7"/>
      <c r="Z81" s="7" t="s">
        <v>350</v>
      </c>
      <c r="AA81" s="7">
        <v>0</v>
      </c>
      <c r="AB81" s="7">
        <v>1</v>
      </c>
      <c r="AC81" s="7" t="s">
        <v>272</v>
      </c>
      <c r="AD81" s="7" t="s">
        <v>409</v>
      </c>
      <c r="AE81" s="7" t="s">
        <v>410</v>
      </c>
      <c r="AF81" s="7" t="s">
        <v>106</v>
      </c>
      <c r="AG81" s="7" t="s">
        <v>15</v>
      </c>
      <c r="AH81" s="7" t="s">
        <v>72</v>
      </c>
      <c r="AI81" s="7" t="s">
        <v>204</v>
      </c>
      <c r="AJ81" s="7" t="s">
        <v>74</v>
      </c>
      <c r="AK81" s="7">
        <v>0</v>
      </c>
      <c r="AL81" s="11" t="s">
        <v>358</v>
      </c>
      <c r="AM81" s="12" t="s">
        <v>358</v>
      </c>
      <c r="AN81" s="20" t="s">
        <v>76</v>
      </c>
      <c r="AO81" s="7">
        <v>5</v>
      </c>
      <c r="AP81" s="7">
        <v>0</v>
      </c>
      <c r="AQ81" s="20">
        <v>0</v>
      </c>
      <c r="AR81" s="7">
        <v>1</v>
      </c>
      <c r="AS81" s="7">
        <v>0</v>
      </c>
      <c r="AT81" s="7">
        <v>0</v>
      </c>
      <c r="AU81" s="7"/>
      <c r="AV81" s="7">
        <v>24.5</v>
      </c>
      <c r="AW81" s="7"/>
      <c r="AX81" s="7"/>
      <c r="AY81" s="7">
        <v>0</v>
      </c>
      <c r="AZ81" s="10">
        <v>0</v>
      </c>
      <c r="BA81" s="7">
        <v>0</v>
      </c>
      <c r="BB81" s="17">
        <v>0.08</v>
      </c>
      <c r="BC81" s="7" t="s">
        <v>406</v>
      </c>
      <c r="BD81" s="7" t="s">
        <v>23</v>
      </c>
      <c r="BE81" s="7">
        <v>1</v>
      </c>
      <c r="BF81" s="7">
        <v>1</v>
      </c>
      <c r="BG81" s="7">
        <v>2019</v>
      </c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</row>
    <row r="82" spans="1:79" ht="15.75" customHeight="1" x14ac:dyDescent="0.15">
      <c r="A82" s="22">
        <v>30</v>
      </c>
      <c r="B82" s="8" t="s">
        <v>412</v>
      </c>
      <c r="C82" s="8" t="s">
        <v>413</v>
      </c>
      <c r="D82" s="8" t="s">
        <v>92</v>
      </c>
      <c r="E82" s="8" t="s">
        <v>122</v>
      </c>
      <c r="F82" s="7" t="s">
        <v>414</v>
      </c>
      <c r="G82" s="7">
        <v>14</v>
      </c>
      <c r="H82" s="7">
        <v>14</v>
      </c>
      <c r="I82" s="7">
        <v>14</v>
      </c>
      <c r="J82" s="8" t="s">
        <v>109</v>
      </c>
      <c r="K82" s="7">
        <v>0.41830065359477131</v>
      </c>
      <c r="L82" s="7">
        <v>0.26366928246084459</v>
      </c>
      <c r="M82" s="7">
        <f t="shared" ref="M82:M84" si="13">K82</f>
        <v>0.41830065359477131</v>
      </c>
      <c r="N82" s="9">
        <v>0.41830065359477131</v>
      </c>
      <c r="O82" s="9">
        <f t="shared" si="1"/>
        <v>6.9521490513416648E-2</v>
      </c>
      <c r="P82" s="7">
        <v>-3.3</v>
      </c>
      <c r="Q82" s="7">
        <v>2.7</v>
      </c>
      <c r="R82" s="7"/>
      <c r="S82" s="7">
        <v>-4.5</v>
      </c>
      <c r="T82" s="7">
        <v>2.7</v>
      </c>
      <c r="U82" s="7"/>
      <c r="V82" s="7"/>
      <c r="W82" s="10">
        <v>0.5</v>
      </c>
      <c r="X82" s="7" t="s">
        <v>159</v>
      </c>
      <c r="Y82" s="7"/>
      <c r="Z82" s="7" t="s">
        <v>192</v>
      </c>
      <c r="AA82" s="7">
        <v>1</v>
      </c>
      <c r="AB82" s="7">
        <v>0</v>
      </c>
      <c r="AC82" s="7" t="s">
        <v>85</v>
      </c>
      <c r="AD82" s="7"/>
      <c r="AE82" s="7" t="s">
        <v>299</v>
      </c>
      <c r="AF82" s="7" t="s">
        <v>70</v>
      </c>
      <c r="AG82" s="7" t="s">
        <v>141</v>
      </c>
      <c r="AH82" s="7" t="s">
        <v>150</v>
      </c>
      <c r="AI82" s="7" t="s">
        <v>73</v>
      </c>
      <c r="AJ82" s="7" t="s">
        <v>130</v>
      </c>
      <c r="AK82" s="7">
        <v>0</v>
      </c>
      <c r="AL82" s="7">
        <v>0.75</v>
      </c>
      <c r="AM82" s="7">
        <v>0.75</v>
      </c>
      <c r="AN82" s="20">
        <v>0.6</v>
      </c>
      <c r="AO82" s="7">
        <v>25</v>
      </c>
      <c r="AP82" s="7">
        <v>1</v>
      </c>
      <c r="AQ82" s="20">
        <v>0</v>
      </c>
      <c r="AR82" s="7">
        <v>1</v>
      </c>
      <c r="AS82" s="7">
        <v>1</v>
      </c>
      <c r="AT82" s="7">
        <v>0</v>
      </c>
      <c r="AU82" s="7">
        <v>14</v>
      </c>
      <c r="AV82" s="7">
        <v>33</v>
      </c>
      <c r="AW82" s="7">
        <v>8</v>
      </c>
      <c r="AX82" s="7"/>
      <c r="AY82" s="7">
        <v>0</v>
      </c>
      <c r="AZ82" s="10">
        <v>0</v>
      </c>
      <c r="BA82" s="7">
        <v>0</v>
      </c>
      <c r="BB82" s="17">
        <v>0.59699999999999998</v>
      </c>
      <c r="BC82" s="7" t="s">
        <v>62</v>
      </c>
      <c r="BD82" s="7" t="s">
        <v>133</v>
      </c>
      <c r="BE82" s="7">
        <v>0</v>
      </c>
      <c r="BF82" s="7">
        <v>1</v>
      </c>
      <c r="BG82" s="7">
        <v>2013</v>
      </c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</row>
    <row r="83" spans="1:79" ht="15.75" customHeight="1" x14ac:dyDescent="0.15">
      <c r="A83" s="20">
        <v>31</v>
      </c>
      <c r="B83" s="8" t="s">
        <v>415</v>
      </c>
      <c r="C83" s="8" t="s">
        <v>416</v>
      </c>
      <c r="D83" s="8" t="s">
        <v>92</v>
      </c>
      <c r="E83" s="8" t="s">
        <v>61</v>
      </c>
      <c r="F83" s="7" t="s">
        <v>62</v>
      </c>
      <c r="G83" s="7">
        <v>22</v>
      </c>
      <c r="H83" s="7">
        <v>22</v>
      </c>
      <c r="I83" s="7">
        <v>22</v>
      </c>
      <c r="J83" s="8" t="s">
        <v>417</v>
      </c>
      <c r="K83" s="7">
        <v>6.6987113724065989E-2</v>
      </c>
      <c r="L83" s="7">
        <v>0.20574265817205609</v>
      </c>
      <c r="M83" s="7">
        <f t="shared" si="13"/>
        <v>6.6987113724065989E-2</v>
      </c>
      <c r="N83" s="9">
        <v>6.6987113724065989E-2</v>
      </c>
      <c r="O83" s="9">
        <f t="shared" si="1"/>
        <v>4.2330041391703516E-2</v>
      </c>
      <c r="P83" s="7">
        <v>31.09</v>
      </c>
      <c r="Q83" s="7">
        <v>12.711026709121491</v>
      </c>
      <c r="R83" s="7">
        <v>2.71</v>
      </c>
      <c r="S83" s="7">
        <v>30.23</v>
      </c>
      <c r="T83" s="7">
        <v>12.00746434514798</v>
      </c>
      <c r="U83" s="7">
        <v>2.56</v>
      </c>
      <c r="V83" s="7"/>
      <c r="W83" s="10">
        <v>0.5</v>
      </c>
      <c r="X83" s="7" t="s">
        <v>418</v>
      </c>
      <c r="Y83" s="7"/>
      <c r="Z83" s="7" t="s">
        <v>111</v>
      </c>
      <c r="AA83" s="7">
        <v>1</v>
      </c>
      <c r="AB83" s="7">
        <v>0</v>
      </c>
      <c r="AC83" s="7" t="s">
        <v>85</v>
      </c>
      <c r="AD83" s="7" t="s">
        <v>419</v>
      </c>
      <c r="AE83" s="7" t="s">
        <v>420</v>
      </c>
      <c r="AF83" s="7" t="s">
        <v>70</v>
      </c>
      <c r="AG83" s="7" t="s">
        <v>141</v>
      </c>
      <c r="AH83" s="7"/>
      <c r="AI83" s="7" t="s">
        <v>73</v>
      </c>
      <c r="AJ83" s="7" t="s">
        <v>130</v>
      </c>
      <c r="AK83" s="7">
        <v>0</v>
      </c>
      <c r="AL83" s="11" t="s">
        <v>131</v>
      </c>
      <c r="AM83" s="12" t="s">
        <v>131</v>
      </c>
      <c r="AN83" s="20" t="s">
        <v>143</v>
      </c>
      <c r="AO83" s="7">
        <v>30</v>
      </c>
      <c r="AP83" s="7">
        <v>1</v>
      </c>
      <c r="AQ83" s="20">
        <v>1</v>
      </c>
      <c r="AR83" s="7">
        <v>1</v>
      </c>
      <c r="AS83" s="7">
        <v>2</v>
      </c>
      <c r="AT83" s="7">
        <v>0</v>
      </c>
      <c r="AU83" s="7">
        <v>22</v>
      </c>
      <c r="AV83" s="7">
        <v>23</v>
      </c>
      <c r="AW83" s="7">
        <v>2.85</v>
      </c>
      <c r="AX83" s="7">
        <v>11</v>
      </c>
      <c r="AY83" s="7">
        <v>0</v>
      </c>
      <c r="AZ83" s="10">
        <v>0</v>
      </c>
      <c r="BA83" s="7">
        <v>0</v>
      </c>
      <c r="BB83" s="17">
        <v>2.9000000000000001E-2</v>
      </c>
      <c r="BC83" s="7" t="s">
        <v>62</v>
      </c>
      <c r="BD83" s="7" t="s">
        <v>23</v>
      </c>
      <c r="BE83" s="7">
        <v>0</v>
      </c>
      <c r="BF83" s="7">
        <v>2</v>
      </c>
      <c r="BG83" s="7">
        <v>2018</v>
      </c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</row>
    <row r="84" spans="1:79" ht="15.75" customHeight="1" x14ac:dyDescent="0.15">
      <c r="A84" s="20">
        <v>31</v>
      </c>
      <c r="B84" s="8" t="s">
        <v>415</v>
      </c>
      <c r="C84" s="8" t="s">
        <v>421</v>
      </c>
      <c r="D84" s="8" t="s">
        <v>92</v>
      </c>
      <c r="E84" s="8" t="s">
        <v>61</v>
      </c>
      <c r="F84" s="7" t="s">
        <v>62</v>
      </c>
      <c r="G84" s="7">
        <v>22</v>
      </c>
      <c r="H84" s="7">
        <v>22</v>
      </c>
      <c r="I84" s="7">
        <v>22</v>
      </c>
      <c r="J84" s="8" t="s">
        <v>417</v>
      </c>
      <c r="K84" s="7">
        <v>-0.11210653137330941</v>
      </c>
      <c r="L84" s="7">
        <v>0.20618848516292679</v>
      </c>
      <c r="M84" s="7">
        <f t="shared" si="13"/>
        <v>-0.11210653137330941</v>
      </c>
      <c r="N84" s="9">
        <v>-0.11210653137330941</v>
      </c>
      <c r="O84" s="9">
        <f t="shared" si="1"/>
        <v>4.251369141378248E-2</v>
      </c>
      <c r="P84" s="7">
        <v>2.75</v>
      </c>
      <c r="Q84" s="7">
        <v>0.46904157598234297</v>
      </c>
      <c r="R84" s="7">
        <v>0.1</v>
      </c>
      <c r="S84" s="7">
        <v>2.8</v>
      </c>
      <c r="T84" s="7">
        <v>0.37523326078587438</v>
      </c>
      <c r="U84" s="7">
        <v>0.08</v>
      </c>
      <c r="V84" s="7"/>
      <c r="W84" s="10">
        <v>0.5</v>
      </c>
      <c r="X84" s="7" t="s">
        <v>418</v>
      </c>
      <c r="Y84" s="7"/>
      <c r="Z84" s="7" t="s">
        <v>111</v>
      </c>
      <c r="AA84" s="7">
        <v>1</v>
      </c>
      <c r="AB84" s="7">
        <v>0</v>
      </c>
      <c r="AC84" s="7" t="s">
        <v>85</v>
      </c>
      <c r="AD84" s="7" t="s">
        <v>422</v>
      </c>
      <c r="AE84" s="7" t="s">
        <v>423</v>
      </c>
      <c r="AF84" s="7" t="s">
        <v>70</v>
      </c>
      <c r="AG84" s="7" t="s">
        <v>141</v>
      </c>
      <c r="AH84" s="7"/>
      <c r="AI84" s="7" t="s">
        <v>73</v>
      </c>
      <c r="AJ84" s="7" t="s">
        <v>130</v>
      </c>
      <c r="AK84" s="7">
        <v>0</v>
      </c>
      <c r="AL84" s="11" t="s">
        <v>131</v>
      </c>
      <c r="AM84" s="12" t="s">
        <v>131</v>
      </c>
      <c r="AN84" s="20" t="s">
        <v>143</v>
      </c>
      <c r="AO84" s="7">
        <v>30</v>
      </c>
      <c r="AP84" s="7">
        <v>1</v>
      </c>
      <c r="AQ84" s="20">
        <v>1</v>
      </c>
      <c r="AR84" s="7">
        <v>1</v>
      </c>
      <c r="AS84" s="7">
        <v>2</v>
      </c>
      <c r="AT84" s="7">
        <v>0</v>
      </c>
      <c r="AU84" s="7"/>
      <c r="AV84" s="7">
        <v>23</v>
      </c>
      <c r="AW84" s="7"/>
      <c r="AX84" s="7"/>
      <c r="AY84" s="7">
        <v>0</v>
      </c>
      <c r="AZ84" s="10">
        <v>0</v>
      </c>
      <c r="BA84" s="7">
        <v>0</v>
      </c>
      <c r="BB84" s="17">
        <v>2.9000000000000001E-2</v>
      </c>
      <c r="BC84" s="7" t="s">
        <v>62</v>
      </c>
      <c r="BD84" s="7" t="s">
        <v>23</v>
      </c>
      <c r="BE84" s="7">
        <v>0</v>
      </c>
      <c r="BF84" s="7">
        <v>2</v>
      </c>
      <c r="BG84" s="7">
        <v>2018</v>
      </c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</row>
    <row r="85" spans="1:79" ht="15.75" customHeight="1" x14ac:dyDescent="0.15">
      <c r="A85" s="20">
        <v>31</v>
      </c>
      <c r="B85" s="8" t="s">
        <v>415</v>
      </c>
      <c r="C85" s="8" t="s">
        <v>424</v>
      </c>
      <c r="D85" s="8" t="s">
        <v>92</v>
      </c>
      <c r="E85" s="8" t="s">
        <v>61</v>
      </c>
      <c r="F85" s="7" t="s">
        <v>62</v>
      </c>
      <c r="G85" s="7">
        <v>22</v>
      </c>
      <c r="H85" s="7">
        <v>22</v>
      </c>
      <c r="I85" s="7">
        <v>22</v>
      </c>
      <c r="J85" s="8" t="s">
        <v>417</v>
      </c>
      <c r="K85" s="7">
        <v>-0.25342008666426008</v>
      </c>
      <c r="L85" s="7">
        <v>0.20901589153126371</v>
      </c>
      <c r="M85" s="7">
        <f>-K85</f>
        <v>0.25342008666426008</v>
      </c>
      <c r="N85" s="9">
        <v>0.25342008666426008</v>
      </c>
      <c r="O85" s="9">
        <f t="shared" si="1"/>
        <v>4.3687642912608994E-2</v>
      </c>
      <c r="P85" s="7">
        <v>19.510000000000002</v>
      </c>
      <c r="Q85" s="7">
        <v>5.1125531782075386</v>
      </c>
      <c r="R85" s="7">
        <v>1.0900000000000001</v>
      </c>
      <c r="S85" s="7">
        <v>20.68</v>
      </c>
      <c r="T85" s="7">
        <v>3.001866086286995</v>
      </c>
      <c r="U85" s="7">
        <v>0.64</v>
      </c>
      <c r="V85" s="7"/>
      <c r="W85" s="10">
        <v>0.5</v>
      </c>
      <c r="X85" s="7" t="s">
        <v>425</v>
      </c>
      <c r="Y85" s="7"/>
      <c r="Z85" s="7" t="s">
        <v>111</v>
      </c>
      <c r="AA85" s="7">
        <v>1</v>
      </c>
      <c r="AB85" s="7">
        <v>0</v>
      </c>
      <c r="AC85" s="7" t="s">
        <v>104</v>
      </c>
      <c r="AD85" s="7" t="s">
        <v>426</v>
      </c>
      <c r="AE85" s="7" t="s">
        <v>427</v>
      </c>
      <c r="AF85" s="7" t="s">
        <v>106</v>
      </c>
      <c r="AG85" s="7" t="s">
        <v>141</v>
      </c>
      <c r="AH85" s="7"/>
      <c r="AI85" s="7" t="s">
        <v>73</v>
      </c>
      <c r="AJ85" s="7" t="s">
        <v>130</v>
      </c>
      <c r="AK85" s="7">
        <v>0</v>
      </c>
      <c r="AL85" s="11" t="s">
        <v>358</v>
      </c>
      <c r="AM85" s="12" t="s">
        <v>358</v>
      </c>
      <c r="AN85" s="20" t="s">
        <v>143</v>
      </c>
      <c r="AO85" s="7">
        <v>30</v>
      </c>
      <c r="AP85" s="7">
        <v>1</v>
      </c>
      <c r="AQ85" s="20">
        <v>1</v>
      </c>
      <c r="AR85" s="7">
        <v>1</v>
      </c>
      <c r="AS85" s="7">
        <v>2</v>
      </c>
      <c r="AT85" s="7">
        <v>0</v>
      </c>
      <c r="AU85" s="7"/>
      <c r="AV85" s="7">
        <v>23</v>
      </c>
      <c r="AW85" s="7"/>
      <c r="AX85" s="7"/>
      <c r="AY85" s="7">
        <v>0</v>
      </c>
      <c r="AZ85" s="10">
        <v>0</v>
      </c>
      <c r="BA85" s="7">
        <v>0</v>
      </c>
      <c r="BB85" s="17">
        <v>2.9000000000000001E-2</v>
      </c>
      <c r="BC85" s="7" t="s">
        <v>62</v>
      </c>
      <c r="BD85" s="7" t="s">
        <v>23</v>
      </c>
      <c r="BE85" s="7">
        <v>0</v>
      </c>
      <c r="BF85" s="7">
        <v>2</v>
      </c>
      <c r="BG85" s="7">
        <v>2018</v>
      </c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</row>
    <row r="86" spans="1:79" ht="15.75" customHeight="1" x14ac:dyDescent="0.15">
      <c r="A86" s="20">
        <v>31</v>
      </c>
      <c r="B86" s="8" t="s">
        <v>415</v>
      </c>
      <c r="C86" s="8" t="s">
        <v>428</v>
      </c>
      <c r="D86" s="8" t="s">
        <v>92</v>
      </c>
      <c r="E86" s="8" t="s">
        <v>61</v>
      </c>
      <c r="F86" s="7" t="s">
        <v>62</v>
      </c>
      <c r="G86" s="7">
        <v>22</v>
      </c>
      <c r="H86" s="7">
        <v>22</v>
      </c>
      <c r="I86" s="7">
        <v>22</v>
      </c>
      <c r="J86" s="8" t="s">
        <v>417</v>
      </c>
      <c r="K86" s="7">
        <v>7.7669683279554799E-2</v>
      </c>
      <c r="L86" s="7">
        <v>0.2058279912677872</v>
      </c>
      <c r="M86" s="7">
        <f>K86</f>
        <v>7.7669683279554799E-2</v>
      </c>
      <c r="N86" s="9">
        <v>7.7669683279554799E-2</v>
      </c>
      <c r="O86" s="9">
        <f t="shared" si="1"/>
        <v>4.2365161989332281E-2</v>
      </c>
      <c r="P86" s="7">
        <v>0.46</v>
      </c>
      <c r="Q86" s="7">
        <v>9.3808315196468595E-2</v>
      </c>
      <c r="R86" s="7">
        <v>0.02</v>
      </c>
      <c r="S86" s="7">
        <v>0.45</v>
      </c>
      <c r="T86" s="7">
        <v>0.14071247279470289</v>
      </c>
      <c r="U86" s="7">
        <v>0.03</v>
      </c>
      <c r="V86" s="7"/>
      <c r="W86" s="10">
        <v>0.5</v>
      </c>
      <c r="X86" s="7" t="s">
        <v>425</v>
      </c>
      <c r="Y86" s="7"/>
      <c r="Z86" s="7" t="s">
        <v>66</v>
      </c>
      <c r="AA86" s="7">
        <v>0</v>
      </c>
      <c r="AB86" s="7">
        <v>1</v>
      </c>
      <c r="AC86" s="7" t="s">
        <v>67</v>
      </c>
      <c r="AD86" s="7" t="s">
        <v>429</v>
      </c>
      <c r="AE86" s="7" t="s">
        <v>430</v>
      </c>
      <c r="AF86" s="7" t="s">
        <v>70</v>
      </c>
      <c r="AG86" s="7" t="s">
        <v>141</v>
      </c>
      <c r="AH86" s="7"/>
      <c r="AI86" s="7" t="s">
        <v>73</v>
      </c>
      <c r="AJ86" s="7" t="s">
        <v>130</v>
      </c>
      <c r="AK86" s="7">
        <v>0</v>
      </c>
      <c r="AL86" s="11" t="s">
        <v>358</v>
      </c>
      <c r="AM86" s="12" t="s">
        <v>358</v>
      </c>
      <c r="AN86" s="20" t="s">
        <v>143</v>
      </c>
      <c r="AO86" s="7">
        <v>30</v>
      </c>
      <c r="AP86" s="7">
        <v>1</v>
      </c>
      <c r="AQ86" s="20">
        <v>1</v>
      </c>
      <c r="AR86" s="7">
        <v>1</v>
      </c>
      <c r="AS86" s="7">
        <v>2</v>
      </c>
      <c r="AT86" s="7">
        <v>0</v>
      </c>
      <c r="AU86" s="7"/>
      <c r="AV86" s="7">
        <v>23</v>
      </c>
      <c r="AW86" s="7"/>
      <c r="AX86" s="7"/>
      <c r="AY86" s="7">
        <v>0</v>
      </c>
      <c r="AZ86" s="10">
        <v>0</v>
      </c>
      <c r="BA86" s="7">
        <v>0</v>
      </c>
      <c r="BB86" s="17">
        <v>2.9000000000000001E-2</v>
      </c>
      <c r="BC86" s="7" t="s">
        <v>62</v>
      </c>
      <c r="BD86" s="7" t="s">
        <v>23</v>
      </c>
      <c r="BE86" s="7">
        <v>0</v>
      </c>
      <c r="BF86" s="7">
        <v>2</v>
      </c>
      <c r="BG86" s="7">
        <v>2018</v>
      </c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</row>
    <row r="87" spans="1:79" ht="15.75" customHeight="1" x14ac:dyDescent="0.15">
      <c r="A87" s="20">
        <v>32</v>
      </c>
      <c r="B87" s="8" t="s">
        <v>431</v>
      </c>
      <c r="C87" s="8" t="s">
        <v>432</v>
      </c>
      <c r="D87" s="8" t="s">
        <v>60</v>
      </c>
      <c r="E87" s="8" t="s">
        <v>61</v>
      </c>
      <c r="F87" s="7" t="s">
        <v>62</v>
      </c>
      <c r="G87" s="7">
        <v>22</v>
      </c>
      <c r="H87" s="7">
        <v>11</v>
      </c>
      <c r="I87" s="7">
        <v>11</v>
      </c>
      <c r="J87" s="8" t="s">
        <v>190</v>
      </c>
      <c r="K87" s="7">
        <v>-0.37805032918328069</v>
      </c>
      <c r="L87" s="7">
        <v>0.41414928488213942</v>
      </c>
      <c r="M87" s="7">
        <f t="shared" ref="M87:M90" si="14">-K87</f>
        <v>0.37805032918328069</v>
      </c>
      <c r="N87" s="9">
        <v>0.37805032918328069</v>
      </c>
      <c r="O87" s="9">
        <f t="shared" si="1"/>
        <v>0.17151963016838748</v>
      </c>
      <c r="P87" s="7">
        <v>7.8947368421052602</v>
      </c>
      <c r="Q87" s="7">
        <v>6.8078087802031941</v>
      </c>
      <c r="R87" s="7">
        <v>2.0526315789473699</v>
      </c>
      <c r="S87" s="7">
        <v>10.491228070175399</v>
      </c>
      <c r="T87" s="7">
        <v>6.4005039813875886</v>
      </c>
      <c r="U87" s="7">
        <v>1.929824561403501</v>
      </c>
      <c r="V87" s="7"/>
      <c r="W87" s="10">
        <v>0.5</v>
      </c>
      <c r="X87" s="7" t="s">
        <v>433</v>
      </c>
      <c r="Y87" s="7"/>
      <c r="Z87" s="7" t="s">
        <v>350</v>
      </c>
      <c r="AA87" s="7">
        <v>0</v>
      </c>
      <c r="AB87" s="7">
        <v>1</v>
      </c>
      <c r="AC87" s="7" t="s">
        <v>272</v>
      </c>
      <c r="AD87" s="7" t="s">
        <v>434</v>
      </c>
      <c r="AE87" s="7" t="s">
        <v>435</v>
      </c>
      <c r="AF87" s="7" t="s">
        <v>70</v>
      </c>
      <c r="AG87" s="7" t="s">
        <v>369</v>
      </c>
      <c r="AH87" s="7" t="s">
        <v>436</v>
      </c>
      <c r="AI87" s="7" t="s">
        <v>204</v>
      </c>
      <c r="AJ87" s="7" t="s">
        <v>74</v>
      </c>
      <c r="AK87" s="7">
        <v>0</v>
      </c>
      <c r="AL87" s="11" t="s">
        <v>131</v>
      </c>
      <c r="AM87" s="12" t="s">
        <v>131</v>
      </c>
      <c r="AN87" s="20" t="s">
        <v>143</v>
      </c>
      <c r="AO87" s="7">
        <v>10</v>
      </c>
      <c r="AP87" s="7">
        <v>0</v>
      </c>
      <c r="AQ87" s="20">
        <v>0</v>
      </c>
      <c r="AR87" s="7">
        <v>1</v>
      </c>
      <c r="AS87" s="7">
        <v>0</v>
      </c>
      <c r="AT87" s="7">
        <v>0</v>
      </c>
      <c r="AU87" s="7">
        <v>33</v>
      </c>
      <c r="AV87" s="7">
        <v>21.82</v>
      </c>
      <c r="AW87" s="7">
        <v>5.73</v>
      </c>
      <c r="AX87" s="7">
        <v>12</v>
      </c>
      <c r="AY87" s="7">
        <v>0</v>
      </c>
      <c r="AZ87" s="10">
        <v>0</v>
      </c>
      <c r="BA87" s="7">
        <v>0</v>
      </c>
      <c r="BB87" s="17">
        <v>2.9000000000000001E-2</v>
      </c>
      <c r="BC87" s="7" t="s">
        <v>90</v>
      </c>
      <c r="BD87" s="7" t="s">
        <v>133</v>
      </c>
      <c r="BE87" s="7">
        <v>0</v>
      </c>
      <c r="BF87" s="7">
        <v>1</v>
      </c>
      <c r="BG87" s="7">
        <v>2020</v>
      </c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</row>
    <row r="88" spans="1:79" ht="15.75" customHeight="1" x14ac:dyDescent="0.15">
      <c r="A88" s="20">
        <v>32</v>
      </c>
      <c r="B88" s="8" t="s">
        <v>431</v>
      </c>
      <c r="C88" s="8" t="s">
        <v>437</v>
      </c>
      <c r="D88" s="8" t="s">
        <v>60</v>
      </c>
      <c r="E88" s="8" t="s">
        <v>61</v>
      </c>
      <c r="F88" s="7" t="s">
        <v>62</v>
      </c>
      <c r="G88" s="7">
        <v>22</v>
      </c>
      <c r="H88" s="7">
        <v>11</v>
      </c>
      <c r="I88" s="7">
        <v>11</v>
      </c>
      <c r="J88" s="8" t="s">
        <v>190</v>
      </c>
      <c r="K88" s="7">
        <v>0.26511665540726492</v>
      </c>
      <c r="L88" s="7">
        <v>0.41215146479363718</v>
      </c>
      <c r="M88" s="7">
        <f t="shared" si="14"/>
        <v>-0.26511665540726492</v>
      </c>
      <c r="N88" s="9">
        <v>-0.26511665540726492</v>
      </c>
      <c r="O88" s="9">
        <f t="shared" si="1"/>
        <v>0.16986882993154076</v>
      </c>
      <c r="P88" s="7">
        <v>-5.8878504672897201</v>
      </c>
      <c r="Q88" s="7">
        <v>10.79711185645291</v>
      </c>
      <c r="R88" s="7">
        <v>3.25545171339563</v>
      </c>
      <c r="S88" s="7">
        <v>-8.9719626168224291</v>
      </c>
      <c r="T88" s="7">
        <v>11.57202419064796</v>
      </c>
      <c r="U88" s="7">
        <v>3.4890965732086721</v>
      </c>
      <c r="V88" s="7"/>
      <c r="W88" s="10">
        <v>0.5</v>
      </c>
      <c r="X88" s="7" t="s">
        <v>433</v>
      </c>
      <c r="Y88" s="7"/>
      <c r="Z88" s="7" t="s">
        <v>350</v>
      </c>
      <c r="AA88" s="7">
        <v>0</v>
      </c>
      <c r="AB88" s="7">
        <v>1</v>
      </c>
      <c r="AC88" s="7" t="s">
        <v>272</v>
      </c>
      <c r="AD88" s="7" t="s">
        <v>438</v>
      </c>
      <c r="AE88" s="7" t="s">
        <v>439</v>
      </c>
      <c r="AF88" s="7" t="s">
        <v>70</v>
      </c>
      <c r="AG88" s="7" t="s">
        <v>369</v>
      </c>
      <c r="AH88" s="7" t="s">
        <v>436</v>
      </c>
      <c r="AI88" s="7" t="s">
        <v>204</v>
      </c>
      <c r="AJ88" s="7" t="s">
        <v>74</v>
      </c>
      <c r="AK88" s="7">
        <v>0</v>
      </c>
      <c r="AL88" s="11" t="s">
        <v>131</v>
      </c>
      <c r="AM88" s="12" t="s">
        <v>131</v>
      </c>
      <c r="AN88" s="20" t="s">
        <v>143</v>
      </c>
      <c r="AO88" s="7">
        <v>10</v>
      </c>
      <c r="AP88" s="7">
        <v>0</v>
      </c>
      <c r="AQ88" s="20">
        <v>0</v>
      </c>
      <c r="AR88" s="7">
        <v>1</v>
      </c>
      <c r="AS88" s="7">
        <v>0</v>
      </c>
      <c r="AT88" s="7">
        <v>0</v>
      </c>
      <c r="AU88" s="7"/>
      <c r="AV88" s="7">
        <v>21.82</v>
      </c>
      <c r="AW88" s="7"/>
      <c r="AX88" s="7"/>
      <c r="AY88" s="7">
        <v>0</v>
      </c>
      <c r="AZ88" s="10">
        <v>0</v>
      </c>
      <c r="BA88" s="7">
        <v>0</v>
      </c>
      <c r="BB88" s="17">
        <v>2.9000000000000001E-2</v>
      </c>
      <c r="BC88" s="7" t="s">
        <v>90</v>
      </c>
      <c r="BD88" s="7" t="s">
        <v>133</v>
      </c>
      <c r="BE88" s="7">
        <v>0</v>
      </c>
      <c r="BF88" s="7">
        <v>1</v>
      </c>
      <c r="BG88" s="7">
        <v>2020</v>
      </c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</row>
    <row r="89" spans="1:79" ht="15.75" customHeight="1" x14ac:dyDescent="0.15">
      <c r="A89" s="20">
        <v>32</v>
      </c>
      <c r="B89" s="8" t="s">
        <v>431</v>
      </c>
      <c r="C89" s="8" t="s">
        <v>440</v>
      </c>
      <c r="D89" s="8" t="s">
        <v>60</v>
      </c>
      <c r="E89" s="8" t="s">
        <v>61</v>
      </c>
      <c r="F89" s="7" t="s">
        <v>62</v>
      </c>
      <c r="G89" s="7">
        <v>22</v>
      </c>
      <c r="H89" s="7">
        <v>11</v>
      </c>
      <c r="I89" s="7">
        <v>11</v>
      </c>
      <c r="J89" s="8" t="s">
        <v>190</v>
      </c>
      <c r="K89" s="7">
        <v>-4.7249361005007831E-2</v>
      </c>
      <c r="L89" s="7">
        <v>0.41027081350251948</v>
      </c>
      <c r="M89" s="7">
        <f t="shared" si="14"/>
        <v>4.7249361005007831E-2</v>
      </c>
      <c r="N89" s="9">
        <v>4.7249361005007831E-2</v>
      </c>
      <c r="O89" s="9">
        <f t="shared" si="1"/>
        <v>0.16832214041201912</v>
      </c>
      <c r="P89" s="7">
        <v>10.175438596491199</v>
      </c>
      <c r="Q89" s="7">
        <v>6.4586903812183047</v>
      </c>
      <c r="R89" s="7">
        <v>1.9473684210526001</v>
      </c>
      <c r="S89" s="7">
        <v>10.491228070175399</v>
      </c>
      <c r="T89" s="7">
        <v>6.4005039813875886</v>
      </c>
      <c r="U89" s="7">
        <v>1.929824561403501</v>
      </c>
      <c r="V89" s="7"/>
      <c r="W89" s="10">
        <v>0.5</v>
      </c>
      <c r="X89" s="7" t="s">
        <v>433</v>
      </c>
      <c r="Y89" s="7"/>
      <c r="Z89" s="7" t="s">
        <v>350</v>
      </c>
      <c r="AA89" s="7">
        <v>0</v>
      </c>
      <c r="AB89" s="7">
        <v>1</v>
      </c>
      <c r="AC89" s="7" t="s">
        <v>272</v>
      </c>
      <c r="AD89" s="7" t="s">
        <v>434</v>
      </c>
      <c r="AE89" s="7" t="s">
        <v>435</v>
      </c>
      <c r="AF89" s="7" t="s">
        <v>70</v>
      </c>
      <c r="AG89" s="7" t="s">
        <v>369</v>
      </c>
      <c r="AH89" s="7" t="s">
        <v>436</v>
      </c>
      <c r="AI89" s="7" t="s">
        <v>204</v>
      </c>
      <c r="AJ89" s="7" t="s">
        <v>74</v>
      </c>
      <c r="AK89" s="7">
        <v>0</v>
      </c>
      <c r="AL89" s="11" t="s">
        <v>212</v>
      </c>
      <c r="AM89" s="12" t="s">
        <v>212</v>
      </c>
      <c r="AN89" s="20" t="s">
        <v>143</v>
      </c>
      <c r="AO89" s="7">
        <v>10</v>
      </c>
      <c r="AP89" s="7">
        <v>0</v>
      </c>
      <c r="AQ89" s="20">
        <v>0</v>
      </c>
      <c r="AR89" s="7">
        <v>1</v>
      </c>
      <c r="AS89" s="7">
        <v>0</v>
      </c>
      <c r="AT89" s="7">
        <v>0</v>
      </c>
      <c r="AU89" s="7"/>
      <c r="AV89" s="7">
        <v>21.82</v>
      </c>
      <c r="AW89" s="7"/>
      <c r="AX89" s="7"/>
      <c r="AY89" s="7">
        <v>0</v>
      </c>
      <c r="AZ89" s="10">
        <v>0</v>
      </c>
      <c r="BA89" s="7">
        <v>0</v>
      </c>
      <c r="BB89" s="17">
        <v>2.9000000000000001E-2</v>
      </c>
      <c r="BC89" s="7" t="s">
        <v>90</v>
      </c>
      <c r="BD89" s="7" t="s">
        <v>133</v>
      </c>
      <c r="BE89" s="7">
        <v>0</v>
      </c>
      <c r="BF89" s="7">
        <v>1</v>
      </c>
      <c r="BG89" s="7">
        <v>2020</v>
      </c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</row>
    <row r="90" spans="1:79" ht="15.75" customHeight="1" x14ac:dyDescent="0.15">
      <c r="A90" s="20">
        <v>32</v>
      </c>
      <c r="B90" s="8" t="s">
        <v>431</v>
      </c>
      <c r="C90" s="8" t="s">
        <v>441</v>
      </c>
      <c r="D90" s="8" t="s">
        <v>60</v>
      </c>
      <c r="E90" s="8" t="s">
        <v>61</v>
      </c>
      <c r="F90" s="7" t="s">
        <v>62</v>
      </c>
      <c r="G90" s="7">
        <v>22</v>
      </c>
      <c r="H90" s="7">
        <v>11</v>
      </c>
      <c r="I90" s="7">
        <v>11</v>
      </c>
      <c r="J90" s="8" t="s">
        <v>190</v>
      </c>
      <c r="K90" s="7">
        <v>1.1420055706210019E-2</v>
      </c>
      <c r="L90" s="7">
        <v>0.41021258606433098</v>
      </c>
      <c r="M90" s="7">
        <f t="shared" si="14"/>
        <v>-1.1420055706210019E-2</v>
      </c>
      <c r="N90" s="9">
        <v>-1.1420055706210019E-2</v>
      </c>
      <c r="O90" s="9">
        <f t="shared" si="1"/>
        <v>0.16827436576558616</v>
      </c>
      <c r="P90" s="7">
        <v>-8.8473520249221203</v>
      </c>
      <c r="Q90" s="7">
        <v>9.2989480103421425</v>
      </c>
      <c r="R90" s="7">
        <v>2.803738317756979</v>
      </c>
      <c r="S90" s="7">
        <v>-8.9719626168224291</v>
      </c>
      <c r="T90" s="7">
        <v>11.57202419064796</v>
      </c>
      <c r="U90" s="7">
        <v>3.4890965732086721</v>
      </c>
      <c r="V90" s="7"/>
      <c r="W90" s="10">
        <v>0.5</v>
      </c>
      <c r="X90" s="7" t="s">
        <v>433</v>
      </c>
      <c r="Y90" s="7"/>
      <c r="Z90" s="7" t="s">
        <v>350</v>
      </c>
      <c r="AA90" s="7">
        <v>0</v>
      </c>
      <c r="AB90" s="7">
        <v>1</v>
      </c>
      <c r="AC90" s="7" t="s">
        <v>272</v>
      </c>
      <c r="AD90" s="7" t="s">
        <v>438</v>
      </c>
      <c r="AE90" s="7" t="s">
        <v>439</v>
      </c>
      <c r="AF90" s="7" t="s">
        <v>70</v>
      </c>
      <c r="AG90" s="7" t="s">
        <v>369</v>
      </c>
      <c r="AH90" s="7" t="s">
        <v>436</v>
      </c>
      <c r="AI90" s="7" t="s">
        <v>204</v>
      </c>
      <c r="AJ90" s="7" t="s">
        <v>74</v>
      </c>
      <c r="AK90" s="7">
        <v>0</v>
      </c>
      <c r="AL90" s="11" t="s">
        <v>212</v>
      </c>
      <c r="AM90" s="12" t="s">
        <v>212</v>
      </c>
      <c r="AN90" s="20" t="s">
        <v>143</v>
      </c>
      <c r="AO90" s="7">
        <v>10</v>
      </c>
      <c r="AP90" s="7">
        <v>0</v>
      </c>
      <c r="AQ90" s="20">
        <v>0</v>
      </c>
      <c r="AR90" s="7">
        <v>1</v>
      </c>
      <c r="AS90" s="7">
        <v>0</v>
      </c>
      <c r="AT90" s="7">
        <v>0</v>
      </c>
      <c r="AU90" s="7"/>
      <c r="AV90" s="7">
        <v>21.82</v>
      </c>
      <c r="AW90" s="7"/>
      <c r="AX90" s="7"/>
      <c r="AY90" s="7">
        <v>0</v>
      </c>
      <c r="AZ90" s="10">
        <v>0</v>
      </c>
      <c r="BA90" s="7">
        <v>0</v>
      </c>
      <c r="BB90" s="17">
        <v>2.9000000000000001E-2</v>
      </c>
      <c r="BC90" s="7" t="s">
        <v>90</v>
      </c>
      <c r="BD90" s="7" t="s">
        <v>133</v>
      </c>
      <c r="BE90" s="7">
        <v>0</v>
      </c>
      <c r="BF90" s="7">
        <v>1</v>
      </c>
      <c r="BG90" s="7">
        <v>2020</v>
      </c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</row>
    <row r="91" spans="1:79" ht="15.75" customHeight="1" x14ac:dyDescent="0.15">
      <c r="A91" s="20">
        <v>32</v>
      </c>
      <c r="B91" s="8" t="s">
        <v>431</v>
      </c>
      <c r="C91" s="8" t="s">
        <v>442</v>
      </c>
      <c r="D91" s="8" t="s">
        <v>60</v>
      </c>
      <c r="E91" s="8" t="s">
        <v>61</v>
      </c>
      <c r="F91" s="7" t="s">
        <v>62</v>
      </c>
      <c r="G91" s="7">
        <v>22</v>
      </c>
      <c r="H91" s="7">
        <v>11</v>
      </c>
      <c r="I91" s="7">
        <v>11</v>
      </c>
      <c r="J91" s="8" t="s">
        <v>190</v>
      </c>
      <c r="K91" s="7">
        <v>0.1625823855153902</v>
      </c>
      <c r="L91" s="7">
        <v>0.41094057046812338</v>
      </c>
      <c r="M91" s="7">
        <f t="shared" ref="M91:M95" si="15">K91</f>
        <v>0.1625823855153902</v>
      </c>
      <c r="N91" s="9">
        <v>0.1625823855153902</v>
      </c>
      <c r="O91" s="9">
        <f t="shared" si="1"/>
        <v>0.16887215245666667</v>
      </c>
      <c r="P91" s="7">
        <v>-4.4314868804664703E-2</v>
      </c>
      <c r="Q91" s="7">
        <v>0.26494320482722122</v>
      </c>
      <c r="R91" s="7">
        <v>7.9883381924197291E-2</v>
      </c>
      <c r="S91" s="7">
        <v>-9.3877551020408095E-2</v>
      </c>
      <c r="T91" s="7">
        <v>0.31909218099629127</v>
      </c>
      <c r="U91" s="7">
        <v>9.6209912536442899E-2</v>
      </c>
      <c r="V91" s="7"/>
      <c r="W91" s="10">
        <v>0.5</v>
      </c>
      <c r="X91" s="7" t="s">
        <v>433</v>
      </c>
      <c r="Y91" s="7"/>
      <c r="Z91" s="7" t="s">
        <v>350</v>
      </c>
      <c r="AA91" s="7">
        <v>0</v>
      </c>
      <c r="AB91" s="7">
        <v>1</v>
      </c>
      <c r="AC91" s="7" t="s">
        <v>67</v>
      </c>
      <c r="AD91" s="7" t="s">
        <v>443</v>
      </c>
      <c r="AE91" s="7" t="s">
        <v>444</v>
      </c>
      <c r="AF91" s="7" t="s">
        <v>106</v>
      </c>
      <c r="AG91" s="7" t="s">
        <v>369</v>
      </c>
      <c r="AH91" s="7" t="s">
        <v>436</v>
      </c>
      <c r="AI91" s="7" t="s">
        <v>204</v>
      </c>
      <c r="AJ91" s="7" t="s">
        <v>74</v>
      </c>
      <c r="AK91" s="7">
        <v>0</v>
      </c>
      <c r="AL91" s="11" t="s">
        <v>131</v>
      </c>
      <c r="AM91" s="12" t="s">
        <v>131</v>
      </c>
      <c r="AN91" s="20" t="s">
        <v>143</v>
      </c>
      <c r="AO91" s="7">
        <v>10</v>
      </c>
      <c r="AP91" s="7">
        <v>0</v>
      </c>
      <c r="AQ91" s="20">
        <v>0</v>
      </c>
      <c r="AR91" s="7">
        <v>1</v>
      </c>
      <c r="AS91" s="7">
        <v>0</v>
      </c>
      <c r="AT91" s="7">
        <v>0</v>
      </c>
      <c r="AU91" s="7"/>
      <c r="AV91" s="7">
        <v>21.82</v>
      </c>
      <c r="AW91" s="7"/>
      <c r="AX91" s="7"/>
      <c r="AY91" s="7">
        <v>0</v>
      </c>
      <c r="AZ91" s="10">
        <v>0</v>
      </c>
      <c r="BA91" s="7">
        <v>0</v>
      </c>
      <c r="BB91" s="17">
        <v>2.9000000000000001E-2</v>
      </c>
      <c r="BC91" s="7" t="s">
        <v>90</v>
      </c>
      <c r="BD91" s="7" t="s">
        <v>133</v>
      </c>
      <c r="BE91" s="7">
        <v>0</v>
      </c>
      <c r="BF91" s="7">
        <v>1</v>
      </c>
      <c r="BG91" s="7">
        <v>2020</v>
      </c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</row>
    <row r="92" spans="1:79" ht="15.75" customHeight="1" x14ac:dyDescent="0.15">
      <c r="A92" s="20">
        <v>32</v>
      </c>
      <c r="B92" s="8" t="s">
        <v>431</v>
      </c>
      <c r="C92" s="8" t="s">
        <v>445</v>
      </c>
      <c r="D92" s="8" t="s">
        <v>60</v>
      </c>
      <c r="E92" s="8" t="s">
        <v>61</v>
      </c>
      <c r="F92" s="7" t="s">
        <v>62</v>
      </c>
      <c r="G92" s="7">
        <v>22</v>
      </c>
      <c r="H92" s="7">
        <v>11</v>
      </c>
      <c r="I92" s="7">
        <v>11</v>
      </c>
      <c r="J92" s="8" t="s">
        <v>190</v>
      </c>
      <c r="K92" s="7">
        <v>5.1859055393226453E-2</v>
      </c>
      <c r="L92" s="7">
        <v>0.41028346735241639</v>
      </c>
      <c r="M92" s="7">
        <f t="shared" si="15"/>
        <v>5.1859055393226453E-2</v>
      </c>
      <c r="N92" s="9">
        <v>5.1859055393226453E-2</v>
      </c>
      <c r="O92" s="9">
        <f t="shared" si="1"/>
        <v>0.16833252358272133</v>
      </c>
      <c r="P92" s="7">
        <v>6.4048338368579996E-2</v>
      </c>
      <c r="Q92" s="7">
        <v>0.32665247179935331</v>
      </c>
      <c r="R92" s="7">
        <v>9.8489425981873005E-2</v>
      </c>
      <c r="S92" s="7">
        <v>4.7734138972809599E-2</v>
      </c>
      <c r="T92" s="7">
        <v>0.27655239943748677</v>
      </c>
      <c r="U92" s="7">
        <v>8.3383685800603402E-2</v>
      </c>
      <c r="V92" s="7"/>
      <c r="W92" s="10">
        <v>0.5</v>
      </c>
      <c r="X92" s="7" t="s">
        <v>433</v>
      </c>
      <c r="Y92" s="7"/>
      <c r="Z92" s="7" t="s">
        <v>350</v>
      </c>
      <c r="AA92" s="7">
        <v>0</v>
      </c>
      <c r="AB92" s="7">
        <v>1</v>
      </c>
      <c r="AC92" s="7" t="s">
        <v>67</v>
      </c>
      <c r="AD92" s="7" t="s">
        <v>446</v>
      </c>
      <c r="AE92" s="7" t="s">
        <v>447</v>
      </c>
      <c r="AF92" s="7" t="s">
        <v>106</v>
      </c>
      <c r="AG92" s="7" t="s">
        <v>369</v>
      </c>
      <c r="AH92" s="7" t="s">
        <v>436</v>
      </c>
      <c r="AI92" s="7" t="s">
        <v>204</v>
      </c>
      <c r="AJ92" s="7" t="s">
        <v>74</v>
      </c>
      <c r="AK92" s="7">
        <v>0</v>
      </c>
      <c r="AL92" s="11" t="s">
        <v>131</v>
      </c>
      <c r="AM92" s="12" t="s">
        <v>131</v>
      </c>
      <c r="AN92" s="20" t="s">
        <v>143</v>
      </c>
      <c r="AO92" s="7">
        <v>10</v>
      </c>
      <c r="AP92" s="7">
        <v>0</v>
      </c>
      <c r="AQ92" s="20">
        <v>0</v>
      </c>
      <c r="AR92" s="7">
        <v>1</v>
      </c>
      <c r="AS92" s="7">
        <v>0</v>
      </c>
      <c r="AT92" s="7">
        <v>0</v>
      </c>
      <c r="AU92" s="7"/>
      <c r="AV92" s="7">
        <v>21.82</v>
      </c>
      <c r="AW92" s="7"/>
      <c r="AX92" s="7"/>
      <c r="AY92" s="7">
        <v>0</v>
      </c>
      <c r="AZ92" s="10">
        <v>0</v>
      </c>
      <c r="BA92" s="7">
        <v>0</v>
      </c>
      <c r="BB92" s="17">
        <v>2.9000000000000001E-2</v>
      </c>
      <c r="BC92" s="7" t="s">
        <v>90</v>
      </c>
      <c r="BD92" s="7" t="s">
        <v>133</v>
      </c>
      <c r="BE92" s="7">
        <v>0</v>
      </c>
      <c r="BF92" s="7">
        <v>1</v>
      </c>
      <c r="BG92" s="7">
        <v>2020</v>
      </c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</row>
    <row r="93" spans="1:79" ht="15.75" customHeight="1" x14ac:dyDescent="0.15">
      <c r="A93" s="20">
        <v>32</v>
      </c>
      <c r="B93" s="8" t="s">
        <v>431</v>
      </c>
      <c r="C93" s="8" t="s">
        <v>448</v>
      </c>
      <c r="D93" s="8" t="s">
        <v>60</v>
      </c>
      <c r="E93" s="8" t="s">
        <v>61</v>
      </c>
      <c r="F93" s="7" t="s">
        <v>62</v>
      </c>
      <c r="G93" s="7">
        <v>22</v>
      </c>
      <c r="H93" s="7">
        <v>11</v>
      </c>
      <c r="I93" s="7">
        <v>11</v>
      </c>
      <c r="J93" s="8" t="s">
        <v>190</v>
      </c>
      <c r="K93" s="7">
        <v>2.996397057261077E-3</v>
      </c>
      <c r="L93" s="7">
        <v>0.41020922196120579</v>
      </c>
      <c r="M93" s="7">
        <f t="shared" si="15"/>
        <v>2.996397057261077E-3</v>
      </c>
      <c r="N93" s="9">
        <v>2.996397057261077E-3</v>
      </c>
      <c r="O93" s="9">
        <f t="shared" si="1"/>
        <v>0.1682716057820178</v>
      </c>
      <c r="P93" s="7">
        <v>-9.2711370262390597E-2</v>
      </c>
      <c r="Q93" s="7">
        <v>0.42255540331933</v>
      </c>
      <c r="R93" s="7">
        <v>0.12740524781341039</v>
      </c>
      <c r="S93" s="7">
        <v>-9.3877551020408095E-2</v>
      </c>
      <c r="T93" s="7">
        <v>0.31909218099629127</v>
      </c>
      <c r="U93" s="7">
        <v>9.6209912536442899E-2</v>
      </c>
      <c r="V93" s="7"/>
      <c r="W93" s="10">
        <v>0.5</v>
      </c>
      <c r="X93" s="7" t="s">
        <v>433</v>
      </c>
      <c r="Y93" s="7"/>
      <c r="Z93" s="7" t="s">
        <v>350</v>
      </c>
      <c r="AA93" s="7">
        <v>0</v>
      </c>
      <c r="AB93" s="7">
        <v>1</v>
      </c>
      <c r="AC93" s="7" t="s">
        <v>67</v>
      </c>
      <c r="AD93" s="7" t="s">
        <v>443</v>
      </c>
      <c r="AE93" s="7" t="s">
        <v>444</v>
      </c>
      <c r="AF93" s="7" t="s">
        <v>106</v>
      </c>
      <c r="AG93" s="7" t="s">
        <v>369</v>
      </c>
      <c r="AH93" s="7" t="s">
        <v>436</v>
      </c>
      <c r="AI93" s="7" t="s">
        <v>204</v>
      </c>
      <c r="AJ93" s="7" t="s">
        <v>74</v>
      </c>
      <c r="AK93" s="7">
        <v>0</v>
      </c>
      <c r="AL93" s="11" t="s">
        <v>212</v>
      </c>
      <c r="AM93" s="12" t="s">
        <v>212</v>
      </c>
      <c r="AN93" s="20" t="s">
        <v>143</v>
      </c>
      <c r="AO93" s="7">
        <v>10</v>
      </c>
      <c r="AP93" s="7">
        <v>0</v>
      </c>
      <c r="AQ93" s="20">
        <v>0</v>
      </c>
      <c r="AR93" s="7">
        <v>1</v>
      </c>
      <c r="AS93" s="7">
        <v>0</v>
      </c>
      <c r="AT93" s="7">
        <v>0</v>
      </c>
      <c r="AU93" s="7"/>
      <c r="AV93" s="7">
        <v>21.82</v>
      </c>
      <c r="AW93" s="7"/>
      <c r="AX93" s="7"/>
      <c r="AY93" s="7">
        <v>0</v>
      </c>
      <c r="AZ93" s="10">
        <v>0</v>
      </c>
      <c r="BA93" s="7">
        <v>0</v>
      </c>
      <c r="BB93" s="17">
        <v>2.9000000000000001E-2</v>
      </c>
      <c r="BC93" s="7" t="s">
        <v>90</v>
      </c>
      <c r="BD93" s="7" t="s">
        <v>133</v>
      </c>
      <c r="BE93" s="7">
        <v>0</v>
      </c>
      <c r="BF93" s="7">
        <v>1</v>
      </c>
      <c r="BG93" s="7">
        <v>2020</v>
      </c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</row>
    <row r="94" spans="1:79" ht="15.75" customHeight="1" x14ac:dyDescent="0.15">
      <c r="A94" s="20">
        <v>32</v>
      </c>
      <c r="B94" s="8" t="s">
        <v>431</v>
      </c>
      <c r="C94" s="8" t="s">
        <v>449</v>
      </c>
      <c r="D94" s="8" t="s">
        <v>60</v>
      </c>
      <c r="E94" s="8" t="s">
        <v>61</v>
      </c>
      <c r="F94" s="7" t="s">
        <v>62</v>
      </c>
      <c r="G94" s="7">
        <v>22</v>
      </c>
      <c r="H94" s="7">
        <v>11</v>
      </c>
      <c r="I94" s="7">
        <v>11</v>
      </c>
      <c r="J94" s="8" t="s">
        <v>190</v>
      </c>
      <c r="K94" s="7">
        <v>7.5942884667700661E-2</v>
      </c>
      <c r="L94" s="7">
        <v>0.41036870887225291</v>
      </c>
      <c r="M94" s="7">
        <f t="shared" si="15"/>
        <v>7.5942884667700661E-2</v>
      </c>
      <c r="N94" s="9">
        <v>7.5942884667700661E-2</v>
      </c>
      <c r="O94" s="9">
        <f t="shared" si="1"/>
        <v>0.16840247722147986</v>
      </c>
      <c r="P94" s="7">
        <v>6.9486404833836807E-2</v>
      </c>
      <c r="Q94" s="7">
        <v>0.27454839654301411</v>
      </c>
      <c r="R94" s="7">
        <v>8.2779456193353196E-2</v>
      </c>
      <c r="S94" s="7">
        <v>4.7734138972809599E-2</v>
      </c>
      <c r="T94" s="7">
        <v>0.27655239943748677</v>
      </c>
      <c r="U94" s="7">
        <v>8.3383685800603402E-2</v>
      </c>
      <c r="V94" s="7"/>
      <c r="W94" s="10">
        <v>0.5</v>
      </c>
      <c r="X94" s="7" t="s">
        <v>433</v>
      </c>
      <c r="Y94" s="7"/>
      <c r="Z94" s="7" t="s">
        <v>350</v>
      </c>
      <c r="AA94" s="7">
        <v>0</v>
      </c>
      <c r="AB94" s="7">
        <v>1</v>
      </c>
      <c r="AC94" s="7" t="s">
        <v>67</v>
      </c>
      <c r="AD94" s="7" t="s">
        <v>446</v>
      </c>
      <c r="AE94" s="7" t="s">
        <v>447</v>
      </c>
      <c r="AF94" s="7" t="s">
        <v>106</v>
      </c>
      <c r="AG94" s="7" t="s">
        <v>369</v>
      </c>
      <c r="AH94" s="7" t="s">
        <v>436</v>
      </c>
      <c r="AI94" s="7" t="s">
        <v>204</v>
      </c>
      <c r="AJ94" s="7" t="s">
        <v>74</v>
      </c>
      <c r="AK94" s="7">
        <v>0</v>
      </c>
      <c r="AL94" s="11" t="s">
        <v>212</v>
      </c>
      <c r="AM94" s="12" t="s">
        <v>212</v>
      </c>
      <c r="AN94" s="20" t="s">
        <v>143</v>
      </c>
      <c r="AO94" s="7">
        <v>10</v>
      </c>
      <c r="AP94" s="7">
        <v>0</v>
      </c>
      <c r="AQ94" s="20">
        <v>0</v>
      </c>
      <c r="AR94" s="7">
        <v>1</v>
      </c>
      <c r="AS94" s="7">
        <v>0</v>
      </c>
      <c r="AT94" s="7">
        <v>0</v>
      </c>
      <c r="AU94" s="7"/>
      <c r="AV94" s="7">
        <v>21.82</v>
      </c>
      <c r="AW94" s="7"/>
      <c r="AX94" s="7"/>
      <c r="AY94" s="7">
        <v>0</v>
      </c>
      <c r="AZ94" s="10">
        <v>0</v>
      </c>
      <c r="BA94" s="7">
        <v>0</v>
      </c>
      <c r="BB94" s="17">
        <v>2.9000000000000001E-2</v>
      </c>
      <c r="BC94" s="7" t="s">
        <v>90</v>
      </c>
      <c r="BD94" s="7" t="s">
        <v>133</v>
      </c>
      <c r="BE94" s="7">
        <v>0</v>
      </c>
      <c r="BF94" s="7">
        <v>1</v>
      </c>
      <c r="BG94" s="7">
        <v>2020</v>
      </c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</row>
    <row r="95" spans="1:79" ht="15.75" customHeight="1" x14ac:dyDescent="0.15">
      <c r="A95" s="20">
        <v>33</v>
      </c>
      <c r="B95" s="8" t="s">
        <v>450</v>
      </c>
      <c r="C95" s="8" t="s">
        <v>451</v>
      </c>
      <c r="D95" s="8" t="s">
        <v>92</v>
      </c>
      <c r="E95" s="8" t="s">
        <v>61</v>
      </c>
      <c r="F95" s="7" t="s">
        <v>62</v>
      </c>
      <c r="G95" s="7">
        <v>14</v>
      </c>
      <c r="H95" s="7">
        <v>14</v>
      </c>
      <c r="I95" s="7">
        <v>14</v>
      </c>
      <c r="J95" s="8" t="s">
        <v>261</v>
      </c>
      <c r="K95" s="7">
        <v>0.25505252731446248</v>
      </c>
      <c r="L95" s="7">
        <v>0.20407605043159369</v>
      </c>
      <c r="M95" s="7">
        <f t="shared" si="15"/>
        <v>0.25505252731446248</v>
      </c>
      <c r="N95" s="9">
        <v>0.25505252731446248</v>
      </c>
      <c r="O95" s="9">
        <f t="shared" si="1"/>
        <v>4.1647034359758368E-2</v>
      </c>
      <c r="P95" s="7">
        <v>89.625468159999997</v>
      </c>
      <c r="Q95" s="7">
        <v>20.039588250000001</v>
      </c>
      <c r="R95" s="7">
        <v>5.3558052429999998</v>
      </c>
      <c r="S95" s="7">
        <v>84.00749064</v>
      </c>
      <c r="T95" s="7">
        <v>20.880410139999999</v>
      </c>
      <c r="U95" s="7">
        <v>5.5805243449999997</v>
      </c>
      <c r="V95" s="7"/>
      <c r="W95" s="7">
        <v>0.5</v>
      </c>
      <c r="X95" s="7" t="s">
        <v>452</v>
      </c>
      <c r="Y95" s="7"/>
      <c r="Z95" s="7" t="s">
        <v>350</v>
      </c>
      <c r="AA95" s="7">
        <v>0</v>
      </c>
      <c r="AB95" s="7">
        <v>1</v>
      </c>
      <c r="AC95" s="7" t="s">
        <v>67</v>
      </c>
      <c r="AD95" s="7" t="s">
        <v>453</v>
      </c>
      <c r="AE95" s="7" t="s">
        <v>454</v>
      </c>
      <c r="AF95" s="7" t="s">
        <v>70</v>
      </c>
      <c r="AG95" s="7" t="s">
        <v>455</v>
      </c>
      <c r="AH95" s="7"/>
      <c r="AI95" s="7" t="s">
        <v>252</v>
      </c>
      <c r="AJ95" s="7" t="s">
        <v>253</v>
      </c>
      <c r="AK95" s="7">
        <v>0</v>
      </c>
      <c r="AL95" s="11" t="s">
        <v>131</v>
      </c>
      <c r="AM95" s="12" t="s">
        <v>131</v>
      </c>
      <c r="AN95" s="20" t="s">
        <v>143</v>
      </c>
      <c r="AO95" s="7">
        <v>20</v>
      </c>
      <c r="AP95" s="7">
        <v>0</v>
      </c>
      <c r="AQ95" s="20">
        <v>1</v>
      </c>
      <c r="AR95" s="7">
        <v>1</v>
      </c>
      <c r="AS95" s="7">
        <v>0</v>
      </c>
      <c r="AT95" s="7">
        <v>0</v>
      </c>
      <c r="AU95" s="7">
        <v>14</v>
      </c>
      <c r="AV95" s="7">
        <v>24.6</v>
      </c>
      <c r="AW95" s="7">
        <v>2.8</v>
      </c>
      <c r="AX95" s="7">
        <v>7</v>
      </c>
      <c r="AY95" s="7">
        <v>0</v>
      </c>
      <c r="AZ95" s="10">
        <v>1</v>
      </c>
      <c r="BA95" s="7">
        <v>0</v>
      </c>
      <c r="BB95" s="17">
        <v>2.9000000000000001E-2</v>
      </c>
      <c r="BC95" s="7" t="s">
        <v>266</v>
      </c>
      <c r="BD95" s="7" t="s">
        <v>23</v>
      </c>
      <c r="BE95" s="10">
        <v>0</v>
      </c>
      <c r="BF95" s="7">
        <v>1</v>
      </c>
      <c r="BG95" s="7">
        <v>2014</v>
      </c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</row>
    <row r="96" spans="1:79" ht="15.75" customHeight="1" x14ac:dyDescent="0.15">
      <c r="A96" s="20">
        <v>34</v>
      </c>
      <c r="B96" s="8" t="s">
        <v>456</v>
      </c>
      <c r="C96" s="8" t="s">
        <v>457</v>
      </c>
      <c r="D96" s="8" t="s">
        <v>92</v>
      </c>
      <c r="E96" s="8" t="s">
        <v>61</v>
      </c>
      <c r="F96" s="7" t="s">
        <v>62</v>
      </c>
      <c r="G96" s="7">
        <v>18</v>
      </c>
      <c r="H96" s="7">
        <v>18</v>
      </c>
      <c r="I96" s="7">
        <v>18</v>
      </c>
      <c r="J96" s="8" t="s">
        <v>63</v>
      </c>
      <c r="K96" s="7">
        <v>0.14736921387537569</v>
      </c>
      <c r="L96" s="7">
        <v>0.2264841795630109</v>
      </c>
      <c r="M96" s="7">
        <f>-K96</f>
        <v>-0.14736921387537569</v>
      </c>
      <c r="N96" s="9">
        <v>-0.14736921387537569</v>
      </c>
      <c r="O96" s="9">
        <f t="shared" si="1"/>
        <v>5.1295083592330162E-2</v>
      </c>
      <c r="P96" s="7">
        <v>0.05</v>
      </c>
      <c r="Q96" s="7">
        <v>0.2163746750430835</v>
      </c>
      <c r="R96" s="7">
        <v>5.0999999999999997E-2</v>
      </c>
      <c r="S96" s="7">
        <v>2.1000000000000001E-2</v>
      </c>
      <c r="T96" s="7">
        <v>0.12303657992645931</v>
      </c>
      <c r="U96" s="7">
        <v>2.9000000000000001E-2</v>
      </c>
      <c r="V96" s="7"/>
      <c r="W96" s="10">
        <v>0.5</v>
      </c>
      <c r="X96" s="7" t="s">
        <v>458</v>
      </c>
      <c r="Y96" s="7" t="s">
        <v>65</v>
      </c>
      <c r="Z96" s="7" t="s">
        <v>111</v>
      </c>
      <c r="AA96" s="7">
        <v>1</v>
      </c>
      <c r="AB96" s="7">
        <v>0</v>
      </c>
      <c r="AC96" s="7" t="s">
        <v>104</v>
      </c>
      <c r="AD96" s="7" t="s">
        <v>105</v>
      </c>
      <c r="AE96" s="7" t="s">
        <v>391</v>
      </c>
      <c r="AF96" s="7" t="s">
        <v>106</v>
      </c>
      <c r="AG96" s="7" t="s">
        <v>71</v>
      </c>
      <c r="AH96" s="7" t="s">
        <v>459</v>
      </c>
      <c r="AI96" s="7" t="s">
        <v>73</v>
      </c>
      <c r="AJ96" s="7" t="s">
        <v>74</v>
      </c>
      <c r="AK96" s="7">
        <v>0</v>
      </c>
      <c r="AL96" s="11" t="s">
        <v>358</v>
      </c>
      <c r="AM96" s="12" t="s">
        <v>358</v>
      </c>
      <c r="AN96" s="20" t="s">
        <v>229</v>
      </c>
      <c r="AO96" s="7">
        <v>20</v>
      </c>
      <c r="AP96" s="7">
        <v>0</v>
      </c>
      <c r="AQ96" s="20">
        <v>0</v>
      </c>
      <c r="AR96" s="7">
        <v>1</v>
      </c>
      <c r="AS96" s="7">
        <v>0</v>
      </c>
      <c r="AT96" s="7">
        <v>0</v>
      </c>
      <c r="AU96" s="7">
        <v>18</v>
      </c>
      <c r="AV96" s="7">
        <v>29.3</v>
      </c>
      <c r="AW96" s="7">
        <v>7.65</v>
      </c>
      <c r="AX96" s="7">
        <v>9</v>
      </c>
      <c r="AY96" s="7">
        <v>0</v>
      </c>
      <c r="AZ96" s="10">
        <v>0</v>
      </c>
      <c r="BA96" s="7">
        <v>0</v>
      </c>
      <c r="BB96" s="17">
        <v>4.2999999999999899E-2</v>
      </c>
      <c r="BC96" s="7" t="s">
        <v>62</v>
      </c>
      <c r="BD96" s="7" t="s">
        <v>23</v>
      </c>
      <c r="BE96" s="7">
        <v>0</v>
      </c>
      <c r="BF96" s="7">
        <v>1</v>
      </c>
      <c r="BG96" s="7">
        <v>2015</v>
      </c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</row>
    <row r="97" spans="1:79" ht="15.75" customHeight="1" x14ac:dyDescent="0.15">
      <c r="A97" s="20">
        <v>34</v>
      </c>
      <c r="B97" s="8" t="s">
        <v>456</v>
      </c>
      <c r="C97" s="8" t="s">
        <v>460</v>
      </c>
      <c r="D97" s="8" t="s">
        <v>92</v>
      </c>
      <c r="E97" s="8" t="s">
        <v>61</v>
      </c>
      <c r="F97" s="7" t="s">
        <v>62</v>
      </c>
      <c r="G97" s="7">
        <v>18</v>
      </c>
      <c r="H97" s="7">
        <v>18</v>
      </c>
      <c r="I97" s="7">
        <v>18</v>
      </c>
      <c r="J97" s="8" t="s">
        <v>63</v>
      </c>
      <c r="K97" s="7">
        <v>0.5413175187795134</v>
      </c>
      <c r="L97" s="7">
        <v>0.24255182609216899</v>
      </c>
      <c r="M97" s="7">
        <f>K97</f>
        <v>0.5413175187795134</v>
      </c>
      <c r="N97" s="9">
        <v>0.5413175187795134</v>
      </c>
      <c r="O97" s="9">
        <f t="shared" si="1"/>
        <v>5.8831388340645788E-2</v>
      </c>
      <c r="P97" s="7">
        <v>0.438</v>
      </c>
      <c r="Q97" s="7">
        <v>0.59821233688381914</v>
      </c>
      <c r="R97" s="7">
        <v>0.14099999999999999</v>
      </c>
      <c r="S97" s="7">
        <v>0.14399999999999999</v>
      </c>
      <c r="T97" s="7">
        <v>0.32668333290818491</v>
      </c>
      <c r="U97" s="7">
        <v>7.6999999999999999E-2</v>
      </c>
      <c r="V97" s="7"/>
      <c r="W97" s="10">
        <v>0.5</v>
      </c>
      <c r="X97" s="7" t="s">
        <v>458</v>
      </c>
      <c r="Y97" s="7" t="s">
        <v>65</v>
      </c>
      <c r="Z97" s="7" t="s">
        <v>111</v>
      </c>
      <c r="AA97" s="7">
        <v>1</v>
      </c>
      <c r="AB97" s="7">
        <v>0</v>
      </c>
      <c r="AC97" s="7" t="s">
        <v>85</v>
      </c>
      <c r="AD97" s="7" t="s">
        <v>86</v>
      </c>
      <c r="AE97" s="7" t="s">
        <v>461</v>
      </c>
      <c r="AF97" s="7" t="s">
        <v>70</v>
      </c>
      <c r="AG97" s="7" t="s">
        <v>71</v>
      </c>
      <c r="AH97" s="7" t="s">
        <v>459</v>
      </c>
      <c r="AI97" s="7" t="s">
        <v>73</v>
      </c>
      <c r="AJ97" s="7" t="s">
        <v>74</v>
      </c>
      <c r="AK97" s="7">
        <v>0</v>
      </c>
      <c r="AL97" s="11" t="s">
        <v>358</v>
      </c>
      <c r="AM97" s="12" t="s">
        <v>358</v>
      </c>
      <c r="AN97" s="20" t="s">
        <v>229</v>
      </c>
      <c r="AO97" s="7">
        <v>20</v>
      </c>
      <c r="AP97" s="7">
        <v>0</v>
      </c>
      <c r="AQ97" s="20">
        <v>0</v>
      </c>
      <c r="AR97" s="7">
        <v>1</v>
      </c>
      <c r="AS97" s="7">
        <v>0</v>
      </c>
      <c r="AT97" s="7">
        <v>0</v>
      </c>
      <c r="AU97" s="7"/>
      <c r="AV97" s="7">
        <v>29.3</v>
      </c>
      <c r="AW97" s="7"/>
      <c r="AX97" s="7"/>
      <c r="AY97" s="7">
        <v>0</v>
      </c>
      <c r="AZ97" s="10">
        <v>0</v>
      </c>
      <c r="BA97" s="7">
        <v>0</v>
      </c>
      <c r="BB97" s="17">
        <v>4.2999999999999899E-2</v>
      </c>
      <c r="BC97" s="7" t="s">
        <v>62</v>
      </c>
      <c r="BD97" s="7" t="s">
        <v>23</v>
      </c>
      <c r="BE97" s="7">
        <v>0</v>
      </c>
      <c r="BF97" s="7">
        <v>1</v>
      </c>
      <c r="BG97" s="7">
        <v>2015</v>
      </c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</row>
    <row r="98" spans="1:79" ht="15.75" customHeight="1" x14ac:dyDescent="0.15">
      <c r="A98" s="20">
        <v>34</v>
      </c>
      <c r="B98" s="8" t="s">
        <v>456</v>
      </c>
      <c r="C98" s="8" t="s">
        <v>462</v>
      </c>
      <c r="D98" s="8" t="s">
        <v>92</v>
      </c>
      <c r="E98" s="8" t="s">
        <v>61</v>
      </c>
      <c r="F98" s="7" t="s">
        <v>62</v>
      </c>
      <c r="G98" s="7">
        <v>18</v>
      </c>
      <c r="H98" s="7">
        <v>18</v>
      </c>
      <c r="I98" s="7">
        <v>18</v>
      </c>
      <c r="J98" s="8" t="s">
        <v>63</v>
      </c>
      <c r="K98" s="7">
        <v>-3.6562404949223887E-2</v>
      </c>
      <c r="L98" s="7">
        <v>0.22523087744586981</v>
      </c>
      <c r="M98" s="7">
        <f>-K98</f>
        <v>3.6562404949223887E-2</v>
      </c>
      <c r="N98" s="9">
        <v>3.6562404949223887E-2</v>
      </c>
      <c r="O98" s="9">
        <f t="shared" si="1"/>
        <v>5.0728948155036424E-2</v>
      </c>
      <c r="P98" s="7">
        <v>2.1000000000000001E-2</v>
      </c>
      <c r="Q98" s="7">
        <v>0.1103086578651014</v>
      </c>
      <c r="R98" s="7">
        <v>2.5999999999999999E-2</v>
      </c>
      <c r="S98" s="7">
        <v>2.5999999999999999E-2</v>
      </c>
      <c r="T98" s="7">
        <v>0.14424978336205571</v>
      </c>
      <c r="U98" s="7">
        <v>3.4000000000000002E-2</v>
      </c>
      <c r="V98" s="7"/>
      <c r="W98" s="10">
        <v>0.5</v>
      </c>
      <c r="X98" s="7" t="s">
        <v>463</v>
      </c>
      <c r="Y98" s="7" t="s">
        <v>65</v>
      </c>
      <c r="Z98" s="7" t="s">
        <v>111</v>
      </c>
      <c r="AA98" s="7">
        <v>1</v>
      </c>
      <c r="AB98" s="7">
        <v>0</v>
      </c>
      <c r="AC98" s="7" t="s">
        <v>104</v>
      </c>
      <c r="AD98" s="7" t="s">
        <v>105</v>
      </c>
      <c r="AE98" s="7" t="s">
        <v>391</v>
      </c>
      <c r="AF98" s="7" t="s">
        <v>106</v>
      </c>
      <c r="AG98" s="7" t="s">
        <v>71</v>
      </c>
      <c r="AH98" s="7" t="s">
        <v>459</v>
      </c>
      <c r="AI98" s="7" t="s">
        <v>73</v>
      </c>
      <c r="AJ98" s="7" t="s">
        <v>74</v>
      </c>
      <c r="AK98" s="7">
        <v>0</v>
      </c>
      <c r="AL98" s="11" t="s">
        <v>358</v>
      </c>
      <c r="AM98" s="12" t="s">
        <v>358</v>
      </c>
      <c r="AN98" s="20" t="s">
        <v>229</v>
      </c>
      <c r="AO98" s="7">
        <v>20</v>
      </c>
      <c r="AP98" s="7">
        <v>0</v>
      </c>
      <c r="AQ98" s="20">
        <v>0</v>
      </c>
      <c r="AR98" s="7">
        <v>1</v>
      </c>
      <c r="AS98" s="7">
        <v>0</v>
      </c>
      <c r="AT98" s="7">
        <v>0</v>
      </c>
      <c r="AU98" s="7"/>
      <c r="AV98" s="7">
        <v>29.3</v>
      </c>
      <c r="AW98" s="7"/>
      <c r="AX98" s="7"/>
      <c r="AY98" s="7">
        <v>0</v>
      </c>
      <c r="AZ98" s="10">
        <v>0</v>
      </c>
      <c r="BA98" s="7">
        <v>0</v>
      </c>
      <c r="BB98" s="17">
        <v>4.2999999999999899E-2</v>
      </c>
      <c r="BC98" s="7" t="s">
        <v>62</v>
      </c>
      <c r="BD98" s="7" t="s">
        <v>23</v>
      </c>
      <c r="BE98" s="7">
        <v>0</v>
      </c>
      <c r="BF98" s="7">
        <v>1</v>
      </c>
      <c r="BG98" s="7">
        <v>2015</v>
      </c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</row>
    <row r="99" spans="1:79" ht="15.75" customHeight="1" x14ac:dyDescent="0.15">
      <c r="A99" s="20">
        <v>34</v>
      </c>
      <c r="B99" s="8" t="s">
        <v>456</v>
      </c>
      <c r="C99" s="8" t="s">
        <v>464</v>
      </c>
      <c r="D99" s="8" t="s">
        <v>92</v>
      </c>
      <c r="E99" s="8" t="s">
        <v>61</v>
      </c>
      <c r="F99" s="7" t="s">
        <v>62</v>
      </c>
      <c r="G99" s="7">
        <v>18</v>
      </c>
      <c r="H99" s="7">
        <v>18</v>
      </c>
      <c r="I99" s="7">
        <v>18</v>
      </c>
      <c r="J99" s="8" t="s">
        <v>63</v>
      </c>
      <c r="K99" s="7">
        <v>-0.1211665722857883</v>
      </c>
      <c r="L99" s="7">
        <v>0.22605227163234259</v>
      </c>
      <c r="M99" s="7">
        <f>K99</f>
        <v>-0.1211665722857883</v>
      </c>
      <c r="N99" s="9">
        <v>-0.1211665722857883</v>
      </c>
      <c r="O99" s="9">
        <f t="shared" si="1"/>
        <v>5.1099629510142401E-2</v>
      </c>
      <c r="P99" s="7">
        <v>0</v>
      </c>
      <c r="Q99" s="7">
        <v>0.22485995641732209</v>
      </c>
      <c r="R99" s="7">
        <v>5.2999999999999999E-2</v>
      </c>
      <c r="S99" s="7">
        <v>2.8000000000000001E-2</v>
      </c>
      <c r="T99" s="7">
        <v>0.2163746750430835</v>
      </c>
      <c r="U99" s="7">
        <v>5.0999999999999997E-2</v>
      </c>
      <c r="V99" s="7"/>
      <c r="W99" s="10">
        <v>0.5</v>
      </c>
      <c r="X99" s="7" t="s">
        <v>463</v>
      </c>
      <c r="Y99" s="7" t="s">
        <v>65</v>
      </c>
      <c r="Z99" s="7" t="s">
        <v>111</v>
      </c>
      <c r="AA99" s="7">
        <v>1</v>
      </c>
      <c r="AB99" s="7">
        <v>0</v>
      </c>
      <c r="AC99" s="7" t="s">
        <v>85</v>
      </c>
      <c r="AD99" s="7" t="s">
        <v>86</v>
      </c>
      <c r="AE99" s="7" t="s">
        <v>461</v>
      </c>
      <c r="AF99" s="7" t="s">
        <v>70</v>
      </c>
      <c r="AG99" s="7" t="s">
        <v>71</v>
      </c>
      <c r="AH99" s="7" t="s">
        <v>459</v>
      </c>
      <c r="AI99" s="7" t="s">
        <v>73</v>
      </c>
      <c r="AJ99" s="7" t="s">
        <v>74</v>
      </c>
      <c r="AK99" s="7">
        <v>0</v>
      </c>
      <c r="AL99" s="11" t="s">
        <v>358</v>
      </c>
      <c r="AM99" s="12" t="s">
        <v>358</v>
      </c>
      <c r="AN99" s="20" t="s">
        <v>229</v>
      </c>
      <c r="AO99" s="7">
        <v>20</v>
      </c>
      <c r="AP99" s="7">
        <v>0</v>
      </c>
      <c r="AQ99" s="20">
        <v>0</v>
      </c>
      <c r="AR99" s="7">
        <v>1</v>
      </c>
      <c r="AS99" s="7">
        <v>0</v>
      </c>
      <c r="AT99" s="7">
        <v>0</v>
      </c>
      <c r="AU99" s="7"/>
      <c r="AV99" s="7">
        <v>29.3</v>
      </c>
      <c r="AW99" s="7"/>
      <c r="AX99" s="7"/>
      <c r="AY99" s="7">
        <v>0</v>
      </c>
      <c r="AZ99" s="10">
        <v>0</v>
      </c>
      <c r="BA99" s="7">
        <v>0</v>
      </c>
      <c r="BB99" s="17">
        <v>4.2999999999999899E-2</v>
      </c>
      <c r="BC99" s="7" t="s">
        <v>62</v>
      </c>
      <c r="BD99" s="7" t="s">
        <v>23</v>
      </c>
      <c r="BE99" s="7">
        <v>0</v>
      </c>
      <c r="BF99" s="7">
        <v>1</v>
      </c>
      <c r="BG99" s="7">
        <v>2015</v>
      </c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</row>
    <row r="100" spans="1:79" ht="15.75" customHeight="1" x14ac:dyDescent="0.15">
      <c r="A100" s="20">
        <v>35</v>
      </c>
      <c r="B100" s="8" t="s">
        <v>465</v>
      </c>
      <c r="C100" s="8" t="s">
        <v>466</v>
      </c>
      <c r="D100" s="8" t="s">
        <v>92</v>
      </c>
      <c r="E100" s="8" t="s">
        <v>122</v>
      </c>
      <c r="F100" s="7" t="s">
        <v>414</v>
      </c>
      <c r="G100" s="7">
        <v>10</v>
      </c>
      <c r="H100" s="7">
        <v>10</v>
      </c>
      <c r="I100" s="7">
        <v>10</v>
      </c>
      <c r="J100" s="8" t="s">
        <v>63</v>
      </c>
      <c r="K100" s="7">
        <v>1.7018231147986548E-2</v>
      </c>
      <c r="L100" s="7">
        <v>0.25091096931334361</v>
      </c>
      <c r="M100" s="7">
        <f>-K100</f>
        <v>-1.7018231147986548E-2</v>
      </c>
      <c r="N100" s="9">
        <v>-1.7018231147986548E-2</v>
      </c>
      <c r="O100" s="9">
        <f t="shared" si="1"/>
        <v>6.2956314521761661E-2</v>
      </c>
      <c r="P100" s="7">
        <v>678.55100000000004</v>
      </c>
      <c r="Q100" s="7">
        <v>205.39500000000001</v>
      </c>
      <c r="R100" s="7"/>
      <c r="S100" s="7">
        <v>691.62699999999995</v>
      </c>
      <c r="T100" s="7">
        <v>150.65600000000001</v>
      </c>
      <c r="U100" s="7"/>
      <c r="V100" s="7"/>
      <c r="W100" s="10">
        <v>0.5</v>
      </c>
      <c r="X100" s="7" t="s">
        <v>463</v>
      </c>
      <c r="Y100" s="7" t="s">
        <v>65</v>
      </c>
      <c r="Z100" s="7" t="s">
        <v>111</v>
      </c>
      <c r="AA100" s="7">
        <v>1</v>
      </c>
      <c r="AB100" s="7">
        <v>0</v>
      </c>
      <c r="AC100" s="7" t="s">
        <v>104</v>
      </c>
      <c r="AD100" s="7" t="s">
        <v>105</v>
      </c>
      <c r="AE100" s="7" t="s">
        <v>391</v>
      </c>
      <c r="AF100" s="7" t="s">
        <v>106</v>
      </c>
      <c r="AG100" s="7" t="s">
        <v>71</v>
      </c>
      <c r="AH100" s="7" t="s">
        <v>467</v>
      </c>
      <c r="AI100" s="7" t="s">
        <v>73</v>
      </c>
      <c r="AJ100" s="7" t="s">
        <v>74</v>
      </c>
      <c r="AK100" s="7">
        <v>0</v>
      </c>
      <c r="AL100" s="11" t="s">
        <v>358</v>
      </c>
      <c r="AM100" s="12" t="s">
        <v>358</v>
      </c>
      <c r="AN100" s="20">
        <v>2</v>
      </c>
      <c r="AO100" s="7">
        <v>20</v>
      </c>
      <c r="AP100" s="7">
        <v>0</v>
      </c>
      <c r="AQ100" s="20">
        <v>1</v>
      </c>
      <c r="AR100" s="7">
        <v>1</v>
      </c>
      <c r="AS100" s="7">
        <v>0</v>
      </c>
      <c r="AT100" s="7">
        <v>0</v>
      </c>
      <c r="AU100" s="7">
        <v>11</v>
      </c>
      <c r="AV100" s="7">
        <v>43.27</v>
      </c>
      <c r="AW100" s="7">
        <v>10.02</v>
      </c>
      <c r="AX100" s="7">
        <v>5</v>
      </c>
      <c r="AY100" s="7">
        <v>0</v>
      </c>
      <c r="AZ100" s="10">
        <v>0</v>
      </c>
      <c r="BA100" s="7">
        <v>0</v>
      </c>
      <c r="BB100" s="17">
        <v>5.7000000000000002E-2</v>
      </c>
      <c r="BC100" s="7" t="s">
        <v>62</v>
      </c>
      <c r="BD100" s="7" t="s">
        <v>23</v>
      </c>
      <c r="BE100" s="7">
        <v>0</v>
      </c>
      <c r="BF100" s="7">
        <v>1</v>
      </c>
      <c r="BG100" s="7">
        <v>2016</v>
      </c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</row>
    <row r="101" spans="1:79" ht="15.75" customHeight="1" x14ac:dyDescent="0.15">
      <c r="A101" s="20">
        <v>35</v>
      </c>
      <c r="B101" s="8" t="s">
        <v>465</v>
      </c>
      <c r="C101" s="8" t="s">
        <v>468</v>
      </c>
      <c r="D101" s="8" t="s">
        <v>92</v>
      </c>
      <c r="E101" s="8" t="s">
        <v>122</v>
      </c>
      <c r="F101" s="7" t="s">
        <v>414</v>
      </c>
      <c r="G101" s="7">
        <v>10</v>
      </c>
      <c r="H101" s="7">
        <v>10</v>
      </c>
      <c r="I101" s="7">
        <v>10</v>
      </c>
      <c r="J101" s="8" t="s">
        <v>63</v>
      </c>
      <c r="K101" s="7">
        <v>0.1879102029091059</v>
      </c>
      <c r="L101" s="7">
        <v>0.25359186751746959</v>
      </c>
      <c r="M101" s="7">
        <f>K101</f>
        <v>0.1879102029091059</v>
      </c>
      <c r="N101" s="9">
        <v>0.1879102029091059</v>
      </c>
      <c r="O101" s="9">
        <f t="shared" si="1"/>
        <v>6.4308835270997844E-2</v>
      </c>
      <c r="P101" s="7">
        <v>2.6320000000000001</v>
      </c>
      <c r="Q101" s="7">
        <v>1.0589999999999999</v>
      </c>
      <c r="R101" s="7"/>
      <c r="S101" s="7">
        <v>2.528</v>
      </c>
      <c r="T101" s="7">
        <v>0.80700000000000005</v>
      </c>
      <c r="U101" s="7"/>
      <c r="V101" s="7"/>
      <c r="W101" s="10">
        <v>0.5</v>
      </c>
      <c r="X101" s="7" t="s">
        <v>463</v>
      </c>
      <c r="Y101" s="7" t="s">
        <v>65</v>
      </c>
      <c r="Z101" s="7" t="s">
        <v>111</v>
      </c>
      <c r="AA101" s="7">
        <v>1</v>
      </c>
      <c r="AB101" s="7">
        <v>0</v>
      </c>
      <c r="AC101" s="7" t="s">
        <v>85</v>
      </c>
      <c r="AD101" s="7" t="s">
        <v>86</v>
      </c>
      <c r="AE101" s="7" t="s">
        <v>461</v>
      </c>
      <c r="AF101" s="7" t="s">
        <v>70</v>
      </c>
      <c r="AG101" s="7" t="s">
        <v>71</v>
      </c>
      <c r="AH101" s="7" t="s">
        <v>467</v>
      </c>
      <c r="AI101" s="7" t="s">
        <v>73</v>
      </c>
      <c r="AJ101" s="7" t="s">
        <v>74</v>
      </c>
      <c r="AK101" s="7">
        <v>0</v>
      </c>
      <c r="AL101" s="11" t="s">
        <v>358</v>
      </c>
      <c r="AM101" s="12" t="s">
        <v>358</v>
      </c>
      <c r="AN101" s="20">
        <v>2</v>
      </c>
      <c r="AO101" s="7">
        <v>20</v>
      </c>
      <c r="AP101" s="7">
        <v>0</v>
      </c>
      <c r="AQ101" s="20">
        <v>1</v>
      </c>
      <c r="AR101" s="7">
        <v>1</v>
      </c>
      <c r="AS101" s="7">
        <v>0</v>
      </c>
      <c r="AT101" s="7">
        <v>0</v>
      </c>
      <c r="AU101" s="7"/>
      <c r="AV101" s="7">
        <v>43.27</v>
      </c>
      <c r="AW101" s="7"/>
      <c r="AX101" s="7"/>
      <c r="AY101" s="7">
        <v>0</v>
      </c>
      <c r="AZ101" s="10">
        <v>0</v>
      </c>
      <c r="BA101" s="7">
        <v>0</v>
      </c>
      <c r="BB101" s="17">
        <v>5.7000000000000002E-2</v>
      </c>
      <c r="BC101" s="7" t="s">
        <v>62</v>
      </c>
      <c r="BD101" s="7" t="s">
        <v>23</v>
      </c>
      <c r="BE101" s="7">
        <v>0</v>
      </c>
      <c r="BF101" s="7">
        <v>1</v>
      </c>
      <c r="BG101" s="7">
        <v>2016</v>
      </c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</row>
    <row r="102" spans="1:79" ht="15.75" customHeight="1" x14ac:dyDescent="0.15">
      <c r="A102" s="20">
        <v>35</v>
      </c>
      <c r="B102" s="8" t="s">
        <v>465</v>
      </c>
      <c r="C102" s="8" t="s">
        <v>469</v>
      </c>
      <c r="D102" s="8" t="s">
        <v>92</v>
      </c>
      <c r="E102" s="8" t="s">
        <v>122</v>
      </c>
      <c r="F102" s="7" t="s">
        <v>414</v>
      </c>
      <c r="G102" s="7">
        <v>10</v>
      </c>
      <c r="H102" s="7">
        <v>10</v>
      </c>
      <c r="I102" s="7">
        <v>10</v>
      </c>
      <c r="J102" s="8" t="s">
        <v>63</v>
      </c>
      <c r="K102" s="7">
        <v>-1.3881562639958279E-2</v>
      </c>
      <c r="L102" s="7">
        <v>0.2891391907434207</v>
      </c>
      <c r="M102" s="7">
        <f>-K102</f>
        <v>1.3881562639958279E-2</v>
      </c>
      <c r="N102" s="9">
        <v>1.3881562639958279E-2</v>
      </c>
      <c r="O102" s="9">
        <f t="shared" si="1"/>
        <v>8.3601471623760221E-2</v>
      </c>
      <c r="P102" s="7">
        <v>646.12900000000002</v>
      </c>
      <c r="Q102" s="7">
        <v>248.18100000000001</v>
      </c>
      <c r="R102" s="7"/>
      <c r="S102" s="7">
        <v>649.52099999999996</v>
      </c>
      <c r="T102" s="7">
        <v>185.04900000000001</v>
      </c>
      <c r="U102" s="7"/>
      <c r="V102" s="7"/>
      <c r="W102" s="10">
        <v>0.5</v>
      </c>
      <c r="X102" s="7" t="s">
        <v>463</v>
      </c>
      <c r="Y102" s="7" t="s">
        <v>65</v>
      </c>
      <c r="Z102" s="7" t="s">
        <v>111</v>
      </c>
      <c r="AA102" s="7">
        <v>1</v>
      </c>
      <c r="AB102" s="7">
        <v>0</v>
      </c>
      <c r="AC102" s="7" t="s">
        <v>104</v>
      </c>
      <c r="AD102" s="7" t="s">
        <v>105</v>
      </c>
      <c r="AE102" s="7" t="s">
        <v>391</v>
      </c>
      <c r="AF102" s="7" t="s">
        <v>106</v>
      </c>
      <c r="AG102" s="7" t="s">
        <v>71</v>
      </c>
      <c r="AH102" s="7" t="s">
        <v>467</v>
      </c>
      <c r="AI102" s="7" t="s">
        <v>73</v>
      </c>
      <c r="AJ102" s="7" t="s">
        <v>74</v>
      </c>
      <c r="AK102" s="7">
        <v>0</v>
      </c>
      <c r="AL102" s="11" t="s">
        <v>358</v>
      </c>
      <c r="AM102" s="12" t="s">
        <v>358</v>
      </c>
      <c r="AN102" s="20" t="s">
        <v>76</v>
      </c>
      <c r="AO102" s="7">
        <v>20</v>
      </c>
      <c r="AP102" s="7">
        <v>0</v>
      </c>
      <c r="AQ102" s="20">
        <v>0</v>
      </c>
      <c r="AR102" s="7">
        <v>1</v>
      </c>
      <c r="AS102" s="7">
        <v>0</v>
      </c>
      <c r="AT102" s="7">
        <v>0</v>
      </c>
      <c r="AU102" s="7"/>
      <c r="AV102" s="7">
        <v>43.27</v>
      </c>
      <c r="AW102" s="7"/>
      <c r="AX102" s="7"/>
      <c r="AY102" s="7">
        <v>0</v>
      </c>
      <c r="AZ102" s="10">
        <v>0</v>
      </c>
      <c r="BA102" s="7">
        <v>0</v>
      </c>
      <c r="BB102" s="17">
        <v>5.7000000000000002E-2</v>
      </c>
      <c r="BC102" s="7" t="s">
        <v>62</v>
      </c>
      <c r="BD102" s="7" t="s">
        <v>23</v>
      </c>
      <c r="BE102" s="7">
        <v>0</v>
      </c>
      <c r="BF102" s="7">
        <v>1</v>
      </c>
      <c r="BG102" s="7">
        <v>2016</v>
      </c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</row>
    <row r="103" spans="1:79" ht="15.75" customHeight="1" x14ac:dyDescent="0.15">
      <c r="A103" s="20">
        <v>35</v>
      </c>
      <c r="B103" s="8" t="s">
        <v>465</v>
      </c>
      <c r="C103" s="8" t="s">
        <v>470</v>
      </c>
      <c r="D103" s="8" t="s">
        <v>92</v>
      </c>
      <c r="E103" s="8" t="s">
        <v>122</v>
      </c>
      <c r="F103" s="7" t="s">
        <v>414</v>
      </c>
      <c r="G103" s="7">
        <v>10</v>
      </c>
      <c r="H103" s="7">
        <v>10</v>
      </c>
      <c r="I103" s="7">
        <v>10</v>
      </c>
      <c r="J103" s="8" t="s">
        <v>63</v>
      </c>
      <c r="K103" s="7">
        <v>-0.1808949333025846</v>
      </c>
      <c r="L103" s="7">
        <v>0.29193832495823702</v>
      </c>
      <c r="M103" s="7">
        <f t="shared" ref="M103:M125" si="16">K103</f>
        <v>-0.1808949333025846</v>
      </c>
      <c r="N103" s="9">
        <v>-0.1808949333025846</v>
      </c>
      <c r="O103" s="9">
        <f t="shared" si="1"/>
        <v>8.5227985579421198E-2</v>
      </c>
      <c r="P103" s="7">
        <v>2.5369999999999999</v>
      </c>
      <c r="Q103" s="7">
        <v>1.0960000000000001</v>
      </c>
      <c r="R103" s="7"/>
      <c r="S103" s="7">
        <v>2.73</v>
      </c>
      <c r="T103" s="7">
        <v>0.77300000000000002</v>
      </c>
      <c r="U103" s="7"/>
      <c r="V103" s="7"/>
      <c r="W103" s="10">
        <v>0.5</v>
      </c>
      <c r="X103" s="7" t="s">
        <v>463</v>
      </c>
      <c r="Y103" s="7" t="s">
        <v>65</v>
      </c>
      <c r="Z103" s="7" t="s">
        <v>111</v>
      </c>
      <c r="AA103" s="7">
        <v>1</v>
      </c>
      <c r="AB103" s="7">
        <v>0</v>
      </c>
      <c r="AC103" s="7" t="s">
        <v>85</v>
      </c>
      <c r="AD103" s="7" t="s">
        <v>86</v>
      </c>
      <c r="AE103" s="7" t="s">
        <v>461</v>
      </c>
      <c r="AF103" s="7" t="s">
        <v>70</v>
      </c>
      <c r="AG103" s="7" t="s">
        <v>71</v>
      </c>
      <c r="AH103" s="7" t="s">
        <v>467</v>
      </c>
      <c r="AI103" s="7" t="s">
        <v>73</v>
      </c>
      <c r="AJ103" s="7" t="s">
        <v>74</v>
      </c>
      <c r="AK103" s="7">
        <v>0</v>
      </c>
      <c r="AL103" s="11" t="s">
        <v>358</v>
      </c>
      <c r="AM103" s="12" t="s">
        <v>358</v>
      </c>
      <c r="AN103" s="20" t="s">
        <v>76</v>
      </c>
      <c r="AO103" s="7">
        <v>20</v>
      </c>
      <c r="AP103" s="7">
        <v>0</v>
      </c>
      <c r="AQ103" s="20">
        <v>0</v>
      </c>
      <c r="AR103" s="7">
        <v>1</v>
      </c>
      <c r="AS103" s="7">
        <v>0</v>
      </c>
      <c r="AT103" s="7">
        <v>0</v>
      </c>
      <c r="AU103" s="7"/>
      <c r="AV103" s="7">
        <v>43.27</v>
      </c>
      <c r="AW103" s="7"/>
      <c r="AX103" s="7"/>
      <c r="AY103" s="7">
        <v>0</v>
      </c>
      <c r="AZ103" s="10">
        <v>0</v>
      </c>
      <c r="BA103" s="7">
        <v>0</v>
      </c>
      <c r="BB103" s="17">
        <v>5.7000000000000002E-2</v>
      </c>
      <c r="BC103" s="7" t="s">
        <v>62</v>
      </c>
      <c r="BD103" s="7" t="s">
        <v>23</v>
      </c>
      <c r="BE103" s="7">
        <v>0</v>
      </c>
      <c r="BF103" s="7">
        <v>1</v>
      </c>
      <c r="BG103" s="7">
        <v>2016</v>
      </c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</row>
    <row r="104" spans="1:79" ht="15.75" customHeight="1" x14ac:dyDescent="0.15">
      <c r="A104" s="20">
        <v>36</v>
      </c>
      <c r="B104" s="8" t="s">
        <v>471</v>
      </c>
      <c r="C104" s="8" t="s">
        <v>472</v>
      </c>
      <c r="D104" s="8" t="s">
        <v>60</v>
      </c>
      <c r="E104" s="8" t="s">
        <v>61</v>
      </c>
      <c r="F104" s="7" t="s">
        <v>62</v>
      </c>
      <c r="G104" s="7">
        <v>38</v>
      </c>
      <c r="H104" s="7">
        <v>19</v>
      </c>
      <c r="I104" s="7">
        <v>19</v>
      </c>
      <c r="J104" s="8" t="s">
        <v>224</v>
      </c>
      <c r="K104" s="7">
        <v>0.9756122908048106</v>
      </c>
      <c r="L104" s="7">
        <v>0.33677409187596558</v>
      </c>
      <c r="M104" s="7">
        <f t="shared" si="16"/>
        <v>0.9756122908048106</v>
      </c>
      <c r="N104" s="9">
        <v>0.9756122908048106</v>
      </c>
      <c r="O104" s="9">
        <f t="shared" si="1"/>
        <v>0.1134167889588813</v>
      </c>
      <c r="P104" s="7">
        <v>1.61</v>
      </c>
      <c r="Q104" s="7">
        <v>0.47947888378947412</v>
      </c>
      <c r="R104" s="7">
        <v>0.11</v>
      </c>
      <c r="S104" s="7">
        <v>1.1100000000000001</v>
      </c>
      <c r="T104" s="7">
        <v>0.52306787322488091</v>
      </c>
      <c r="U104" s="7">
        <v>0.12</v>
      </c>
      <c r="V104" s="7"/>
      <c r="W104" s="10">
        <v>0.5</v>
      </c>
      <c r="X104" s="7" t="s">
        <v>473</v>
      </c>
      <c r="Y104" s="7"/>
      <c r="Z104" s="7" t="s">
        <v>111</v>
      </c>
      <c r="AA104" s="7">
        <v>1</v>
      </c>
      <c r="AB104" s="7">
        <v>0</v>
      </c>
      <c r="AC104" s="7" t="s">
        <v>85</v>
      </c>
      <c r="AD104" s="7" t="s">
        <v>474</v>
      </c>
      <c r="AE104" s="7" t="s">
        <v>461</v>
      </c>
      <c r="AF104" s="7" t="s">
        <v>70</v>
      </c>
      <c r="AG104" s="7" t="s">
        <v>141</v>
      </c>
      <c r="AH104" s="7"/>
      <c r="AI104" s="7" t="s">
        <v>73</v>
      </c>
      <c r="AJ104" s="7" t="s">
        <v>130</v>
      </c>
      <c r="AK104" s="7">
        <v>0</v>
      </c>
      <c r="AL104" s="11" t="s">
        <v>75</v>
      </c>
      <c r="AM104" s="12" t="s">
        <v>75</v>
      </c>
      <c r="AN104" s="20" t="s">
        <v>76</v>
      </c>
      <c r="AO104" s="7">
        <v>24</v>
      </c>
      <c r="AP104" s="7">
        <v>1</v>
      </c>
      <c r="AQ104" s="20">
        <v>0</v>
      </c>
      <c r="AR104" s="7">
        <v>1</v>
      </c>
      <c r="AS104" s="7">
        <v>2</v>
      </c>
      <c r="AT104" s="7">
        <v>1</v>
      </c>
      <c r="AU104" s="7">
        <v>38</v>
      </c>
      <c r="AV104" s="7">
        <v>26.3</v>
      </c>
      <c r="AW104" s="7"/>
      <c r="AX104" s="7">
        <v>19</v>
      </c>
      <c r="AY104" s="7">
        <v>0</v>
      </c>
      <c r="AZ104" s="10">
        <v>0</v>
      </c>
      <c r="BA104" s="7">
        <v>1</v>
      </c>
      <c r="BB104" s="17">
        <v>0.63700000000000001</v>
      </c>
      <c r="BC104" s="7" t="s">
        <v>266</v>
      </c>
      <c r="BD104" s="7" t="s">
        <v>23</v>
      </c>
      <c r="BE104" s="7">
        <v>0</v>
      </c>
      <c r="BF104" s="7">
        <v>1</v>
      </c>
      <c r="BG104" s="7">
        <v>2017</v>
      </c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</row>
    <row r="105" spans="1:79" ht="15.75" customHeight="1" x14ac:dyDescent="0.15">
      <c r="A105" s="20">
        <v>37</v>
      </c>
      <c r="B105" s="8" t="s">
        <v>475</v>
      </c>
      <c r="C105" s="8" t="s">
        <v>476</v>
      </c>
      <c r="D105" s="8" t="s">
        <v>60</v>
      </c>
      <c r="E105" s="8" t="s">
        <v>61</v>
      </c>
      <c r="F105" s="7" t="s">
        <v>62</v>
      </c>
      <c r="G105" s="7">
        <v>39</v>
      </c>
      <c r="H105" s="7">
        <v>20</v>
      </c>
      <c r="I105" s="7">
        <v>19</v>
      </c>
      <c r="J105" s="8" t="s">
        <v>224</v>
      </c>
      <c r="K105" s="7">
        <v>0.52134768796335407</v>
      </c>
      <c r="L105" s="7">
        <v>0.31932732326089192</v>
      </c>
      <c r="M105" s="7">
        <f t="shared" si="16"/>
        <v>0.52134768796335407</v>
      </c>
      <c r="N105" s="9">
        <v>0.52134768796335407</v>
      </c>
      <c r="O105" s="9">
        <f t="shared" si="1"/>
        <v>0.10196993938096616</v>
      </c>
      <c r="P105" s="7">
        <v>1.38</v>
      </c>
      <c r="Q105" s="7">
        <v>0.49193495504995383</v>
      </c>
      <c r="R105" s="7">
        <v>0.11</v>
      </c>
      <c r="S105" s="7">
        <v>1.1100000000000001</v>
      </c>
      <c r="T105" s="7">
        <v>0.52306787322488091</v>
      </c>
      <c r="U105" s="7">
        <v>0.12</v>
      </c>
      <c r="V105" s="7"/>
      <c r="W105" s="10">
        <v>0.5</v>
      </c>
      <c r="X105" s="7" t="s">
        <v>473</v>
      </c>
      <c r="Y105" s="7"/>
      <c r="Z105" s="7" t="s">
        <v>111</v>
      </c>
      <c r="AA105" s="7">
        <v>1</v>
      </c>
      <c r="AB105" s="7">
        <v>0</v>
      </c>
      <c r="AC105" s="7" t="s">
        <v>85</v>
      </c>
      <c r="AD105" s="7" t="s">
        <v>474</v>
      </c>
      <c r="AE105" s="7" t="s">
        <v>461</v>
      </c>
      <c r="AF105" s="7" t="s">
        <v>70</v>
      </c>
      <c r="AG105" s="7" t="s">
        <v>141</v>
      </c>
      <c r="AH105" s="7" t="s">
        <v>477</v>
      </c>
      <c r="AI105" s="7" t="s">
        <v>73</v>
      </c>
      <c r="AJ105" s="7" t="s">
        <v>130</v>
      </c>
      <c r="AK105" s="7">
        <v>0</v>
      </c>
      <c r="AL105" s="11" t="s">
        <v>75</v>
      </c>
      <c r="AM105" s="12" t="s">
        <v>75</v>
      </c>
      <c r="AN105" s="20" t="s">
        <v>76</v>
      </c>
      <c r="AO105" s="7">
        <v>24</v>
      </c>
      <c r="AP105" s="7">
        <v>1</v>
      </c>
      <c r="AQ105" s="20">
        <v>0</v>
      </c>
      <c r="AR105" s="7">
        <v>1</v>
      </c>
      <c r="AS105" s="7">
        <v>1</v>
      </c>
      <c r="AT105" s="7">
        <v>1</v>
      </c>
      <c r="AU105" s="7">
        <v>39</v>
      </c>
      <c r="AV105" s="7">
        <v>27.15</v>
      </c>
      <c r="AW105" s="7"/>
      <c r="AX105" s="7">
        <v>18</v>
      </c>
      <c r="AY105" s="7">
        <v>0</v>
      </c>
      <c r="AZ105" s="10">
        <v>1</v>
      </c>
      <c r="BA105" s="7">
        <v>1</v>
      </c>
      <c r="BB105" s="17">
        <v>0.63700000000000001</v>
      </c>
      <c r="BC105" s="7" t="s">
        <v>266</v>
      </c>
      <c r="BD105" s="7" t="s">
        <v>23</v>
      </c>
      <c r="BE105" s="7">
        <v>0</v>
      </c>
      <c r="BF105" s="7">
        <v>1</v>
      </c>
      <c r="BG105" s="7">
        <v>2019</v>
      </c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</row>
    <row r="106" spans="1:79" ht="15.75" customHeight="1" x14ac:dyDescent="0.15">
      <c r="A106" s="22">
        <v>38</v>
      </c>
      <c r="B106" s="8" t="s">
        <v>478</v>
      </c>
      <c r="C106" s="8" t="s">
        <v>479</v>
      </c>
      <c r="D106" s="8" t="s">
        <v>92</v>
      </c>
      <c r="E106" s="8" t="s">
        <v>61</v>
      </c>
      <c r="F106" s="7" t="s">
        <v>62</v>
      </c>
      <c r="G106" s="7">
        <v>12</v>
      </c>
      <c r="H106" s="7">
        <v>12</v>
      </c>
      <c r="I106" s="7">
        <v>12</v>
      </c>
      <c r="J106" s="8" t="s">
        <v>63</v>
      </c>
      <c r="K106" s="7">
        <v>0.82525466620966859</v>
      </c>
      <c r="L106" s="7">
        <v>0.3169983233753294</v>
      </c>
      <c r="M106" s="7">
        <f t="shared" si="16"/>
        <v>0.82525466620966859</v>
      </c>
      <c r="N106" s="9">
        <v>0.82525466620966859</v>
      </c>
      <c r="O106" s="9">
        <f t="shared" si="1"/>
        <v>0.10048793702276991</v>
      </c>
      <c r="P106" s="7">
        <v>4.4575936880000002</v>
      </c>
      <c r="Q106" s="7">
        <v>0.58185404340000002</v>
      </c>
      <c r="R106" s="7"/>
      <c r="S106" s="7">
        <v>3.7376725839999998</v>
      </c>
      <c r="T106" s="7">
        <v>0.92702169629999998</v>
      </c>
      <c r="U106" s="7"/>
      <c r="V106" s="7"/>
      <c r="W106" s="10">
        <v>0.5</v>
      </c>
      <c r="X106" s="7" t="s">
        <v>480</v>
      </c>
      <c r="Y106" s="7" t="s">
        <v>184</v>
      </c>
      <c r="Z106" s="7" t="s">
        <v>481</v>
      </c>
      <c r="AA106" s="7">
        <v>0</v>
      </c>
      <c r="AB106" s="7">
        <v>1</v>
      </c>
      <c r="AC106" s="7" t="s">
        <v>67</v>
      </c>
      <c r="AD106" s="7"/>
      <c r="AE106" s="7" t="s">
        <v>482</v>
      </c>
      <c r="AF106" s="7" t="s">
        <v>70</v>
      </c>
      <c r="AG106" s="7" t="s">
        <v>194</v>
      </c>
      <c r="AH106" s="7" t="s">
        <v>483</v>
      </c>
      <c r="AI106" s="7" t="s">
        <v>116</v>
      </c>
      <c r="AJ106" s="7" t="s">
        <v>74</v>
      </c>
      <c r="AK106" s="7">
        <v>1</v>
      </c>
      <c r="AL106" s="7">
        <v>5.07</v>
      </c>
      <c r="AM106" s="7">
        <v>5.07</v>
      </c>
      <c r="AN106" s="20">
        <v>1.75</v>
      </c>
      <c r="AO106" s="7">
        <v>15</v>
      </c>
      <c r="AP106" s="7">
        <v>0</v>
      </c>
      <c r="AQ106" s="20">
        <v>0</v>
      </c>
      <c r="AR106" s="7">
        <v>1</v>
      </c>
      <c r="AS106" s="7">
        <v>0</v>
      </c>
      <c r="AT106" s="7">
        <v>0</v>
      </c>
      <c r="AU106" s="7">
        <v>24</v>
      </c>
      <c r="AV106" s="7">
        <v>20.58</v>
      </c>
      <c r="AW106" s="7">
        <v>0.44</v>
      </c>
      <c r="AX106" s="7">
        <v>8</v>
      </c>
      <c r="AY106" s="7">
        <v>0</v>
      </c>
      <c r="AZ106" s="10">
        <v>0</v>
      </c>
      <c r="BA106" s="7">
        <v>0</v>
      </c>
      <c r="BB106" s="17">
        <v>0.05</v>
      </c>
      <c r="BC106" s="7" t="s">
        <v>90</v>
      </c>
      <c r="BD106" s="7" t="s">
        <v>133</v>
      </c>
      <c r="BE106" s="7">
        <v>0</v>
      </c>
      <c r="BF106" s="7">
        <v>1</v>
      </c>
      <c r="BG106" s="7">
        <v>2014</v>
      </c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</row>
    <row r="107" spans="1:79" ht="15.75" customHeight="1" x14ac:dyDescent="0.15">
      <c r="A107" s="22">
        <v>38</v>
      </c>
      <c r="B107" s="8" t="s">
        <v>478</v>
      </c>
      <c r="C107" s="8" t="s">
        <v>484</v>
      </c>
      <c r="D107" s="8" t="s">
        <v>92</v>
      </c>
      <c r="E107" s="8" t="s">
        <v>61</v>
      </c>
      <c r="F107" s="7" t="s">
        <v>62</v>
      </c>
      <c r="G107" s="7">
        <v>12</v>
      </c>
      <c r="H107" s="7">
        <v>12</v>
      </c>
      <c r="I107" s="7">
        <v>12</v>
      </c>
      <c r="J107" s="8" t="s">
        <v>63</v>
      </c>
      <c r="K107" s="7">
        <v>5.34184303847915E-2</v>
      </c>
      <c r="L107" s="7">
        <v>0.26875629862002148</v>
      </c>
      <c r="M107" s="7">
        <f t="shared" si="16"/>
        <v>5.34184303847915E-2</v>
      </c>
      <c r="N107" s="9">
        <v>5.34184303847915E-2</v>
      </c>
      <c r="O107" s="9">
        <f t="shared" si="1"/>
        <v>7.2229948047934159E-2</v>
      </c>
      <c r="P107" s="7">
        <v>4.4586614170000001</v>
      </c>
      <c r="Q107" s="7">
        <v>0.55118110239999996</v>
      </c>
      <c r="R107" s="7"/>
      <c r="S107" s="7">
        <v>4.4192913389999999</v>
      </c>
      <c r="T107" s="7">
        <v>0.76771653539999996</v>
      </c>
      <c r="U107" s="7"/>
      <c r="V107" s="7"/>
      <c r="W107" s="10">
        <v>0.5</v>
      </c>
      <c r="X107" s="7" t="s">
        <v>480</v>
      </c>
      <c r="Y107" s="7" t="s">
        <v>184</v>
      </c>
      <c r="Z107" s="7" t="s">
        <v>481</v>
      </c>
      <c r="AA107" s="7">
        <v>0</v>
      </c>
      <c r="AB107" s="7">
        <v>1</v>
      </c>
      <c r="AC107" s="7" t="s">
        <v>67</v>
      </c>
      <c r="AD107" s="7"/>
      <c r="AE107" s="7" t="s">
        <v>482</v>
      </c>
      <c r="AF107" s="7" t="s">
        <v>70</v>
      </c>
      <c r="AG107" s="7" t="s">
        <v>71</v>
      </c>
      <c r="AH107" s="7" t="s">
        <v>483</v>
      </c>
      <c r="AI107" s="7" t="s">
        <v>73</v>
      </c>
      <c r="AJ107" s="7" t="s">
        <v>74</v>
      </c>
      <c r="AK107" s="7">
        <v>1</v>
      </c>
      <c r="AL107" s="7">
        <v>4.6900000000000004</v>
      </c>
      <c r="AM107" s="7">
        <v>4.6900000000000004</v>
      </c>
      <c r="AN107" s="20">
        <v>1.75</v>
      </c>
      <c r="AO107" s="7">
        <v>15</v>
      </c>
      <c r="AP107" s="7">
        <v>0</v>
      </c>
      <c r="AQ107" s="20">
        <v>0</v>
      </c>
      <c r="AR107" s="7">
        <v>1</v>
      </c>
      <c r="AS107" s="7">
        <v>0</v>
      </c>
      <c r="AT107" s="7">
        <v>0</v>
      </c>
      <c r="AU107" s="7"/>
      <c r="AV107" s="7"/>
      <c r="AW107" s="7"/>
      <c r="AX107" s="7"/>
      <c r="AY107" s="7">
        <v>0</v>
      </c>
      <c r="AZ107" s="10">
        <v>0</v>
      </c>
      <c r="BA107" s="7">
        <v>0</v>
      </c>
      <c r="BB107" s="17">
        <v>0.05</v>
      </c>
      <c r="BC107" s="7" t="s">
        <v>90</v>
      </c>
      <c r="BD107" s="7" t="s">
        <v>133</v>
      </c>
      <c r="BE107" s="7">
        <v>0</v>
      </c>
      <c r="BF107" s="7">
        <v>1</v>
      </c>
      <c r="BG107" s="7">
        <v>2014</v>
      </c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</row>
    <row r="108" spans="1:79" ht="15.75" customHeight="1" x14ac:dyDescent="0.15">
      <c r="A108" s="20">
        <v>39</v>
      </c>
      <c r="B108" s="8" t="s">
        <v>485</v>
      </c>
      <c r="C108" s="8" t="s">
        <v>486</v>
      </c>
      <c r="D108" s="8" t="s">
        <v>92</v>
      </c>
      <c r="E108" s="8" t="s">
        <v>61</v>
      </c>
      <c r="F108" s="7" t="s">
        <v>62</v>
      </c>
      <c r="G108" s="7">
        <v>12</v>
      </c>
      <c r="H108" s="7">
        <v>12</v>
      </c>
      <c r="I108" s="7">
        <v>12</v>
      </c>
      <c r="J108" s="8" t="s">
        <v>224</v>
      </c>
      <c r="K108" s="7">
        <v>1.4875626548091381</v>
      </c>
      <c r="L108" s="7">
        <v>0.40535518768669898</v>
      </c>
      <c r="M108" s="7">
        <f t="shared" si="16"/>
        <v>1.4875626548091381</v>
      </c>
      <c r="N108" s="9">
        <v>1.4875626548091381</v>
      </c>
      <c r="O108" s="9">
        <f t="shared" si="1"/>
        <v>0.16431282818451895</v>
      </c>
      <c r="P108" s="7">
        <v>60.48</v>
      </c>
      <c r="Q108" s="7">
        <v>4.5599999999999996</v>
      </c>
      <c r="R108" s="7"/>
      <c r="S108" s="7">
        <v>47.53</v>
      </c>
      <c r="T108" s="7">
        <v>9.35</v>
      </c>
      <c r="U108" s="7"/>
      <c r="V108" s="7">
        <v>5.8</v>
      </c>
      <c r="W108" s="7">
        <v>0.5675200218223142</v>
      </c>
      <c r="X108" s="7" t="s">
        <v>65</v>
      </c>
      <c r="Y108" s="7"/>
      <c r="Z108" s="7" t="s">
        <v>487</v>
      </c>
      <c r="AA108" s="7">
        <v>0</v>
      </c>
      <c r="AB108" s="7">
        <v>1</v>
      </c>
      <c r="AC108" s="7" t="s">
        <v>67</v>
      </c>
      <c r="AD108" s="7" t="s">
        <v>488</v>
      </c>
      <c r="AE108" s="7" t="s">
        <v>489</v>
      </c>
      <c r="AF108" s="7" t="s">
        <v>70</v>
      </c>
      <c r="AG108" s="7" t="s">
        <v>114</v>
      </c>
      <c r="AH108" s="7" t="s">
        <v>459</v>
      </c>
      <c r="AI108" s="7" t="s">
        <v>116</v>
      </c>
      <c r="AJ108" s="7" t="s">
        <v>117</v>
      </c>
      <c r="AK108" s="7">
        <v>1</v>
      </c>
      <c r="AL108" s="11" t="s">
        <v>490</v>
      </c>
      <c r="AM108" s="12" t="s">
        <v>490</v>
      </c>
      <c r="AN108" s="20" t="s">
        <v>491</v>
      </c>
      <c r="AO108" s="7">
        <v>15</v>
      </c>
      <c r="AP108" s="7">
        <v>0</v>
      </c>
      <c r="AQ108" s="20">
        <v>0</v>
      </c>
      <c r="AR108" s="7">
        <v>1</v>
      </c>
      <c r="AS108" s="7">
        <v>0</v>
      </c>
      <c r="AT108" s="7">
        <v>0</v>
      </c>
      <c r="AU108" s="7">
        <v>36</v>
      </c>
      <c r="AV108" s="7">
        <v>20.420000000000002</v>
      </c>
      <c r="AW108" s="7">
        <v>0.35</v>
      </c>
      <c r="AX108" s="7">
        <v>9</v>
      </c>
      <c r="AY108" s="7">
        <v>0</v>
      </c>
      <c r="AZ108" s="10">
        <v>0</v>
      </c>
      <c r="BA108" s="7">
        <v>0</v>
      </c>
      <c r="BB108" s="17">
        <v>0.05</v>
      </c>
      <c r="BC108" s="7" t="s">
        <v>62</v>
      </c>
      <c r="BD108" s="7" t="s">
        <v>133</v>
      </c>
      <c r="BE108" s="7">
        <v>0</v>
      </c>
      <c r="BF108" s="7">
        <v>1</v>
      </c>
      <c r="BG108" s="7">
        <v>2014</v>
      </c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</row>
    <row r="109" spans="1:79" ht="15.75" customHeight="1" x14ac:dyDescent="0.15">
      <c r="A109" s="20">
        <v>39</v>
      </c>
      <c r="B109" s="8" t="s">
        <v>485</v>
      </c>
      <c r="C109" s="8" t="s">
        <v>492</v>
      </c>
      <c r="D109" s="8" t="s">
        <v>92</v>
      </c>
      <c r="E109" s="8" t="s">
        <v>61</v>
      </c>
      <c r="F109" s="7" t="s">
        <v>62</v>
      </c>
      <c r="G109" s="7">
        <v>12</v>
      </c>
      <c r="H109" s="7">
        <v>12</v>
      </c>
      <c r="I109" s="7">
        <v>12</v>
      </c>
      <c r="J109" s="8" t="s">
        <v>63</v>
      </c>
      <c r="K109" s="7">
        <v>0.41920925450039459</v>
      </c>
      <c r="L109" s="7">
        <v>0.28183931766052611</v>
      </c>
      <c r="M109" s="7">
        <f t="shared" si="16"/>
        <v>0.41920925450039459</v>
      </c>
      <c r="N109" s="9">
        <v>0.41920925450039459</v>
      </c>
      <c r="O109" s="9">
        <f t="shared" si="1"/>
        <v>7.9433400979350949E-2</v>
      </c>
      <c r="P109" s="7">
        <v>6.64</v>
      </c>
      <c r="Q109" s="7">
        <v>0.76</v>
      </c>
      <c r="R109" s="7"/>
      <c r="S109" s="7">
        <v>6.33</v>
      </c>
      <c r="T109" s="7">
        <v>0.57999999999999996</v>
      </c>
      <c r="U109" s="7"/>
      <c r="V109" s="7">
        <v>2.14</v>
      </c>
      <c r="W109" s="7">
        <v>0.75112025253951198</v>
      </c>
      <c r="X109" s="7" t="s">
        <v>493</v>
      </c>
      <c r="Y109" s="7" t="s">
        <v>349</v>
      </c>
      <c r="Z109" s="7" t="s">
        <v>487</v>
      </c>
      <c r="AA109" s="7">
        <v>0</v>
      </c>
      <c r="AB109" s="7">
        <v>1</v>
      </c>
      <c r="AC109" s="7" t="s">
        <v>67</v>
      </c>
      <c r="AD109" s="7" t="s">
        <v>494</v>
      </c>
      <c r="AE109" s="7" t="s">
        <v>489</v>
      </c>
      <c r="AF109" s="7" t="s">
        <v>70</v>
      </c>
      <c r="AG109" s="7" t="s">
        <v>114</v>
      </c>
      <c r="AH109" s="7" t="s">
        <v>459</v>
      </c>
      <c r="AI109" s="7" t="s">
        <v>116</v>
      </c>
      <c r="AJ109" s="7" t="s">
        <v>117</v>
      </c>
      <c r="AK109" s="7">
        <v>1</v>
      </c>
      <c r="AL109" s="11" t="s">
        <v>490</v>
      </c>
      <c r="AM109" s="12" t="s">
        <v>490</v>
      </c>
      <c r="AN109" s="20" t="s">
        <v>491</v>
      </c>
      <c r="AO109" s="7">
        <v>15</v>
      </c>
      <c r="AP109" s="7">
        <v>0</v>
      </c>
      <c r="AQ109" s="20">
        <v>0</v>
      </c>
      <c r="AR109" s="7">
        <v>1</v>
      </c>
      <c r="AS109" s="7">
        <v>0</v>
      </c>
      <c r="AT109" s="7">
        <v>0</v>
      </c>
      <c r="AU109" s="7"/>
      <c r="AV109" s="7">
        <v>20.420000000000002</v>
      </c>
      <c r="AW109" s="7"/>
      <c r="AX109" s="7"/>
      <c r="AY109" s="7">
        <v>0</v>
      </c>
      <c r="AZ109" s="10">
        <v>0</v>
      </c>
      <c r="BA109" s="7">
        <v>0</v>
      </c>
      <c r="BB109" s="17">
        <v>0.05</v>
      </c>
      <c r="BC109" s="7" t="s">
        <v>62</v>
      </c>
      <c r="BD109" s="7" t="s">
        <v>133</v>
      </c>
      <c r="BE109" s="7">
        <v>0</v>
      </c>
      <c r="BF109" s="7">
        <v>1</v>
      </c>
      <c r="BG109" s="7">
        <v>2014</v>
      </c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</row>
    <row r="110" spans="1:79" ht="15.75" customHeight="1" x14ac:dyDescent="0.15">
      <c r="A110" s="20">
        <v>39</v>
      </c>
      <c r="B110" s="8" t="s">
        <v>485</v>
      </c>
      <c r="C110" s="8" t="s">
        <v>495</v>
      </c>
      <c r="D110" s="8" t="s">
        <v>92</v>
      </c>
      <c r="E110" s="8" t="s">
        <v>61</v>
      </c>
      <c r="F110" s="7" t="s">
        <v>62</v>
      </c>
      <c r="G110" s="7">
        <v>12</v>
      </c>
      <c r="H110" s="7">
        <v>12</v>
      </c>
      <c r="I110" s="7">
        <v>12</v>
      </c>
      <c r="J110" s="8" t="s">
        <v>224</v>
      </c>
      <c r="K110" s="7">
        <v>0.29024739007956651</v>
      </c>
      <c r="L110" s="7">
        <v>0.27499308869297412</v>
      </c>
      <c r="M110" s="7">
        <f t="shared" si="16"/>
        <v>0.29024739007956651</v>
      </c>
      <c r="N110" s="9">
        <v>0.29024739007956651</v>
      </c>
      <c r="O110" s="9">
        <f t="shared" si="1"/>
        <v>7.5621198828901934E-2</v>
      </c>
      <c r="P110" s="7">
        <v>53.49</v>
      </c>
      <c r="Q110" s="7">
        <v>13.28</v>
      </c>
      <c r="R110" s="7"/>
      <c r="S110" s="7">
        <v>49.79</v>
      </c>
      <c r="T110" s="7">
        <v>9.5299999999999994</v>
      </c>
      <c r="U110" s="7"/>
      <c r="V110" s="7">
        <v>2.0699999999999998</v>
      </c>
      <c r="W110" s="7">
        <v>0.9040886086421438</v>
      </c>
      <c r="X110" s="7" t="s">
        <v>65</v>
      </c>
      <c r="Y110" s="7"/>
      <c r="Z110" s="7" t="s">
        <v>487</v>
      </c>
      <c r="AA110" s="7">
        <v>0</v>
      </c>
      <c r="AB110" s="7">
        <v>1</v>
      </c>
      <c r="AC110" s="7" t="s">
        <v>67</v>
      </c>
      <c r="AD110" s="7" t="s">
        <v>488</v>
      </c>
      <c r="AE110" s="7" t="s">
        <v>489</v>
      </c>
      <c r="AF110" s="7" t="s">
        <v>70</v>
      </c>
      <c r="AG110" s="7" t="s">
        <v>194</v>
      </c>
      <c r="AH110" s="7" t="s">
        <v>459</v>
      </c>
      <c r="AI110" s="7" t="s">
        <v>116</v>
      </c>
      <c r="AJ110" s="7" t="s">
        <v>74</v>
      </c>
      <c r="AK110" s="7">
        <v>1</v>
      </c>
      <c r="AL110" s="11" t="s">
        <v>496</v>
      </c>
      <c r="AM110" s="12" t="s">
        <v>496</v>
      </c>
      <c r="AN110" s="20" t="s">
        <v>491</v>
      </c>
      <c r="AO110" s="7">
        <v>15</v>
      </c>
      <c r="AP110" s="7">
        <v>0</v>
      </c>
      <c r="AQ110" s="20">
        <v>0</v>
      </c>
      <c r="AR110" s="7">
        <v>1</v>
      </c>
      <c r="AS110" s="7">
        <v>0</v>
      </c>
      <c r="AT110" s="7">
        <v>0</v>
      </c>
      <c r="AU110" s="7"/>
      <c r="AV110" s="7">
        <v>20.420000000000002</v>
      </c>
      <c r="AW110" s="7"/>
      <c r="AX110" s="7"/>
      <c r="AY110" s="7">
        <v>0</v>
      </c>
      <c r="AZ110" s="10">
        <v>0</v>
      </c>
      <c r="BA110" s="7">
        <v>0</v>
      </c>
      <c r="BB110" s="17">
        <v>0.05</v>
      </c>
      <c r="BC110" s="7" t="s">
        <v>62</v>
      </c>
      <c r="BD110" s="7" t="s">
        <v>133</v>
      </c>
      <c r="BE110" s="7">
        <v>0</v>
      </c>
      <c r="BF110" s="7">
        <v>1</v>
      </c>
      <c r="BG110" s="7">
        <v>2014</v>
      </c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</row>
    <row r="111" spans="1:79" ht="15.75" customHeight="1" x14ac:dyDescent="0.15">
      <c r="A111" s="20">
        <v>39</v>
      </c>
      <c r="B111" s="8" t="s">
        <v>485</v>
      </c>
      <c r="C111" s="8" t="s">
        <v>497</v>
      </c>
      <c r="D111" s="8" t="s">
        <v>92</v>
      </c>
      <c r="E111" s="8" t="s">
        <v>61</v>
      </c>
      <c r="F111" s="7" t="s">
        <v>62</v>
      </c>
      <c r="G111" s="7">
        <v>12</v>
      </c>
      <c r="H111" s="7">
        <v>12</v>
      </c>
      <c r="I111" s="7">
        <v>12</v>
      </c>
      <c r="J111" s="8" t="s">
        <v>63</v>
      </c>
      <c r="K111" s="7">
        <v>0.49988285368264451</v>
      </c>
      <c r="L111" s="7">
        <v>0.28726788396979092</v>
      </c>
      <c r="M111" s="7">
        <f t="shared" si="16"/>
        <v>0.49988285368264451</v>
      </c>
      <c r="N111" s="9">
        <v>0.49988285368264451</v>
      </c>
      <c r="O111" s="9">
        <f t="shared" si="1"/>
        <v>8.2522837160481255E-2</v>
      </c>
      <c r="P111" s="7">
        <v>6.95</v>
      </c>
      <c r="Q111" s="7">
        <v>0.81</v>
      </c>
      <c r="R111" s="7"/>
      <c r="S111" s="7">
        <v>6.52</v>
      </c>
      <c r="T111" s="7">
        <v>0.79</v>
      </c>
      <c r="U111" s="7"/>
      <c r="V111" s="7">
        <v>2.39</v>
      </c>
      <c r="W111" s="7">
        <v>0.696797485735277</v>
      </c>
      <c r="X111" s="7" t="s">
        <v>493</v>
      </c>
      <c r="Y111" s="7" t="s">
        <v>349</v>
      </c>
      <c r="Z111" s="7" t="s">
        <v>487</v>
      </c>
      <c r="AA111" s="7">
        <v>0</v>
      </c>
      <c r="AB111" s="7">
        <v>1</v>
      </c>
      <c r="AC111" s="7" t="s">
        <v>67</v>
      </c>
      <c r="AD111" s="7" t="s">
        <v>494</v>
      </c>
      <c r="AE111" s="7" t="s">
        <v>489</v>
      </c>
      <c r="AF111" s="7" t="s">
        <v>70</v>
      </c>
      <c r="AG111" s="7" t="s">
        <v>194</v>
      </c>
      <c r="AH111" s="7" t="s">
        <v>459</v>
      </c>
      <c r="AI111" s="7" t="s">
        <v>116</v>
      </c>
      <c r="AJ111" s="7" t="s">
        <v>74</v>
      </c>
      <c r="AK111" s="7">
        <v>1</v>
      </c>
      <c r="AL111" s="11">
        <v>5.07</v>
      </c>
      <c r="AM111" s="12" t="s">
        <v>496</v>
      </c>
      <c r="AN111" s="20" t="s">
        <v>491</v>
      </c>
      <c r="AO111" s="7">
        <v>15</v>
      </c>
      <c r="AP111" s="7">
        <v>0</v>
      </c>
      <c r="AQ111" s="20">
        <v>0</v>
      </c>
      <c r="AR111" s="7">
        <v>1</v>
      </c>
      <c r="AS111" s="7">
        <v>0</v>
      </c>
      <c r="AT111" s="7">
        <v>0</v>
      </c>
      <c r="AU111" s="7"/>
      <c r="AV111" s="7">
        <v>20.420000000000002</v>
      </c>
      <c r="AW111" s="7"/>
      <c r="AX111" s="7"/>
      <c r="AY111" s="7">
        <v>0</v>
      </c>
      <c r="AZ111" s="10">
        <v>0</v>
      </c>
      <c r="BA111" s="7">
        <v>0</v>
      </c>
      <c r="BB111" s="17">
        <v>0.05</v>
      </c>
      <c r="BC111" s="7" t="s">
        <v>62</v>
      </c>
      <c r="BD111" s="7" t="s">
        <v>133</v>
      </c>
      <c r="BE111" s="7">
        <v>0</v>
      </c>
      <c r="BF111" s="7">
        <v>1</v>
      </c>
      <c r="BG111" s="7">
        <v>2014</v>
      </c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</row>
    <row r="112" spans="1:79" ht="15.75" customHeight="1" x14ac:dyDescent="0.15">
      <c r="A112" s="20">
        <v>39</v>
      </c>
      <c r="B112" s="8" t="s">
        <v>485</v>
      </c>
      <c r="C112" s="8" t="s">
        <v>498</v>
      </c>
      <c r="D112" s="8" t="s">
        <v>92</v>
      </c>
      <c r="E112" s="8" t="s">
        <v>61</v>
      </c>
      <c r="F112" s="7" t="s">
        <v>62</v>
      </c>
      <c r="G112" s="7">
        <v>12</v>
      </c>
      <c r="H112" s="7">
        <v>12</v>
      </c>
      <c r="I112" s="7">
        <v>12</v>
      </c>
      <c r="J112" s="8" t="s">
        <v>224</v>
      </c>
      <c r="K112" s="7">
        <v>0.37427909345131061</v>
      </c>
      <c r="L112" s="7">
        <v>0.2791915459739947</v>
      </c>
      <c r="M112" s="7">
        <f t="shared" si="16"/>
        <v>0.37427909345131061</v>
      </c>
      <c r="N112" s="9">
        <v>0.37427909345131061</v>
      </c>
      <c r="O112" s="9">
        <f t="shared" si="1"/>
        <v>7.7947919343349201E-2</v>
      </c>
      <c r="P112" s="7">
        <v>56.18</v>
      </c>
      <c r="Q112" s="7">
        <v>8.7200000000000006</v>
      </c>
      <c r="R112" s="7"/>
      <c r="S112" s="7">
        <v>51.94</v>
      </c>
      <c r="T112" s="7">
        <v>11.71</v>
      </c>
      <c r="U112" s="7"/>
      <c r="V112" s="7">
        <v>1.17</v>
      </c>
      <c r="W112" s="7">
        <v>0.27209520121602471</v>
      </c>
      <c r="X112" s="7" t="s">
        <v>65</v>
      </c>
      <c r="Y112" s="7"/>
      <c r="Z112" s="7" t="s">
        <v>487</v>
      </c>
      <c r="AA112" s="7">
        <v>0</v>
      </c>
      <c r="AB112" s="7">
        <v>1</v>
      </c>
      <c r="AC112" s="7" t="s">
        <v>67</v>
      </c>
      <c r="AD112" s="7" t="s">
        <v>488</v>
      </c>
      <c r="AE112" s="7" t="s">
        <v>489</v>
      </c>
      <c r="AF112" s="7" t="s">
        <v>70</v>
      </c>
      <c r="AG112" s="7" t="s">
        <v>71</v>
      </c>
      <c r="AH112" s="7" t="s">
        <v>459</v>
      </c>
      <c r="AI112" s="7" t="s">
        <v>73</v>
      </c>
      <c r="AJ112" s="7" t="s">
        <v>74</v>
      </c>
      <c r="AK112" s="7">
        <v>1</v>
      </c>
      <c r="AL112" s="11">
        <v>4.6900000000000004</v>
      </c>
      <c r="AM112" s="12">
        <v>4.6900000000000004</v>
      </c>
      <c r="AN112" s="20" t="s">
        <v>491</v>
      </c>
      <c r="AO112" s="7">
        <v>15</v>
      </c>
      <c r="AP112" s="7">
        <v>0</v>
      </c>
      <c r="AQ112" s="20">
        <v>0</v>
      </c>
      <c r="AR112" s="7">
        <v>1</v>
      </c>
      <c r="AS112" s="7">
        <v>0</v>
      </c>
      <c r="AT112" s="7">
        <v>0</v>
      </c>
      <c r="AU112" s="7"/>
      <c r="AV112" s="7">
        <v>20.420000000000002</v>
      </c>
      <c r="AW112" s="7"/>
      <c r="AX112" s="7"/>
      <c r="AY112" s="7">
        <v>0</v>
      </c>
      <c r="AZ112" s="10">
        <v>0</v>
      </c>
      <c r="BA112" s="7">
        <v>0</v>
      </c>
      <c r="BB112" s="17">
        <v>0.05</v>
      </c>
      <c r="BC112" s="7" t="s">
        <v>62</v>
      </c>
      <c r="BD112" s="7" t="s">
        <v>133</v>
      </c>
      <c r="BE112" s="7">
        <v>0</v>
      </c>
      <c r="BF112" s="7">
        <v>1</v>
      </c>
      <c r="BG112" s="7">
        <v>2014</v>
      </c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</row>
    <row r="113" spans="1:79" ht="15.75" customHeight="1" x14ac:dyDescent="0.15">
      <c r="A113" s="20">
        <v>39</v>
      </c>
      <c r="B113" s="8" t="s">
        <v>485</v>
      </c>
      <c r="C113" s="8" t="s">
        <v>499</v>
      </c>
      <c r="D113" s="8" t="s">
        <v>92</v>
      </c>
      <c r="E113" s="8" t="s">
        <v>61</v>
      </c>
      <c r="F113" s="7" t="s">
        <v>62</v>
      </c>
      <c r="G113" s="7">
        <v>12</v>
      </c>
      <c r="H113" s="7">
        <v>12</v>
      </c>
      <c r="I113" s="7">
        <v>12</v>
      </c>
      <c r="J113" s="8" t="s">
        <v>63</v>
      </c>
      <c r="K113" s="7">
        <v>0.1362515733595723</v>
      </c>
      <c r="L113" s="7">
        <v>0.26997142716781197</v>
      </c>
      <c r="M113" s="7">
        <f t="shared" si="16"/>
        <v>0.1362515733595723</v>
      </c>
      <c r="N113" s="9">
        <v>0.1362515733595723</v>
      </c>
      <c r="O113" s="9">
        <f t="shared" si="1"/>
        <v>7.2884571487025207E-2</v>
      </c>
      <c r="P113" s="7">
        <v>6.68</v>
      </c>
      <c r="Q113" s="7">
        <v>0.84</v>
      </c>
      <c r="R113" s="7"/>
      <c r="S113" s="7">
        <v>6.54</v>
      </c>
      <c r="T113" s="7">
        <v>1.04</v>
      </c>
      <c r="U113" s="7"/>
      <c r="V113" s="7">
        <v>0.74</v>
      </c>
      <c r="W113" s="7">
        <v>0.77706582436312277</v>
      </c>
      <c r="X113" s="7" t="s">
        <v>493</v>
      </c>
      <c r="Y113" s="7" t="s">
        <v>349</v>
      </c>
      <c r="Z113" s="7" t="s">
        <v>487</v>
      </c>
      <c r="AA113" s="7">
        <v>0</v>
      </c>
      <c r="AB113" s="7">
        <v>1</v>
      </c>
      <c r="AC113" s="7" t="s">
        <v>67</v>
      </c>
      <c r="AD113" s="7" t="s">
        <v>494</v>
      </c>
      <c r="AE113" s="7" t="s">
        <v>489</v>
      </c>
      <c r="AF113" s="7" t="s">
        <v>70</v>
      </c>
      <c r="AG113" s="7" t="s">
        <v>71</v>
      </c>
      <c r="AH113" s="7" t="s">
        <v>459</v>
      </c>
      <c r="AI113" s="7" t="s">
        <v>73</v>
      </c>
      <c r="AJ113" s="7" t="s">
        <v>74</v>
      </c>
      <c r="AK113" s="7">
        <v>1</v>
      </c>
      <c r="AL113" s="11">
        <v>4.6900000000000004</v>
      </c>
      <c r="AM113" s="12">
        <v>4.6900000000000004</v>
      </c>
      <c r="AN113" s="20" t="s">
        <v>491</v>
      </c>
      <c r="AO113" s="7">
        <v>15</v>
      </c>
      <c r="AP113" s="7">
        <v>0</v>
      </c>
      <c r="AQ113" s="20">
        <v>0</v>
      </c>
      <c r="AR113" s="7">
        <v>1</v>
      </c>
      <c r="AS113" s="7">
        <v>0</v>
      </c>
      <c r="AT113" s="7">
        <v>0</v>
      </c>
      <c r="AU113" s="7"/>
      <c r="AV113" s="7">
        <v>20.420000000000002</v>
      </c>
      <c r="AW113" s="7"/>
      <c r="AX113" s="7"/>
      <c r="AY113" s="7">
        <v>0</v>
      </c>
      <c r="AZ113" s="10">
        <v>0</v>
      </c>
      <c r="BA113" s="7">
        <v>0</v>
      </c>
      <c r="BB113" s="17">
        <v>0.05</v>
      </c>
      <c r="BC113" s="7" t="s">
        <v>62</v>
      </c>
      <c r="BD113" s="7" t="s">
        <v>133</v>
      </c>
      <c r="BE113" s="7">
        <v>0</v>
      </c>
      <c r="BF113" s="7">
        <v>1</v>
      </c>
      <c r="BG113" s="7">
        <v>2014</v>
      </c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</row>
    <row r="114" spans="1:79" ht="15.75" customHeight="1" x14ac:dyDescent="0.15">
      <c r="A114" s="20">
        <v>40</v>
      </c>
      <c r="B114" s="8" t="s">
        <v>500</v>
      </c>
      <c r="C114" s="8" t="s">
        <v>501</v>
      </c>
      <c r="D114" s="8" t="s">
        <v>92</v>
      </c>
      <c r="E114" s="8" t="s">
        <v>61</v>
      </c>
      <c r="F114" s="7" t="s">
        <v>62</v>
      </c>
      <c r="G114" s="7">
        <v>17</v>
      </c>
      <c r="H114" s="7">
        <v>17</v>
      </c>
      <c r="I114" s="7">
        <v>17</v>
      </c>
      <c r="J114" s="8" t="s">
        <v>109</v>
      </c>
      <c r="K114" s="7">
        <v>0.38333648089814171</v>
      </c>
      <c r="L114" s="7">
        <v>0.24015961692808241</v>
      </c>
      <c r="M114" s="7">
        <f t="shared" si="16"/>
        <v>0.38333648089814171</v>
      </c>
      <c r="N114" s="9">
        <v>0.38333648089814171</v>
      </c>
      <c r="O114" s="9">
        <f t="shared" si="1"/>
        <v>5.767664160304329E-2</v>
      </c>
      <c r="P114" s="7">
        <v>1.71</v>
      </c>
      <c r="Q114" s="7">
        <v>1.04</v>
      </c>
      <c r="R114" s="7">
        <v>0.25223705003778629</v>
      </c>
      <c r="S114" s="7">
        <v>1.31</v>
      </c>
      <c r="T114" s="7">
        <v>0.94</v>
      </c>
      <c r="U114" s="7">
        <v>0.22798348753415301</v>
      </c>
      <c r="V114" s="7">
        <v>2.5830000000000002</v>
      </c>
      <c r="W114" s="10">
        <v>0.5</v>
      </c>
      <c r="X114" s="7" t="s">
        <v>502</v>
      </c>
      <c r="Y114" s="7"/>
      <c r="Z114" s="7" t="s">
        <v>111</v>
      </c>
      <c r="AA114" s="7">
        <v>1</v>
      </c>
      <c r="AB114" s="7">
        <v>0</v>
      </c>
      <c r="AC114" s="7" t="s">
        <v>85</v>
      </c>
      <c r="AD114" s="7" t="s">
        <v>503</v>
      </c>
      <c r="AE114" s="7" t="s">
        <v>461</v>
      </c>
      <c r="AF114" s="7" t="s">
        <v>70</v>
      </c>
      <c r="AG114" s="7" t="s">
        <v>71</v>
      </c>
      <c r="AH114" s="7" t="s">
        <v>504</v>
      </c>
      <c r="AI114" s="7" t="s">
        <v>73</v>
      </c>
      <c r="AJ114" s="7" t="s">
        <v>74</v>
      </c>
      <c r="AK114" s="7">
        <v>0</v>
      </c>
      <c r="AL114" s="11" t="s">
        <v>505</v>
      </c>
      <c r="AM114" s="12" t="s">
        <v>505</v>
      </c>
      <c r="AN114" s="20" t="s">
        <v>229</v>
      </c>
      <c r="AO114" s="7">
        <v>15</v>
      </c>
      <c r="AP114" s="7">
        <v>0</v>
      </c>
      <c r="AQ114" s="20">
        <v>1</v>
      </c>
      <c r="AR114" s="7">
        <v>1</v>
      </c>
      <c r="AS114" s="7">
        <v>0</v>
      </c>
      <c r="AT114" s="7">
        <v>0</v>
      </c>
      <c r="AU114" s="7">
        <v>70</v>
      </c>
      <c r="AV114" s="7">
        <v>22.12</v>
      </c>
      <c r="AW114" s="7">
        <v>2.16</v>
      </c>
      <c r="AX114" s="7">
        <v>25</v>
      </c>
      <c r="AY114" s="7">
        <v>0</v>
      </c>
      <c r="AZ114" s="10">
        <v>0</v>
      </c>
      <c r="BA114" s="7">
        <v>0</v>
      </c>
      <c r="BB114" s="17">
        <v>4.2999999999999899E-2</v>
      </c>
      <c r="BC114" s="7" t="s">
        <v>62</v>
      </c>
      <c r="BD114" s="7" t="s">
        <v>23</v>
      </c>
      <c r="BE114" s="7">
        <v>0</v>
      </c>
      <c r="BF114" s="7">
        <v>1</v>
      </c>
      <c r="BG114" s="7">
        <v>2017</v>
      </c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</row>
    <row r="115" spans="1:79" ht="15.75" customHeight="1" x14ac:dyDescent="0.15">
      <c r="A115" s="20">
        <v>40</v>
      </c>
      <c r="B115" s="8" t="s">
        <v>500</v>
      </c>
      <c r="C115" s="8" t="s">
        <v>506</v>
      </c>
      <c r="D115" s="8" t="s">
        <v>92</v>
      </c>
      <c r="E115" s="8" t="s">
        <v>61</v>
      </c>
      <c r="F115" s="7" t="s">
        <v>62</v>
      </c>
      <c r="G115" s="7">
        <v>18</v>
      </c>
      <c r="H115" s="7">
        <v>18</v>
      </c>
      <c r="I115" s="7">
        <v>18</v>
      </c>
      <c r="J115" s="8" t="s">
        <v>109</v>
      </c>
      <c r="K115" s="7">
        <v>0.38804624508390428</v>
      </c>
      <c r="L115" s="7">
        <v>0.23425325874938091</v>
      </c>
      <c r="M115" s="7">
        <f t="shared" si="16"/>
        <v>0.38804624508390428</v>
      </c>
      <c r="N115" s="9">
        <v>0.38804624508390428</v>
      </c>
      <c r="O115" s="9">
        <f t="shared" si="1"/>
        <v>5.4874589234704403E-2</v>
      </c>
      <c r="P115" s="7">
        <v>1.85</v>
      </c>
      <c r="Q115" s="7">
        <v>0.89</v>
      </c>
      <c r="R115" s="7"/>
      <c r="S115" s="7">
        <v>1.5</v>
      </c>
      <c r="T115" s="7">
        <v>0.83</v>
      </c>
      <c r="U115" s="7"/>
      <c r="V115" s="7">
        <v>2.7050000000000001</v>
      </c>
      <c r="W115" s="10">
        <v>0.5</v>
      </c>
      <c r="X115" s="7" t="s">
        <v>502</v>
      </c>
      <c r="Y115" s="7"/>
      <c r="Z115" s="7" t="s">
        <v>111</v>
      </c>
      <c r="AA115" s="7">
        <v>1</v>
      </c>
      <c r="AB115" s="7">
        <v>0</v>
      </c>
      <c r="AC115" s="7" t="s">
        <v>85</v>
      </c>
      <c r="AD115" s="7" t="s">
        <v>503</v>
      </c>
      <c r="AE115" s="7" t="s">
        <v>461</v>
      </c>
      <c r="AF115" s="7" t="s">
        <v>70</v>
      </c>
      <c r="AG115" s="7" t="s">
        <v>71</v>
      </c>
      <c r="AH115" s="7" t="s">
        <v>504</v>
      </c>
      <c r="AI115" s="7" t="s">
        <v>73</v>
      </c>
      <c r="AJ115" s="7" t="s">
        <v>74</v>
      </c>
      <c r="AK115" s="7">
        <v>0</v>
      </c>
      <c r="AL115" s="11" t="s">
        <v>507</v>
      </c>
      <c r="AM115" s="12" t="s">
        <v>507</v>
      </c>
      <c r="AN115" s="20" t="s">
        <v>229</v>
      </c>
      <c r="AO115" s="7">
        <v>15</v>
      </c>
      <c r="AP115" s="7">
        <v>0</v>
      </c>
      <c r="AQ115" s="20">
        <v>1</v>
      </c>
      <c r="AR115" s="7">
        <v>1</v>
      </c>
      <c r="AS115" s="7">
        <v>0</v>
      </c>
      <c r="AT115" s="7">
        <v>0</v>
      </c>
      <c r="AU115" s="7"/>
      <c r="AV115" s="7">
        <v>22.12</v>
      </c>
      <c r="AW115" s="7"/>
      <c r="AX115" s="7"/>
      <c r="AY115" s="7">
        <v>0</v>
      </c>
      <c r="AZ115" s="10">
        <v>0</v>
      </c>
      <c r="BA115" s="7">
        <v>0</v>
      </c>
      <c r="BB115" s="17">
        <v>4.2999999999999899E-2</v>
      </c>
      <c r="BC115" s="7" t="s">
        <v>62</v>
      </c>
      <c r="BD115" s="7" t="s">
        <v>23</v>
      </c>
      <c r="BE115" s="7">
        <v>0</v>
      </c>
      <c r="BF115" s="7">
        <v>1</v>
      </c>
      <c r="BG115" s="7">
        <v>2017</v>
      </c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</row>
    <row r="116" spans="1:79" ht="15.75" customHeight="1" x14ac:dyDescent="0.15">
      <c r="A116" s="20">
        <v>41</v>
      </c>
      <c r="B116" s="8" t="s">
        <v>508</v>
      </c>
      <c r="C116" s="8" t="s">
        <v>509</v>
      </c>
      <c r="D116" s="8" t="s">
        <v>92</v>
      </c>
      <c r="E116" s="8" t="s">
        <v>61</v>
      </c>
      <c r="F116" s="7" t="s">
        <v>62</v>
      </c>
      <c r="G116" s="7">
        <v>26</v>
      </c>
      <c r="H116" s="7">
        <v>26</v>
      </c>
      <c r="I116" s="7">
        <v>26</v>
      </c>
      <c r="J116" s="8" t="s">
        <v>63</v>
      </c>
      <c r="K116" s="7">
        <v>5.6332049980627102E-2</v>
      </c>
      <c r="L116" s="7">
        <v>0.1903336001469117</v>
      </c>
      <c r="M116" s="7">
        <f t="shared" si="16"/>
        <v>5.6332049980627102E-2</v>
      </c>
      <c r="N116" s="9">
        <v>5.6332049980627102E-2</v>
      </c>
      <c r="O116" s="9">
        <f t="shared" si="1"/>
        <v>3.6226879344884465E-2</v>
      </c>
      <c r="P116" s="7">
        <v>1.98</v>
      </c>
      <c r="Q116" s="7">
        <v>0.88</v>
      </c>
      <c r="R116" s="7"/>
      <c r="S116" s="7">
        <v>1.93</v>
      </c>
      <c r="T116" s="7">
        <v>0.84</v>
      </c>
      <c r="U116" s="7"/>
      <c r="V116" s="7"/>
      <c r="W116" s="10">
        <v>0.5</v>
      </c>
      <c r="X116" s="7" t="s">
        <v>510</v>
      </c>
      <c r="Y116" s="7" t="s">
        <v>65</v>
      </c>
      <c r="Z116" s="7" t="s">
        <v>111</v>
      </c>
      <c r="AA116" s="7">
        <v>1</v>
      </c>
      <c r="AB116" s="7">
        <v>0</v>
      </c>
      <c r="AC116" s="7" t="s">
        <v>85</v>
      </c>
      <c r="AD116" s="7" t="s">
        <v>86</v>
      </c>
      <c r="AE116" s="7" t="s">
        <v>511</v>
      </c>
      <c r="AF116" s="7" t="s">
        <v>70</v>
      </c>
      <c r="AG116" s="7" t="s">
        <v>512</v>
      </c>
      <c r="AH116" s="7"/>
      <c r="AI116" s="7" t="s">
        <v>100</v>
      </c>
      <c r="AJ116" s="7" t="s">
        <v>117</v>
      </c>
      <c r="AK116" s="7">
        <v>0</v>
      </c>
      <c r="AL116" s="11" t="s">
        <v>513</v>
      </c>
      <c r="AM116" s="12" t="s">
        <v>513</v>
      </c>
      <c r="AN116" s="20">
        <v>1</v>
      </c>
      <c r="AO116" s="7">
        <v>15</v>
      </c>
      <c r="AP116" s="7">
        <v>0</v>
      </c>
      <c r="AQ116" s="20">
        <v>1</v>
      </c>
      <c r="AR116" s="7">
        <v>1</v>
      </c>
      <c r="AS116" s="7">
        <v>1</v>
      </c>
      <c r="AT116" s="7">
        <v>1</v>
      </c>
      <c r="AU116" s="7">
        <v>26</v>
      </c>
      <c r="AV116" s="7">
        <v>24.6</v>
      </c>
      <c r="AW116" s="7">
        <v>6.54</v>
      </c>
      <c r="AX116" s="7">
        <v>3</v>
      </c>
      <c r="AY116" s="7">
        <v>0</v>
      </c>
      <c r="AZ116" s="10">
        <v>1</v>
      </c>
      <c r="BA116" s="7">
        <v>0</v>
      </c>
      <c r="BB116" s="17">
        <v>0.04</v>
      </c>
      <c r="BC116" s="7" t="s">
        <v>62</v>
      </c>
      <c r="BD116" s="7" t="s">
        <v>23</v>
      </c>
      <c r="BE116" s="7">
        <v>0</v>
      </c>
      <c r="BF116" s="7">
        <v>2</v>
      </c>
      <c r="BG116" s="7">
        <v>2019</v>
      </c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</row>
    <row r="117" spans="1:79" ht="15.75" customHeight="1" x14ac:dyDescent="0.15">
      <c r="A117" s="20">
        <v>41</v>
      </c>
      <c r="B117" s="8" t="s">
        <v>508</v>
      </c>
      <c r="C117" s="8" t="s">
        <v>514</v>
      </c>
      <c r="D117" s="8" t="s">
        <v>92</v>
      </c>
      <c r="E117" s="8" t="s">
        <v>61</v>
      </c>
      <c r="F117" s="7" t="s">
        <v>62</v>
      </c>
      <c r="G117" s="7">
        <v>26</v>
      </c>
      <c r="H117" s="7">
        <v>26</v>
      </c>
      <c r="I117" s="7">
        <v>26</v>
      </c>
      <c r="J117" s="8" t="s">
        <v>63</v>
      </c>
      <c r="K117" s="7">
        <v>-0.1219822355458231</v>
      </c>
      <c r="L117" s="7">
        <v>0.19092407330320371</v>
      </c>
      <c r="M117" s="7">
        <f t="shared" si="16"/>
        <v>-0.1219822355458231</v>
      </c>
      <c r="N117" s="9">
        <v>-0.1219822355458231</v>
      </c>
      <c r="O117" s="9">
        <f t="shared" si="1"/>
        <v>3.6452001766687107E-2</v>
      </c>
      <c r="P117" s="7">
        <v>1.76</v>
      </c>
      <c r="Q117" s="7">
        <v>0.9</v>
      </c>
      <c r="R117" s="7"/>
      <c r="S117" s="7">
        <v>1.88</v>
      </c>
      <c r="T117" s="7">
        <v>1</v>
      </c>
      <c r="U117" s="7"/>
      <c r="V117" s="7"/>
      <c r="W117" s="10">
        <v>0.5</v>
      </c>
      <c r="X117" s="7" t="s">
        <v>515</v>
      </c>
      <c r="Y117" s="7" t="s">
        <v>65</v>
      </c>
      <c r="Z117" s="7" t="s">
        <v>111</v>
      </c>
      <c r="AA117" s="7">
        <v>1</v>
      </c>
      <c r="AB117" s="7">
        <v>0</v>
      </c>
      <c r="AC117" s="7" t="s">
        <v>85</v>
      </c>
      <c r="AD117" s="7" t="s">
        <v>86</v>
      </c>
      <c r="AE117" s="7" t="s">
        <v>511</v>
      </c>
      <c r="AF117" s="7" t="s">
        <v>70</v>
      </c>
      <c r="AG117" s="7" t="s">
        <v>512</v>
      </c>
      <c r="AH117" s="7"/>
      <c r="AI117" s="7" t="s">
        <v>100</v>
      </c>
      <c r="AJ117" s="7" t="s">
        <v>117</v>
      </c>
      <c r="AK117" s="7">
        <v>0</v>
      </c>
      <c r="AL117" s="11" t="s">
        <v>513</v>
      </c>
      <c r="AM117" s="12" t="s">
        <v>513</v>
      </c>
      <c r="AN117" s="20">
        <v>1</v>
      </c>
      <c r="AO117" s="7">
        <v>15</v>
      </c>
      <c r="AP117" s="7">
        <v>0</v>
      </c>
      <c r="AQ117" s="20">
        <v>1</v>
      </c>
      <c r="AR117" s="7">
        <v>1</v>
      </c>
      <c r="AS117" s="7">
        <v>1</v>
      </c>
      <c r="AT117" s="7">
        <v>1</v>
      </c>
      <c r="AU117" s="7"/>
      <c r="AV117" s="7">
        <v>24.6</v>
      </c>
      <c r="AW117" s="7"/>
      <c r="AX117" s="7"/>
      <c r="AY117" s="7">
        <v>0</v>
      </c>
      <c r="AZ117" s="10">
        <v>1</v>
      </c>
      <c r="BA117" s="7">
        <v>0</v>
      </c>
      <c r="BB117" s="17">
        <v>0.04</v>
      </c>
      <c r="BC117" s="7" t="s">
        <v>62</v>
      </c>
      <c r="BD117" s="7" t="s">
        <v>23</v>
      </c>
      <c r="BE117" s="7">
        <v>0</v>
      </c>
      <c r="BF117" s="7">
        <v>2</v>
      </c>
      <c r="BG117" s="7">
        <v>2019</v>
      </c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</row>
    <row r="118" spans="1:79" ht="15.75" customHeight="1" x14ac:dyDescent="0.15">
      <c r="A118" s="20">
        <v>41</v>
      </c>
      <c r="B118" s="8" t="s">
        <v>508</v>
      </c>
      <c r="C118" s="8" t="s">
        <v>516</v>
      </c>
      <c r="D118" s="8" t="s">
        <v>92</v>
      </c>
      <c r="E118" s="8" t="s">
        <v>61</v>
      </c>
      <c r="F118" s="7" t="s">
        <v>62</v>
      </c>
      <c r="G118" s="7">
        <v>36</v>
      </c>
      <c r="H118" s="7">
        <v>36</v>
      </c>
      <c r="I118" s="7">
        <v>36</v>
      </c>
      <c r="J118" s="8" t="s">
        <v>63</v>
      </c>
      <c r="K118" s="7">
        <v>0.28677261954054861</v>
      </c>
      <c r="L118" s="7">
        <v>0.16653491579445759</v>
      </c>
      <c r="M118" s="7">
        <f t="shared" si="16"/>
        <v>0.28677261954054861</v>
      </c>
      <c r="N118" s="9">
        <v>0.28677261954054861</v>
      </c>
      <c r="O118" s="9">
        <f t="shared" si="1"/>
        <v>2.7733878178667081E-2</v>
      </c>
      <c r="P118" s="7">
        <v>2.06</v>
      </c>
      <c r="Q118" s="7">
        <v>0.92</v>
      </c>
      <c r="R118" s="7"/>
      <c r="S118" s="7">
        <v>1.8</v>
      </c>
      <c r="T118" s="7">
        <v>0.85</v>
      </c>
      <c r="U118" s="7"/>
      <c r="V118" s="7"/>
      <c r="W118" s="10">
        <v>0.5</v>
      </c>
      <c r="X118" s="7" t="s">
        <v>510</v>
      </c>
      <c r="Y118" s="7" t="s">
        <v>65</v>
      </c>
      <c r="Z118" s="7" t="s">
        <v>111</v>
      </c>
      <c r="AA118" s="7">
        <v>1</v>
      </c>
      <c r="AB118" s="7">
        <v>0</v>
      </c>
      <c r="AC118" s="7" t="s">
        <v>85</v>
      </c>
      <c r="AD118" s="7" t="s">
        <v>86</v>
      </c>
      <c r="AE118" s="7" t="s">
        <v>511</v>
      </c>
      <c r="AF118" s="7" t="s">
        <v>70</v>
      </c>
      <c r="AG118" s="7" t="s">
        <v>512</v>
      </c>
      <c r="AH118" s="7"/>
      <c r="AI118" s="7" t="s">
        <v>100</v>
      </c>
      <c r="AJ118" s="7" t="s">
        <v>117</v>
      </c>
      <c r="AK118" s="7">
        <v>0</v>
      </c>
      <c r="AL118" s="11" t="s">
        <v>517</v>
      </c>
      <c r="AM118" s="12" t="s">
        <v>517</v>
      </c>
      <c r="AN118" s="20" t="s">
        <v>143</v>
      </c>
      <c r="AO118" s="7">
        <v>15</v>
      </c>
      <c r="AP118" s="7">
        <v>0</v>
      </c>
      <c r="AQ118" s="20">
        <v>1</v>
      </c>
      <c r="AR118" s="7">
        <v>1</v>
      </c>
      <c r="AS118" s="7">
        <v>1</v>
      </c>
      <c r="AT118" s="7">
        <v>1</v>
      </c>
      <c r="AU118" s="7">
        <v>36</v>
      </c>
      <c r="AV118" s="7">
        <v>24.5</v>
      </c>
      <c r="AW118" s="7">
        <v>5.48</v>
      </c>
      <c r="AX118" s="7">
        <v>11</v>
      </c>
      <c r="AY118" s="7">
        <v>0</v>
      </c>
      <c r="AZ118" s="10">
        <v>1</v>
      </c>
      <c r="BA118" s="7">
        <v>0</v>
      </c>
      <c r="BB118" s="17">
        <v>0.04</v>
      </c>
      <c r="BC118" s="7" t="s">
        <v>62</v>
      </c>
      <c r="BD118" s="7" t="s">
        <v>23</v>
      </c>
      <c r="BE118" s="7">
        <v>0</v>
      </c>
      <c r="BF118" s="7">
        <v>2</v>
      </c>
      <c r="BG118" s="7">
        <v>2019</v>
      </c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</row>
    <row r="119" spans="1:79" ht="15.75" customHeight="1" x14ac:dyDescent="0.15">
      <c r="A119" s="20">
        <v>41</v>
      </c>
      <c r="B119" s="8" t="s">
        <v>508</v>
      </c>
      <c r="C119" s="8" t="s">
        <v>518</v>
      </c>
      <c r="D119" s="8" t="s">
        <v>92</v>
      </c>
      <c r="E119" s="8" t="s">
        <v>61</v>
      </c>
      <c r="F119" s="7" t="s">
        <v>62</v>
      </c>
      <c r="G119" s="7">
        <v>36</v>
      </c>
      <c r="H119" s="7">
        <v>36</v>
      </c>
      <c r="I119" s="7">
        <v>36</v>
      </c>
      <c r="J119" s="8" t="s">
        <v>63</v>
      </c>
      <c r="K119" s="7">
        <v>-0.22163448697251281</v>
      </c>
      <c r="L119" s="7">
        <v>0.16514818847870519</v>
      </c>
      <c r="M119" s="7">
        <f t="shared" si="16"/>
        <v>-0.22163448697251281</v>
      </c>
      <c r="N119" s="9">
        <v>-0.22163448697251281</v>
      </c>
      <c r="O119" s="9">
        <f t="shared" si="1"/>
        <v>2.7273924157797932E-2</v>
      </c>
      <c r="P119" s="7">
        <v>2.13</v>
      </c>
      <c r="Q119" s="7">
        <v>0.73</v>
      </c>
      <c r="R119" s="7"/>
      <c r="S119" s="7">
        <v>2.29</v>
      </c>
      <c r="T119" s="7">
        <v>0.68</v>
      </c>
      <c r="U119" s="7"/>
      <c r="V119" s="7"/>
      <c r="W119" s="10">
        <v>0.5</v>
      </c>
      <c r="X119" s="7" t="s">
        <v>515</v>
      </c>
      <c r="Y119" s="7" t="s">
        <v>65</v>
      </c>
      <c r="Z119" s="7" t="s">
        <v>111</v>
      </c>
      <c r="AA119" s="7">
        <v>1</v>
      </c>
      <c r="AB119" s="7">
        <v>0</v>
      </c>
      <c r="AC119" s="7" t="s">
        <v>85</v>
      </c>
      <c r="AD119" s="7" t="s">
        <v>86</v>
      </c>
      <c r="AE119" s="7" t="s">
        <v>511</v>
      </c>
      <c r="AF119" s="7" t="s">
        <v>70</v>
      </c>
      <c r="AG119" s="7" t="s">
        <v>512</v>
      </c>
      <c r="AH119" s="7"/>
      <c r="AI119" s="7" t="s">
        <v>100</v>
      </c>
      <c r="AJ119" s="7" t="s">
        <v>117</v>
      </c>
      <c r="AK119" s="7">
        <v>0</v>
      </c>
      <c r="AL119" s="11" t="s">
        <v>517</v>
      </c>
      <c r="AM119" s="12" t="s">
        <v>517</v>
      </c>
      <c r="AN119" s="20" t="s">
        <v>143</v>
      </c>
      <c r="AO119" s="7">
        <v>15</v>
      </c>
      <c r="AP119" s="7">
        <v>0</v>
      </c>
      <c r="AQ119" s="20">
        <v>1</v>
      </c>
      <c r="AR119" s="7">
        <v>1</v>
      </c>
      <c r="AS119" s="7">
        <v>1</v>
      </c>
      <c r="AT119" s="7">
        <v>1</v>
      </c>
      <c r="AU119" s="7"/>
      <c r="AV119" s="7">
        <v>24.5</v>
      </c>
      <c r="AW119" s="7"/>
      <c r="AX119" s="7"/>
      <c r="AY119" s="7">
        <v>0</v>
      </c>
      <c r="AZ119" s="10">
        <v>1</v>
      </c>
      <c r="BA119" s="7">
        <v>0</v>
      </c>
      <c r="BB119" s="17">
        <v>0.04</v>
      </c>
      <c r="BC119" s="7" t="s">
        <v>62</v>
      </c>
      <c r="BD119" s="7" t="s">
        <v>23</v>
      </c>
      <c r="BE119" s="7">
        <v>0</v>
      </c>
      <c r="BF119" s="7">
        <v>2</v>
      </c>
      <c r="BG119" s="7">
        <v>2019</v>
      </c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</row>
    <row r="120" spans="1:79" ht="15.75" customHeight="1" x14ac:dyDescent="0.15">
      <c r="A120" s="20">
        <v>41</v>
      </c>
      <c r="B120" s="8" t="s">
        <v>508</v>
      </c>
      <c r="C120" s="8" t="s">
        <v>519</v>
      </c>
      <c r="D120" s="8" t="s">
        <v>92</v>
      </c>
      <c r="E120" s="8" t="s">
        <v>61</v>
      </c>
      <c r="F120" s="7" t="s">
        <v>62</v>
      </c>
      <c r="G120" s="7">
        <v>36</v>
      </c>
      <c r="H120" s="7">
        <v>36</v>
      </c>
      <c r="I120" s="7">
        <v>36</v>
      </c>
      <c r="J120" s="8" t="s">
        <v>63</v>
      </c>
      <c r="K120" s="7">
        <v>9.4894233667774913E-2</v>
      </c>
      <c r="L120" s="7">
        <v>0.1634525759088549</v>
      </c>
      <c r="M120" s="7">
        <f t="shared" si="16"/>
        <v>9.4894233667774913E-2</v>
      </c>
      <c r="N120" s="9">
        <v>9.4894233667774913E-2</v>
      </c>
      <c r="O120" s="9">
        <f t="shared" si="1"/>
        <v>2.6716744571239973E-2</v>
      </c>
      <c r="P120" s="7">
        <v>1.89</v>
      </c>
      <c r="Q120" s="7">
        <v>0.99</v>
      </c>
      <c r="R120" s="7"/>
      <c r="S120" s="7">
        <v>1.8</v>
      </c>
      <c r="T120" s="7">
        <v>0.85</v>
      </c>
      <c r="U120" s="7"/>
      <c r="V120" s="7"/>
      <c r="W120" s="10">
        <v>0.5</v>
      </c>
      <c r="X120" s="7" t="s">
        <v>510</v>
      </c>
      <c r="Y120" s="7" t="s">
        <v>65</v>
      </c>
      <c r="Z120" s="7" t="s">
        <v>111</v>
      </c>
      <c r="AA120" s="7">
        <v>1</v>
      </c>
      <c r="AB120" s="7">
        <v>0</v>
      </c>
      <c r="AC120" s="7" t="s">
        <v>85</v>
      </c>
      <c r="AD120" s="7" t="s">
        <v>86</v>
      </c>
      <c r="AE120" s="7" t="s">
        <v>511</v>
      </c>
      <c r="AF120" s="7" t="s">
        <v>70</v>
      </c>
      <c r="AG120" s="7" t="s">
        <v>141</v>
      </c>
      <c r="AH120" s="7"/>
      <c r="AI120" s="7" t="s">
        <v>73</v>
      </c>
      <c r="AJ120" s="7" t="s">
        <v>130</v>
      </c>
      <c r="AK120" s="7">
        <v>0</v>
      </c>
      <c r="AL120" s="11" t="s">
        <v>517</v>
      </c>
      <c r="AM120" s="12" t="s">
        <v>517</v>
      </c>
      <c r="AN120" s="20" t="s">
        <v>143</v>
      </c>
      <c r="AO120" s="7">
        <v>15</v>
      </c>
      <c r="AP120" s="7">
        <v>0</v>
      </c>
      <c r="AQ120" s="20">
        <v>1</v>
      </c>
      <c r="AR120" s="7">
        <v>1</v>
      </c>
      <c r="AS120" s="7">
        <v>1</v>
      </c>
      <c r="AT120" s="7">
        <v>1</v>
      </c>
      <c r="AU120" s="7"/>
      <c r="AV120" s="7">
        <v>24.5</v>
      </c>
      <c r="AW120" s="7"/>
      <c r="AX120" s="7"/>
      <c r="AY120" s="7">
        <v>0</v>
      </c>
      <c r="AZ120" s="10">
        <v>1</v>
      </c>
      <c r="BA120" s="7">
        <v>0</v>
      </c>
      <c r="BB120" s="17">
        <v>0.04</v>
      </c>
      <c r="BC120" s="7" t="s">
        <v>62</v>
      </c>
      <c r="BD120" s="7" t="s">
        <v>23</v>
      </c>
      <c r="BE120" s="7">
        <v>0</v>
      </c>
      <c r="BF120" s="7">
        <v>2</v>
      </c>
      <c r="BG120" s="7">
        <v>2019</v>
      </c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</row>
    <row r="121" spans="1:79" ht="15.75" customHeight="1" x14ac:dyDescent="0.15">
      <c r="A121" s="20">
        <v>41</v>
      </c>
      <c r="B121" s="8" t="s">
        <v>508</v>
      </c>
      <c r="C121" s="8" t="s">
        <v>520</v>
      </c>
      <c r="D121" s="8" t="s">
        <v>92</v>
      </c>
      <c r="E121" s="8" t="s">
        <v>61</v>
      </c>
      <c r="F121" s="7" t="s">
        <v>62</v>
      </c>
      <c r="G121" s="7">
        <v>36</v>
      </c>
      <c r="H121" s="7">
        <v>36</v>
      </c>
      <c r="I121" s="7">
        <v>36</v>
      </c>
      <c r="J121" s="8" t="s">
        <v>63</v>
      </c>
      <c r="K121" s="7">
        <v>-5.8685790187832217E-2</v>
      </c>
      <c r="L121" s="7">
        <v>0.1632161448439467</v>
      </c>
      <c r="M121" s="7">
        <f t="shared" si="16"/>
        <v>-5.8685790187832217E-2</v>
      </c>
      <c r="N121" s="9">
        <v>-5.8685790187832217E-2</v>
      </c>
      <c r="O121" s="9">
        <f t="shared" si="1"/>
        <v>2.6639509937720188E-2</v>
      </c>
      <c r="P121" s="7">
        <v>2.2400000000000002</v>
      </c>
      <c r="Q121" s="7">
        <v>0.93</v>
      </c>
      <c r="R121" s="7"/>
      <c r="S121" s="7">
        <v>2.29</v>
      </c>
      <c r="T121" s="7">
        <v>0.68</v>
      </c>
      <c r="U121" s="7"/>
      <c r="V121" s="7"/>
      <c r="W121" s="10">
        <v>0.5</v>
      </c>
      <c r="X121" s="7" t="s">
        <v>515</v>
      </c>
      <c r="Y121" s="7" t="s">
        <v>65</v>
      </c>
      <c r="Z121" s="7" t="s">
        <v>111</v>
      </c>
      <c r="AA121" s="7">
        <v>1</v>
      </c>
      <c r="AB121" s="7">
        <v>0</v>
      </c>
      <c r="AC121" s="7" t="s">
        <v>85</v>
      </c>
      <c r="AD121" s="7" t="s">
        <v>86</v>
      </c>
      <c r="AE121" s="7" t="s">
        <v>511</v>
      </c>
      <c r="AF121" s="7" t="s">
        <v>70</v>
      </c>
      <c r="AG121" s="7" t="s">
        <v>141</v>
      </c>
      <c r="AH121" s="7"/>
      <c r="AI121" s="7" t="s">
        <v>73</v>
      </c>
      <c r="AJ121" s="7" t="s">
        <v>130</v>
      </c>
      <c r="AK121" s="7">
        <v>0</v>
      </c>
      <c r="AL121" s="11" t="s">
        <v>517</v>
      </c>
      <c r="AM121" s="12" t="s">
        <v>517</v>
      </c>
      <c r="AN121" s="20" t="s">
        <v>143</v>
      </c>
      <c r="AO121" s="7">
        <v>15</v>
      </c>
      <c r="AP121" s="7">
        <v>0</v>
      </c>
      <c r="AQ121" s="20">
        <v>1</v>
      </c>
      <c r="AR121" s="7">
        <v>1</v>
      </c>
      <c r="AS121" s="7">
        <v>1</v>
      </c>
      <c r="AT121" s="7">
        <v>1</v>
      </c>
      <c r="AU121" s="7"/>
      <c r="AV121" s="7">
        <v>24.5</v>
      </c>
      <c r="AW121" s="7"/>
      <c r="AX121" s="7"/>
      <c r="AY121" s="7">
        <v>0</v>
      </c>
      <c r="AZ121" s="10">
        <v>1</v>
      </c>
      <c r="BA121" s="7">
        <v>0</v>
      </c>
      <c r="BB121" s="17">
        <v>0.04</v>
      </c>
      <c r="BC121" s="7" t="s">
        <v>62</v>
      </c>
      <c r="BD121" s="7" t="s">
        <v>23</v>
      </c>
      <c r="BE121" s="7">
        <v>0</v>
      </c>
      <c r="BF121" s="7">
        <v>2</v>
      </c>
      <c r="BG121" s="7">
        <v>2019</v>
      </c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</row>
    <row r="122" spans="1:79" ht="15.75" customHeight="1" x14ac:dyDescent="0.15">
      <c r="A122" s="20">
        <v>42</v>
      </c>
      <c r="B122" s="8" t="s">
        <v>521</v>
      </c>
      <c r="C122" s="8" t="s">
        <v>522</v>
      </c>
      <c r="D122" s="8" t="s">
        <v>60</v>
      </c>
      <c r="E122" s="8" t="s">
        <v>61</v>
      </c>
      <c r="F122" s="7" t="s">
        <v>62</v>
      </c>
      <c r="G122" s="7">
        <v>17</v>
      </c>
      <c r="H122" s="7">
        <v>8</v>
      </c>
      <c r="I122" s="7">
        <v>9</v>
      </c>
      <c r="J122" s="8" t="s">
        <v>417</v>
      </c>
      <c r="K122" s="7">
        <v>1.001997102533011</v>
      </c>
      <c r="L122" s="7">
        <v>0.49217845043569181</v>
      </c>
      <c r="M122" s="7">
        <f t="shared" si="16"/>
        <v>1.001997102533011</v>
      </c>
      <c r="N122" s="9">
        <v>1.001997102533011</v>
      </c>
      <c r="O122" s="9">
        <f t="shared" si="1"/>
        <v>0.24223962707327873</v>
      </c>
      <c r="P122" s="7">
        <v>13.76</v>
      </c>
      <c r="Q122" s="7">
        <v>10.32</v>
      </c>
      <c r="R122" s="7"/>
      <c r="S122" s="7">
        <v>5.35</v>
      </c>
      <c r="T122" s="7">
        <v>5.08</v>
      </c>
      <c r="U122" s="7"/>
      <c r="V122" s="7"/>
      <c r="W122" s="10">
        <v>0.5</v>
      </c>
      <c r="X122" s="7" t="s">
        <v>523</v>
      </c>
      <c r="Y122" s="7"/>
      <c r="Z122" s="7" t="s">
        <v>192</v>
      </c>
      <c r="AA122" s="7">
        <v>1</v>
      </c>
      <c r="AB122" s="7">
        <v>0</v>
      </c>
      <c r="AC122" s="7" t="s">
        <v>85</v>
      </c>
      <c r="AD122" s="7" t="s">
        <v>524</v>
      </c>
      <c r="AE122" s="7" t="s">
        <v>70</v>
      </c>
      <c r="AF122" s="7" t="s">
        <v>70</v>
      </c>
      <c r="AG122" s="7" t="s">
        <v>525</v>
      </c>
      <c r="AH122" s="7" t="s">
        <v>129</v>
      </c>
      <c r="AI122" s="7" t="s">
        <v>252</v>
      </c>
      <c r="AJ122" s="7" t="s">
        <v>253</v>
      </c>
      <c r="AK122" s="7">
        <v>1</v>
      </c>
      <c r="AL122" s="11" t="s">
        <v>526</v>
      </c>
      <c r="AM122" s="12" t="s">
        <v>526</v>
      </c>
      <c r="AN122" s="20" t="s">
        <v>527</v>
      </c>
      <c r="AO122" s="7">
        <v>20</v>
      </c>
      <c r="AP122" s="7">
        <v>0</v>
      </c>
      <c r="AQ122" s="20">
        <v>0</v>
      </c>
      <c r="AR122" s="7">
        <v>1</v>
      </c>
      <c r="AS122" s="7">
        <v>0</v>
      </c>
      <c r="AT122" s="7">
        <v>0</v>
      </c>
      <c r="AU122" s="7">
        <v>17</v>
      </c>
      <c r="AV122" s="7">
        <v>23.41</v>
      </c>
      <c r="AW122" s="7">
        <v>3.28</v>
      </c>
      <c r="AX122" s="7">
        <v>9</v>
      </c>
      <c r="AY122" s="7">
        <v>0</v>
      </c>
      <c r="AZ122" s="10">
        <v>0</v>
      </c>
      <c r="BA122" s="7">
        <v>0</v>
      </c>
      <c r="BB122" s="17">
        <v>4.1000000000000002E-2</v>
      </c>
      <c r="BC122" s="7" t="s">
        <v>266</v>
      </c>
      <c r="BD122" s="7" t="s">
        <v>23</v>
      </c>
      <c r="BE122" s="7">
        <v>0</v>
      </c>
      <c r="BF122" s="7">
        <v>1</v>
      </c>
      <c r="BG122" s="7">
        <v>2017</v>
      </c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</row>
    <row r="123" spans="1:79" ht="15.75" customHeight="1" x14ac:dyDescent="0.15">
      <c r="A123" s="22">
        <v>43</v>
      </c>
      <c r="B123" s="8" t="s">
        <v>528</v>
      </c>
      <c r="C123" s="8" t="s">
        <v>529</v>
      </c>
      <c r="D123" s="8" t="s">
        <v>92</v>
      </c>
      <c r="E123" s="8" t="s">
        <v>61</v>
      </c>
      <c r="F123" s="7" t="s">
        <v>62</v>
      </c>
      <c r="G123" s="7">
        <v>16</v>
      </c>
      <c r="H123" s="7">
        <v>16</v>
      </c>
      <c r="I123" s="7">
        <v>16</v>
      </c>
      <c r="J123" s="8" t="s">
        <v>109</v>
      </c>
      <c r="K123" s="7">
        <v>-1.628421903102582E-2</v>
      </c>
      <c r="L123" s="7">
        <v>0.23730559630300929</v>
      </c>
      <c r="M123" s="7">
        <f t="shared" si="16"/>
        <v>-1.628421903102582E-2</v>
      </c>
      <c r="N123" s="9">
        <v>-1.628421903102582E-2</v>
      </c>
      <c r="O123" s="9">
        <f t="shared" si="1"/>
        <v>5.631394603672682E-2</v>
      </c>
      <c r="P123" s="7">
        <v>-0.56000000000000005</v>
      </c>
      <c r="Q123" s="7">
        <v>3.68</v>
      </c>
      <c r="R123" s="7">
        <v>0.92</v>
      </c>
      <c r="S123" s="7">
        <v>-0.5</v>
      </c>
      <c r="T123" s="7">
        <v>3.28</v>
      </c>
      <c r="U123" s="7">
        <v>0.82</v>
      </c>
      <c r="V123" s="7"/>
      <c r="W123" s="10">
        <v>0.5</v>
      </c>
      <c r="X123" s="7" t="s">
        <v>152</v>
      </c>
      <c r="Y123" s="7"/>
      <c r="Z123" s="7" t="s">
        <v>111</v>
      </c>
      <c r="AA123" s="7">
        <v>1</v>
      </c>
      <c r="AB123" s="7">
        <v>0</v>
      </c>
      <c r="AC123" s="7" t="s">
        <v>85</v>
      </c>
      <c r="AD123" s="7"/>
      <c r="AE123" s="7" t="s">
        <v>299</v>
      </c>
      <c r="AF123" s="7" t="s">
        <v>70</v>
      </c>
      <c r="AG123" s="7" t="s">
        <v>141</v>
      </c>
      <c r="AH123" s="7" t="s">
        <v>150</v>
      </c>
      <c r="AI123" s="7" t="s">
        <v>73</v>
      </c>
      <c r="AJ123" s="7" t="s">
        <v>130</v>
      </c>
      <c r="AK123" s="7">
        <v>0</v>
      </c>
      <c r="AL123" s="7">
        <v>0.75</v>
      </c>
      <c r="AM123" s="7">
        <v>0.75</v>
      </c>
      <c r="AN123" s="20">
        <v>0.52</v>
      </c>
      <c r="AO123" s="7">
        <v>25</v>
      </c>
      <c r="AP123" s="7">
        <v>1</v>
      </c>
      <c r="AQ123" s="20">
        <v>0</v>
      </c>
      <c r="AR123" s="7">
        <v>1</v>
      </c>
      <c r="AS123" s="7">
        <v>1</v>
      </c>
      <c r="AT123" s="7">
        <v>0</v>
      </c>
      <c r="AU123" s="7">
        <v>16</v>
      </c>
      <c r="AV123" s="7">
        <v>23.8</v>
      </c>
      <c r="AW123" s="7">
        <v>4.3</v>
      </c>
      <c r="AX123" s="7">
        <v>7</v>
      </c>
      <c r="AY123" s="7">
        <v>0</v>
      </c>
      <c r="AZ123" s="10">
        <v>0</v>
      </c>
      <c r="BA123" s="7">
        <v>0</v>
      </c>
      <c r="BB123" s="17">
        <v>0.51700000000000002</v>
      </c>
      <c r="BC123" s="7" t="s">
        <v>90</v>
      </c>
      <c r="BD123" s="7" t="s">
        <v>133</v>
      </c>
      <c r="BE123" s="7">
        <v>0</v>
      </c>
      <c r="BF123" s="7">
        <v>1</v>
      </c>
      <c r="BG123" s="7">
        <v>2009</v>
      </c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</row>
    <row r="124" spans="1:79" ht="15.75" customHeight="1" x14ac:dyDescent="0.15">
      <c r="A124" s="22">
        <v>43</v>
      </c>
      <c r="B124" s="8" t="s">
        <v>528</v>
      </c>
      <c r="C124" s="8" t="s">
        <v>530</v>
      </c>
      <c r="D124" s="8" t="s">
        <v>92</v>
      </c>
      <c r="E124" s="8" t="s">
        <v>61</v>
      </c>
      <c r="F124" s="7" t="s">
        <v>62</v>
      </c>
      <c r="G124" s="7">
        <v>16</v>
      </c>
      <c r="H124" s="7">
        <v>16</v>
      </c>
      <c r="I124" s="7">
        <v>16</v>
      </c>
      <c r="J124" s="8" t="s">
        <v>109</v>
      </c>
      <c r="K124" s="7">
        <v>-0.30007906465432288</v>
      </c>
      <c r="L124" s="7">
        <v>0.24314531036177869</v>
      </c>
      <c r="M124" s="7">
        <f t="shared" si="16"/>
        <v>-0.30007906465432288</v>
      </c>
      <c r="N124" s="9">
        <v>-0.30007906465432288</v>
      </c>
      <c r="O124" s="9">
        <f t="shared" si="1"/>
        <v>5.9119641950925686E-2</v>
      </c>
      <c r="P124" s="7">
        <v>-1.44</v>
      </c>
      <c r="Q124" s="7">
        <v>2.2400000000000002</v>
      </c>
      <c r="R124" s="7">
        <v>0.56000000000000005</v>
      </c>
      <c r="S124" s="7">
        <v>-0.75</v>
      </c>
      <c r="T124" s="7">
        <v>2.12</v>
      </c>
      <c r="U124" s="7">
        <v>0.53</v>
      </c>
      <c r="V124" s="7"/>
      <c r="W124" s="10">
        <v>0.5</v>
      </c>
      <c r="X124" s="7" t="s">
        <v>531</v>
      </c>
      <c r="Y124" s="7"/>
      <c r="Z124" s="7" t="s">
        <v>111</v>
      </c>
      <c r="AA124" s="7">
        <v>1</v>
      </c>
      <c r="AB124" s="7">
        <v>0</v>
      </c>
      <c r="AC124" s="7" t="s">
        <v>85</v>
      </c>
      <c r="AD124" s="7"/>
      <c r="AE124" s="7" t="s">
        <v>299</v>
      </c>
      <c r="AF124" s="7" t="s">
        <v>70</v>
      </c>
      <c r="AG124" s="7" t="s">
        <v>141</v>
      </c>
      <c r="AH124" s="7" t="s">
        <v>150</v>
      </c>
      <c r="AI124" s="7" t="s">
        <v>73</v>
      </c>
      <c r="AJ124" s="7" t="s">
        <v>130</v>
      </c>
      <c r="AK124" s="7">
        <v>0</v>
      </c>
      <c r="AL124" s="7">
        <v>0.75</v>
      </c>
      <c r="AM124" s="7">
        <v>0.75</v>
      </c>
      <c r="AN124" s="20">
        <v>0.52</v>
      </c>
      <c r="AO124" s="7">
        <v>25</v>
      </c>
      <c r="AP124" s="7">
        <v>1</v>
      </c>
      <c r="AQ124" s="20">
        <v>0</v>
      </c>
      <c r="AR124" s="7">
        <v>1</v>
      </c>
      <c r="AS124" s="7">
        <v>1</v>
      </c>
      <c r="AT124" s="7">
        <v>0</v>
      </c>
      <c r="AU124" s="7">
        <v>16</v>
      </c>
      <c r="AV124" s="7">
        <v>23.8</v>
      </c>
      <c r="AW124" s="7">
        <v>4.3</v>
      </c>
      <c r="AX124" s="7">
        <v>7</v>
      </c>
      <c r="AY124" s="7">
        <v>0</v>
      </c>
      <c r="AZ124" s="10">
        <v>0</v>
      </c>
      <c r="BA124" s="7">
        <v>0</v>
      </c>
      <c r="BB124" s="17">
        <v>0.51700000000000002</v>
      </c>
      <c r="BC124" s="7" t="s">
        <v>90</v>
      </c>
      <c r="BD124" s="7" t="s">
        <v>133</v>
      </c>
      <c r="BE124" s="7">
        <v>0</v>
      </c>
      <c r="BF124" s="7">
        <v>1</v>
      </c>
      <c r="BG124" s="7">
        <v>2009</v>
      </c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</row>
    <row r="125" spans="1:79" ht="15.75" customHeight="1" x14ac:dyDescent="0.15">
      <c r="A125" s="22">
        <v>43</v>
      </c>
      <c r="B125" s="8" t="s">
        <v>528</v>
      </c>
      <c r="C125" s="8" t="s">
        <v>532</v>
      </c>
      <c r="D125" s="8" t="s">
        <v>92</v>
      </c>
      <c r="E125" s="8" t="s">
        <v>61</v>
      </c>
      <c r="F125" s="7" t="s">
        <v>62</v>
      </c>
      <c r="G125" s="7">
        <v>16</v>
      </c>
      <c r="H125" s="7">
        <v>16</v>
      </c>
      <c r="I125" s="7">
        <v>16</v>
      </c>
      <c r="J125" s="8" t="s">
        <v>216</v>
      </c>
      <c r="K125" s="7">
        <v>0.14503949348903289</v>
      </c>
      <c r="L125" s="7">
        <v>0.2386693287831359</v>
      </c>
      <c r="M125" s="7">
        <f t="shared" si="16"/>
        <v>0.14503949348903289</v>
      </c>
      <c r="N125" s="9">
        <v>0.14503949348903289</v>
      </c>
      <c r="O125" s="9">
        <f t="shared" si="1"/>
        <v>5.6963048501792624E-2</v>
      </c>
      <c r="P125" s="7">
        <v>2.1</v>
      </c>
      <c r="Q125" s="7">
        <v>4.32</v>
      </c>
      <c r="R125" s="7">
        <v>1.08</v>
      </c>
      <c r="S125" s="7">
        <v>1.52</v>
      </c>
      <c r="T125" s="7">
        <v>1.52</v>
      </c>
      <c r="U125" s="7">
        <v>0.38</v>
      </c>
      <c r="V125" s="7"/>
      <c r="W125" s="10">
        <v>0.5</v>
      </c>
      <c r="X125" s="7" t="s">
        <v>533</v>
      </c>
      <c r="Y125" s="7"/>
      <c r="Z125" s="7" t="s">
        <v>111</v>
      </c>
      <c r="AA125" s="7">
        <v>1</v>
      </c>
      <c r="AB125" s="7">
        <v>0</v>
      </c>
      <c r="AC125" s="7" t="s">
        <v>85</v>
      </c>
      <c r="AD125" s="7"/>
      <c r="AE125" s="7" t="s">
        <v>534</v>
      </c>
      <c r="AF125" s="7" t="s">
        <v>106</v>
      </c>
      <c r="AG125" s="7" t="s">
        <v>141</v>
      </c>
      <c r="AH125" s="7" t="s">
        <v>150</v>
      </c>
      <c r="AI125" s="7" t="s">
        <v>73</v>
      </c>
      <c r="AJ125" s="7" t="s">
        <v>130</v>
      </c>
      <c r="AK125" s="7">
        <v>0</v>
      </c>
      <c r="AL125" s="7">
        <v>0.75</v>
      </c>
      <c r="AM125" s="7">
        <v>0.75</v>
      </c>
      <c r="AN125" s="20">
        <v>0.52</v>
      </c>
      <c r="AO125" s="7">
        <v>25</v>
      </c>
      <c r="AP125" s="7">
        <v>1</v>
      </c>
      <c r="AQ125" s="20">
        <v>0</v>
      </c>
      <c r="AR125" s="7">
        <v>1</v>
      </c>
      <c r="AS125" s="7">
        <v>1</v>
      </c>
      <c r="AT125" s="7">
        <v>0</v>
      </c>
      <c r="AU125" s="7">
        <v>16</v>
      </c>
      <c r="AV125" s="7">
        <v>23.8</v>
      </c>
      <c r="AW125" s="7">
        <v>4.3</v>
      </c>
      <c r="AX125" s="7">
        <v>7</v>
      </c>
      <c r="AY125" s="7">
        <v>0</v>
      </c>
      <c r="AZ125" s="10">
        <v>0</v>
      </c>
      <c r="BA125" s="7">
        <v>0</v>
      </c>
      <c r="BB125" s="17">
        <v>0.51700000000000002</v>
      </c>
      <c r="BC125" s="7" t="s">
        <v>90</v>
      </c>
      <c r="BD125" s="7" t="s">
        <v>133</v>
      </c>
      <c r="BE125" s="7">
        <v>0</v>
      </c>
      <c r="BF125" s="7">
        <v>1</v>
      </c>
      <c r="BG125" s="7">
        <v>2009</v>
      </c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</row>
    <row r="126" spans="1:79" ht="15.75" customHeight="1" x14ac:dyDescent="0.15">
      <c r="A126" s="22">
        <v>43</v>
      </c>
      <c r="B126" s="8" t="s">
        <v>528</v>
      </c>
      <c r="C126" s="8" t="s">
        <v>535</v>
      </c>
      <c r="D126" s="8" t="s">
        <v>92</v>
      </c>
      <c r="E126" s="8" t="s">
        <v>61</v>
      </c>
      <c r="F126" s="7" t="s">
        <v>62</v>
      </c>
      <c r="G126" s="7">
        <v>16</v>
      </c>
      <c r="H126" s="7">
        <v>16</v>
      </c>
      <c r="I126" s="7">
        <v>16</v>
      </c>
      <c r="J126" s="8" t="s">
        <v>216</v>
      </c>
      <c r="K126" s="7">
        <v>-0.2558802457039786</v>
      </c>
      <c r="L126" s="7">
        <v>0.24156105578658429</v>
      </c>
      <c r="M126" s="7">
        <f t="shared" ref="M126:M128" si="17">-K126</f>
        <v>0.2558802457039786</v>
      </c>
      <c r="N126" s="9">
        <v>0.2558802457039786</v>
      </c>
      <c r="O126" s="9">
        <f t="shared" si="1"/>
        <v>5.8351743672729287E-2</v>
      </c>
      <c r="P126" s="7">
        <v>0.01</v>
      </c>
      <c r="Q126" s="7">
        <v>1.36</v>
      </c>
      <c r="R126" s="7">
        <v>0.34</v>
      </c>
      <c r="S126" s="7">
        <v>0.4</v>
      </c>
      <c r="T126" s="7">
        <v>1.52</v>
      </c>
      <c r="U126" s="7">
        <v>0.38</v>
      </c>
      <c r="V126" s="7"/>
      <c r="W126" s="10">
        <v>0.5</v>
      </c>
      <c r="X126" s="7" t="s">
        <v>533</v>
      </c>
      <c r="Y126" s="7"/>
      <c r="Z126" s="7" t="s">
        <v>111</v>
      </c>
      <c r="AA126" s="7">
        <v>1</v>
      </c>
      <c r="AB126" s="7">
        <v>0</v>
      </c>
      <c r="AC126" s="7" t="s">
        <v>104</v>
      </c>
      <c r="AD126" s="7"/>
      <c r="AE126" s="7" t="s">
        <v>536</v>
      </c>
      <c r="AF126" s="7" t="s">
        <v>70</v>
      </c>
      <c r="AG126" s="7" t="s">
        <v>141</v>
      </c>
      <c r="AH126" s="7" t="s">
        <v>150</v>
      </c>
      <c r="AI126" s="7" t="s">
        <v>73</v>
      </c>
      <c r="AJ126" s="7" t="s">
        <v>130</v>
      </c>
      <c r="AK126" s="7">
        <v>0</v>
      </c>
      <c r="AL126" s="7">
        <v>0.75</v>
      </c>
      <c r="AM126" s="7">
        <v>0.75</v>
      </c>
      <c r="AN126" s="20">
        <v>0.52</v>
      </c>
      <c r="AO126" s="7">
        <v>25</v>
      </c>
      <c r="AP126" s="7">
        <v>1</v>
      </c>
      <c r="AQ126" s="20">
        <v>0</v>
      </c>
      <c r="AR126" s="7">
        <v>1</v>
      </c>
      <c r="AS126" s="7">
        <v>1</v>
      </c>
      <c r="AT126" s="7">
        <v>0</v>
      </c>
      <c r="AU126" s="7">
        <v>16</v>
      </c>
      <c r="AV126" s="7">
        <v>23.8</v>
      </c>
      <c r="AW126" s="7">
        <v>4.3</v>
      </c>
      <c r="AX126" s="7">
        <v>7</v>
      </c>
      <c r="AY126" s="7">
        <v>0</v>
      </c>
      <c r="AZ126" s="10">
        <v>0</v>
      </c>
      <c r="BA126" s="7">
        <v>0</v>
      </c>
      <c r="BB126" s="17">
        <v>0.51700000000000002</v>
      </c>
      <c r="BC126" s="7" t="s">
        <v>90</v>
      </c>
      <c r="BD126" s="7" t="s">
        <v>133</v>
      </c>
      <c r="BE126" s="7">
        <v>0</v>
      </c>
      <c r="BF126" s="7">
        <v>1</v>
      </c>
      <c r="BG126" s="7">
        <v>2009</v>
      </c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</row>
    <row r="127" spans="1:79" ht="15.75" customHeight="1" x14ac:dyDescent="0.15">
      <c r="A127" s="22">
        <v>43</v>
      </c>
      <c r="B127" s="8" t="s">
        <v>528</v>
      </c>
      <c r="C127" s="8" t="s">
        <v>537</v>
      </c>
      <c r="D127" s="8" t="s">
        <v>92</v>
      </c>
      <c r="E127" s="8" t="s">
        <v>61</v>
      </c>
      <c r="F127" s="7" t="s">
        <v>62</v>
      </c>
      <c r="G127" s="7">
        <v>16</v>
      </c>
      <c r="H127" s="7">
        <v>16</v>
      </c>
      <c r="I127" s="7">
        <v>16</v>
      </c>
      <c r="J127" s="8" t="s">
        <v>216</v>
      </c>
      <c r="K127" s="7">
        <v>-0.70039865119563105</v>
      </c>
      <c r="L127" s="7">
        <v>0.26764828646836519</v>
      </c>
      <c r="M127" s="7">
        <f t="shared" si="17"/>
        <v>0.70039865119563105</v>
      </c>
      <c r="N127" s="9">
        <v>0.70039865119563105</v>
      </c>
      <c r="O127" s="9">
        <f t="shared" si="1"/>
        <v>7.1635605249452075E-2</v>
      </c>
      <c r="P127" s="7">
        <v>-16.809999999999999</v>
      </c>
      <c r="Q127" s="7">
        <v>10.039999999999999</v>
      </c>
      <c r="R127" s="7">
        <v>2.5099999999999998</v>
      </c>
      <c r="S127" s="7">
        <v>-9.86</v>
      </c>
      <c r="T127" s="7">
        <v>8.64</v>
      </c>
      <c r="U127" s="7">
        <v>2.16</v>
      </c>
      <c r="V127" s="7"/>
      <c r="W127" s="10">
        <v>0.5</v>
      </c>
      <c r="X127" s="7" t="s">
        <v>538</v>
      </c>
      <c r="Y127" s="7"/>
      <c r="Z127" s="7" t="s">
        <v>111</v>
      </c>
      <c r="AA127" s="7">
        <v>1</v>
      </c>
      <c r="AB127" s="7">
        <v>0</v>
      </c>
      <c r="AC127" s="7" t="s">
        <v>104</v>
      </c>
      <c r="AD127" s="7"/>
      <c r="AE127" s="7" t="s">
        <v>534</v>
      </c>
      <c r="AF127" s="7" t="s">
        <v>106</v>
      </c>
      <c r="AG127" s="7" t="s">
        <v>141</v>
      </c>
      <c r="AH127" s="7" t="s">
        <v>150</v>
      </c>
      <c r="AI127" s="7" t="s">
        <v>73</v>
      </c>
      <c r="AJ127" s="7" t="s">
        <v>130</v>
      </c>
      <c r="AK127" s="7">
        <v>0</v>
      </c>
      <c r="AL127" s="7">
        <v>0.75</v>
      </c>
      <c r="AM127" s="7">
        <v>0.75</v>
      </c>
      <c r="AN127" s="20">
        <v>0.52</v>
      </c>
      <c r="AO127" s="7">
        <v>25</v>
      </c>
      <c r="AP127" s="7">
        <v>1</v>
      </c>
      <c r="AQ127" s="20">
        <v>0</v>
      </c>
      <c r="AR127" s="7">
        <v>1</v>
      </c>
      <c r="AS127" s="7">
        <v>1</v>
      </c>
      <c r="AT127" s="7">
        <v>0</v>
      </c>
      <c r="AU127" s="7">
        <v>16</v>
      </c>
      <c r="AV127" s="7">
        <v>23.8</v>
      </c>
      <c r="AW127" s="7">
        <v>4.3</v>
      </c>
      <c r="AX127" s="7">
        <v>7</v>
      </c>
      <c r="AY127" s="7">
        <v>0</v>
      </c>
      <c r="AZ127" s="10">
        <v>0</v>
      </c>
      <c r="BA127" s="7">
        <v>0</v>
      </c>
      <c r="BB127" s="17">
        <v>0.51700000000000002</v>
      </c>
      <c r="BC127" s="7" t="s">
        <v>90</v>
      </c>
      <c r="BD127" s="7" t="s">
        <v>133</v>
      </c>
      <c r="BE127" s="7">
        <v>0</v>
      </c>
      <c r="BF127" s="7">
        <v>1</v>
      </c>
      <c r="BG127" s="7">
        <v>2009</v>
      </c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</row>
    <row r="128" spans="1:79" ht="15.75" customHeight="1" x14ac:dyDescent="0.15">
      <c r="A128" s="22">
        <v>43</v>
      </c>
      <c r="B128" s="8" t="s">
        <v>528</v>
      </c>
      <c r="C128" s="8" t="s">
        <v>539</v>
      </c>
      <c r="D128" s="8" t="s">
        <v>92</v>
      </c>
      <c r="E128" s="8" t="s">
        <v>61</v>
      </c>
      <c r="F128" s="7" t="s">
        <v>62</v>
      </c>
      <c r="G128" s="7">
        <v>16</v>
      </c>
      <c r="H128" s="7">
        <v>16</v>
      </c>
      <c r="I128" s="7">
        <v>16</v>
      </c>
      <c r="J128" s="8" t="s">
        <v>216</v>
      </c>
      <c r="K128" s="7">
        <v>9.3778091648109366E-2</v>
      </c>
      <c r="L128" s="7">
        <v>0.2378665216473155</v>
      </c>
      <c r="M128" s="7">
        <f t="shared" si="17"/>
        <v>-9.3778091648109366E-2</v>
      </c>
      <c r="N128" s="9">
        <v>-9.3778091648109366E-2</v>
      </c>
      <c r="O128" s="9">
        <f t="shared" si="1"/>
        <v>5.6580482120592815E-2</v>
      </c>
      <c r="P128" s="7">
        <v>6.84</v>
      </c>
      <c r="Q128" s="7">
        <v>13.44</v>
      </c>
      <c r="R128" s="7">
        <v>3.36</v>
      </c>
      <c r="S128" s="7">
        <v>5.69</v>
      </c>
      <c r="T128" s="7">
        <v>6.68</v>
      </c>
      <c r="U128" s="7">
        <v>1.67</v>
      </c>
      <c r="V128" s="7"/>
      <c r="W128" s="10">
        <v>0.5</v>
      </c>
      <c r="X128" s="7" t="s">
        <v>538</v>
      </c>
      <c r="Y128" s="7"/>
      <c r="Z128" s="7" t="s">
        <v>111</v>
      </c>
      <c r="AA128" s="7">
        <v>1</v>
      </c>
      <c r="AB128" s="7">
        <v>0</v>
      </c>
      <c r="AC128" s="7" t="s">
        <v>104</v>
      </c>
      <c r="AD128" s="7"/>
      <c r="AE128" s="7" t="s">
        <v>536</v>
      </c>
      <c r="AF128" s="7" t="s">
        <v>70</v>
      </c>
      <c r="AG128" s="7" t="s">
        <v>141</v>
      </c>
      <c r="AH128" s="7" t="s">
        <v>150</v>
      </c>
      <c r="AI128" s="7" t="s">
        <v>73</v>
      </c>
      <c r="AJ128" s="7" t="s">
        <v>130</v>
      </c>
      <c r="AK128" s="7">
        <v>0</v>
      </c>
      <c r="AL128" s="7">
        <v>0.75</v>
      </c>
      <c r="AM128" s="7">
        <v>0.75</v>
      </c>
      <c r="AN128" s="20">
        <v>0.52</v>
      </c>
      <c r="AO128" s="7">
        <v>25</v>
      </c>
      <c r="AP128" s="7">
        <v>1</v>
      </c>
      <c r="AQ128" s="20">
        <v>0</v>
      </c>
      <c r="AR128" s="7">
        <v>1</v>
      </c>
      <c r="AS128" s="7">
        <v>1</v>
      </c>
      <c r="AT128" s="7">
        <v>0</v>
      </c>
      <c r="AU128" s="7">
        <v>16</v>
      </c>
      <c r="AV128" s="7">
        <v>23.8</v>
      </c>
      <c r="AW128" s="7">
        <v>4.3</v>
      </c>
      <c r="AX128" s="7">
        <v>7</v>
      </c>
      <c r="AY128" s="7">
        <v>0</v>
      </c>
      <c r="AZ128" s="10">
        <v>0</v>
      </c>
      <c r="BA128" s="7">
        <v>0</v>
      </c>
      <c r="BB128" s="17">
        <v>0.51700000000000002</v>
      </c>
      <c r="BC128" s="7" t="s">
        <v>90</v>
      </c>
      <c r="BD128" s="7" t="s">
        <v>133</v>
      </c>
      <c r="BE128" s="7">
        <v>0</v>
      </c>
      <c r="BF128" s="7">
        <v>1</v>
      </c>
      <c r="BG128" s="7">
        <v>2009</v>
      </c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</row>
    <row r="129" spans="1:79" ht="15.75" customHeight="1" x14ac:dyDescent="0.15">
      <c r="A129" s="22">
        <v>43</v>
      </c>
      <c r="B129" s="8" t="s">
        <v>528</v>
      </c>
      <c r="C129" s="8" t="s">
        <v>540</v>
      </c>
      <c r="D129" s="8" t="s">
        <v>92</v>
      </c>
      <c r="E129" s="8" t="s">
        <v>61</v>
      </c>
      <c r="F129" s="7" t="s">
        <v>62</v>
      </c>
      <c r="G129" s="7">
        <v>12</v>
      </c>
      <c r="H129" s="7">
        <v>12</v>
      </c>
      <c r="I129" s="7">
        <v>12</v>
      </c>
      <c r="J129" s="8" t="s">
        <v>109</v>
      </c>
      <c r="K129" s="7">
        <v>0.1990898592181358</v>
      </c>
      <c r="L129" s="7">
        <v>0.21193161093942209</v>
      </c>
      <c r="M129" s="7">
        <f t="shared" ref="M129:M131" si="18">K129</f>
        <v>0.1990898592181358</v>
      </c>
      <c r="N129" s="9">
        <v>0.1990898592181358</v>
      </c>
      <c r="O129" s="9">
        <f t="shared" si="1"/>
        <v>4.4915007715378569E-2</v>
      </c>
      <c r="P129" s="7">
        <v>9.3363028949999993</v>
      </c>
      <c r="Q129" s="7">
        <v>1.851635607</v>
      </c>
      <c r="R129" s="7">
        <v>0.5345211581</v>
      </c>
      <c r="S129" s="7">
        <v>9.4966592429999999</v>
      </c>
      <c r="T129" s="7">
        <v>1.949075074</v>
      </c>
      <c r="U129" s="7">
        <v>0.56264950920000001</v>
      </c>
      <c r="V129" s="7"/>
      <c r="W129" s="10">
        <v>0.5</v>
      </c>
      <c r="X129" s="7" t="s">
        <v>159</v>
      </c>
      <c r="Y129" s="7"/>
      <c r="Z129" s="7" t="s">
        <v>66</v>
      </c>
      <c r="AA129" s="7">
        <v>0</v>
      </c>
      <c r="AB129" s="7">
        <v>1</v>
      </c>
      <c r="AC129" s="7" t="s">
        <v>67</v>
      </c>
      <c r="AD129" s="7"/>
      <c r="AE129" s="7" t="s">
        <v>541</v>
      </c>
      <c r="AF129" s="7" t="s">
        <v>70</v>
      </c>
      <c r="AG129" s="7" t="s">
        <v>141</v>
      </c>
      <c r="AH129" s="7" t="s">
        <v>150</v>
      </c>
      <c r="AI129" s="7" t="s">
        <v>73</v>
      </c>
      <c r="AJ129" s="7" t="s">
        <v>130</v>
      </c>
      <c r="AK129" s="7">
        <v>0</v>
      </c>
      <c r="AL129" s="7">
        <v>0.75</v>
      </c>
      <c r="AM129" s="7">
        <v>0.75</v>
      </c>
      <c r="AN129" s="20">
        <v>0.52</v>
      </c>
      <c r="AO129" s="7">
        <v>25</v>
      </c>
      <c r="AP129" s="7">
        <v>1</v>
      </c>
      <c r="AQ129" s="20">
        <v>1</v>
      </c>
      <c r="AR129" s="7">
        <v>1</v>
      </c>
      <c r="AS129" s="7">
        <v>1</v>
      </c>
      <c r="AT129" s="7">
        <v>0</v>
      </c>
      <c r="AU129" s="7">
        <v>12</v>
      </c>
      <c r="AV129" s="7">
        <v>23.8</v>
      </c>
      <c r="AW129" s="7">
        <v>2.2000000000000002</v>
      </c>
      <c r="AX129" s="7">
        <v>3</v>
      </c>
      <c r="AY129" s="7">
        <v>0</v>
      </c>
      <c r="AZ129" s="10">
        <v>0</v>
      </c>
      <c r="BA129" s="7">
        <v>0</v>
      </c>
      <c r="BB129" s="17">
        <v>0.51700000000000002</v>
      </c>
      <c r="BC129" s="7" t="s">
        <v>90</v>
      </c>
      <c r="BD129" s="7" t="s">
        <v>23</v>
      </c>
      <c r="BE129" s="7">
        <v>0</v>
      </c>
      <c r="BF129" s="7">
        <v>1</v>
      </c>
      <c r="BG129" s="7">
        <v>2009</v>
      </c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</row>
    <row r="130" spans="1:79" ht="15.75" customHeight="1" x14ac:dyDescent="0.15">
      <c r="A130" s="22">
        <v>43</v>
      </c>
      <c r="B130" s="8" t="s">
        <v>528</v>
      </c>
      <c r="C130" s="8" t="s">
        <v>542</v>
      </c>
      <c r="D130" s="8" t="s">
        <v>92</v>
      </c>
      <c r="E130" s="8" t="s">
        <v>61</v>
      </c>
      <c r="F130" s="7" t="s">
        <v>62</v>
      </c>
      <c r="G130" s="7">
        <v>12</v>
      </c>
      <c r="H130" s="7">
        <v>12</v>
      </c>
      <c r="I130" s="7">
        <v>12</v>
      </c>
      <c r="J130" s="8" t="s">
        <v>109</v>
      </c>
      <c r="K130" s="7">
        <v>0.56788183063989583</v>
      </c>
      <c r="L130" s="7">
        <v>0.29248611064007279</v>
      </c>
      <c r="M130" s="7">
        <f t="shared" si="18"/>
        <v>0.56788183063989583</v>
      </c>
      <c r="N130" s="9">
        <v>0.56788183063989583</v>
      </c>
      <c r="O130" s="9">
        <f t="shared" si="1"/>
        <v>8.5548124917356902E-2</v>
      </c>
      <c r="P130" s="7">
        <v>13.924276170000001</v>
      </c>
      <c r="Q130" s="7">
        <v>1.957218841</v>
      </c>
      <c r="R130" s="7">
        <v>0.56500041239999998</v>
      </c>
      <c r="S130" s="7">
        <v>12.83366328</v>
      </c>
      <c r="T130" s="7">
        <v>1.5430296729999999</v>
      </c>
      <c r="U130" s="7">
        <v>0.44543429839999998</v>
      </c>
      <c r="V130" s="7"/>
      <c r="W130" s="10">
        <v>0.5</v>
      </c>
      <c r="X130" s="7" t="s">
        <v>159</v>
      </c>
      <c r="Y130" s="7"/>
      <c r="Z130" s="7" t="s">
        <v>66</v>
      </c>
      <c r="AA130" s="7">
        <v>0</v>
      </c>
      <c r="AB130" s="7">
        <v>1</v>
      </c>
      <c r="AC130" s="7" t="s">
        <v>67</v>
      </c>
      <c r="AD130" s="7"/>
      <c r="AE130" s="7" t="s">
        <v>543</v>
      </c>
      <c r="AF130" s="7" t="s">
        <v>70</v>
      </c>
      <c r="AG130" s="7" t="s">
        <v>141</v>
      </c>
      <c r="AH130" s="7" t="s">
        <v>150</v>
      </c>
      <c r="AI130" s="7" t="s">
        <v>73</v>
      </c>
      <c r="AJ130" s="7" t="s">
        <v>130</v>
      </c>
      <c r="AK130" s="7">
        <v>0</v>
      </c>
      <c r="AL130" s="7">
        <v>0.75</v>
      </c>
      <c r="AM130" s="7">
        <v>0.75</v>
      </c>
      <c r="AN130" s="20">
        <v>0.52</v>
      </c>
      <c r="AO130" s="7">
        <v>25</v>
      </c>
      <c r="AP130" s="7">
        <v>1</v>
      </c>
      <c r="AQ130" s="20">
        <v>1</v>
      </c>
      <c r="AR130" s="7">
        <v>1</v>
      </c>
      <c r="AS130" s="7">
        <v>1</v>
      </c>
      <c r="AT130" s="7">
        <v>0</v>
      </c>
      <c r="AU130" s="7">
        <v>12</v>
      </c>
      <c r="AV130" s="7">
        <v>23.8</v>
      </c>
      <c r="AW130" s="7">
        <v>2.2000000000000002</v>
      </c>
      <c r="AX130" s="7">
        <v>3</v>
      </c>
      <c r="AY130" s="7">
        <v>0</v>
      </c>
      <c r="AZ130" s="10">
        <v>0</v>
      </c>
      <c r="BA130" s="7">
        <v>0</v>
      </c>
      <c r="BB130" s="17">
        <v>0.51700000000000002</v>
      </c>
      <c r="BC130" s="7" t="s">
        <v>90</v>
      </c>
      <c r="BD130" s="7" t="s">
        <v>23</v>
      </c>
      <c r="BE130" s="7">
        <v>0</v>
      </c>
      <c r="BF130" s="7">
        <v>1</v>
      </c>
      <c r="BG130" s="7">
        <v>2009</v>
      </c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</row>
    <row r="131" spans="1:79" ht="15.75" customHeight="1" x14ac:dyDescent="0.15">
      <c r="A131" s="22">
        <v>43</v>
      </c>
      <c r="B131" s="8" t="s">
        <v>528</v>
      </c>
      <c r="C131" s="8" t="s">
        <v>544</v>
      </c>
      <c r="D131" s="8" t="s">
        <v>92</v>
      </c>
      <c r="E131" s="8" t="s">
        <v>61</v>
      </c>
      <c r="F131" s="7" t="s">
        <v>62</v>
      </c>
      <c r="G131" s="7">
        <v>12</v>
      </c>
      <c r="H131" s="7">
        <v>12</v>
      </c>
      <c r="I131" s="7">
        <v>12</v>
      </c>
      <c r="J131" s="8" t="s">
        <v>109</v>
      </c>
      <c r="K131" s="7">
        <v>0.53064139069417826</v>
      </c>
      <c r="L131" s="7">
        <v>0.28955752954317338</v>
      </c>
      <c r="M131" s="7">
        <f t="shared" si="18"/>
        <v>0.53064139069417826</v>
      </c>
      <c r="N131" s="9">
        <v>0.53064139069417826</v>
      </c>
      <c r="O131" s="9">
        <f t="shared" si="1"/>
        <v>8.384356291514572E-2</v>
      </c>
      <c r="P131" s="7">
        <v>13.92</v>
      </c>
      <c r="Q131" s="7">
        <v>1.454922678</v>
      </c>
      <c r="R131" s="7">
        <v>0.42</v>
      </c>
      <c r="S131" s="7">
        <v>13.08</v>
      </c>
      <c r="T131" s="7">
        <v>1.489563695</v>
      </c>
      <c r="U131" s="7">
        <v>0.43</v>
      </c>
      <c r="V131" s="7"/>
      <c r="W131" s="10">
        <v>0.5</v>
      </c>
      <c r="X131" s="7" t="s">
        <v>159</v>
      </c>
      <c r="Y131" s="7"/>
      <c r="Z131" s="7" t="s">
        <v>66</v>
      </c>
      <c r="AA131" s="7">
        <v>0</v>
      </c>
      <c r="AB131" s="7">
        <v>1</v>
      </c>
      <c r="AC131" s="7" t="s">
        <v>67</v>
      </c>
      <c r="AD131" s="7"/>
      <c r="AE131" s="7" t="s">
        <v>545</v>
      </c>
      <c r="AF131" s="7" t="s">
        <v>70</v>
      </c>
      <c r="AG131" s="7" t="s">
        <v>141</v>
      </c>
      <c r="AH131" s="7" t="s">
        <v>150</v>
      </c>
      <c r="AI131" s="7" t="s">
        <v>73</v>
      </c>
      <c r="AJ131" s="7" t="s">
        <v>130</v>
      </c>
      <c r="AK131" s="7">
        <v>0</v>
      </c>
      <c r="AL131" s="7">
        <v>0.75</v>
      </c>
      <c r="AM131" s="7">
        <v>0.75</v>
      </c>
      <c r="AN131" s="20">
        <v>0.52</v>
      </c>
      <c r="AO131" s="7">
        <v>25</v>
      </c>
      <c r="AP131" s="7">
        <v>1</v>
      </c>
      <c r="AQ131" s="20">
        <v>0</v>
      </c>
      <c r="AR131" s="7">
        <v>1</v>
      </c>
      <c r="AS131" s="7">
        <v>1</v>
      </c>
      <c r="AT131" s="7">
        <v>0</v>
      </c>
      <c r="AU131" s="7">
        <v>12</v>
      </c>
      <c r="AV131" s="7">
        <v>23.8</v>
      </c>
      <c r="AW131" s="7">
        <v>2.2000000000000002</v>
      </c>
      <c r="AX131" s="7">
        <v>3</v>
      </c>
      <c r="AY131" s="7">
        <v>0</v>
      </c>
      <c r="AZ131" s="10">
        <v>0</v>
      </c>
      <c r="BA131" s="7">
        <v>0</v>
      </c>
      <c r="BB131" s="17">
        <v>0.51700000000000002</v>
      </c>
      <c r="BC131" s="7" t="s">
        <v>90</v>
      </c>
      <c r="BD131" s="7" t="s">
        <v>23</v>
      </c>
      <c r="BE131" s="7">
        <v>0</v>
      </c>
      <c r="BF131" s="7">
        <v>1</v>
      </c>
      <c r="BG131" s="7">
        <v>2009</v>
      </c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</row>
    <row r="132" spans="1:79" ht="15.75" customHeight="1" x14ac:dyDescent="0.15">
      <c r="A132" s="22">
        <v>43</v>
      </c>
      <c r="B132" s="8" t="s">
        <v>528</v>
      </c>
      <c r="C132" s="8" t="s">
        <v>546</v>
      </c>
      <c r="D132" s="8" t="s">
        <v>92</v>
      </c>
      <c r="E132" s="8" t="s">
        <v>61</v>
      </c>
      <c r="F132" s="7" t="s">
        <v>62</v>
      </c>
      <c r="G132" s="7">
        <v>12</v>
      </c>
      <c r="H132" s="7">
        <v>12</v>
      </c>
      <c r="I132" s="7">
        <v>12</v>
      </c>
      <c r="J132" s="8" t="s">
        <v>109</v>
      </c>
      <c r="K132" s="7">
        <v>-0.27811128566828441</v>
      </c>
      <c r="L132" s="7">
        <v>0.2184241102978432</v>
      </c>
      <c r="M132" s="7">
        <f t="shared" ref="M132:M135" si="19">-K132</f>
        <v>0.27811128566828441</v>
      </c>
      <c r="N132" s="9">
        <v>0.27811128566828441</v>
      </c>
      <c r="O132" s="9">
        <f t="shared" si="1"/>
        <v>4.7709091959404371E-2</v>
      </c>
      <c r="P132" s="7">
        <v>0.17</v>
      </c>
      <c r="Q132" s="7">
        <v>0.38105117770000002</v>
      </c>
      <c r="R132" s="7">
        <v>0.11</v>
      </c>
      <c r="S132" s="7">
        <v>0.33</v>
      </c>
      <c r="T132" s="7">
        <v>0.65817930690000004</v>
      </c>
      <c r="U132" s="7">
        <v>0.19</v>
      </c>
      <c r="V132" s="7"/>
      <c r="W132" s="10">
        <v>0.5</v>
      </c>
      <c r="X132" s="7" t="s">
        <v>159</v>
      </c>
      <c r="Y132" s="7"/>
      <c r="Z132" s="7" t="s">
        <v>66</v>
      </c>
      <c r="AA132" s="7">
        <v>0</v>
      </c>
      <c r="AB132" s="7">
        <v>1</v>
      </c>
      <c r="AC132" s="7" t="s">
        <v>272</v>
      </c>
      <c r="AD132" s="7"/>
      <c r="AE132" s="7" t="s">
        <v>547</v>
      </c>
      <c r="AF132" s="7" t="s">
        <v>70</v>
      </c>
      <c r="AG132" s="7" t="s">
        <v>141</v>
      </c>
      <c r="AH132" s="7" t="s">
        <v>150</v>
      </c>
      <c r="AI132" s="7" t="s">
        <v>73</v>
      </c>
      <c r="AJ132" s="7" t="s">
        <v>130</v>
      </c>
      <c r="AK132" s="7">
        <v>0</v>
      </c>
      <c r="AL132" s="7">
        <v>0.75</v>
      </c>
      <c r="AM132" s="7">
        <v>0.75</v>
      </c>
      <c r="AN132" s="20">
        <v>0.52</v>
      </c>
      <c r="AO132" s="7">
        <v>25</v>
      </c>
      <c r="AP132" s="7">
        <v>1</v>
      </c>
      <c r="AQ132" s="20">
        <v>1</v>
      </c>
      <c r="AR132" s="7">
        <v>1</v>
      </c>
      <c r="AS132" s="7">
        <v>1</v>
      </c>
      <c r="AT132" s="7">
        <v>0</v>
      </c>
      <c r="AU132" s="7">
        <v>12</v>
      </c>
      <c r="AV132" s="7">
        <v>23.8</v>
      </c>
      <c r="AW132" s="7">
        <v>2.2000000000000002</v>
      </c>
      <c r="AX132" s="7">
        <v>3</v>
      </c>
      <c r="AY132" s="7">
        <v>0</v>
      </c>
      <c r="AZ132" s="10">
        <v>0</v>
      </c>
      <c r="BA132" s="7">
        <v>0</v>
      </c>
      <c r="BB132" s="17">
        <v>0.51700000000000002</v>
      </c>
      <c r="BC132" s="7" t="s">
        <v>90</v>
      </c>
      <c r="BD132" s="7" t="s">
        <v>23</v>
      </c>
      <c r="BE132" s="7">
        <v>0</v>
      </c>
      <c r="BF132" s="7">
        <v>1</v>
      </c>
      <c r="BG132" s="7">
        <v>2009</v>
      </c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</row>
    <row r="133" spans="1:79" ht="15.75" customHeight="1" x14ac:dyDescent="0.15">
      <c r="A133" s="22">
        <v>43</v>
      </c>
      <c r="B133" s="8" t="s">
        <v>528</v>
      </c>
      <c r="C133" s="8" t="s">
        <v>548</v>
      </c>
      <c r="D133" s="8" t="s">
        <v>92</v>
      </c>
      <c r="E133" s="8" t="s">
        <v>61</v>
      </c>
      <c r="F133" s="7" t="s">
        <v>62</v>
      </c>
      <c r="G133" s="7">
        <v>12</v>
      </c>
      <c r="H133" s="7">
        <v>12</v>
      </c>
      <c r="I133" s="7">
        <v>12</v>
      </c>
      <c r="J133" s="8" t="s">
        <v>109</v>
      </c>
      <c r="K133" s="7">
        <v>-0.19006863042306821</v>
      </c>
      <c r="L133" s="7">
        <v>0.27132324730818058</v>
      </c>
      <c r="M133" s="7">
        <f t="shared" si="19"/>
        <v>0.19006863042306821</v>
      </c>
      <c r="N133" s="9">
        <v>0.19006863042306821</v>
      </c>
      <c r="O133" s="9">
        <f t="shared" si="1"/>
        <v>7.3616304529856125E-2</v>
      </c>
      <c r="P133" s="7">
        <v>0.17</v>
      </c>
      <c r="Q133" s="7">
        <v>0.38105117770000002</v>
      </c>
      <c r="R133" s="7">
        <v>0.11</v>
      </c>
      <c r="S133" s="7">
        <v>0.33</v>
      </c>
      <c r="T133" s="7">
        <v>0.90066641989999996</v>
      </c>
      <c r="U133" s="7">
        <v>0.26</v>
      </c>
      <c r="V133" s="7"/>
      <c r="W133" s="10">
        <v>0.5</v>
      </c>
      <c r="X133" s="7" t="s">
        <v>159</v>
      </c>
      <c r="Y133" s="7"/>
      <c r="Z133" s="7" t="s">
        <v>66</v>
      </c>
      <c r="AA133" s="7">
        <v>0</v>
      </c>
      <c r="AB133" s="7">
        <v>1</v>
      </c>
      <c r="AC133" s="7" t="s">
        <v>272</v>
      </c>
      <c r="AD133" s="7"/>
      <c r="AE133" s="7" t="s">
        <v>549</v>
      </c>
      <c r="AF133" s="7" t="s">
        <v>70</v>
      </c>
      <c r="AG133" s="7" t="s">
        <v>141</v>
      </c>
      <c r="AH133" s="7" t="s">
        <v>150</v>
      </c>
      <c r="AI133" s="7" t="s">
        <v>73</v>
      </c>
      <c r="AJ133" s="7" t="s">
        <v>130</v>
      </c>
      <c r="AK133" s="7">
        <v>0</v>
      </c>
      <c r="AL133" s="7">
        <v>0.75</v>
      </c>
      <c r="AM133" s="7">
        <v>0.75</v>
      </c>
      <c r="AN133" s="20">
        <v>0.52</v>
      </c>
      <c r="AO133" s="7">
        <v>25</v>
      </c>
      <c r="AP133" s="7">
        <v>1</v>
      </c>
      <c r="AQ133" s="20">
        <v>1</v>
      </c>
      <c r="AR133" s="7">
        <v>1</v>
      </c>
      <c r="AS133" s="7">
        <v>1</v>
      </c>
      <c r="AT133" s="7">
        <v>0</v>
      </c>
      <c r="AU133" s="7">
        <v>12</v>
      </c>
      <c r="AV133" s="7">
        <v>23.8</v>
      </c>
      <c r="AW133" s="7">
        <v>2.2000000000000002</v>
      </c>
      <c r="AX133" s="7">
        <v>3</v>
      </c>
      <c r="AY133" s="7">
        <v>0</v>
      </c>
      <c r="AZ133" s="10">
        <v>0</v>
      </c>
      <c r="BA133" s="7">
        <v>0</v>
      </c>
      <c r="BB133" s="17">
        <v>0.51700000000000002</v>
      </c>
      <c r="BC133" s="7" t="s">
        <v>90</v>
      </c>
      <c r="BD133" s="7" t="s">
        <v>23</v>
      </c>
      <c r="BE133" s="7">
        <v>0</v>
      </c>
      <c r="BF133" s="7">
        <v>1</v>
      </c>
      <c r="BG133" s="7">
        <v>2009</v>
      </c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</row>
    <row r="134" spans="1:79" ht="15.75" customHeight="1" x14ac:dyDescent="0.15">
      <c r="A134" s="22">
        <v>43</v>
      </c>
      <c r="B134" s="8" t="s">
        <v>528</v>
      </c>
      <c r="C134" s="8" t="s">
        <v>550</v>
      </c>
      <c r="D134" s="8" t="s">
        <v>92</v>
      </c>
      <c r="E134" s="8" t="s">
        <v>61</v>
      </c>
      <c r="F134" s="7" t="s">
        <v>62</v>
      </c>
      <c r="G134" s="7">
        <v>12</v>
      </c>
      <c r="H134" s="7">
        <v>12</v>
      </c>
      <c r="I134" s="7">
        <v>12</v>
      </c>
      <c r="J134" s="8" t="s">
        <v>109</v>
      </c>
      <c r="K134" s="7">
        <v>-0.46511627908826342</v>
      </c>
      <c r="L134" s="7">
        <v>0.28482438869697679</v>
      </c>
      <c r="M134" s="7">
        <f t="shared" si="19"/>
        <v>0.46511627908826342</v>
      </c>
      <c r="N134" s="9">
        <v>0.46511627908826342</v>
      </c>
      <c r="O134" s="9">
        <f t="shared" si="1"/>
        <v>8.1124932396606522E-2</v>
      </c>
      <c r="P134" s="7">
        <v>0.33</v>
      </c>
      <c r="Q134" s="7">
        <v>0.48497422610000002</v>
      </c>
      <c r="R134" s="7">
        <v>0.14000000000000001</v>
      </c>
      <c r="S134" s="7">
        <v>0.75</v>
      </c>
      <c r="T134" s="7">
        <v>0.96994845220000003</v>
      </c>
      <c r="U134" s="7">
        <v>0.28000000000000003</v>
      </c>
      <c r="V134" s="7"/>
      <c r="W134" s="10">
        <v>0.5</v>
      </c>
      <c r="X134" s="7" t="s">
        <v>159</v>
      </c>
      <c r="Y134" s="7"/>
      <c r="Z134" s="7" t="s">
        <v>66</v>
      </c>
      <c r="AA134" s="7">
        <v>0</v>
      </c>
      <c r="AB134" s="7">
        <v>1</v>
      </c>
      <c r="AC134" s="7" t="s">
        <v>272</v>
      </c>
      <c r="AD134" s="7"/>
      <c r="AE134" s="7" t="s">
        <v>551</v>
      </c>
      <c r="AF134" s="7" t="s">
        <v>70</v>
      </c>
      <c r="AG134" s="7" t="s">
        <v>141</v>
      </c>
      <c r="AH134" s="7" t="s">
        <v>150</v>
      </c>
      <c r="AI134" s="7" t="s">
        <v>73</v>
      </c>
      <c r="AJ134" s="7" t="s">
        <v>130</v>
      </c>
      <c r="AK134" s="7">
        <v>0</v>
      </c>
      <c r="AL134" s="7">
        <v>0.75</v>
      </c>
      <c r="AM134" s="7">
        <v>0.75</v>
      </c>
      <c r="AN134" s="20">
        <v>0.52</v>
      </c>
      <c r="AO134" s="7">
        <v>25</v>
      </c>
      <c r="AP134" s="7">
        <v>1</v>
      </c>
      <c r="AQ134" s="20">
        <v>0</v>
      </c>
      <c r="AR134" s="7">
        <v>1</v>
      </c>
      <c r="AS134" s="7">
        <v>1</v>
      </c>
      <c r="AT134" s="7">
        <v>0</v>
      </c>
      <c r="AU134" s="7">
        <v>12</v>
      </c>
      <c r="AV134" s="7">
        <v>23.8</v>
      </c>
      <c r="AW134" s="7">
        <v>2.2000000000000002</v>
      </c>
      <c r="AX134" s="7">
        <v>3</v>
      </c>
      <c r="AY134" s="7">
        <v>0</v>
      </c>
      <c r="AZ134" s="10">
        <v>0</v>
      </c>
      <c r="BA134" s="7">
        <v>0</v>
      </c>
      <c r="BB134" s="17">
        <v>0.51700000000000002</v>
      </c>
      <c r="BC134" s="7" t="s">
        <v>90</v>
      </c>
      <c r="BD134" s="7" t="s">
        <v>23</v>
      </c>
      <c r="BE134" s="7">
        <v>0</v>
      </c>
      <c r="BF134" s="7">
        <v>1</v>
      </c>
      <c r="BG134" s="7">
        <v>2009</v>
      </c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</row>
    <row r="135" spans="1:79" ht="15.75" customHeight="1" x14ac:dyDescent="0.15">
      <c r="A135" s="20">
        <v>44</v>
      </c>
      <c r="B135" s="8" t="s">
        <v>552</v>
      </c>
      <c r="C135" s="8" t="s">
        <v>553</v>
      </c>
      <c r="D135" s="8" t="s">
        <v>92</v>
      </c>
      <c r="E135" s="8" t="s">
        <v>61</v>
      </c>
      <c r="F135" s="7" t="s">
        <v>62</v>
      </c>
      <c r="G135" s="7">
        <v>18</v>
      </c>
      <c r="H135" s="7">
        <v>18</v>
      </c>
      <c r="I135" s="7">
        <v>18</v>
      </c>
      <c r="J135" s="8" t="s">
        <v>63</v>
      </c>
      <c r="K135" s="7">
        <v>-3.7844832018658722E-2</v>
      </c>
      <c r="L135" s="7">
        <v>0.2252367615690555</v>
      </c>
      <c r="M135" s="7">
        <f t="shared" si="19"/>
        <v>3.7844832018658722E-2</v>
      </c>
      <c r="N135" s="9">
        <v>3.7844832018658722E-2</v>
      </c>
      <c r="O135" s="9">
        <f t="shared" si="1"/>
        <v>5.0731598762115561E-2</v>
      </c>
      <c r="P135" s="7">
        <v>6.6989999999999998</v>
      </c>
      <c r="Q135" s="7">
        <v>0.1075</v>
      </c>
      <c r="R135" s="7"/>
      <c r="S135" s="7">
        <v>6.7043999999999997</v>
      </c>
      <c r="T135" s="7">
        <v>0.15329999999999999</v>
      </c>
      <c r="U135" s="7"/>
      <c r="V135" s="7"/>
      <c r="W135" s="10">
        <v>0.5</v>
      </c>
      <c r="X135" s="7" t="s">
        <v>554</v>
      </c>
      <c r="Y135" s="7" t="s">
        <v>184</v>
      </c>
      <c r="Z135" s="7" t="s">
        <v>192</v>
      </c>
      <c r="AA135" s="7">
        <v>1</v>
      </c>
      <c r="AB135" s="7">
        <v>0</v>
      </c>
      <c r="AC135" s="7" t="s">
        <v>104</v>
      </c>
      <c r="AD135" s="7" t="s">
        <v>555</v>
      </c>
      <c r="AE135" s="7" t="s">
        <v>106</v>
      </c>
      <c r="AF135" s="7" t="s">
        <v>106</v>
      </c>
      <c r="AG135" s="7" t="s">
        <v>512</v>
      </c>
      <c r="AH135" s="7" t="s">
        <v>129</v>
      </c>
      <c r="AI135" s="7" t="s">
        <v>100</v>
      </c>
      <c r="AJ135" s="7" t="s">
        <v>117</v>
      </c>
      <c r="AK135" s="7">
        <v>0</v>
      </c>
      <c r="AL135" s="11" t="s">
        <v>353</v>
      </c>
      <c r="AM135" s="12" t="s">
        <v>353</v>
      </c>
      <c r="AN135" s="20" t="s">
        <v>143</v>
      </c>
      <c r="AO135" s="7">
        <v>26</v>
      </c>
      <c r="AP135" s="7">
        <v>1</v>
      </c>
      <c r="AQ135" s="20">
        <v>1</v>
      </c>
      <c r="AR135" s="7">
        <v>1</v>
      </c>
      <c r="AS135" s="7">
        <v>1</v>
      </c>
      <c r="AT135" s="7">
        <v>1</v>
      </c>
      <c r="AU135" s="7">
        <v>18</v>
      </c>
      <c r="AV135" s="7">
        <v>25.2</v>
      </c>
      <c r="AW135" s="7">
        <v>2.96</v>
      </c>
      <c r="AX135" s="7">
        <v>9</v>
      </c>
      <c r="AY135" s="7">
        <v>0</v>
      </c>
      <c r="AZ135" s="10">
        <v>0</v>
      </c>
      <c r="BA135" s="7">
        <v>0</v>
      </c>
      <c r="BB135" s="17">
        <v>0.04</v>
      </c>
      <c r="BC135" s="7" t="s">
        <v>266</v>
      </c>
      <c r="BD135" s="7" t="s">
        <v>23</v>
      </c>
      <c r="BE135" s="7">
        <v>0</v>
      </c>
      <c r="BF135" s="7">
        <v>1</v>
      </c>
      <c r="BG135" s="7">
        <v>2017</v>
      </c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</row>
    <row r="136" spans="1:79" ht="15.75" customHeight="1" x14ac:dyDescent="0.15">
      <c r="A136" s="20">
        <v>44</v>
      </c>
      <c r="B136" s="8" t="s">
        <v>552</v>
      </c>
      <c r="C136" s="8" t="s">
        <v>556</v>
      </c>
      <c r="D136" s="8" t="s">
        <v>92</v>
      </c>
      <c r="E136" s="8" t="s">
        <v>61</v>
      </c>
      <c r="F136" s="7" t="s">
        <v>62</v>
      </c>
      <c r="G136" s="7">
        <v>18</v>
      </c>
      <c r="H136" s="7">
        <v>18</v>
      </c>
      <c r="I136" s="7">
        <v>18</v>
      </c>
      <c r="J136" s="8" t="s">
        <v>63</v>
      </c>
      <c r="K136" s="7">
        <v>0.14284552151463281</v>
      </c>
      <c r="L136" s="7">
        <v>0.22640365667090351</v>
      </c>
      <c r="M136" s="7">
        <f t="shared" ref="M136:M141" si="20">K136</f>
        <v>0.14284552151463281</v>
      </c>
      <c r="N136" s="9">
        <v>0.14284552151463281</v>
      </c>
      <c r="O136" s="9">
        <f t="shared" si="1"/>
        <v>5.1258615753956349E-2</v>
      </c>
      <c r="P136" s="7">
        <v>0.88900000000000001</v>
      </c>
      <c r="Q136" s="7">
        <v>7.7499999999999999E-2</v>
      </c>
      <c r="R136" s="7"/>
      <c r="S136" s="7">
        <v>0.876</v>
      </c>
      <c r="T136" s="7">
        <v>9.4E-2</v>
      </c>
      <c r="U136" s="7"/>
      <c r="V136" s="7"/>
      <c r="W136" s="10">
        <v>0.5</v>
      </c>
      <c r="X136" s="7" t="s">
        <v>554</v>
      </c>
      <c r="Y136" s="7" t="s">
        <v>184</v>
      </c>
      <c r="Z136" s="7" t="s">
        <v>192</v>
      </c>
      <c r="AA136" s="7">
        <v>1</v>
      </c>
      <c r="AB136" s="7">
        <v>0</v>
      </c>
      <c r="AC136" s="7" t="s">
        <v>85</v>
      </c>
      <c r="AD136" s="7" t="s">
        <v>557</v>
      </c>
      <c r="AE136" s="7" t="s">
        <v>113</v>
      </c>
      <c r="AF136" s="7" t="s">
        <v>70</v>
      </c>
      <c r="AG136" s="7" t="s">
        <v>512</v>
      </c>
      <c r="AH136" s="7" t="s">
        <v>129</v>
      </c>
      <c r="AI136" s="7" t="s">
        <v>100</v>
      </c>
      <c r="AJ136" s="7" t="s">
        <v>117</v>
      </c>
      <c r="AK136" s="7">
        <v>0</v>
      </c>
      <c r="AL136" s="11" t="s">
        <v>353</v>
      </c>
      <c r="AM136" s="12" t="s">
        <v>353</v>
      </c>
      <c r="AN136" s="20" t="s">
        <v>143</v>
      </c>
      <c r="AO136" s="7">
        <v>26</v>
      </c>
      <c r="AP136" s="7">
        <v>1</v>
      </c>
      <c r="AQ136" s="20">
        <v>1</v>
      </c>
      <c r="AR136" s="7">
        <v>1</v>
      </c>
      <c r="AS136" s="7">
        <v>1</v>
      </c>
      <c r="AT136" s="7">
        <v>1</v>
      </c>
      <c r="AU136" s="7"/>
      <c r="AV136" s="7">
        <v>25.2</v>
      </c>
      <c r="AW136" s="7"/>
      <c r="AX136" s="7"/>
      <c r="AY136" s="7">
        <v>0</v>
      </c>
      <c r="AZ136" s="10">
        <v>0</v>
      </c>
      <c r="BA136" s="7">
        <v>0</v>
      </c>
      <c r="BB136" s="17">
        <v>0.04</v>
      </c>
      <c r="BC136" s="7" t="s">
        <v>266</v>
      </c>
      <c r="BD136" s="7" t="s">
        <v>23</v>
      </c>
      <c r="BE136" s="7">
        <v>0</v>
      </c>
      <c r="BF136" s="7">
        <v>1</v>
      </c>
      <c r="BG136" s="7">
        <v>2017</v>
      </c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</row>
    <row r="137" spans="1:79" ht="15.75" customHeight="1" x14ac:dyDescent="0.15">
      <c r="A137" s="20">
        <v>45</v>
      </c>
      <c r="B137" s="8" t="s">
        <v>558</v>
      </c>
      <c r="C137" s="8" t="s">
        <v>559</v>
      </c>
      <c r="D137" s="8" t="s">
        <v>92</v>
      </c>
      <c r="E137" s="8" t="s">
        <v>175</v>
      </c>
      <c r="F137" s="7" t="s">
        <v>62</v>
      </c>
      <c r="G137" s="7">
        <v>28</v>
      </c>
      <c r="H137" s="7">
        <v>28</v>
      </c>
      <c r="I137" s="7">
        <v>28</v>
      </c>
      <c r="J137" s="8" t="s">
        <v>109</v>
      </c>
      <c r="K137" s="7">
        <v>-0.12833426399444919</v>
      </c>
      <c r="L137" s="7">
        <v>0.18448249724933299</v>
      </c>
      <c r="M137" s="7">
        <f t="shared" si="20"/>
        <v>-0.12833426399444919</v>
      </c>
      <c r="N137" s="9">
        <v>-0.12833426399444919</v>
      </c>
      <c r="O137" s="9">
        <f t="shared" si="1"/>
        <v>3.4033791791350153E-2</v>
      </c>
      <c r="P137" s="7">
        <v>23.5</v>
      </c>
      <c r="Q137" s="7">
        <v>3.12</v>
      </c>
      <c r="R137" s="7"/>
      <c r="S137" s="7">
        <v>23.9</v>
      </c>
      <c r="T137" s="7">
        <v>2.93</v>
      </c>
      <c r="U137" s="7"/>
      <c r="V137" s="7"/>
      <c r="W137" s="10">
        <v>0.5</v>
      </c>
      <c r="X137" s="7" t="s">
        <v>560</v>
      </c>
      <c r="Y137" s="7"/>
      <c r="Z137" s="7" t="s">
        <v>111</v>
      </c>
      <c r="AA137" s="7">
        <v>1</v>
      </c>
      <c r="AB137" s="7">
        <v>0</v>
      </c>
      <c r="AC137" s="7" t="s">
        <v>85</v>
      </c>
      <c r="AD137" s="7" t="s">
        <v>561</v>
      </c>
      <c r="AE137" s="7" t="s">
        <v>113</v>
      </c>
      <c r="AF137" s="7" t="s">
        <v>70</v>
      </c>
      <c r="AG137" s="7" t="s">
        <v>562</v>
      </c>
      <c r="AH137" s="7" t="s">
        <v>72</v>
      </c>
      <c r="AI137" s="7" t="s">
        <v>73</v>
      </c>
      <c r="AJ137" s="7" t="s">
        <v>74</v>
      </c>
      <c r="AK137" s="7">
        <v>0</v>
      </c>
      <c r="AL137" s="11" t="s">
        <v>353</v>
      </c>
      <c r="AM137" s="12" t="s">
        <v>353</v>
      </c>
      <c r="AN137" s="20" t="s">
        <v>143</v>
      </c>
      <c r="AO137" s="7">
        <v>20</v>
      </c>
      <c r="AP137" s="7">
        <v>0</v>
      </c>
      <c r="AQ137" s="20">
        <v>1</v>
      </c>
      <c r="AR137" s="7">
        <v>1</v>
      </c>
      <c r="AS137" s="7">
        <v>0</v>
      </c>
      <c r="AT137" s="7">
        <v>0</v>
      </c>
      <c r="AU137" s="7">
        <v>28</v>
      </c>
      <c r="AV137" s="7">
        <v>71.180000000000007</v>
      </c>
      <c r="AW137" s="7">
        <v>6.42</v>
      </c>
      <c r="AX137" s="7">
        <v>12</v>
      </c>
      <c r="AY137" s="7">
        <v>0</v>
      </c>
      <c r="AZ137" s="10">
        <v>0</v>
      </c>
      <c r="BA137" s="7">
        <v>0</v>
      </c>
      <c r="BB137" s="17">
        <v>0.03</v>
      </c>
      <c r="BC137" s="7" t="s">
        <v>62</v>
      </c>
      <c r="BD137" s="7" t="s">
        <v>23</v>
      </c>
      <c r="BE137" s="7">
        <v>0</v>
      </c>
      <c r="BF137" s="7">
        <v>2</v>
      </c>
      <c r="BG137" s="7">
        <v>2020</v>
      </c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</row>
    <row r="138" spans="1:79" ht="15.75" customHeight="1" x14ac:dyDescent="0.15">
      <c r="A138" s="20">
        <v>45</v>
      </c>
      <c r="B138" s="8" t="s">
        <v>558</v>
      </c>
      <c r="C138" s="8" t="s">
        <v>563</v>
      </c>
      <c r="D138" s="8" t="s">
        <v>92</v>
      </c>
      <c r="E138" s="8" t="s">
        <v>175</v>
      </c>
      <c r="F138" s="7" t="s">
        <v>62</v>
      </c>
      <c r="G138" s="7">
        <v>28</v>
      </c>
      <c r="H138" s="7">
        <v>28</v>
      </c>
      <c r="I138" s="7">
        <v>28</v>
      </c>
      <c r="J138" s="8" t="s">
        <v>109</v>
      </c>
      <c r="K138" s="7">
        <v>0.21579782807926931</v>
      </c>
      <c r="L138" s="7">
        <v>0.18593352112690431</v>
      </c>
      <c r="M138" s="7">
        <f t="shared" si="20"/>
        <v>0.21579782807926931</v>
      </c>
      <c r="N138" s="9">
        <v>0.21579782807926931</v>
      </c>
      <c r="O138" s="9">
        <f t="shared" si="1"/>
        <v>3.4571274278648971E-2</v>
      </c>
      <c r="P138" s="7">
        <v>27.3</v>
      </c>
      <c r="Q138" s="7">
        <v>1.96</v>
      </c>
      <c r="R138" s="7"/>
      <c r="S138" s="7">
        <v>26.8</v>
      </c>
      <c r="T138" s="7">
        <v>2.46</v>
      </c>
      <c r="U138" s="7"/>
      <c r="V138" s="7"/>
      <c r="W138" s="10">
        <v>0.5</v>
      </c>
      <c r="X138" s="7" t="s">
        <v>564</v>
      </c>
      <c r="Y138" s="7"/>
      <c r="Z138" s="7" t="s">
        <v>111</v>
      </c>
      <c r="AA138" s="7">
        <v>1</v>
      </c>
      <c r="AB138" s="7">
        <v>0</v>
      </c>
      <c r="AC138" s="7" t="s">
        <v>85</v>
      </c>
      <c r="AD138" s="7" t="s">
        <v>565</v>
      </c>
      <c r="AE138" s="7" t="s">
        <v>113</v>
      </c>
      <c r="AF138" s="7" t="s">
        <v>70</v>
      </c>
      <c r="AG138" s="7" t="s">
        <v>562</v>
      </c>
      <c r="AH138" s="7" t="s">
        <v>72</v>
      </c>
      <c r="AI138" s="7" t="s">
        <v>73</v>
      </c>
      <c r="AJ138" s="7" t="s">
        <v>74</v>
      </c>
      <c r="AK138" s="7">
        <v>0</v>
      </c>
      <c r="AL138" s="11" t="s">
        <v>353</v>
      </c>
      <c r="AM138" s="12" t="s">
        <v>353</v>
      </c>
      <c r="AN138" s="20" t="s">
        <v>143</v>
      </c>
      <c r="AO138" s="7">
        <v>20</v>
      </c>
      <c r="AP138" s="7">
        <v>0</v>
      </c>
      <c r="AQ138" s="20">
        <v>1</v>
      </c>
      <c r="AR138" s="7">
        <v>1</v>
      </c>
      <c r="AS138" s="7">
        <v>0</v>
      </c>
      <c r="AT138" s="7">
        <v>0</v>
      </c>
      <c r="AU138" s="7">
        <v>28</v>
      </c>
      <c r="AV138" s="7">
        <v>71.180000000000007</v>
      </c>
      <c r="AW138" s="7">
        <v>6.42</v>
      </c>
      <c r="AX138" s="7">
        <v>12</v>
      </c>
      <c r="AY138" s="7">
        <v>0</v>
      </c>
      <c r="AZ138" s="10">
        <v>0</v>
      </c>
      <c r="BA138" s="7">
        <v>0</v>
      </c>
      <c r="BB138" s="17">
        <v>0.03</v>
      </c>
      <c r="BC138" s="7" t="s">
        <v>62</v>
      </c>
      <c r="BD138" s="7" t="s">
        <v>23</v>
      </c>
      <c r="BE138" s="7">
        <v>0</v>
      </c>
      <c r="BF138" s="7">
        <v>2</v>
      </c>
      <c r="BG138" s="7">
        <v>2020</v>
      </c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</row>
    <row r="139" spans="1:79" ht="15.75" customHeight="1" x14ac:dyDescent="0.15">
      <c r="A139" s="20">
        <v>46</v>
      </c>
      <c r="B139" s="8" t="s">
        <v>566</v>
      </c>
      <c r="C139" s="8" t="s">
        <v>567</v>
      </c>
      <c r="D139" s="8" t="s">
        <v>92</v>
      </c>
      <c r="E139" s="8" t="s">
        <v>146</v>
      </c>
      <c r="F139" s="7" t="s">
        <v>62</v>
      </c>
      <c r="G139" s="7">
        <v>22</v>
      </c>
      <c r="H139" s="7">
        <v>22</v>
      </c>
      <c r="I139" s="7">
        <v>22</v>
      </c>
      <c r="J139" s="8" t="s">
        <v>109</v>
      </c>
      <c r="K139" s="7">
        <v>0.28288880179790787</v>
      </c>
      <c r="L139" s="7">
        <v>0.20987337210438731</v>
      </c>
      <c r="M139" s="7">
        <f t="shared" si="20"/>
        <v>0.28288880179790787</v>
      </c>
      <c r="N139" s="9">
        <v>0.28288880179790787</v>
      </c>
      <c r="O139" s="9">
        <f t="shared" si="1"/>
        <v>4.4046832318466615E-2</v>
      </c>
      <c r="P139" s="7">
        <v>12.23</v>
      </c>
      <c r="Q139" s="7">
        <v>5.4408822810000004</v>
      </c>
      <c r="R139" s="7">
        <v>1.1599999999999999</v>
      </c>
      <c r="S139" s="7">
        <v>10.77</v>
      </c>
      <c r="T139" s="7">
        <v>4.3151824989999996</v>
      </c>
      <c r="U139" s="7">
        <v>0.92</v>
      </c>
      <c r="V139" s="7"/>
      <c r="W139" s="10">
        <v>0.5</v>
      </c>
      <c r="X139" s="7" t="s">
        <v>152</v>
      </c>
      <c r="Y139" s="7"/>
      <c r="Z139" s="7" t="s">
        <v>111</v>
      </c>
      <c r="AA139" s="7">
        <v>1</v>
      </c>
      <c r="AB139" s="7">
        <v>0</v>
      </c>
      <c r="AC139" s="7" t="s">
        <v>85</v>
      </c>
      <c r="AD139" s="7" t="s">
        <v>242</v>
      </c>
      <c r="AE139" s="7" t="s">
        <v>243</v>
      </c>
      <c r="AF139" s="7" t="s">
        <v>70</v>
      </c>
      <c r="AG139" s="7" t="s">
        <v>141</v>
      </c>
      <c r="AH139" s="7" t="s">
        <v>150</v>
      </c>
      <c r="AI139" s="7" t="s">
        <v>73</v>
      </c>
      <c r="AJ139" s="7" t="s">
        <v>130</v>
      </c>
      <c r="AK139" s="7">
        <v>1</v>
      </c>
      <c r="AL139" s="7">
        <v>0.84</v>
      </c>
      <c r="AM139" s="7">
        <v>0.84</v>
      </c>
      <c r="AN139" s="20">
        <v>0.6</v>
      </c>
      <c r="AO139" s="7">
        <v>25</v>
      </c>
      <c r="AP139" s="7">
        <v>1</v>
      </c>
      <c r="AQ139" s="20">
        <v>0</v>
      </c>
      <c r="AR139" s="7">
        <v>1</v>
      </c>
      <c r="AS139" s="7">
        <v>1</v>
      </c>
      <c r="AT139" s="7">
        <v>0</v>
      </c>
      <c r="AU139" s="7">
        <v>25</v>
      </c>
      <c r="AV139" s="7">
        <v>22.4</v>
      </c>
      <c r="AW139" s="7">
        <v>2.12</v>
      </c>
      <c r="AX139" s="7">
        <v>10</v>
      </c>
      <c r="AY139" s="7">
        <v>0</v>
      </c>
      <c r="AZ139" s="10">
        <v>0</v>
      </c>
      <c r="BA139" s="7">
        <v>0</v>
      </c>
      <c r="BB139" s="17">
        <v>0.59699999999999998</v>
      </c>
      <c r="BC139" s="7" t="s">
        <v>90</v>
      </c>
      <c r="BD139" s="7" t="s">
        <v>133</v>
      </c>
      <c r="BE139" s="7">
        <v>0</v>
      </c>
      <c r="BF139" s="7">
        <v>1</v>
      </c>
      <c r="BG139" s="7">
        <v>2018</v>
      </c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</row>
    <row r="140" spans="1:79" ht="15.75" customHeight="1" x14ac:dyDescent="0.15">
      <c r="A140" s="20">
        <v>46</v>
      </c>
      <c r="B140" s="8" t="s">
        <v>566</v>
      </c>
      <c r="C140" s="8" t="s">
        <v>568</v>
      </c>
      <c r="D140" s="8" t="s">
        <v>92</v>
      </c>
      <c r="E140" s="8" t="s">
        <v>146</v>
      </c>
      <c r="F140" s="7" t="s">
        <v>62</v>
      </c>
      <c r="G140" s="7">
        <v>25</v>
      </c>
      <c r="H140" s="7">
        <v>25</v>
      </c>
      <c r="I140" s="7">
        <v>25</v>
      </c>
      <c r="J140" s="8" t="s">
        <v>109</v>
      </c>
      <c r="K140" s="7">
        <v>0.23470588721375121</v>
      </c>
      <c r="L140" s="7">
        <v>0.19650778731912411</v>
      </c>
      <c r="M140" s="7">
        <f t="shared" si="20"/>
        <v>0.23470588721375121</v>
      </c>
      <c r="N140" s="9">
        <v>0.23470588721375121</v>
      </c>
      <c r="O140" s="9">
        <f t="shared" si="1"/>
        <v>3.8615310477058115E-2</v>
      </c>
      <c r="P140" s="7">
        <v>0.56000000000000005</v>
      </c>
      <c r="Q140" s="7">
        <v>2.15</v>
      </c>
      <c r="R140" s="7">
        <v>0.43</v>
      </c>
      <c r="S140" s="7">
        <v>0.08</v>
      </c>
      <c r="T140" s="7">
        <v>1.75</v>
      </c>
      <c r="U140" s="7">
        <v>0.35</v>
      </c>
      <c r="V140" s="7"/>
      <c r="W140" s="10">
        <v>0.5</v>
      </c>
      <c r="X140" s="7" t="s">
        <v>569</v>
      </c>
      <c r="Y140" s="7"/>
      <c r="Z140" s="7" t="s">
        <v>111</v>
      </c>
      <c r="AA140" s="7">
        <v>1</v>
      </c>
      <c r="AB140" s="7">
        <v>0</v>
      </c>
      <c r="AC140" s="7" t="s">
        <v>85</v>
      </c>
      <c r="AD140" s="7" t="s">
        <v>570</v>
      </c>
      <c r="AE140" s="7" t="s">
        <v>243</v>
      </c>
      <c r="AF140" s="7" t="s">
        <v>70</v>
      </c>
      <c r="AG140" s="7" t="s">
        <v>141</v>
      </c>
      <c r="AH140" s="7" t="s">
        <v>150</v>
      </c>
      <c r="AI140" s="7" t="s">
        <v>73</v>
      </c>
      <c r="AJ140" s="7" t="s">
        <v>130</v>
      </c>
      <c r="AK140" s="7">
        <v>1</v>
      </c>
      <c r="AL140" s="7">
        <v>0.84</v>
      </c>
      <c r="AM140" s="7">
        <v>0.84</v>
      </c>
      <c r="AN140" s="20">
        <v>0.6</v>
      </c>
      <c r="AO140" s="7">
        <v>25</v>
      </c>
      <c r="AP140" s="7">
        <v>1</v>
      </c>
      <c r="AQ140" s="20">
        <v>0</v>
      </c>
      <c r="AR140" s="7">
        <v>1</v>
      </c>
      <c r="AS140" s="7">
        <v>1</v>
      </c>
      <c r="AT140" s="7">
        <v>0</v>
      </c>
      <c r="AU140" s="7">
        <v>25</v>
      </c>
      <c r="AV140" s="7">
        <v>22.4</v>
      </c>
      <c r="AW140" s="7">
        <v>2.12</v>
      </c>
      <c r="AX140" s="7">
        <v>10</v>
      </c>
      <c r="AY140" s="7">
        <v>0</v>
      </c>
      <c r="AZ140" s="10">
        <v>0</v>
      </c>
      <c r="BA140" s="7">
        <v>0</v>
      </c>
      <c r="BB140" s="17">
        <v>0.59699999999999998</v>
      </c>
      <c r="BC140" s="7" t="s">
        <v>90</v>
      </c>
      <c r="BD140" s="7" t="s">
        <v>133</v>
      </c>
      <c r="BE140" s="7">
        <v>0</v>
      </c>
      <c r="BF140" s="7">
        <v>1</v>
      </c>
      <c r="BG140" s="7">
        <v>2018</v>
      </c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</row>
    <row r="141" spans="1:79" ht="15.75" customHeight="1" x14ac:dyDescent="0.15">
      <c r="A141" s="20">
        <v>46</v>
      </c>
      <c r="B141" s="8" t="s">
        <v>566</v>
      </c>
      <c r="C141" s="8" t="s">
        <v>571</v>
      </c>
      <c r="D141" s="8" t="s">
        <v>92</v>
      </c>
      <c r="E141" s="8" t="s">
        <v>146</v>
      </c>
      <c r="F141" s="7" t="s">
        <v>62</v>
      </c>
      <c r="G141" s="7">
        <v>25</v>
      </c>
      <c r="H141" s="7">
        <v>25</v>
      </c>
      <c r="I141" s="7">
        <v>25</v>
      </c>
      <c r="J141" s="8" t="s">
        <v>109</v>
      </c>
      <c r="K141" s="7">
        <v>-1.882893386392338E-2</v>
      </c>
      <c r="L141" s="7">
        <v>0.1937025141349778</v>
      </c>
      <c r="M141" s="7">
        <f t="shared" si="20"/>
        <v>-1.882893386392338E-2</v>
      </c>
      <c r="N141" s="9">
        <v>-1.882893386392338E-2</v>
      </c>
      <c r="O141" s="9">
        <f t="shared" si="1"/>
        <v>3.7520663982211273E-2</v>
      </c>
      <c r="P141" s="7">
        <v>-0.68</v>
      </c>
      <c r="Q141" s="7">
        <v>2.15</v>
      </c>
      <c r="R141" s="7">
        <v>0.43</v>
      </c>
      <c r="S141" s="7">
        <v>-0.64</v>
      </c>
      <c r="T141" s="7">
        <v>1.95</v>
      </c>
      <c r="U141" s="7">
        <v>0.39</v>
      </c>
      <c r="V141" s="7"/>
      <c r="W141" s="10">
        <v>0.5</v>
      </c>
      <c r="X141" s="7" t="s">
        <v>572</v>
      </c>
      <c r="Y141" s="7"/>
      <c r="Z141" s="7" t="s">
        <v>111</v>
      </c>
      <c r="AA141" s="7">
        <v>1</v>
      </c>
      <c r="AB141" s="7">
        <v>0</v>
      </c>
      <c r="AC141" s="7" t="s">
        <v>85</v>
      </c>
      <c r="AD141" s="7" t="s">
        <v>573</v>
      </c>
      <c r="AE141" s="7" t="s">
        <v>243</v>
      </c>
      <c r="AF141" s="7" t="s">
        <v>70</v>
      </c>
      <c r="AG141" s="7" t="s">
        <v>141</v>
      </c>
      <c r="AH141" s="7" t="s">
        <v>150</v>
      </c>
      <c r="AI141" s="7" t="s">
        <v>73</v>
      </c>
      <c r="AJ141" s="7" t="s">
        <v>130</v>
      </c>
      <c r="AK141" s="7">
        <v>1</v>
      </c>
      <c r="AL141" s="7">
        <v>0.84</v>
      </c>
      <c r="AM141" s="7">
        <v>0.84</v>
      </c>
      <c r="AN141" s="20">
        <v>0.6</v>
      </c>
      <c r="AO141" s="7">
        <v>25</v>
      </c>
      <c r="AP141" s="7">
        <v>1</v>
      </c>
      <c r="AQ141" s="20">
        <v>0</v>
      </c>
      <c r="AR141" s="7">
        <v>1</v>
      </c>
      <c r="AS141" s="7">
        <v>1</v>
      </c>
      <c r="AT141" s="7">
        <v>0</v>
      </c>
      <c r="AU141" s="7">
        <v>25</v>
      </c>
      <c r="AV141" s="7">
        <v>22.4</v>
      </c>
      <c r="AW141" s="7">
        <v>2.12</v>
      </c>
      <c r="AX141" s="7">
        <v>10</v>
      </c>
      <c r="AY141" s="7">
        <v>0</v>
      </c>
      <c r="AZ141" s="10">
        <v>0</v>
      </c>
      <c r="BA141" s="7">
        <v>0</v>
      </c>
      <c r="BB141" s="17">
        <v>0.59699999999999998</v>
      </c>
      <c r="BC141" s="7" t="s">
        <v>90</v>
      </c>
      <c r="BD141" s="7" t="s">
        <v>133</v>
      </c>
      <c r="BE141" s="7">
        <v>0</v>
      </c>
      <c r="BF141" s="7">
        <v>1</v>
      </c>
      <c r="BG141" s="7">
        <v>2018</v>
      </c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</row>
    <row r="142" spans="1:79" ht="15.75" customHeight="1" x14ac:dyDescent="0.15">
      <c r="A142" s="20">
        <v>47</v>
      </c>
      <c r="B142" s="8" t="s">
        <v>574</v>
      </c>
      <c r="C142" s="8" t="s">
        <v>575</v>
      </c>
      <c r="D142" s="8" t="s">
        <v>60</v>
      </c>
      <c r="E142" s="8" t="s">
        <v>61</v>
      </c>
      <c r="F142" s="7" t="s">
        <v>62</v>
      </c>
      <c r="G142" s="7">
        <v>24</v>
      </c>
      <c r="H142" s="7">
        <v>12</v>
      </c>
      <c r="I142" s="7">
        <v>12</v>
      </c>
      <c r="J142" s="8" t="s">
        <v>216</v>
      </c>
      <c r="K142" s="7">
        <v>-0.84269863581315096</v>
      </c>
      <c r="L142" s="7">
        <v>0.41251084172638858</v>
      </c>
      <c r="M142" s="7">
        <f t="shared" ref="M142:M144" si="21">-K142</f>
        <v>0.84269863581315096</v>
      </c>
      <c r="N142" s="9">
        <v>0.84269863581315096</v>
      </c>
      <c r="O142" s="9">
        <f t="shared" si="1"/>
        <v>0.17016519454181361</v>
      </c>
      <c r="P142" s="7">
        <v>365.21</v>
      </c>
      <c r="Q142" s="7">
        <v>99.004024160637016</v>
      </c>
      <c r="R142" s="7">
        <v>28.58</v>
      </c>
      <c r="S142" s="7">
        <v>463.58</v>
      </c>
      <c r="T142" s="7">
        <v>124.9155042418674</v>
      </c>
      <c r="U142" s="7">
        <v>36.06</v>
      </c>
      <c r="V142" s="7"/>
      <c r="W142" s="10">
        <v>0.5</v>
      </c>
      <c r="X142" s="7" t="s">
        <v>366</v>
      </c>
      <c r="Y142" s="7"/>
      <c r="Z142" s="7" t="s">
        <v>576</v>
      </c>
      <c r="AA142" s="7">
        <v>0</v>
      </c>
      <c r="AB142" s="7">
        <v>1</v>
      </c>
      <c r="AC142" s="7" t="s">
        <v>272</v>
      </c>
      <c r="AD142" s="7" t="s">
        <v>577</v>
      </c>
      <c r="AE142" s="7" t="s">
        <v>578</v>
      </c>
      <c r="AF142" s="7" t="s">
        <v>106</v>
      </c>
      <c r="AG142" s="7" t="s">
        <v>579</v>
      </c>
      <c r="AH142" s="7" t="s">
        <v>580</v>
      </c>
      <c r="AI142" s="7" t="s">
        <v>204</v>
      </c>
      <c r="AJ142" s="7" t="s">
        <v>74</v>
      </c>
      <c r="AK142" s="7">
        <v>0</v>
      </c>
      <c r="AL142" s="11" t="s">
        <v>212</v>
      </c>
      <c r="AM142" s="12" t="s">
        <v>212</v>
      </c>
      <c r="AN142" s="20" t="s">
        <v>143</v>
      </c>
      <c r="AO142" s="7">
        <v>10</v>
      </c>
      <c r="AP142" s="7">
        <v>0</v>
      </c>
      <c r="AQ142" s="20">
        <v>0</v>
      </c>
      <c r="AR142" s="7">
        <v>1</v>
      </c>
      <c r="AS142" s="7">
        <v>0</v>
      </c>
      <c r="AT142" s="7">
        <v>0</v>
      </c>
      <c r="AU142" s="7">
        <v>24</v>
      </c>
      <c r="AV142" s="7">
        <v>25.88</v>
      </c>
      <c r="AW142" s="7">
        <v>1.07</v>
      </c>
      <c r="AX142" s="7">
        <v>15</v>
      </c>
      <c r="AY142" s="7">
        <v>0</v>
      </c>
      <c r="AZ142" s="10">
        <v>0</v>
      </c>
      <c r="BA142" s="7">
        <v>0</v>
      </c>
      <c r="BB142" s="17">
        <v>2.86E-2</v>
      </c>
      <c r="BC142" s="7" t="s">
        <v>62</v>
      </c>
      <c r="BD142" s="7" t="s">
        <v>133</v>
      </c>
      <c r="BE142" s="7">
        <v>1</v>
      </c>
      <c r="BF142" s="7">
        <v>2</v>
      </c>
      <c r="BG142" s="7">
        <v>2016</v>
      </c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</row>
    <row r="143" spans="1:79" ht="15.75" customHeight="1" x14ac:dyDescent="0.15">
      <c r="A143" s="20">
        <v>47</v>
      </c>
      <c r="B143" s="8" t="s">
        <v>574</v>
      </c>
      <c r="C143" s="8" t="s">
        <v>581</v>
      </c>
      <c r="D143" s="8" t="s">
        <v>60</v>
      </c>
      <c r="E143" s="8" t="s">
        <v>61</v>
      </c>
      <c r="F143" s="7" t="s">
        <v>62</v>
      </c>
      <c r="G143" s="7">
        <v>24</v>
      </c>
      <c r="H143" s="7">
        <v>12</v>
      </c>
      <c r="I143" s="7">
        <v>12</v>
      </c>
      <c r="J143" s="8" t="s">
        <v>190</v>
      </c>
      <c r="K143" s="7">
        <v>0.32191837411780022</v>
      </c>
      <c r="L143" s="7">
        <v>0.39689996081087497</v>
      </c>
      <c r="M143" s="7">
        <f t="shared" si="21"/>
        <v>-0.32191837411780022</v>
      </c>
      <c r="N143" s="9">
        <v>-0.32191837411780022</v>
      </c>
      <c r="O143" s="9">
        <f t="shared" si="1"/>
        <v>0.1575295788916741</v>
      </c>
      <c r="P143" s="7">
        <v>363.29</v>
      </c>
      <c r="Q143" s="7">
        <v>116.87878849474779</v>
      </c>
      <c r="R143" s="7">
        <v>33.74</v>
      </c>
      <c r="S143" s="7">
        <v>320.39</v>
      </c>
      <c r="T143" s="7">
        <v>139.46473102544601</v>
      </c>
      <c r="U143" s="7">
        <v>40.26</v>
      </c>
      <c r="V143" s="7"/>
      <c r="W143" s="10">
        <v>0.5</v>
      </c>
      <c r="X143" s="7" t="s">
        <v>366</v>
      </c>
      <c r="Y143" s="7"/>
      <c r="Z143" s="7" t="s">
        <v>576</v>
      </c>
      <c r="AA143" s="7">
        <v>0</v>
      </c>
      <c r="AB143" s="7">
        <v>1</v>
      </c>
      <c r="AC143" s="7" t="s">
        <v>272</v>
      </c>
      <c r="AD143" s="7" t="s">
        <v>582</v>
      </c>
      <c r="AE143" s="7" t="s">
        <v>583</v>
      </c>
      <c r="AF143" s="7" t="s">
        <v>106</v>
      </c>
      <c r="AG143" s="7" t="s">
        <v>579</v>
      </c>
      <c r="AH143" s="7" t="s">
        <v>580</v>
      </c>
      <c r="AI143" s="7" t="s">
        <v>204</v>
      </c>
      <c r="AJ143" s="7" t="s">
        <v>74</v>
      </c>
      <c r="AK143" s="7">
        <v>0</v>
      </c>
      <c r="AL143" s="11">
        <v>20</v>
      </c>
      <c r="AM143" s="12" t="s">
        <v>212</v>
      </c>
      <c r="AN143" s="20" t="s">
        <v>143</v>
      </c>
      <c r="AO143" s="7">
        <v>10</v>
      </c>
      <c r="AP143" s="7">
        <v>0</v>
      </c>
      <c r="AQ143" s="20">
        <v>0</v>
      </c>
      <c r="AR143" s="7">
        <v>1</v>
      </c>
      <c r="AS143" s="7">
        <v>0</v>
      </c>
      <c r="AT143" s="7">
        <v>0</v>
      </c>
      <c r="AU143" s="7"/>
      <c r="AV143" s="7">
        <v>25.88</v>
      </c>
      <c r="AW143" s="7"/>
      <c r="AX143" s="7"/>
      <c r="AY143" s="7">
        <v>0</v>
      </c>
      <c r="AZ143" s="10">
        <v>0</v>
      </c>
      <c r="BA143" s="7">
        <v>0</v>
      </c>
      <c r="BB143" s="17">
        <v>2.86E-2</v>
      </c>
      <c r="BC143" s="7" t="s">
        <v>62</v>
      </c>
      <c r="BD143" s="7" t="s">
        <v>133</v>
      </c>
      <c r="BE143" s="7">
        <v>1</v>
      </c>
      <c r="BF143" s="7">
        <v>2</v>
      </c>
      <c r="BG143" s="7">
        <v>2016</v>
      </c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</row>
    <row r="144" spans="1:79" ht="15.75" customHeight="1" x14ac:dyDescent="0.15">
      <c r="A144" s="20">
        <v>48</v>
      </c>
      <c r="B144" s="8" t="s">
        <v>584</v>
      </c>
      <c r="C144" s="8" t="s">
        <v>585</v>
      </c>
      <c r="D144" s="8" t="s">
        <v>92</v>
      </c>
      <c r="E144" s="8" t="s">
        <v>61</v>
      </c>
      <c r="F144" s="7" t="s">
        <v>62</v>
      </c>
      <c r="G144" s="7">
        <v>29</v>
      </c>
      <c r="H144" s="7">
        <v>29</v>
      </c>
      <c r="I144" s="7">
        <v>29</v>
      </c>
      <c r="J144" s="8" t="s">
        <v>224</v>
      </c>
      <c r="K144" s="7">
        <v>0.45526210141206253</v>
      </c>
      <c r="L144" s="7">
        <v>0.1903090224388172</v>
      </c>
      <c r="M144" s="7">
        <f t="shared" si="21"/>
        <v>-0.45526210141206253</v>
      </c>
      <c r="N144" s="9">
        <v>-0.45526210141206253</v>
      </c>
      <c r="O144" s="9">
        <f t="shared" si="1"/>
        <v>3.6217524021618229E-2</v>
      </c>
      <c r="P144" s="7">
        <v>0.57999999999999996</v>
      </c>
      <c r="Q144" s="7">
        <v>0.4846648326421053</v>
      </c>
      <c r="R144" s="7">
        <v>0.09</v>
      </c>
      <c r="S144" s="7">
        <v>0.38</v>
      </c>
      <c r="T144" s="7">
        <v>0.1615549442140351</v>
      </c>
      <c r="U144" s="7">
        <v>0.03</v>
      </c>
      <c r="V144" s="7"/>
      <c r="W144" s="10">
        <v>0.5</v>
      </c>
      <c r="X144" s="7" t="s">
        <v>586</v>
      </c>
      <c r="Y144" s="7"/>
      <c r="Z144" s="7" t="s">
        <v>350</v>
      </c>
      <c r="AA144" s="7">
        <v>0</v>
      </c>
      <c r="AB144" s="7">
        <v>1</v>
      </c>
      <c r="AC144" s="7" t="s">
        <v>272</v>
      </c>
      <c r="AD144" s="7" t="s">
        <v>587</v>
      </c>
      <c r="AE144" s="7" t="s">
        <v>113</v>
      </c>
      <c r="AF144" s="7" t="s">
        <v>70</v>
      </c>
      <c r="AG144" s="7" t="s">
        <v>228</v>
      </c>
      <c r="AH144" s="7"/>
      <c r="AI144" s="7" t="s">
        <v>116</v>
      </c>
      <c r="AJ144" s="7" t="s">
        <v>130</v>
      </c>
      <c r="AK144" s="7">
        <v>0</v>
      </c>
      <c r="AL144" s="11" t="s">
        <v>131</v>
      </c>
      <c r="AM144" s="12" t="s">
        <v>131</v>
      </c>
      <c r="AN144" s="20" t="s">
        <v>229</v>
      </c>
      <c r="AO144" s="7">
        <v>10</v>
      </c>
      <c r="AP144" s="7">
        <v>0</v>
      </c>
      <c r="AQ144" s="20">
        <v>1</v>
      </c>
      <c r="AR144" s="7">
        <v>1</v>
      </c>
      <c r="AS144" s="7">
        <v>1</v>
      </c>
      <c r="AT144" s="7">
        <v>1</v>
      </c>
      <c r="AU144" s="7">
        <v>31</v>
      </c>
      <c r="AV144" s="7">
        <v>26</v>
      </c>
      <c r="AW144" s="7"/>
      <c r="AX144" s="7">
        <v>9</v>
      </c>
      <c r="AY144" s="7">
        <v>0</v>
      </c>
      <c r="AZ144" s="10">
        <v>1</v>
      </c>
      <c r="BA144" s="7">
        <v>0</v>
      </c>
      <c r="BB144" s="17">
        <v>4.2999999999999899E-2</v>
      </c>
      <c r="BC144" s="7" t="s">
        <v>62</v>
      </c>
      <c r="BD144" s="7" t="s">
        <v>23</v>
      </c>
      <c r="BE144" s="7">
        <v>0</v>
      </c>
      <c r="BF144" s="7">
        <v>2</v>
      </c>
      <c r="BG144" s="7">
        <v>2020</v>
      </c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</row>
    <row r="145" spans="1:79" ht="15.75" customHeight="1" x14ac:dyDescent="0.15">
      <c r="A145" s="20">
        <v>49</v>
      </c>
      <c r="B145" s="8" t="s">
        <v>588</v>
      </c>
      <c r="C145" s="8" t="s">
        <v>589</v>
      </c>
      <c r="D145" s="8" t="s">
        <v>92</v>
      </c>
      <c r="E145" s="8" t="s">
        <v>175</v>
      </c>
      <c r="F145" s="7" t="s">
        <v>62</v>
      </c>
      <c r="G145" s="7">
        <v>17</v>
      </c>
      <c r="H145" s="7">
        <v>17</v>
      </c>
      <c r="I145" s="7">
        <v>17</v>
      </c>
      <c r="J145" s="8" t="s">
        <v>109</v>
      </c>
      <c r="K145" s="7">
        <v>0.60827587706725195</v>
      </c>
      <c r="L145" s="7">
        <v>0.25345022133013639</v>
      </c>
      <c r="M145" s="7">
        <f t="shared" ref="M145:M149" si="22">K145</f>
        <v>0.60827587706725195</v>
      </c>
      <c r="N145" s="9">
        <v>0.60827587706725195</v>
      </c>
      <c r="O145" s="9">
        <f t="shared" si="1"/>
        <v>6.4237014692295119E-2</v>
      </c>
      <c r="P145" s="7">
        <v>1.78</v>
      </c>
      <c r="Q145" s="7">
        <v>4.1231056260000001</v>
      </c>
      <c r="R145" s="7">
        <v>1</v>
      </c>
      <c r="S145" s="7">
        <v>-0.7</v>
      </c>
      <c r="T145" s="7">
        <v>3.5871018939999999</v>
      </c>
      <c r="U145" s="7">
        <v>0.87</v>
      </c>
      <c r="V145" s="7"/>
      <c r="W145" s="10">
        <v>0.5</v>
      </c>
      <c r="X145" s="7" t="s">
        <v>590</v>
      </c>
      <c r="Y145" s="7"/>
      <c r="Z145" s="7" t="s">
        <v>111</v>
      </c>
      <c r="AA145" s="7">
        <v>1</v>
      </c>
      <c r="AB145" s="7">
        <v>0</v>
      </c>
      <c r="AC145" s="7" t="s">
        <v>85</v>
      </c>
      <c r="AD145" s="7" t="s">
        <v>570</v>
      </c>
      <c r="AE145" s="7" t="s">
        <v>243</v>
      </c>
      <c r="AF145" s="7" t="s">
        <v>70</v>
      </c>
      <c r="AG145" s="7" t="s">
        <v>141</v>
      </c>
      <c r="AH145" s="7" t="s">
        <v>150</v>
      </c>
      <c r="AI145" s="7" t="s">
        <v>73</v>
      </c>
      <c r="AJ145" s="7" t="s">
        <v>130</v>
      </c>
      <c r="AK145" s="7">
        <v>0</v>
      </c>
      <c r="AL145" s="7">
        <v>0.75</v>
      </c>
      <c r="AM145" s="7">
        <v>0.75</v>
      </c>
      <c r="AN145" s="20">
        <v>0.52</v>
      </c>
      <c r="AO145" s="7">
        <v>25</v>
      </c>
      <c r="AP145" s="7">
        <v>1</v>
      </c>
      <c r="AQ145" s="20">
        <v>0</v>
      </c>
      <c r="AR145" s="7">
        <v>1</v>
      </c>
      <c r="AS145" s="7">
        <v>1</v>
      </c>
      <c r="AT145" s="7">
        <v>0</v>
      </c>
      <c r="AU145" s="7">
        <v>18</v>
      </c>
      <c r="AV145" s="7">
        <v>65</v>
      </c>
      <c r="AW145" s="7">
        <v>1</v>
      </c>
      <c r="AX145" s="7">
        <v>8</v>
      </c>
      <c r="AY145" s="7">
        <v>0</v>
      </c>
      <c r="AZ145" s="10">
        <v>0</v>
      </c>
      <c r="BA145" s="7">
        <v>0</v>
      </c>
      <c r="BB145" s="17">
        <v>0.52200000000000002</v>
      </c>
      <c r="BC145" s="7" t="s">
        <v>90</v>
      </c>
      <c r="BD145" s="7" t="s">
        <v>133</v>
      </c>
      <c r="BE145" s="7">
        <v>0</v>
      </c>
      <c r="BF145" s="7">
        <v>1</v>
      </c>
      <c r="BG145" s="7">
        <v>2016</v>
      </c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</row>
    <row r="146" spans="1:79" ht="15.75" customHeight="1" x14ac:dyDescent="0.15">
      <c r="A146" s="20">
        <v>49</v>
      </c>
      <c r="B146" s="8" t="s">
        <v>588</v>
      </c>
      <c r="C146" s="8" t="s">
        <v>591</v>
      </c>
      <c r="D146" s="8" t="s">
        <v>92</v>
      </c>
      <c r="E146" s="8" t="s">
        <v>175</v>
      </c>
      <c r="F146" s="7" t="s">
        <v>62</v>
      </c>
      <c r="G146" s="7">
        <v>18</v>
      </c>
      <c r="H146" s="7">
        <v>18</v>
      </c>
      <c r="I146" s="7">
        <v>18</v>
      </c>
      <c r="J146" s="8" t="s">
        <v>109</v>
      </c>
      <c r="K146" s="7">
        <v>4.5796548644108391E-2</v>
      </c>
      <c r="L146" s="7">
        <v>0.22527776977627181</v>
      </c>
      <c r="M146" s="7">
        <f t="shared" si="22"/>
        <v>4.5796548644108391E-2</v>
      </c>
      <c r="N146" s="9">
        <v>4.5796548644108391E-2</v>
      </c>
      <c r="O146" s="9">
        <f t="shared" si="1"/>
        <v>5.075007355537093E-2</v>
      </c>
      <c r="P146" s="7">
        <v>-2.5044563279999998</v>
      </c>
      <c r="Q146" s="7">
        <v>4.3485176379999997</v>
      </c>
      <c r="R146" s="7">
        <v>1.024955437</v>
      </c>
      <c r="S146" s="7">
        <v>-2.9233511590000001</v>
      </c>
      <c r="T146" s="7">
        <v>10.05831036</v>
      </c>
      <c r="U146" s="7">
        <v>2.3707664880000001</v>
      </c>
      <c r="V146" s="7"/>
      <c r="W146" s="10">
        <v>0.5</v>
      </c>
      <c r="X146" s="7" t="s">
        <v>152</v>
      </c>
      <c r="Y146" s="7"/>
      <c r="Z146" s="7" t="s">
        <v>111</v>
      </c>
      <c r="AA146" s="7">
        <v>1</v>
      </c>
      <c r="AB146" s="7">
        <v>0</v>
      </c>
      <c r="AC146" s="7" t="s">
        <v>85</v>
      </c>
      <c r="AD146" s="7" t="s">
        <v>242</v>
      </c>
      <c r="AE146" s="7" t="s">
        <v>243</v>
      </c>
      <c r="AF146" s="7" t="s">
        <v>70</v>
      </c>
      <c r="AG146" s="7" t="s">
        <v>141</v>
      </c>
      <c r="AH146" s="7" t="s">
        <v>150</v>
      </c>
      <c r="AI146" s="7" t="s">
        <v>73</v>
      </c>
      <c r="AJ146" s="7" t="s">
        <v>130</v>
      </c>
      <c r="AK146" s="7">
        <v>0</v>
      </c>
      <c r="AL146" s="7">
        <v>0.75</v>
      </c>
      <c r="AM146" s="7">
        <v>0.75</v>
      </c>
      <c r="AN146" s="20">
        <v>0.52</v>
      </c>
      <c r="AO146" s="7">
        <v>25</v>
      </c>
      <c r="AP146" s="7">
        <v>1</v>
      </c>
      <c r="AQ146" s="20">
        <v>0</v>
      </c>
      <c r="AR146" s="7">
        <v>1</v>
      </c>
      <c r="AS146" s="7">
        <v>1</v>
      </c>
      <c r="AT146" s="7">
        <v>0</v>
      </c>
      <c r="AU146" s="7">
        <v>18</v>
      </c>
      <c r="AV146" s="7">
        <v>65</v>
      </c>
      <c r="AW146" s="7">
        <v>1</v>
      </c>
      <c r="AX146" s="7">
        <v>8</v>
      </c>
      <c r="AY146" s="7">
        <v>0</v>
      </c>
      <c r="AZ146" s="10">
        <v>0</v>
      </c>
      <c r="BA146" s="7">
        <v>0</v>
      </c>
      <c r="BB146" s="17">
        <v>0.52200000000000002</v>
      </c>
      <c r="BC146" s="7" t="s">
        <v>90</v>
      </c>
      <c r="BD146" s="7" t="s">
        <v>133</v>
      </c>
      <c r="BE146" s="7">
        <v>0</v>
      </c>
      <c r="BF146" s="7">
        <v>1</v>
      </c>
      <c r="BG146" s="7">
        <v>2016</v>
      </c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</row>
    <row r="147" spans="1:79" ht="15.75" customHeight="1" x14ac:dyDescent="0.15">
      <c r="A147" s="20">
        <v>50</v>
      </c>
      <c r="B147" s="8" t="s">
        <v>592</v>
      </c>
      <c r="C147" s="8" t="s">
        <v>593</v>
      </c>
      <c r="D147" s="8" t="s">
        <v>92</v>
      </c>
      <c r="E147" s="8" t="s">
        <v>122</v>
      </c>
      <c r="F147" s="7" t="s">
        <v>594</v>
      </c>
      <c r="G147" s="7">
        <v>15</v>
      </c>
      <c r="H147" s="7">
        <v>15</v>
      </c>
      <c r="I147" s="7">
        <v>15</v>
      </c>
      <c r="J147" s="8" t="s">
        <v>109</v>
      </c>
      <c r="K147" s="7">
        <v>0.50719074384039842</v>
      </c>
      <c r="L147" s="7">
        <v>0.26108817448508959</v>
      </c>
      <c r="M147" s="7">
        <f t="shared" si="22"/>
        <v>0.50719074384039842</v>
      </c>
      <c r="N147" s="9">
        <v>0.50719074384039842</v>
      </c>
      <c r="O147" s="9">
        <f t="shared" si="1"/>
        <v>6.8167034855956585E-2</v>
      </c>
      <c r="P147" s="7">
        <v>2.89</v>
      </c>
      <c r="Q147" s="7">
        <v>5.2364315650000002</v>
      </c>
      <c r="R147" s="7">
        <v>1.3520408159999999</v>
      </c>
      <c r="S147" s="7">
        <v>-0.96</v>
      </c>
      <c r="T147" s="7">
        <v>8.1806893130000002</v>
      </c>
      <c r="U147" s="7">
        <v>2.1122448980000001</v>
      </c>
      <c r="V147" s="7"/>
      <c r="W147" s="10">
        <v>0.5</v>
      </c>
      <c r="X147" s="7" t="s">
        <v>595</v>
      </c>
      <c r="Y147" s="7"/>
      <c r="Z147" s="7" t="s">
        <v>350</v>
      </c>
      <c r="AA147" s="7">
        <v>0</v>
      </c>
      <c r="AB147" s="7">
        <v>1</v>
      </c>
      <c r="AC147" s="7" t="s">
        <v>67</v>
      </c>
      <c r="AD147" s="7" t="s">
        <v>570</v>
      </c>
      <c r="AE147" s="7" t="s">
        <v>243</v>
      </c>
      <c r="AF147" s="7" t="s">
        <v>70</v>
      </c>
      <c r="AG147" s="7" t="s">
        <v>141</v>
      </c>
      <c r="AH147" s="7" t="s">
        <v>150</v>
      </c>
      <c r="AI147" s="7" t="s">
        <v>73</v>
      </c>
      <c r="AJ147" s="7" t="s">
        <v>130</v>
      </c>
      <c r="AK147" s="7">
        <v>0</v>
      </c>
      <c r="AL147" s="7">
        <v>0.75</v>
      </c>
      <c r="AM147" s="7">
        <v>0.75</v>
      </c>
      <c r="AN147" s="20">
        <v>0.52</v>
      </c>
      <c r="AO147" s="7">
        <v>25</v>
      </c>
      <c r="AP147" s="7">
        <v>1</v>
      </c>
      <c r="AQ147" s="20">
        <v>0</v>
      </c>
      <c r="AR147" s="7">
        <v>1</v>
      </c>
      <c r="AS147" s="7">
        <v>1</v>
      </c>
      <c r="AT147" s="7">
        <v>0</v>
      </c>
      <c r="AU147" s="7">
        <v>16</v>
      </c>
      <c r="AV147" s="7">
        <v>70.599999999999994</v>
      </c>
      <c r="AW147" s="7">
        <v>8.9</v>
      </c>
      <c r="AX147" s="7">
        <v>9</v>
      </c>
      <c r="AY147" s="7">
        <v>0</v>
      </c>
      <c r="AZ147" s="10">
        <v>0</v>
      </c>
      <c r="BA147" s="7">
        <v>0</v>
      </c>
      <c r="BB147" s="17">
        <v>0.52200000000000002</v>
      </c>
      <c r="BC147" s="7" t="s">
        <v>90</v>
      </c>
      <c r="BD147" s="7" t="s">
        <v>133</v>
      </c>
      <c r="BE147" s="7">
        <v>0</v>
      </c>
      <c r="BF147" s="7">
        <v>1</v>
      </c>
      <c r="BG147" s="7">
        <v>2017</v>
      </c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</row>
    <row r="148" spans="1:79" ht="15.75" customHeight="1" x14ac:dyDescent="0.15">
      <c r="A148" s="20">
        <v>50</v>
      </c>
      <c r="B148" s="8" t="s">
        <v>592</v>
      </c>
      <c r="C148" s="8" t="s">
        <v>596</v>
      </c>
      <c r="D148" s="8" t="s">
        <v>92</v>
      </c>
      <c r="E148" s="8" t="s">
        <v>122</v>
      </c>
      <c r="F148" s="7" t="s">
        <v>594</v>
      </c>
      <c r="G148" s="7">
        <v>15</v>
      </c>
      <c r="H148" s="7">
        <v>15</v>
      </c>
      <c r="I148" s="7">
        <v>15</v>
      </c>
      <c r="J148" s="8" t="s">
        <v>109</v>
      </c>
      <c r="K148" s="7">
        <v>-0.15824961048757161</v>
      </c>
      <c r="L148" s="7">
        <v>0.24581914315615519</v>
      </c>
      <c r="M148" s="7">
        <f t="shared" si="22"/>
        <v>-0.15824961048757161</v>
      </c>
      <c r="N148" s="9">
        <v>-0.15824961048757161</v>
      </c>
      <c r="O148" s="9">
        <f t="shared" si="1"/>
        <v>6.0427051142026317E-2</v>
      </c>
      <c r="P148" s="7">
        <v>-8.3699999999999992</v>
      </c>
      <c r="Q148" s="7">
        <v>16.302098269999998</v>
      </c>
      <c r="R148" s="7">
        <v>4.2091836730000001</v>
      </c>
      <c r="S148" s="7">
        <v>-4.95</v>
      </c>
      <c r="T148" s="7">
        <v>22.921738170000001</v>
      </c>
      <c r="U148" s="7">
        <v>5.9183673470000002</v>
      </c>
      <c r="V148" s="7"/>
      <c r="W148" s="10">
        <v>0.5</v>
      </c>
      <c r="X148" s="7" t="s">
        <v>597</v>
      </c>
      <c r="Y148" s="7"/>
      <c r="Z148" s="7" t="s">
        <v>350</v>
      </c>
      <c r="AA148" s="7">
        <v>0</v>
      </c>
      <c r="AB148" s="7">
        <v>1</v>
      </c>
      <c r="AC148" s="7" t="s">
        <v>67</v>
      </c>
      <c r="AD148" s="7" t="s">
        <v>573</v>
      </c>
      <c r="AE148" s="7" t="s">
        <v>243</v>
      </c>
      <c r="AF148" s="7" t="s">
        <v>70</v>
      </c>
      <c r="AG148" s="7" t="s">
        <v>141</v>
      </c>
      <c r="AH148" s="7" t="s">
        <v>150</v>
      </c>
      <c r="AI148" s="7" t="s">
        <v>73</v>
      </c>
      <c r="AJ148" s="7" t="s">
        <v>130</v>
      </c>
      <c r="AK148" s="7">
        <v>0</v>
      </c>
      <c r="AL148" s="7">
        <v>0.75</v>
      </c>
      <c r="AM148" s="7">
        <v>0.75</v>
      </c>
      <c r="AN148" s="20">
        <v>0.52</v>
      </c>
      <c r="AO148" s="7">
        <v>25</v>
      </c>
      <c r="AP148" s="7">
        <v>1</v>
      </c>
      <c r="AQ148" s="20">
        <v>0</v>
      </c>
      <c r="AR148" s="7">
        <v>1</v>
      </c>
      <c r="AS148" s="7">
        <v>1</v>
      </c>
      <c r="AT148" s="7">
        <v>0</v>
      </c>
      <c r="AU148" s="7">
        <v>16</v>
      </c>
      <c r="AV148" s="7">
        <v>70.599999999999994</v>
      </c>
      <c r="AW148" s="7">
        <v>8.9</v>
      </c>
      <c r="AX148" s="7">
        <v>9</v>
      </c>
      <c r="AY148" s="7">
        <v>0</v>
      </c>
      <c r="AZ148" s="10">
        <v>0</v>
      </c>
      <c r="BA148" s="7">
        <v>0</v>
      </c>
      <c r="BB148" s="17">
        <v>0.52200000000000002</v>
      </c>
      <c r="BC148" s="7" t="s">
        <v>90</v>
      </c>
      <c r="BD148" s="7" t="s">
        <v>133</v>
      </c>
      <c r="BE148" s="7">
        <v>0</v>
      </c>
      <c r="BF148" s="7">
        <v>1</v>
      </c>
      <c r="BG148" s="7">
        <v>2017</v>
      </c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</row>
    <row r="149" spans="1:79" ht="15.75" customHeight="1" x14ac:dyDescent="0.15">
      <c r="A149" s="22">
        <v>51</v>
      </c>
      <c r="B149" s="8" t="s">
        <v>598</v>
      </c>
      <c r="C149" s="8" t="s">
        <v>599</v>
      </c>
      <c r="D149" s="8" t="s">
        <v>60</v>
      </c>
      <c r="E149" s="8" t="s">
        <v>61</v>
      </c>
      <c r="F149" s="7" t="s">
        <v>62</v>
      </c>
      <c r="G149" s="7">
        <v>38</v>
      </c>
      <c r="H149" s="7">
        <v>19</v>
      </c>
      <c r="I149" s="7">
        <v>19</v>
      </c>
      <c r="J149" s="8" t="s">
        <v>109</v>
      </c>
      <c r="K149" s="7">
        <v>0.5660184587749153</v>
      </c>
      <c r="L149" s="7">
        <v>0.3242041574658649</v>
      </c>
      <c r="M149" s="7">
        <f t="shared" si="22"/>
        <v>0.5660184587749153</v>
      </c>
      <c r="N149" s="9">
        <v>0.5660184587749153</v>
      </c>
      <c r="O149" s="9">
        <f t="shared" si="1"/>
        <v>0.10510833571815133</v>
      </c>
      <c r="P149" s="7">
        <v>47.95</v>
      </c>
      <c r="Q149" s="7">
        <v>5.012733785</v>
      </c>
      <c r="R149" s="7">
        <v>1.1499999999999999</v>
      </c>
      <c r="S149" s="7">
        <v>44.68</v>
      </c>
      <c r="T149" s="7">
        <v>6.2332254889999996</v>
      </c>
      <c r="U149" s="7">
        <v>1.43</v>
      </c>
      <c r="V149" s="7"/>
      <c r="W149" s="10">
        <v>0.5</v>
      </c>
      <c r="X149" s="7" t="s">
        <v>600</v>
      </c>
      <c r="Y149" s="7"/>
      <c r="Z149" s="7" t="s">
        <v>111</v>
      </c>
      <c r="AA149" s="7">
        <v>1</v>
      </c>
      <c r="AB149" s="7">
        <v>0</v>
      </c>
      <c r="AC149" s="7" t="s">
        <v>85</v>
      </c>
      <c r="AD149" s="7"/>
      <c r="AE149" s="7" t="s">
        <v>601</v>
      </c>
      <c r="AF149" s="7" t="s">
        <v>70</v>
      </c>
      <c r="AG149" s="7" t="s">
        <v>602</v>
      </c>
      <c r="AH149" s="7" t="s">
        <v>603</v>
      </c>
      <c r="AI149" s="7" t="s">
        <v>252</v>
      </c>
      <c r="AJ149" s="7" t="s">
        <v>117</v>
      </c>
      <c r="AK149" s="7">
        <v>0</v>
      </c>
      <c r="AL149" s="7">
        <v>6</v>
      </c>
      <c r="AM149" s="7">
        <v>6</v>
      </c>
      <c r="AN149" s="20">
        <v>4</v>
      </c>
      <c r="AO149" s="7">
        <v>10</v>
      </c>
      <c r="AP149" s="7">
        <v>0</v>
      </c>
      <c r="AQ149" s="20">
        <v>0</v>
      </c>
      <c r="AR149" s="7">
        <v>1</v>
      </c>
      <c r="AS149" s="7">
        <v>0</v>
      </c>
      <c r="AT149" s="7">
        <v>0</v>
      </c>
      <c r="AU149" s="7">
        <v>38</v>
      </c>
      <c r="AV149" s="7">
        <v>26.65</v>
      </c>
      <c r="AW149" s="7">
        <v>5.9</v>
      </c>
      <c r="AX149" s="7">
        <v>19</v>
      </c>
      <c r="AY149" s="7">
        <v>0</v>
      </c>
      <c r="AZ149" s="10">
        <v>1</v>
      </c>
      <c r="BA149" s="7">
        <v>1</v>
      </c>
      <c r="BB149" s="17" t="s">
        <v>966</v>
      </c>
      <c r="BC149" s="7" t="s">
        <v>62</v>
      </c>
      <c r="BD149" s="7" t="s">
        <v>23</v>
      </c>
      <c r="BE149" s="7">
        <v>1</v>
      </c>
      <c r="BF149" s="7">
        <v>1</v>
      </c>
      <c r="BG149" s="7">
        <v>2019</v>
      </c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</row>
    <row r="150" spans="1:79" ht="15.75" customHeight="1" x14ac:dyDescent="0.15">
      <c r="A150" s="22">
        <v>51</v>
      </c>
      <c r="B150" s="8" t="s">
        <v>598</v>
      </c>
      <c r="C150" s="8" t="s">
        <v>604</v>
      </c>
      <c r="D150" s="8" t="s">
        <v>60</v>
      </c>
      <c r="E150" s="8" t="s">
        <v>61</v>
      </c>
      <c r="F150" s="7" t="s">
        <v>62</v>
      </c>
      <c r="G150" s="7">
        <v>38</v>
      </c>
      <c r="H150" s="7">
        <v>19</v>
      </c>
      <c r="I150" s="7">
        <v>19</v>
      </c>
      <c r="J150" s="8" t="s">
        <v>109</v>
      </c>
      <c r="K150" s="7">
        <v>-0.30915455025146588</v>
      </c>
      <c r="L150" s="7">
        <v>0.31960981876028721</v>
      </c>
      <c r="M150" s="7">
        <f>-K150</f>
        <v>0.30915455025146588</v>
      </c>
      <c r="N150" s="9">
        <v>0.30915455025146588</v>
      </c>
      <c r="O150" s="9">
        <f t="shared" si="1"/>
        <v>0.10215043624798364</v>
      </c>
      <c r="P150" s="7">
        <v>4.26</v>
      </c>
      <c r="Q150" s="7">
        <v>4.4460769219999996</v>
      </c>
      <c r="R150" s="7">
        <v>1.02</v>
      </c>
      <c r="S150" s="7">
        <v>5.63</v>
      </c>
      <c r="T150" s="7">
        <v>4.2281319750000002</v>
      </c>
      <c r="U150" s="7">
        <v>0.97</v>
      </c>
      <c r="V150" s="7"/>
      <c r="W150" s="10">
        <v>0.5</v>
      </c>
      <c r="X150" s="7" t="s">
        <v>600</v>
      </c>
      <c r="Y150" s="7"/>
      <c r="Z150" s="7" t="s">
        <v>111</v>
      </c>
      <c r="AA150" s="7">
        <v>1</v>
      </c>
      <c r="AB150" s="7">
        <v>0</v>
      </c>
      <c r="AC150" s="7" t="s">
        <v>104</v>
      </c>
      <c r="AD150" s="7"/>
      <c r="AE150" s="7" t="s">
        <v>605</v>
      </c>
      <c r="AF150" s="7" t="s">
        <v>70</v>
      </c>
      <c r="AG150" s="7" t="s">
        <v>602</v>
      </c>
      <c r="AH150" s="7" t="s">
        <v>603</v>
      </c>
      <c r="AI150" s="7" t="s">
        <v>252</v>
      </c>
      <c r="AJ150" s="7" t="s">
        <v>117</v>
      </c>
      <c r="AK150" s="7">
        <v>0</v>
      </c>
      <c r="AL150" s="7">
        <v>6</v>
      </c>
      <c r="AM150" s="7">
        <v>6</v>
      </c>
      <c r="AN150" s="20">
        <v>4</v>
      </c>
      <c r="AO150" s="7">
        <v>10</v>
      </c>
      <c r="AP150" s="7">
        <v>0</v>
      </c>
      <c r="AQ150" s="20">
        <v>0</v>
      </c>
      <c r="AR150" s="7">
        <v>1</v>
      </c>
      <c r="AS150" s="7">
        <v>0</v>
      </c>
      <c r="AT150" s="7">
        <v>0</v>
      </c>
      <c r="AU150" s="7">
        <v>38</v>
      </c>
      <c r="AV150" s="7">
        <v>26.65</v>
      </c>
      <c r="AW150" s="7">
        <v>5.9</v>
      </c>
      <c r="AX150" s="7">
        <v>19</v>
      </c>
      <c r="AY150" s="7">
        <v>0</v>
      </c>
      <c r="AZ150" s="10">
        <v>1</v>
      </c>
      <c r="BA150" s="7">
        <v>1</v>
      </c>
      <c r="BB150" s="17" t="s">
        <v>966</v>
      </c>
      <c r="BC150" s="7" t="s">
        <v>62</v>
      </c>
      <c r="BD150" s="7" t="s">
        <v>23</v>
      </c>
      <c r="BE150" s="7">
        <v>1</v>
      </c>
      <c r="BF150" s="7">
        <v>1</v>
      </c>
      <c r="BG150" s="7">
        <v>2019</v>
      </c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</row>
    <row r="151" spans="1:79" ht="15.75" customHeight="1" x14ac:dyDescent="0.15">
      <c r="A151" s="22">
        <v>51</v>
      </c>
      <c r="B151" s="8" t="s">
        <v>598</v>
      </c>
      <c r="C151" s="8" t="s">
        <v>606</v>
      </c>
      <c r="D151" s="8" t="s">
        <v>60</v>
      </c>
      <c r="E151" s="8" t="s">
        <v>61</v>
      </c>
      <c r="F151" s="7" t="s">
        <v>62</v>
      </c>
      <c r="G151" s="7">
        <v>38</v>
      </c>
      <c r="H151" s="7">
        <v>19</v>
      </c>
      <c r="I151" s="7">
        <v>19</v>
      </c>
      <c r="J151" s="8" t="s">
        <v>109</v>
      </c>
      <c r="K151" s="7">
        <v>0.69769764544441559</v>
      </c>
      <c r="L151" s="7">
        <v>0.32756354593149378</v>
      </c>
      <c r="M151" s="7">
        <f>K151</f>
        <v>0.69769764544441559</v>
      </c>
      <c r="N151" s="9">
        <v>0.69769764544441559</v>
      </c>
      <c r="O151" s="9">
        <f t="shared" si="1"/>
        <v>0.10729787662321384</v>
      </c>
      <c r="P151" s="7">
        <v>25.948509489999999</v>
      </c>
      <c r="Q151" s="7">
        <v>1.3466517060000001</v>
      </c>
      <c r="R151" s="7">
        <v>0.30894308939999998</v>
      </c>
      <c r="S151" s="7">
        <v>24.6802168</v>
      </c>
      <c r="T151" s="7">
        <v>2.126292168</v>
      </c>
      <c r="U151" s="7">
        <v>0.487804878</v>
      </c>
      <c r="V151" s="7"/>
      <c r="W151" s="10">
        <v>0.5</v>
      </c>
      <c r="X151" s="7" t="s">
        <v>600</v>
      </c>
      <c r="Y151" s="7"/>
      <c r="Z151" s="7" t="s">
        <v>111</v>
      </c>
      <c r="AA151" s="7">
        <v>1</v>
      </c>
      <c r="AB151" s="7">
        <v>0</v>
      </c>
      <c r="AC151" s="7" t="s">
        <v>85</v>
      </c>
      <c r="AD151" s="7"/>
      <c r="AE151" s="7" t="s">
        <v>607</v>
      </c>
      <c r="AF151" s="7" t="s">
        <v>70</v>
      </c>
      <c r="AG151" s="7" t="s">
        <v>602</v>
      </c>
      <c r="AH151" s="7" t="s">
        <v>603</v>
      </c>
      <c r="AI151" s="7" t="s">
        <v>252</v>
      </c>
      <c r="AJ151" s="7" t="s">
        <v>117</v>
      </c>
      <c r="AK151" s="7">
        <v>0</v>
      </c>
      <c r="AL151" s="7">
        <v>6</v>
      </c>
      <c r="AM151" s="7">
        <v>6</v>
      </c>
      <c r="AN151" s="20">
        <v>4</v>
      </c>
      <c r="AO151" s="7">
        <v>10</v>
      </c>
      <c r="AP151" s="7">
        <v>0</v>
      </c>
      <c r="AQ151" s="20">
        <v>0</v>
      </c>
      <c r="AR151" s="7">
        <v>1</v>
      </c>
      <c r="AS151" s="7">
        <v>0</v>
      </c>
      <c r="AT151" s="7">
        <v>0</v>
      </c>
      <c r="AU151" s="7">
        <v>38</v>
      </c>
      <c r="AV151" s="7">
        <v>26.65</v>
      </c>
      <c r="AW151" s="7">
        <v>5.9</v>
      </c>
      <c r="AX151" s="7">
        <v>19</v>
      </c>
      <c r="AY151" s="7">
        <v>0</v>
      </c>
      <c r="AZ151" s="10">
        <v>1</v>
      </c>
      <c r="BA151" s="7">
        <v>1</v>
      </c>
      <c r="BB151" s="17" t="s">
        <v>966</v>
      </c>
      <c r="BC151" s="7" t="s">
        <v>62</v>
      </c>
      <c r="BD151" s="7" t="s">
        <v>23</v>
      </c>
      <c r="BE151" s="7">
        <v>1</v>
      </c>
      <c r="BF151" s="7">
        <v>1</v>
      </c>
      <c r="BG151" s="7">
        <v>2019</v>
      </c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</row>
    <row r="152" spans="1:79" ht="15.75" customHeight="1" x14ac:dyDescent="0.15">
      <c r="A152" s="22">
        <v>51</v>
      </c>
      <c r="B152" s="8" t="s">
        <v>598</v>
      </c>
      <c r="C152" s="8" t="s">
        <v>608</v>
      </c>
      <c r="D152" s="8" t="s">
        <v>60</v>
      </c>
      <c r="E152" s="8" t="s">
        <v>61</v>
      </c>
      <c r="F152" s="7" t="s">
        <v>62</v>
      </c>
      <c r="G152" s="7">
        <v>38</v>
      </c>
      <c r="H152" s="7">
        <v>19</v>
      </c>
      <c r="I152" s="7">
        <v>19</v>
      </c>
      <c r="J152" s="8" t="s">
        <v>109</v>
      </c>
      <c r="K152" s="7">
        <v>-0.3284143293473013</v>
      </c>
      <c r="L152" s="7">
        <v>0.31986248259431349</v>
      </c>
      <c r="M152" s="7">
        <f>-K152</f>
        <v>0.3284143293473013</v>
      </c>
      <c r="N152" s="9">
        <v>0.3284143293473013</v>
      </c>
      <c r="O152" s="9">
        <f t="shared" si="1"/>
        <v>0.1023120077713975</v>
      </c>
      <c r="P152" s="7">
        <v>6.3222222219999997</v>
      </c>
      <c r="Q152" s="7">
        <v>5.3759753640000003</v>
      </c>
      <c r="R152" s="7">
        <v>1.233333333</v>
      </c>
      <c r="S152" s="7">
        <v>8.1666666669999994</v>
      </c>
      <c r="T152" s="7">
        <v>5.6181364159999996</v>
      </c>
      <c r="U152" s="7">
        <v>1.2888888890000001</v>
      </c>
      <c r="V152" s="7"/>
      <c r="W152" s="10">
        <v>0.5</v>
      </c>
      <c r="X152" s="7" t="s">
        <v>600</v>
      </c>
      <c r="Y152" s="7"/>
      <c r="Z152" s="7" t="s">
        <v>111</v>
      </c>
      <c r="AA152" s="7">
        <v>1</v>
      </c>
      <c r="AB152" s="7">
        <v>0</v>
      </c>
      <c r="AC152" s="7" t="s">
        <v>104</v>
      </c>
      <c r="AD152" s="7"/>
      <c r="AE152" s="7" t="s">
        <v>609</v>
      </c>
      <c r="AF152" s="7" t="s">
        <v>70</v>
      </c>
      <c r="AG152" s="7" t="s">
        <v>602</v>
      </c>
      <c r="AH152" s="7" t="s">
        <v>603</v>
      </c>
      <c r="AI152" s="7" t="s">
        <v>252</v>
      </c>
      <c r="AJ152" s="7" t="s">
        <v>117</v>
      </c>
      <c r="AK152" s="7">
        <v>0</v>
      </c>
      <c r="AL152" s="7">
        <v>6</v>
      </c>
      <c r="AM152" s="7">
        <v>6</v>
      </c>
      <c r="AN152" s="20">
        <v>4</v>
      </c>
      <c r="AO152" s="7">
        <v>10</v>
      </c>
      <c r="AP152" s="7">
        <v>0</v>
      </c>
      <c r="AQ152" s="20">
        <v>0</v>
      </c>
      <c r="AR152" s="7">
        <v>1</v>
      </c>
      <c r="AS152" s="7">
        <v>0</v>
      </c>
      <c r="AT152" s="7">
        <v>0</v>
      </c>
      <c r="AU152" s="7">
        <v>38</v>
      </c>
      <c r="AV152" s="7">
        <v>26.65</v>
      </c>
      <c r="AW152" s="7">
        <v>5.9</v>
      </c>
      <c r="AX152" s="7">
        <v>19</v>
      </c>
      <c r="AY152" s="7">
        <v>0</v>
      </c>
      <c r="AZ152" s="10">
        <v>1</v>
      </c>
      <c r="BA152" s="7">
        <v>1</v>
      </c>
      <c r="BB152" s="17" t="s">
        <v>966</v>
      </c>
      <c r="BC152" s="7" t="s">
        <v>62</v>
      </c>
      <c r="BD152" s="7" t="s">
        <v>23</v>
      </c>
      <c r="BE152" s="7">
        <v>1</v>
      </c>
      <c r="BF152" s="7">
        <v>1</v>
      </c>
      <c r="BG152" s="7">
        <v>2019</v>
      </c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</row>
    <row r="153" spans="1:79" ht="15.75" customHeight="1" x14ac:dyDescent="0.15">
      <c r="A153" s="20">
        <v>52</v>
      </c>
      <c r="B153" s="8" t="s">
        <v>610</v>
      </c>
      <c r="C153" s="8" t="s">
        <v>611</v>
      </c>
      <c r="D153" s="8" t="s">
        <v>92</v>
      </c>
      <c r="E153" s="8" t="s">
        <v>61</v>
      </c>
      <c r="F153" s="7" t="s">
        <v>62</v>
      </c>
      <c r="G153" s="7">
        <v>24</v>
      </c>
      <c r="H153" s="7">
        <v>24</v>
      </c>
      <c r="I153" s="7">
        <v>24</v>
      </c>
      <c r="J153" s="8" t="s">
        <v>109</v>
      </c>
      <c r="K153" s="7">
        <v>0.1216316439447202</v>
      </c>
      <c r="L153" s="7">
        <v>0.19817394376878139</v>
      </c>
      <c r="M153" s="7">
        <f t="shared" ref="M153:M154" si="23">K153</f>
        <v>0.1216316439447202</v>
      </c>
      <c r="N153" s="9">
        <v>0.1216316439447202</v>
      </c>
      <c r="O153" s="9">
        <f t="shared" si="1"/>
        <v>3.9272911988872131E-2</v>
      </c>
      <c r="P153" s="7">
        <v>70.099999999999994</v>
      </c>
      <c r="Q153" s="7">
        <v>14.3</v>
      </c>
      <c r="R153" s="7"/>
      <c r="S153" s="7">
        <v>68.2</v>
      </c>
      <c r="T153" s="7">
        <v>15.8</v>
      </c>
      <c r="U153" s="7"/>
      <c r="V153" s="7"/>
      <c r="W153" s="10">
        <v>0.5</v>
      </c>
      <c r="X153" s="7" t="s">
        <v>612</v>
      </c>
      <c r="Y153" s="7"/>
      <c r="Z153" s="7" t="s">
        <v>613</v>
      </c>
      <c r="AA153" s="7">
        <v>1</v>
      </c>
      <c r="AB153" s="7">
        <v>0</v>
      </c>
      <c r="AC153" s="7" t="s">
        <v>85</v>
      </c>
      <c r="AD153" s="7" t="s">
        <v>614</v>
      </c>
      <c r="AE153" s="7" t="s">
        <v>615</v>
      </c>
      <c r="AF153" s="7" t="s">
        <v>70</v>
      </c>
      <c r="AG153" s="7" t="s">
        <v>616</v>
      </c>
      <c r="AH153" s="7" t="s">
        <v>617</v>
      </c>
      <c r="AI153" s="7" t="s">
        <v>618</v>
      </c>
      <c r="AJ153" s="7" t="s">
        <v>74</v>
      </c>
      <c r="AK153" s="7">
        <v>0</v>
      </c>
      <c r="AL153" s="11" t="s">
        <v>353</v>
      </c>
      <c r="AM153" s="12" t="s">
        <v>619</v>
      </c>
      <c r="AN153" s="20" t="s">
        <v>76</v>
      </c>
      <c r="AO153" s="7">
        <v>10</v>
      </c>
      <c r="AP153" s="7">
        <v>0</v>
      </c>
      <c r="AQ153" s="20">
        <v>0</v>
      </c>
      <c r="AR153" s="7">
        <v>1</v>
      </c>
      <c r="AS153" s="7">
        <v>3</v>
      </c>
      <c r="AT153" s="7">
        <v>0</v>
      </c>
      <c r="AU153" s="7">
        <v>24</v>
      </c>
      <c r="AV153" s="7">
        <v>23.5</v>
      </c>
      <c r="AW153" s="7">
        <v>3.1</v>
      </c>
      <c r="AX153" s="7">
        <v>12</v>
      </c>
      <c r="AY153" s="7">
        <v>0</v>
      </c>
      <c r="AZ153" s="10">
        <v>1</v>
      </c>
      <c r="BA153" s="7">
        <v>1</v>
      </c>
      <c r="BB153" s="17">
        <v>0.66700000000000004</v>
      </c>
      <c r="BC153" s="7" t="s">
        <v>62</v>
      </c>
      <c r="BD153" s="7" t="s">
        <v>23</v>
      </c>
      <c r="BE153" s="7">
        <v>1</v>
      </c>
      <c r="BF153" s="7">
        <v>2</v>
      </c>
      <c r="BG153" s="7">
        <v>2018</v>
      </c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</row>
    <row r="154" spans="1:79" ht="15.75" customHeight="1" x14ac:dyDescent="0.15">
      <c r="A154" s="20">
        <v>53</v>
      </c>
      <c r="B154" s="8" t="s">
        <v>620</v>
      </c>
      <c r="C154" s="8" t="s">
        <v>621</v>
      </c>
      <c r="D154" s="8" t="s">
        <v>92</v>
      </c>
      <c r="E154" s="8" t="s">
        <v>61</v>
      </c>
      <c r="F154" s="7" t="s">
        <v>62</v>
      </c>
      <c r="G154" s="7">
        <v>10</v>
      </c>
      <c r="H154" s="7">
        <v>10</v>
      </c>
      <c r="I154" s="7">
        <v>10</v>
      </c>
      <c r="J154" s="8" t="s">
        <v>224</v>
      </c>
      <c r="K154" s="7">
        <v>-0.23655479639701271</v>
      </c>
      <c r="L154" s="7">
        <v>0.29392132505079571</v>
      </c>
      <c r="M154" s="7">
        <f t="shared" si="23"/>
        <v>-0.23655479639701271</v>
      </c>
      <c r="N154" s="9">
        <v>-0.23655479639701271</v>
      </c>
      <c r="O154" s="9">
        <f t="shared" si="1"/>
        <v>8.6389745319615505E-2</v>
      </c>
      <c r="P154" s="7">
        <v>93.3</v>
      </c>
      <c r="Q154" s="7">
        <v>3.478505426185218</v>
      </c>
      <c r="R154" s="7">
        <v>1.1000000000000001</v>
      </c>
      <c r="S154" s="7">
        <v>94.2</v>
      </c>
      <c r="T154" s="7">
        <v>3.478505426185218</v>
      </c>
      <c r="U154" s="7">
        <v>1.1000000000000001</v>
      </c>
      <c r="V154" s="7"/>
      <c r="W154" s="10">
        <v>0.5</v>
      </c>
      <c r="X154" s="7" t="s">
        <v>622</v>
      </c>
      <c r="Y154" s="7"/>
      <c r="Z154" s="7" t="s">
        <v>111</v>
      </c>
      <c r="AA154" s="7">
        <v>1</v>
      </c>
      <c r="AB154" s="7">
        <v>0</v>
      </c>
      <c r="AC154" s="7" t="s">
        <v>85</v>
      </c>
      <c r="AD154" s="7" t="s">
        <v>623</v>
      </c>
      <c r="AE154" s="7" t="s">
        <v>113</v>
      </c>
      <c r="AF154" s="7" t="s">
        <v>70</v>
      </c>
      <c r="AG154" s="7" t="s">
        <v>87</v>
      </c>
      <c r="AH154" s="7" t="s">
        <v>624</v>
      </c>
      <c r="AI154" s="7" t="s">
        <v>73</v>
      </c>
      <c r="AJ154" s="7" t="s">
        <v>74</v>
      </c>
      <c r="AK154" s="7">
        <v>0</v>
      </c>
      <c r="AL154" s="11" t="s">
        <v>75</v>
      </c>
      <c r="AM154" s="12" t="s">
        <v>75</v>
      </c>
      <c r="AN154" s="20" t="s">
        <v>76</v>
      </c>
      <c r="AO154" s="7">
        <v>20</v>
      </c>
      <c r="AP154" s="7">
        <v>0</v>
      </c>
      <c r="AQ154" s="20">
        <v>1</v>
      </c>
      <c r="AR154" s="7">
        <v>1</v>
      </c>
      <c r="AS154" s="7">
        <v>0</v>
      </c>
      <c r="AT154" s="7">
        <v>0</v>
      </c>
      <c r="AU154" s="7">
        <v>10</v>
      </c>
      <c r="AV154" s="7">
        <v>24.4</v>
      </c>
      <c r="AW154" s="7">
        <v>3.8</v>
      </c>
      <c r="AX154" s="7">
        <v>2</v>
      </c>
      <c r="AY154" s="7">
        <v>0</v>
      </c>
      <c r="AZ154" s="10">
        <v>1</v>
      </c>
      <c r="BA154" s="7">
        <v>1</v>
      </c>
      <c r="BB154" s="17">
        <v>0.159</v>
      </c>
      <c r="BC154" s="7" t="s">
        <v>62</v>
      </c>
      <c r="BD154" s="7" t="s">
        <v>23</v>
      </c>
      <c r="BE154" s="7">
        <v>0</v>
      </c>
      <c r="BF154" s="7">
        <v>2</v>
      </c>
      <c r="BG154" s="7">
        <v>2019</v>
      </c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</row>
    <row r="155" spans="1:79" ht="15.75" customHeight="1" x14ac:dyDescent="0.15">
      <c r="A155" s="20">
        <v>53</v>
      </c>
      <c r="B155" s="8" t="s">
        <v>620</v>
      </c>
      <c r="C155" s="8" t="s">
        <v>625</v>
      </c>
      <c r="D155" s="8" t="s">
        <v>92</v>
      </c>
      <c r="E155" s="8" t="s">
        <v>61</v>
      </c>
      <c r="F155" s="7" t="s">
        <v>62</v>
      </c>
      <c r="G155" s="7">
        <v>10</v>
      </c>
      <c r="H155" s="7">
        <v>10</v>
      </c>
      <c r="I155" s="7">
        <v>10</v>
      </c>
      <c r="J155" s="8" t="s">
        <v>224</v>
      </c>
      <c r="K155" s="7">
        <v>-7.3518268686648833E-2</v>
      </c>
      <c r="L155" s="7">
        <v>0.28958950866049687</v>
      </c>
      <c r="M155" s="7">
        <f t="shared" ref="M155:M156" si="24">-K155</f>
        <v>7.3518268686648833E-2</v>
      </c>
      <c r="N155" s="9">
        <v>7.3518268686648833E-2</v>
      </c>
      <c r="O155" s="9">
        <f t="shared" si="1"/>
        <v>8.3862083526227996E-2</v>
      </c>
      <c r="P155" s="7">
        <v>622.9</v>
      </c>
      <c r="Q155" s="7">
        <v>77.159574908108453</v>
      </c>
      <c r="R155" s="7">
        <v>24.4</v>
      </c>
      <c r="S155" s="7">
        <v>628.9</v>
      </c>
      <c r="T155" s="7">
        <v>71.783702885822208</v>
      </c>
      <c r="U155" s="7">
        <v>22.7</v>
      </c>
      <c r="V155" s="7"/>
      <c r="W155" s="10">
        <v>0.5</v>
      </c>
      <c r="X155" s="7" t="s">
        <v>622</v>
      </c>
      <c r="Y155" s="7"/>
      <c r="Z155" s="7" t="s">
        <v>111</v>
      </c>
      <c r="AA155" s="7">
        <v>1</v>
      </c>
      <c r="AB155" s="7">
        <v>0</v>
      </c>
      <c r="AC155" s="7" t="s">
        <v>104</v>
      </c>
      <c r="AD155" s="7" t="s">
        <v>626</v>
      </c>
      <c r="AE155" s="7" t="s">
        <v>106</v>
      </c>
      <c r="AF155" s="7" t="s">
        <v>106</v>
      </c>
      <c r="AG155" s="7" t="s">
        <v>87</v>
      </c>
      <c r="AH155" s="7" t="s">
        <v>624</v>
      </c>
      <c r="AI155" s="7" t="s">
        <v>73</v>
      </c>
      <c r="AJ155" s="7" t="s">
        <v>74</v>
      </c>
      <c r="AK155" s="7">
        <v>0</v>
      </c>
      <c r="AL155" s="11" t="s">
        <v>75</v>
      </c>
      <c r="AM155" s="12" t="s">
        <v>75</v>
      </c>
      <c r="AN155" s="20" t="s">
        <v>76</v>
      </c>
      <c r="AO155" s="7">
        <v>20</v>
      </c>
      <c r="AP155" s="7">
        <v>0</v>
      </c>
      <c r="AQ155" s="20">
        <v>1</v>
      </c>
      <c r="AR155" s="7">
        <v>1</v>
      </c>
      <c r="AS155" s="7">
        <v>0</v>
      </c>
      <c r="AT155" s="7">
        <v>0</v>
      </c>
      <c r="AU155" s="7"/>
      <c r="AV155" s="7">
        <v>24.4</v>
      </c>
      <c r="AW155" s="7"/>
      <c r="AX155" s="7"/>
      <c r="AY155" s="7">
        <v>0</v>
      </c>
      <c r="AZ155" s="10">
        <v>1</v>
      </c>
      <c r="BA155" s="7">
        <v>1</v>
      </c>
      <c r="BB155" s="17">
        <v>0.159</v>
      </c>
      <c r="BC155" s="7" t="s">
        <v>62</v>
      </c>
      <c r="BD155" s="7" t="s">
        <v>23</v>
      </c>
      <c r="BE155" s="7">
        <v>0</v>
      </c>
      <c r="BF155" s="7">
        <v>2</v>
      </c>
      <c r="BG155" s="7">
        <v>2019</v>
      </c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</row>
    <row r="156" spans="1:79" ht="15.75" customHeight="1" x14ac:dyDescent="0.15">
      <c r="A156" s="20">
        <v>53</v>
      </c>
      <c r="B156" s="8" t="s">
        <v>620</v>
      </c>
      <c r="C156" s="8" t="s">
        <v>627</v>
      </c>
      <c r="D156" s="8" t="s">
        <v>92</v>
      </c>
      <c r="E156" s="8" t="s">
        <v>61</v>
      </c>
      <c r="F156" s="7" t="s">
        <v>62</v>
      </c>
      <c r="G156" s="7">
        <v>10</v>
      </c>
      <c r="H156" s="7">
        <v>10</v>
      </c>
      <c r="I156" s="7">
        <v>10</v>
      </c>
      <c r="J156" s="8" t="s">
        <v>224</v>
      </c>
      <c r="K156" s="7">
        <v>-0.58288844822117925</v>
      </c>
      <c r="L156" s="7">
        <v>0.31714315992652048</v>
      </c>
      <c r="M156" s="7">
        <f t="shared" si="24"/>
        <v>0.58288844822117925</v>
      </c>
      <c r="N156" s="9">
        <v>0.58288844822117925</v>
      </c>
      <c r="O156" s="9">
        <f t="shared" si="1"/>
        <v>0.10057978388817855</v>
      </c>
      <c r="P156" s="7">
        <v>33.799999999999997</v>
      </c>
      <c r="Q156" s="7">
        <v>11.700427342623</v>
      </c>
      <c r="R156" s="7">
        <v>3.7</v>
      </c>
      <c r="S156" s="7">
        <v>46.2</v>
      </c>
      <c r="T156" s="7">
        <v>22.452171387195499</v>
      </c>
      <c r="U156" s="7">
        <v>7.1</v>
      </c>
      <c r="V156" s="7"/>
      <c r="W156" s="10">
        <v>0.5</v>
      </c>
      <c r="X156" s="7" t="s">
        <v>622</v>
      </c>
      <c r="Y156" s="7"/>
      <c r="Z156" s="7" t="s">
        <v>111</v>
      </c>
      <c r="AA156" s="7">
        <v>1</v>
      </c>
      <c r="AB156" s="7">
        <v>0</v>
      </c>
      <c r="AC156" s="7" t="s">
        <v>104</v>
      </c>
      <c r="AD156" s="7" t="s">
        <v>628</v>
      </c>
      <c r="AE156" s="7" t="s">
        <v>629</v>
      </c>
      <c r="AF156" s="7" t="s">
        <v>106</v>
      </c>
      <c r="AG156" s="7" t="s">
        <v>87</v>
      </c>
      <c r="AH156" s="7" t="s">
        <v>624</v>
      </c>
      <c r="AI156" s="7" t="s">
        <v>73</v>
      </c>
      <c r="AJ156" s="7" t="s">
        <v>74</v>
      </c>
      <c r="AK156" s="7">
        <v>0</v>
      </c>
      <c r="AL156" s="11" t="s">
        <v>75</v>
      </c>
      <c r="AM156" s="12" t="s">
        <v>75</v>
      </c>
      <c r="AN156" s="20" t="s">
        <v>76</v>
      </c>
      <c r="AO156" s="7">
        <v>20</v>
      </c>
      <c r="AP156" s="7">
        <v>0</v>
      </c>
      <c r="AQ156" s="20">
        <v>1</v>
      </c>
      <c r="AR156" s="7">
        <v>1</v>
      </c>
      <c r="AS156" s="7">
        <v>0</v>
      </c>
      <c r="AT156" s="7">
        <v>0</v>
      </c>
      <c r="AU156" s="7"/>
      <c r="AV156" s="7">
        <v>24.4</v>
      </c>
      <c r="AW156" s="7"/>
      <c r="AX156" s="7"/>
      <c r="AY156" s="7">
        <v>0</v>
      </c>
      <c r="AZ156" s="10">
        <v>1</v>
      </c>
      <c r="BA156" s="7">
        <v>1</v>
      </c>
      <c r="BB156" s="17">
        <v>0.159</v>
      </c>
      <c r="BC156" s="7" t="s">
        <v>62</v>
      </c>
      <c r="BD156" s="7" t="s">
        <v>23</v>
      </c>
      <c r="BE156" s="7">
        <v>0</v>
      </c>
      <c r="BF156" s="7">
        <v>2</v>
      </c>
      <c r="BG156" s="7">
        <v>2019</v>
      </c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</row>
    <row r="157" spans="1:79" ht="15.75" customHeight="1" x14ac:dyDescent="0.15">
      <c r="A157" s="20">
        <v>53</v>
      </c>
      <c r="B157" s="8" t="s">
        <v>620</v>
      </c>
      <c r="C157" s="8" t="s">
        <v>630</v>
      </c>
      <c r="D157" s="8" t="s">
        <v>92</v>
      </c>
      <c r="E157" s="8" t="s">
        <v>61</v>
      </c>
      <c r="F157" s="7" t="s">
        <v>62</v>
      </c>
      <c r="G157" s="7">
        <v>12</v>
      </c>
      <c r="H157" s="7">
        <v>12</v>
      </c>
      <c r="I157" s="7">
        <v>12</v>
      </c>
      <c r="J157" s="8" t="s">
        <v>224</v>
      </c>
      <c r="K157" s="7">
        <v>-0.28367755014628909</v>
      </c>
      <c r="L157" s="7">
        <v>0.27470728185520837</v>
      </c>
      <c r="M157" s="7">
        <f>K157</f>
        <v>-0.28367755014628909</v>
      </c>
      <c r="N157" s="9">
        <v>-0.28367755014628909</v>
      </c>
      <c r="O157" s="9">
        <f t="shared" si="1"/>
        <v>7.5464090704276898E-2</v>
      </c>
      <c r="P157" s="7">
        <v>96.9</v>
      </c>
      <c r="Q157" s="7">
        <v>3.4</v>
      </c>
      <c r="R157" s="7"/>
      <c r="S157" s="7">
        <v>97.8</v>
      </c>
      <c r="T157" s="7">
        <v>1.5</v>
      </c>
      <c r="U157" s="7"/>
      <c r="V157" s="7"/>
      <c r="W157" s="10">
        <v>0.5</v>
      </c>
      <c r="X157" s="7" t="s">
        <v>622</v>
      </c>
      <c r="Y157" s="7"/>
      <c r="Z157" s="7" t="s">
        <v>111</v>
      </c>
      <c r="AA157" s="7">
        <v>1</v>
      </c>
      <c r="AB157" s="7">
        <v>0</v>
      </c>
      <c r="AC157" s="7" t="s">
        <v>85</v>
      </c>
      <c r="AD157" s="7" t="s">
        <v>623</v>
      </c>
      <c r="AE157" s="7" t="s">
        <v>113</v>
      </c>
      <c r="AF157" s="7" t="s">
        <v>70</v>
      </c>
      <c r="AG157" s="7" t="s">
        <v>87</v>
      </c>
      <c r="AH157" s="7" t="s">
        <v>624</v>
      </c>
      <c r="AI157" s="7" t="s">
        <v>73</v>
      </c>
      <c r="AJ157" s="7" t="s">
        <v>74</v>
      </c>
      <c r="AK157" s="7">
        <v>0</v>
      </c>
      <c r="AL157" s="11" t="s">
        <v>75</v>
      </c>
      <c r="AM157" s="12" t="s">
        <v>75</v>
      </c>
      <c r="AN157" s="20" t="s">
        <v>76</v>
      </c>
      <c r="AO157" s="7">
        <v>20</v>
      </c>
      <c r="AP157" s="7">
        <v>0</v>
      </c>
      <c r="AQ157" s="20">
        <v>1</v>
      </c>
      <c r="AR157" s="7">
        <v>1</v>
      </c>
      <c r="AS157" s="7">
        <v>0</v>
      </c>
      <c r="AT157" s="7">
        <v>0</v>
      </c>
      <c r="AU157" s="7">
        <v>12</v>
      </c>
      <c r="AV157" s="7">
        <v>25</v>
      </c>
      <c r="AW157" s="7">
        <v>3.7</v>
      </c>
      <c r="AX157" s="7">
        <v>4</v>
      </c>
      <c r="AY157" s="7">
        <v>0</v>
      </c>
      <c r="AZ157" s="10">
        <v>1</v>
      </c>
      <c r="BA157" s="7">
        <v>1</v>
      </c>
      <c r="BB157" s="17">
        <v>0.159</v>
      </c>
      <c r="BC157" s="7" t="s">
        <v>62</v>
      </c>
      <c r="BD157" s="7" t="s">
        <v>23</v>
      </c>
      <c r="BE157" s="7">
        <v>0</v>
      </c>
      <c r="BF157" s="7">
        <v>2</v>
      </c>
      <c r="BG157" s="7">
        <v>2019</v>
      </c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</row>
    <row r="158" spans="1:79" ht="15.75" customHeight="1" x14ac:dyDescent="0.15">
      <c r="A158" s="20">
        <v>53</v>
      </c>
      <c r="B158" s="8" t="s">
        <v>620</v>
      </c>
      <c r="C158" s="8" t="s">
        <v>631</v>
      </c>
      <c r="D158" s="8" t="s">
        <v>92</v>
      </c>
      <c r="E158" s="8" t="s">
        <v>61</v>
      </c>
      <c r="F158" s="7" t="s">
        <v>62</v>
      </c>
      <c r="G158" s="7">
        <v>12</v>
      </c>
      <c r="H158" s="7">
        <v>12</v>
      </c>
      <c r="I158" s="7">
        <v>12</v>
      </c>
      <c r="J158" s="8" t="s">
        <v>224</v>
      </c>
      <c r="K158" s="7">
        <v>-0.25151935253643731</v>
      </c>
      <c r="L158" s="7">
        <v>0.27339891559358792</v>
      </c>
      <c r="M158" s="7">
        <f t="shared" ref="M158:M160" si="25">-K158</f>
        <v>0.25151935253643731</v>
      </c>
      <c r="N158" s="9">
        <v>0.25151935253643731</v>
      </c>
      <c r="O158" s="9">
        <f t="shared" si="1"/>
        <v>7.4746967047749815E-2</v>
      </c>
      <c r="P158" s="7">
        <v>583.4</v>
      </c>
      <c r="Q158" s="7">
        <v>68.599999999999994</v>
      </c>
      <c r="R158" s="7"/>
      <c r="S158" s="7">
        <v>604.5</v>
      </c>
      <c r="T158" s="7">
        <v>84.9</v>
      </c>
      <c r="U158" s="7"/>
      <c r="V158" s="7"/>
      <c r="W158" s="10">
        <v>0.5</v>
      </c>
      <c r="X158" s="7" t="s">
        <v>622</v>
      </c>
      <c r="Y158" s="7"/>
      <c r="Z158" s="7" t="s">
        <v>111</v>
      </c>
      <c r="AA158" s="7">
        <v>1</v>
      </c>
      <c r="AB158" s="7">
        <v>0</v>
      </c>
      <c r="AC158" s="7" t="s">
        <v>104</v>
      </c>
      <c r="AD158" s="7" t="s">
        <v>626</v>
      </c>
      <c r="AE158" s="7" t="s">
        <v>106</v>
      </c>
      <c r="AF158" s="7" t="s">
        <v>106</v>
      </c>
      <c r="AG158" s="7" t="s">
        <v>87</v>
      </c>
      <c r="AH158" s="7" t="s">
        <v>624</v>
      </c>
      <c r="AI158" s="7" t="s">
        <v>73</v>
      </c>
      <c r="AJ158" s="7" t="s">
        <v>74</v>
      </c>
      <c r="AK158" s="7">
        <v>0</v>
      </c>
      <c r="AL158" s="11" t="s">
        <v>75</v>
      </c>
      <c r="AM158" s="12" t="s">
        <v>75</v>
      </c>
      <c r="AN158" s="20" t="s">
        <v>76</v>
      </c>
      <c r="AO158" s="7">
        <v>20</v>
      </c>
      <c r="AP158" s="7">
        <v>0</v>
      </c>
      <c r="AQ158" s="20">
        <v>1</v>
      </c>
      <c r="AR158" s="7">
        <v>1</v>
      </c>
      <c r="AS158" s="7">
        <v>0</v>
      </c>
      <c r="AT158" s="7">
        <v>0</v>
      </c>
      <c r="AU158" s="7"/>
      <c r="AV158" s="7">
        <v>25</v>
      </c>
      <c r="AW158" s="7"/>
      <c r="AX158" s="7"/>
      <c r="AY158" s="7">
        <v>0</v>
      </c>
      <c r="AZ158" s="10">
        <v>1</v>
      </c>
      <c r="BA158" s="7">
        <v>1</v>
      </c>
      <c r="BB158" s="17">
        <v>0.159</v>
      </c>
      <c r="BC158" s="7" t="s">
        <v>62</v>
      </c>
      <c r="BD158" s="7" t="s">
        <v>23</v>
      </c>
      <c r="BE158" s="7">
        <v>0</v>
      </c>
      <c r="BF158" s="7">
        <v>2</v>
      </c>
      <c r="BG158" s="7">
        <v>2019</v>
      </c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</row>
    <row r="159" spans="1:79" ht="15.75" customHeight="1" x14ac:dyDescent="0.15">
      <c r="A159" s="20">
        <v>53</v>
      </c>
      <c r="B159" s="8" t="s">
        <v>620</v>
      </c>
      <c r="C159" s="8" t="s">
        <v>632</v>
      </c>
      <c r="D159" s="8" t="s">
        <v>92</v>
      </c>
      <c r="E159" s="8" t="s">
        <v>61</v>
      </c>
      <c r="F159" s="7" t="s">
        <v>62</v>
      </c>
      <c r="G159" s="7">
        <v>12</v>
      </c>
      <c r="H159" s="7">
        <v>12</v>
      </c>
      <c r="I159" s="7">
        <v>12</v>
      </c>
      <c r="J159" s="8" t="s">
        <v>224</v>
      </c>
      <c r="K159" s="7">
        <v>-0.28993933384643361</v>
      </c>
      <c r="L159" s="7">
        <v>0.27497954785742401</v>
      </c>
      <c r="M159" s="7">
        <f t="shared" si="25"/>
        <v>0.28993933384643361</v>
      </c>
      <c r="N159" s="9">
        <v>0.28993933384643361</v>
      </c>
      <c r="O159" s="9">
        <f t="shared" si="1"/>
        <v>7.5613751739873336E-2</v>
      </c>
      <c r="P159" s="7">
        <v>26</v>
      </c>
      <c r="Q159" s="7">
        <v>17.320508075688771</v>
      </c>
      <c r="R159" s="7">
        <v>5</v>
      </c>
      <c r="S159" s="7">
        <v>32.9</v>
      </c>
      <c r="T159" s="7">
        <v>24.941531628991829</v>
      </c>
      <c r="U159" s="7">
        <v>7.2</v>
      </c>
      <c r="V159" s="7"/>
      <c r="W159" s="10">
        <v>0.5</v>
      </c>
      <c r="X159" s="7" t="s">
        <v>622</v>
      </c>
      <c r="Y159" s="7"/>
      <c r="Z159" s="7" t="s">
        <v>111</v>
      </c>
      <c r="AA159" s="7">
        <v>1</v>
      </c>
      <c r="AB159" s="7">
        <v>0</v>
      </c>
      <c r="AC159" s="7" t="s">
        <v>104</v>
      </c>
      <c r="AD159" s="7" t="s">
        <v>628</v>
      </c>
      <c r="AE159" s="7" t="s">
        <v>629</v>
      </c>
      <c r="AF159" s="7" t="s">
        <v>106</v>
      </c>
      <c r="AG159" s="7" t="s">
        <v>87</v>
      </c>
      <c r="AH159" s="7" t="s">
        <v>624</v>
      </c>
      <c r="AI159" s="7" t="s">
        <v>73</v>
      </c>
      <c r="AJ159" s="7" t="s">
        <v>74</v>
      </c>
      <c r="AK159" s="7">
        <v>0</v>
      </c>
      <c r="AL159" s="11" t="s">
        <v>75</v>
      </c>
      <c r="AM159" s="12" t="s">
        <v>75</v>
      </c>
      <c r="AN159" s="20" t="s">
        <v>76</v>
      </c>
      <c r="AO159" s="7">
        <v>20</v>
      </c>
      <c r="AP159" s="7">
        <v>0</v>
      </c>
      <c r="AQ159" s="20">
        <v>1</v>
      </c>
      <c r="AR159" s="7">
        <v>1</v>
      </c>
      <c r="AS159" s="7">
        <v>0</v>
      </c>
      <c r="AT159" s="7">
        <v>0</v>
      </c>
      <c r="AU159" s="7"/>
      <c r="AV159" s="7">
        <v>25</v>
      </c>
      <c r="AW159" s="7"/>
      <c r="AX159" s="7"/>
      <c r="AY159" s="7">
        <v>0</v>
      </c>
      <c r="AZ159" s="10">
        <v>1</v>
      </c>
      <c r="BA159" s="7">
        <v>1</v>
      </c>
      <c r="BB159" s="17">
        <v>0.159</v>
      </c>
      <c r="BC159" s="7" t="s">
        <v>62</v>
      </c>
      <c r="BD159" s="7" t="s">
        <v>23</v>
      </c>
      <c r="BE159" s="7">
        <v>0</v>
      </c>
      <c r="BF159" s="7">
        <v>2</v>
      </c>
      <c r="BG159" s="7">
        <v>2019</v>
      </c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</row>
    <row r="160" spans="1:79" ht="15.75" customHeight="1" x14ac:dyDescent="0.15">
      <c r="A160" s="20">
        <v>54</v>
      </c>
      <c r="B160" s="8" t="s">
        <v>633</v>
      </c>
      <c r="C160" s="8" t="s">
        <v>634</v>
      </c>
      <c r="D160" s="8" t="s">
        <v>60</v>
      </c>
      <c r="E160" s="8" t="s">
        <v>61</v>
      </c>
      <c r="F160" s="7" t="s">
        <v>62</v>
      </c>
      <c r="G160" s="7">
        <v>23</v>
      </c>
      <c r="H160" s="7">
        <v>12</v>
      </c>
      <c r="I160" s="7">
        <v>11</v>
      </c>
      <c r="J160" s="8" t="s">
        <v>261</v>
      </c>
      <c r="K160" s="7">
        <v>-0.18674245298739739</v>
      </c>
      <c r="L160" s="7">
        <v>0.40327698309595839</v>
      </c>
      <c r="M160" s="7">
        <f t="shared" si="25"/>
        <v>0.18674245298739739</v>
      </c>
      <c r="N160" s="9">
        <v>0.18674245298739739</v>
      </c>
      <c r="O160" s="9">
        <f t="shared" si="1"/>
        <v>0.16263232509497791</v>
      </c>
      <c r="P160" s="7">
        <v>3.7</v>
      </c>
      <c r="Q160" s="7">
        <v>3</v>
      </c>
      <c r="R160" s="7"/>
      <c r="S160" s="7">
        <v>4.3</v>
      </c>
      <c r="T160" s="7">
        <v>3.2</v>
      </c>
      <c r="U160" s="7"/>
      <c r="V160" s="7"/>
      <c r="W160" s="10">
        <v>0.5</v>
      </c>
      <c r="X160" s="7" t="s">
        <v>635</v>
      </c>
      <c r="Y160" s="7"/>
      <c r="Z160" s="7" t="s">
        <v>192</v>
      </c>
      <c r="AA160" s="7">
        <v>1</v>
      </c>
      <c r="AB160" s="7">
        <v>0</v>
      </c>
      <c r="AC160" s="7" t="s">
        <v>104</v>
      </c>
      <c r="AD160" s="7" t="s">
        <v>636</v>
      </c>
      <c r="AE160" s="7" t="s">
        <v>637</v>
      </c>
      <c r="AF160" s="7" t="s">
        <v>70</v>
      </c>
      <c r="AG160" s="7" t="s">
        <v>525</v>
      </c>
      <c r="AH160" s="7" t="s">
        <v>129</v>
      </c>
      <c r="AI160" s="7" t="s">
        <v>252</v>
      </c>
      <c r="AJ160" s="7" t="s">
        <v>253</v>
      </c>
      <c r="AK160" s="7">
        <v>0</v>
      </c>
      <c r="AL160" s="11" t="s">
        <v>358</v>
      </c>
      <c r="AM160" s="12" t="s">
        <v>358</v>
      </c>
      <c r="AN160" s="20" t="s">
        <v>143</v>
      </c>
      <c r="AO160" s="7">
        <v>30</v>
      </c>
      <c r="AP160" s="7">
        <v>1</v>
      </c>
      <c r="AQ160" s="20">
        <v>1</v>
      </c>
      <c r="AR160" s="7">
        <v>1</v>
      </c>
      <c r="AS160" s="7">
        <v>0</v>
      </c>
      <c r="AT160" s="7">
        <v>0</v>
      </c>
      <c r="AU160" s="7">
        <v>24</v>
      </c>
      <c r="AV160" s="7">
        <v>25.71</v>
      </c>
      <c r="AW160" s="7">
        <v>2.73</v>
      </c>
      <c r="AX160" s="7">
        <v>12</v>
      </c>
      <c r="AY160" s="7">
        <v>0</v>
      </c>
      <c r="AZ160" s="10">
        <v>0</v>
      </c>
      <c r="BA160" s="7">
        <v>0</v>
      </c>
      <c r="BB160" s="17">
        <v>3.9E-2</v>
      </c>
      <c r="BC160" s="7" t="s">
        <v>62</v>
      </c>
      <c r="BD160" s="7" t="s">
        <v>23</v>
      </c>
      <c r="BE160" s="7">
        <v>0</v>
      </c>
      <c r="BF160" s="7">
        <v>1</v>
      </c>
      <c r="BG160" s="7">
        <v>2018</v>
      </c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</row>
    <row r="161" spans="1:79" ht="15.75" customHeight="1" x14ac:dyDescent="0.15">
      <c r="A161" s="22">
        <v>55</v>
      </c>
      <c r="B161" s="8" t="s">
        <v>638</v>
      </c>
      <c r="C161" s="8" t="s">
        <v>639</v>
      </c>
      <c r="D161" s="8" t="s">
        <v>92</v>
      </c>
      <c r="E161" s="8" t="s">
        <v>61</v>
      </c>
      <c r="F161" s="7" t="s">
        <v>62</v>
      </c>
      <c r="G161" s="7">
        <v>19</v>
      </c>
      <c r="H161" s="7">
        <v>19</v>
      </c>
      <c r="I161" s="7">
        <v>19</v>
      </c>
      <c r="J161" s="8" t="s">
        <v>417</v>
      </c>
      <c r="K161" s="7">
        <v>0.59952455776326663</v>
      </c>
      <c r="L161" s="7">
        <v>0.2402841700849345</v>
      </c>
      <c r="M161" s="7">
        <f>K161</f>
        <v>0.59952455776326663</v>
      </c>
      <c r="N161" s="9">
        <v>0.59952455776326663</v>
      </c>
      <c r="O161" s="9">
        <f t="shared" si="1"/>
        <v>5.773648239340573E-2</v>
      </c>
      <c r="P161" s="7">
        <v>121.12</v>
      </c>
      <c r="Q161" s="7">
        <v>13.992065609999999</v>
      </c>
      <c r="R161" s="7">
        <v>3.21</v>
      </c>
      <c r="S161" s="7">
        <v>113.26</v>
      </c>
      <c r="T161" s="7">
        <v>10.28700151</v>
      </c>
      <c r="U161" s="7">
        <v>2.36</v>
      </c>
      <c r="V161" s="7"/>
      <c r="W161" s="10">
        <v>0.5</v>
      </c>
      <c r="X161" s="7" t="s">
        <v>640</v>
      </c>
      <c r="Y161" s="7"/>
      <c r="Z161" s="7" t="s">
        <v>641</v>
      </c>
      <c r="AA161" s="7">
        <v>0</v>
      </c>
      <c r="AB161" s="7">
        <v>1</v>
      </c>
      <c r="AC161" s="7" t="s">
        <v>67</v>
      </c>
      <c r="AD161" s="7"/>
      <c r="AE161" s="7" t="s">
        <v>642</v>
      </c>
      <c r="AF161" s="7" t="s">
        <v>70</v>
      </c>
      <c r="AG161" s="7" t="s">
        <v>141</v>
      </c>
      <c r="AH161" s="7" t="s">
        <v>129</v>
      </c>
      <c r="AI161" s="7" t="s">
        <v>73</v>
      </c>
      <c r="AJ161" s="7" t="s">
        <v>130</v>
      </c>
      <c r="AK161" s="7">
        <v>0</v>
      </c>
      <c r="AL161" s="7">
        <v>10</v>
      </c>
      <c r="AM161" s="7">
        <v>10</v>
      </c>
      <c r="AN161" s="20">
        <v>2</v>
      </c>
      <c r="AO161" s="7">
        <v>30</v>
      </c>
      <c r="AP161" s="7">
        <v>1</v>
      </c>
      <c r="AQ161" s="20">
        <v>1</v>
      </c>
      <c r="AR161" s="7">
        <v>1</v>
      </c>
      <c r="AS161" s="7">
        <v>1</v>
      </c>
      <c r="AT161" s="7">
        <v>1</v>
      </c>
      <c r="AU161" s="7">
        <v>20</v>
      </c>
      <c r="AV161" s="7">
        <v>20.9</v>
      </c>
      <c r="AW161" s="7">
        <v>2.7</v>
      </c>
      <c r="AX161" s="7">
        <v>5</v>
      </c>
      <c r="AY161" s="7">
        <v>1</v>
      </c>
      <c r="AZ161" s="10">
        <v>0</v>
      </c>
      <c r="BA161" s="7">
        <v>0</v>
      </c>
      <c r="BB161" s="17">
        <v>2.8000000000000001E-2</v>
      </c>
      <c r="BC161" s="7" t="s">
        <v>62</v>
      </c>
      <c r="BD161" s="7" t="s">
        <v>23</v>
      </c>
      <c r="BE161" s="7">
        <v>0</v>
      </c>
      <c r="BF161" s="7">
        <v>1</v>
      </c>
      <c r="BG161" s="7">
        <v>2015</v>
      </c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</row>
    <row r="162" spans="1:79" ht="15.75" customHeight="1" x14ac:dyDescent="0.15">
      <c r="A162" s="20">
        <v>56</v>
      </c>
      <c r="B162" s="8" t="s">
        <v>643</v>
      </c>
      <c r="C162" s="8" t="s">
        <v>644</v>
      </c>
      <c r="D162" s="8" t="s">
        <v>92</v>
      </c>
      <c r="E162" s="8" t="s">
        <v>61</v>
      </c>
      <c r="F162" s="7" t="s">
        <v>62</v>
      </c>
      <c r="G162" s="7">
        <v>16</v>
      </c>
      <c r="H162" s="7">
        <v>16</v>
      </c>
      <c r="I162" s="7">
        <v>16</v>
      </c>
      <c r="J162" s="8" t="s">
        <v>216</v>
      </c>
      <c r="K162" s="7">
        <v>-1.3773631126698589</v>
      </c>
      <c r="L162" s="7">
        <v>0.33998668363304191</v>
      </c>
      <c r="M162" s="7">
        <f>-K162</f>
        <v>1.3773631126698589</v>
      </c>
      <c r="N162" s="9">
        <v>1.3773631126698589</v>
      </c>
      <c r="O162" s="9">
        <f t="shared" si="1"/>
        <v>0.11559094504779413</v>
      </c>
      <c r="P162" s="7">
        <v>-21.01</v>
      </c>
      <c r="Q162" s="7">
        <v>5.72</v>
      </c>
      <c r="R162" s="7"/>
      <c r="S162" s="7">
        <v>-10.97</v>
      </c>
      <c r="T162" s="7">
        <v>7.69</v>
      </c>
      <c r="U162" s="7"/>
      <c r="V162" s="7"/>
      <c r="W162" s="10">
        <v>0.5</v>
      </c>
      <c r="X162" s="7" t="s">
        <v>197</v>
      </c>
      <c r="Y162" s="7"/>
      <c r="Z162" s="7" t="s">
        <v>192</v>
      </c>
      <c r="AA162" s="7">
        <v>1</v>
      </c>
      <c r="AB162" s="7">
        <v>0</v>
      </c>
      <c r="AC162" s="7" t="s">
        <v>104</v>
      </c>
      <c r="AD162" s="7" t="s">
        <v>645</v>
      </c>
      <c r="AE162" s="7" t="s">
        <v>391</v>
      </c>
      <c r="AF162" s="7" t="s">
        <v>106</v>
      </c>
      <c r="AG162" s="7" t="s">
        <v>141</v>
      </c>
      <c r="AH162" s="7" t="s">
        <v>129</v>
      </c>
      <c r="AI162" s="7" t="s">
        <v>73</v>
      </c>
      <c r="AJ162" s="7" t="s">
        <v>130</v>
      </c>
      <c r="AK162" s="7">
        <v>0</v>
      </c>
      <c r="AL162" s="11" t="s">
        <v>646</v>
      </c>
      <c r="AM162" s="12" t="s">
        <v>646</v>
      </c>
      <c r="AN162" s="20" t="s">
        <v>143</v>
      </c>
      <c r="AO162" s="7">
        <v>15.47</v>
      </c>
      <c r="AP162" s="7">
        <v>0</v>
      </c>
      <c r="AQ162" s="20">
        <v>0</v>
      </c>
      <c r="AR162" s="7">
        <v>1</v>
      </c>
      <c r="AS162" s="7">
        <v>1</v>
      </c>
      <c r="AT162" s="7">
        <v>0</v>
      </c>
      <c r="AU162" s="7">
        <v>16</v>
      </c>
      <c r="AV162" s="7">
        <v>22</v>
      </c>
      <c r="AW162" s="7">
        <v>4</v>
      </c>
      <c r="AX162" s="7">
        <v>16</v>
      </c>
      <c r="AY162" s="7">
        <v>0</v>
      </c>
      <c r="AZ162" s="10">
        <v>1</v>
      </c>
      <c r="BA162" s="7">
        <v>1</v>
      </c>
      <c r="BB162" s="17">
        <v>0.111</v>
      </c>
      <c r="BC162" s="7" t="s">
        <v>90</v>
      </c>
      <c r="BD162" s="7" t="s">
        <v>133</v>
      </c>
      <c r="BE162" s="7">
        <v>0</v>
      </c>
      <c r="BF162" s="7">
        <v>2</v>
      </c>
      <c r="BG162" s="7">
        <v>2016</v>
      </c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</row>
    <row r="163" spans="1:79" ht="15.75" customHeight="1" x14ac:dyDescent="0.15">
      <c r="A163" s="20">
        <v>56</v>
      </c>
      <c r="B163" s="8" t="s">
        <v>643</v>
      </c>
      <c r="C163" s="8" t="s">
        <v>647</v>
      </c>
      <c r="D163" s="8" t="s">
        <v>92</v>
      </c>
      <c r="E163" s="8" t="s">
        <v>61</v>
      </c>
      <c r="F163" s="7" t="s">
        <v>62</v>
      </c>
      <c r="G163" s="7">
        <v>16</v>
      </c>
      <c r="H163" s="7">
        <v>16</v>
      </c>
      <c r="I163" s="7">
        <v>16</v>
      </c>
      <c r="J163" s="8" t="s">
        <v>216</v>
      </c>
      <c r="K163" s="7">
        <v>0.45790551702432558</v>
      </c>
      <c r="L163" s="7">
        <v>0.25071513715190319</v>
      </c>
      <c r="M163" s="7">
        <f t="shared" ref="M163:M168" si="26">K163</f>
        <v>0.45790551702432558</v>
      </c>
      <c r="N163" s="9">
        <v>0.45790551702432558</v>
      </c>
      <c r="O163" s="9">
        <f t="shared" si="1"/>
        <v>6.2858079997097624E-2</v>
      </c>
      <c r="P163" s="7">
        <v>2.875</v>
      </c>
      <c r="Q163" s="7">
        <v>3.1278000000000001</v>
      </c>
      <c r="R163" s="7">
        <v>0.7571</v>
      </c>
      <c r="S163" s="7">
        <v>1.375</v>
      </c>
      <c r="T163" s="7">
        <v>3.0903</v>
      </c>
      <c r="U163" s="7">
        <v>0.748</v>
      </c>
      <c r="V163" s="7"/>
      <c r="W163" s="10">
        <v>0.5</v>
      </c>
      <c r="X163" s="7" t="s">
        <v>197</v>
      </c>
      <c r="Y163" s="7"/>
      <c r="Z163" s="7" t="s">
        <v>192</v>
      </c>
      <c r="AA163" s="7">
        <v>1</v>
      </c>
      <c r="AB163" s="7">
        <v>0</v>
      </c>
      <c r="AC163" s="7" t="s">
        <v>85</v>
      </c>
      <c r="AD163" s="7" t="s">
        <v>648</v>
      </c>
      <c r="AE163" s="7" t="s">
        <v>113</v>
      </c>
      <c r="AF163" s="7" t="s">
        <v>70</v>
      </c>
      <c r="AG163" s="7" t="s">
        <v>141</v>
      </c>
      <c r="AH163" s="7" t="s">
        <v>129</v>
      </c>
      <c r="AI163" s="7" t="s">
        <v>73</v>
      </c>
      <c r="AJ163" s="7" t="s">
        <v>130</v>
      </c>
      <c r="AK163" s="7">
        <v>0</v>
      </c>
      <c r="AL163" s="11" t="s">
        <v>646</v>
      </c>
      <c r="AM163" s="12" t="s">
        <v>646</v>
      </c>
      <c r="AN163" s="20" t="s">
        <v>143</v>
      </c>
      <c r="AO163" s="7">
        <v>15.47</v>
      </c>
      <c r="AP163" s="7">
        <v>0</v>
      </c>
      <c r="AQ163" s="20">
        <v>0</v>
      </c>
      <c r="AR163" s="7">
        <v>1</v>
      </c>
      <c r="AS163" s="7">
        <v>1</v>
      </c>
      <c r="AT163" s="7">
        <v>0</v>
      </c>
      <c r="AU163" s="7"/>
      <c r="AV163" s="7">
        <v>22</v>
      </c>
      <c r="AW163" s="7"/>
      <c r="AX163" s="7"/>
      <c r="AY163" s="7">
        <v>0</v>
      </c>
      <c r="AZ163" s="10">
        <v>1</v>
      </c>
      <c r="BA163" s="7">
        <v>1</v>
      </c>
      <c r="BB163" s="17">
        <v>0.111</v>
      </c>
      <c r="BC163" s="7" t="s">
        <v>90</v>
      </c>
      <c r="BD163" s="7" t="s">
        <v>133</v>
      </c>
      <c r="BE163" s="7">
        <v>0</v>
      </c>
      <c r="BF163" s="7">
        <v>2</v>
      </c>
      <c r="BG163" s="7">
        <v>2016</v>
      </c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</row>
    <row r="164" spans="1:79" ht="15.75" customHeight="1" x14ac:dyDescent="0.15">
      <c r="A164" s="20">
        <v>56</v>
      </c>
      <c r="B164" s="8" t="s">
        <v>643</v>
      </c>
      <c r="C164" s="8" t="s">
        <v>649</v>
      </c>
      <c r="D164" s="8" t="s">
        <v>92</v>
      </c>
      <c r="E164" s="8" t="s">
        <v>61</v>
      </c>
      <c r="F164" s="7" t="s">
        <v>62</v>
      </c>
      <c r="G164" s="7">
        <v>16</v>
      </c>
      <c r="H164" s="7">
        <v>16</v>
      </c>
      <c r="I164" s="7">
        <v>16</v>
      </c>
      <c r="J164" s="8" t="s">
        <v>109</v>
      </c>
      <c r="K164" s="7">
        <v>-4.9165397624148149E-2</v>
      </c>
      <c r="L164" s="7">
        <v>0.2374472529392942</v>
      </c>
      <c r="M164" s="7">
        <f t="shared" si="26"/>
        <v>-4.9165397624148149E-2</v>
      </c>
      <c r="N164" s="9">
        <v>-4.9165397624148149E-2</v>
      </c>
      <c r="O164" s="9">
        <f t="shared" si="1"/>
        <v>5.6381197928417157E-2</v>
      </c>
      <c r="P164" s="7">
        <v>7.94</v>
      </c>
      <c r="Q164" s="7">
        <v>1.07</v>
      </c>
      <c r="R164" s="7"/>
      <c r="S164" s="7">
        <v>8</v>
      </c>
      <c r="T164" s="7">
        <v>1.23</v>
      </c>
      <c r="U164" s="7"/>
      <c r="V164" s="7"/>
      <c r="W164" s="10">
        <v>0.5</v>
      </c>
      <c r="X164" s="7" t="s">
        <v>650</v>
      </c>
      <c r="Y164" s="7"/>
      <c r="Z164" s="7" t="s">
        <v>192</v>
      </c>
      <c r="AA164" s="7">
        <v>1</v>
      </c>
      <c r="AB164" s="7">
        <v>0</v>
      </c>
      <c r="AC164" s="7" t="s">
        <v>85</v>
      </c>
      <c r="AD164" s="7" t="s">
        <v>651</v>
      </c>
      <c r="AE164" s="7" t="s">
        <v>113</v>
      </c>
      <c r="AF164" s="7" t="s">
        <v>70</v>
      </c>
      <c r="AG164" s="7" t="s">
        <v>141</v>
      </c>
      <c r="AH164" s="7" t="s">
        <v>129</v>
      </c>
      <c r="AI164" s="7" t="s">
        <v>73</v>
      </c>
      <c r="AJ164" s="7" t="s">
        <v>130</v>
      </c>
      <c r="AK164" s="7">
        <v>0</v>
      </c>
      <c r="AL164" s="11" t="s">
        <v>646</v>
      </c>
      <c r="AM164" s="12" t="s">
        <v>646</v>
      </c>
      <c r="AN164" s="20" t="s">
        <v>143</v>
      </c>
      <c r="AO164" s="7">
        <v>15.47</v>
      </c>
      <c r="AP164" s="7">
        <v>0</v>
      </c>
      <c r="AQ164" s="20">
        <v>0</v>
      </c>
      <c r="AR164" s="7">
        <v>1</v>
      </c>
      <c r="AS164" s="7">
        <v>1</v>
      </c>
      <c r="AT164" s="7">
        <v>0</v>
      </c>
      <c r="AU164" s="7"/>
      <c r="AV164" s="7">
        <v>22</v>
      </c>
      <c r="AW164" s="7"/>
      <c r="AX164" s="7"/>
      <c r="AY164" s="7">
        <v>0</v>
      </c>
      <c r="AZ164" s="10">
        <v>1</v>
      </c>
      <c r="BA164" s="7">
        <v>0</v>
      </c>
      <c r="BB164" s="17">
        <v>0.111</v>
      </c>
      <c r="BC164" s="7" t="s">
        <v>90</v>
      </c>
      <c r="BD164" s="7" t="s">
        <v>133</v>
      </c>
      <c r="BE164" s="7">
        <v>0</v>
      </c>
      <c r="BF164" s="7">
        <v>2</v>
      </c>
      <c r="BG164" s="7">
        <v>2016</v>
      </c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</row>
    <row r="165" spans="1:79" ht="15.75" customHeight="1" x14ac:dyDescent="0.15">
      <c r="A165" s="20">
        <v>57</v>
      </c>
      <c r="B165" s="8" t="s">
        <v>652</v>
      </c>
      <c r="C165" s="8" t="s">
        <v>653</v>
      </c>
      <c r="D165" s="8" t="s">
        <v>92</v>
      </c>
      <c r="E165" s="8" t="s">
        <v>61</v>
      </c>
      <c r="F165" s="7" t="s">
        <v>62</v>
      </c>
      <c r="G165" s="7">
        <v>20</v>
      </c>
      <c r="H165" s="7">
        <v>20</v>
      </c>
      <c r="I165" s="7">
        <v>20</v>
      </c>
      <c r="J165" s="8" t="s">
        <v>177</v>
      </c>
      <c r="K165" s="7">
        <v>-6.256509859225233E-3</v>
      </c>
      <c r="L165" s="7">
        <v>0.21466480521475911</v>
      </c>
      <c r="M165" s="7">
        <f t="shared" si="26"/>
        <v>-6.256509859225233E-3</v>
      </c>
      <c r="N165" s="9">
        <v>-6.256509859225233E-3</v>
      </c>
      <c r="O165" s="9">
        <f t="shared" si="1"/>
        <v>4.6080978597890475E-2</v>
      </c>
      <c r="P165" s="7">
        <v>1.03157894736842</v>
      </c>
      <c r="Q165" s="7">
        <v>1.965386064433998</v>
      </c>
      <c r="R165" s="7">
        <v>0.43947368421052002</v>
      </c>
      <c r="S165" s="7">
        <v>1.0473684210526299</v>
      </c>
      <c r="T165" s="7">
        <v>2.7068191306576099</v>
      </c>
      <c r="U165" s="7">
        <v>0.60526315789473006</v>
      </c>
      <c r="V165" s="7"/>
      <c r="W165" s="10">
        <v>0.5</v>
      </c>
      <c r="X165" s="7" t="s">
        <v>654</v>
      </c>
      <c r="Y165" s="7"/>
      <c r="Z165" s="7" t="s">
        <v>655</v>
      </c>
      <c r="AA165" s="7">
        <v>1</v>
      </c>
      <c r="AB165" s="7">
        <v>0</v>
      </c>
      <c r="AC165" s="7" t="s">
        <v>85</v>
      </c>
      <c r="AD165" s="7" t="s">
        <v>656</v>
      </c>
      <c r="AE165" s="7" t="s">
        <v>113</v>
      </c>
      <c r="AF165" s="7" t="s">
        <v>70</v>
      </c>
      <c r="AG165" s="7" t="s">
        <v>141</v>
      </c>
      <c r="AH165" s="7"/>
      <c r="AI165" s="7" t="s">
        <v>73</v>
      </c>
      <c r="AJ165" s="7" t="s">
        <v>130</v>
      </c>
      <c r="AK165" s="7">
        <v>0</v>
      </c>
      <c r="AL165" s="11" t="s">
        <v>75</v>
      </c>
      <c r="AM165" s="12" t="s">
        <v>75</v>
      </c>
      <c r="AN165" s="20" t="s">
        <v>76</v>
      </c>
      <c r="AO165" s="7">
        <v>60</v>
      </c>
      <c r="AP165" s="7">
        <v>1</v>
      </c>
      <c r="AQ165" s="20">
        <v>0</v>
      </c>
      <c r="AR165" s="7">
        <v>1</v>
      </c>
      <c r="AS165" s="7">
        <v>2</v>
      </c>
      <c r="AT165" s="7">
        <v>0</v>
      </c>
      <c r="AU165" s="7">
        <v>20</v>
      </c>
      <c r="AV165" s="7">
        <v>31.7</v>
      </c>
      <c r="AW165" s="7">
        <v>8.6</v>
      </c>
      <c r="AX165" s="7">
        <v>10</v>
      </c>
      <c r="AY165" s="7">
        <v>0</v>
      </c>
      <c r="AZ165" s="10">
        <v>0</v>
      </c>
      <c r="BA165" s="7">
        <v>1</v>
      </c>
      <c r="BB165" s="17">
        <v>0.5</v>
      </c>
      <c r="BC165" s="7" t="s">
        <v>90</v>
      </c>
      <c r="BD165" s="7" t="s">
        <v>23</v>
      </c>
      <c r="BE165" s="7">
        <v>0</v>
      </c>
      <c r="BF165" s="7">
        <v>1</v>
      </c>
      <c r="BG165" s="7">
        <v>2019</v>
      </c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</row>
    <row r="166" spans="1:79" ht="15.75" customHeight="1" x14ac:dyDescent="0.15">
      <c r="A166" s="20">
        <v>58</v>
      </c>
      <c r="B166" s="8" t="s">
        <v>657</v>
      </c>
      <c r="C166" s="8" t="s">
        <v>658</v>
      </c>
      <c r="D166" s="8" t="s">
        <v>92</v>
      </c>
      <c r="E166" s="8" t="s">
        <v>61</v>
      </c>
      <c r="F166" s="7" t="s">
        <v>62</v>
      </c>
      <c r="G166" s="7">
        <v>13</v>
      </c>
      <c r="H166" s="7">
        <v>13</v>
      </c>
      <c r="I166" s="7">
        <v>13</v>
      </c>
      <c r="J166" s="8" t="s">
        <v>109</v>
      </c>
      <c r="K166" s="7">
        <v>0.78744492799708954</v>
      </c>
      <c r="L166" s="7">
        <v>0.30210153980515952</v>
      </c>
      <c r="M166" s="7">
        <f t="shared" si="26"/>
        <v>0.78744492799708954</v>
      </c>
      <c r="N166" s="9">
        <v>0.78744492799708954</v>
      </c>
      <c r="O166" s="9">
        <f t="shared" si="1"/>
        <v>9.1265340352648383E-2</v>
      </c>
      <c r="P166" s="7">
        <v>4.7155599603567904</v>
      </c>
      <c r="Q166" s="7">
        <v>3.6019778847053261</v>
      </c>
      <c r="R166" s="7">
        <v>0.99900891972249006</v>
      </c>
      <c r="S166" s="7">
        <v>2.0812685827552002</v>
      </c>
      <c r="T166" s="7">
        <v>2.079713421526296</v>
      </c>
      <c r="U166" s="7">
        <v>0.57680872150643969</v>
      </c>
      <c r="V166" s="7"/>
      <c r="W166" s="10">
        <v>0.5</v>
      </c>
      <c r="X166" s="7" t="s">
        <v>659</v>
      </c>
      <c r="Y166" s="7"/>
      <c r="Z166" s="7" t="s">
        <v>66</v>
      </c>
      <c r="AA166" s="7">
        <v>0</v>
      </c>
      <c r="AB166" s="7">
        <v>1</v>
      </c>
      <c r="AC166" s="7" t="s">
        <v>67</v>
      </c>
      <c r="AD166" s="7" t="s">
        <v>140</v>
      </c>
      <c r="AE166" s="7" t="s">
        <v>113</v>
      </c>
      <c r="AF166" s="7" t="s">
        <v>70</v>
      </c>
      <c r="AG166" s="7" t="s">
        <v>660</v>
      </c>
      <c r="AH166" s="7"/>
      <c r="AI166" s="7" t="s">
        <v>73</v>
      </c>
      <c r="AJ166" s="7" t="s">
        <v>130</v>
      </c>
      <c r="AK166" s="7">
        <v>0</v>
      </c>
      <c r="AL166" s="11" t="s">
        <v>661</v>
      </c>
      <c r="AM166" s="12" t="s">
        <v>661</v>
      </c>
      <c r="AN166" s="20">
        <v>0.52</v>
      </c>
      <c r="AO166" s="7">
        <v>25</v>
      </c>
      <c r="AP166" s="7">
        <v>1</v>
      </c>
      <c r="AQ166" s="20">
        <v>0</v>
      </c>
      <c r="AR166" s="7">
        <v>1</v>
      </c>
      <c r="AS166" s="7">
        <v>1</v>
      </c>
      <c r="AT166" s="7">
        <v>0</v>
      </c>
      <c r="AU166" s="7">
        <v>13</v>
      </c>
      <c r="AV166" s="7">
        <v>23.8</v>
      </c>
      <c r="AW166" s="7"/>
      <c r="AX166" s="7">
        <v>6</v>
      </c>
      <c r="AY166" s="7">
        <v>0</v>
      </c>
      <c r="AZ166" s="10">
        <v>0</v>
      </c>
      <c r="BA166" s="7">
        <v>0</v>
      </c>
      <c r="BB166" s="17">
        <v>0.51700000000000002</v>
      </c>
      <c r="BC166" s="7" t="s">
        <v>132</v>
      </c>
      <c r="BD166" s="7" t="s">
        <v>133</v>
      </c>
      <c r="BE166" s="7">
        <v>0</v>
      </c>
      <c r="BF166" s="7">
        <v>1</v>
      </c>
      <c r="BG166" s="7">
        <v>2006</v>
      </c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</row>
    <row r="167" spans="1:79" ht="15.75" customHeight="1" x14ac:dyDescent="0.15">
      <c r="A167" s="22">
        <v>59</v>
      </c>
      <c r="B167" s="18" t="s">
        <v>965</v>
      </c>
      <c r="C167" s="8" t="s">
        <v>662</v>
      </c>
      <c r="D167" s="8" t="s">
        <v>92</v>
      </c>
      <c r="E167" s="8" t="s">
        <v>61</v>
      </c>
      <c r="F167" s="7" t="s">
        <v>62</v>
      </c>
      <c r="G167" s="7">
        <v>25</v>
      </c>
      <c r="H167" s="7">
        <v>25</v>
      </c>
      <c r="I167" s="7">
        <v>25</v>
      </c>
      <c r="J167" s="8" t="s">
        <v>109</v>
      </c>
      <c r="K167" s="7">
        <v>-0.63151260204135018</v>
      </c>
      <c r="L167" s="7">
        <v>0.2132832312628983</v>
      </c>
      <c r="M167" s="7">
        <f t="shared" si="26"/>
        <v>-0.63151260204135018</v>
      </c>
      <c r="N167" s="9">
        <v>-0.63151260204135018</v>
      </c>
      <c r="O167" s="9">
        <f t="shared" si="1"/>
        <v>4.548973673794296E-2</v>
      </c>
      <c r="P167" s="7">
        <v>2.8</v>
      </c>
      <c r="Q167" s="7">
        <v>3.25</v>
      </c>
      <c r="R167" s="7">
        <v>0.65</v>
      </c>
      <c r="S167" s="7">
        <v>5.16</v>
      </c>
      <c r="T167" s="7">
        <v>3.9</v>
      </c>
      <c r="U167" s="7">
        <v>0.78</v>
      </c>
      <c r="V167" s="7"/>
      <c r="W167" s="10">
        <v>0.5</v>
      </c>
      <c r="X167" s="7" t="s">
        <v>152</v>
      </c>
      <c r="Y167" s="7"/>
      <c r="Z167" s="7" t="s">
        <v>66</v>
      </c>
      <c r="AA167" s="7">
        <v>0</v>
      </c>
      <c r="AB167" s="7">
        <v>1</v>
      </c>
      <c r="AC167" s="7" t="s">
        <v>67</v>
      </c>
      <c r="AD167" s="7"/>
      <c r="AE167" s="7" t="s">
        <v>663</v>
      </c>
      <c r="AF167" s="7" t="s">
        <v>70</v>
      </c>
      <c r="AG167" s="7" t="s">
        <v>141</v>
      </c>
      <c r="AH167" s="7" t="s">
        <v>150</v>
      </c>
      <c r="AI167" s="7" t="s">
        <v>73</v>
      </c>
      <c r="AJ167" s="7" t="s">
        <v>130</v>
      </c>
      <c r="AK167" s="7">
        <v>0</v>
      </c>
      <c r="AL167" s="7">
        <v>5</v>
      </c>
      <c r="AM167" s="7">
        <v>5</v>
      </c>
      <c r="AN167" s="20">
        <v>0.52</v>
      </c>
      <c r="AO167" s="7">
        <v>25</v>
      </c>
      <c r="AP167" s="7">
        <v>1</v>
      </c>
      <c r="AQ167" s="20">
        <v>0</v>
      </c>
      <c r="AR167" s="7">
        <v>1</v>
      </c>
      <c r="AS167" s="7">
        <v>1</v>
      </c>
      <c r="AT167" s="7">
        <v>0</v>
      </c>
      <c r="AU167" s="7">
        <v>25</v>
      </c>
      <c r="AV167" s="7">
        <v>23.9</v>
      </c>
      <c r="AW167" s="7"/>
      <c r="AX167" s="7">
        <v>11</v>
      </c>
      <c r="AY167" s="7">
        <v>0</v>
      </c>
      <c r="AZ167" s="10">
        <v>0</v>
      </c>
      <c r="BA167" s="7">
        <v>0</v>
      </c>
      <c r="BB167" s="17">
        <v>0.51700000000000002</v>
      </c>
      <c r="BC167" s="7" t="s">
        <v>90</v>
      </c>
      <c r="BD167" s="7" t="s">
        <v>133</v>
      </c>
      <c r="BE167" s="7">
        <v>0</v>
      </c>
      <c r="BF167" s="7">
        <v>1</v>
      </c>
      <c r="BG167" s="7">
        <v>2011</v>
      </c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</row>
    <row r="168" spans="1:79" ht="15.75" customHeight="1" x14ac:dyDescent="0.15">
      <c r="A168" s="22">
        <v>59</v>
      </c>
      <c r="B168" s="18" t="s">
        <v>965</v>
      </c>
      <c r="C168" s="8" t="s">
        <v>664</v>
      </c>
      <c r="D168" s="8" t="s">
        <v>92</v>
      </c>
      <c r="E168" s="8" t="s">
        <v>61</v>
      </c>
      <c r="F168" s="7" t="s">
        <v>62</v>
      </c>
      <c r="G168" s="7">
        <v>25</v>
      </c>
      <c r="H168" s="7">
        <v>25</v>
      </c>
      <c r="I168" s="7">
        <v>25</v>
      </c>
      <c r="J168" s="8" t="s">
        <v>216</v>
      </c>
      <c r="K168" s="7">
        <v>6.7514071623756888E-2</v>
      </c>
      <c r="L168" s="7">
        <v>0.1939194069827633</v>
      </c>
      <c r="M168" s="7">
        <f t="shared" si="26"/>
        <v>6.7514071623756888E-2</v>
      </c>
      <c r="N168" s="9">
        <v>6.7514071623756888E-2</v>
      </c>
      <c r="O168" s="9">
        <f t="shared" si="1"/>
        <v>3.760473640454659E-2</v>
      </c>
      <c r="P168" s="7">
        <v>2.79</v>
      </c>
      <c r="Q168" s="7">
        <v>1.9</v>
      </c>
      <c r="R168" s="7">
        <v>0.38</v>
      </c>
      <c r="S168" s="7">
        <v>2.59</v>
      </c>
      <c r="T168" s="7">
        <v>3.3</v>
      </c>
      <c r="U168" s="7">
        <v>0.66</v>
      </c>
      <c r="V168" s="7"/>
      <c r="W168" s="10">
        <v>0.5</v>
      </c>
      <c r="X168" s="7" t="s">
        <v>533</v>
      </c>
      <c r="Y168" s="7"/>
      <c r="Z168" s="7" t="s">
        <v>66</v>
      </c>
      <c r="AA168" s="7">
        <v>0</v>
      </c>
      <c r="AB168" s="7">
        <v>1</v>
      </c>
      <c r="AC168" s="7" t="s">
        <v>67</v>
      </c>
      <c r="AD168" s="7"/>
      <c r="AE168" s="7" t="s">
        <v>534</v>
      </c>
      <c r="AF168" s="7" t="s">
        <v>106</v>
      </c>
      <c r="AG168" s="7" t="s">
        <v>141</v>
      </c>
      <c r="AH168" s="7" t="s">
        <v>150</v>
      </c>
      <c r="AI168" s="7" t="s">
        <v>73</v>
      </c>
      <c r="AJ168" s="7" t="s">
        <v>130</v>
      </c>
      <c r="AK168" s="7">
        <v>0</v>
      </c>
      <c r="AL168" s="7">
        <v>5</v>
      </c>
      <c r="AM168" s="7">
        <v>5</v>
      </c>
      <c r="AN168" s="20">
        <v>0.52</v>
      </c>
      <c r="AO168" s="7">
        <v>25</v>
      </c>
      <c r="AP168" s="7">
        <v>1</v>
      </c>
      <c r="AQ168" s="20">
        <v>0</v>
      </c>
      <c r="AR168" s="7">
        <v>1</v>
      </c>
      <c r="AS168" s="7">
        <v>1</v>
      </c>
      <c r="AT168" s="7">
        <v>0</v>
      </c>
      <c r="AU168" s="7">
        <v>25</v>
      </c>
      <c r="AV168" s="7">
        <v>23.9</v>
      </c>
      <c r="AW168" s="7"/>
      <c r="AX168" s="7">
        <v>11</v>
      </c>
      <c r="AY168" s="7">
        <v>0</v>
      </c>
      <c r="AZ168" s="10">
        <v>0</v>
      </c>
      <c r="BA168" s="7">
        <v>0</v>
      </c>
      <c r="BB168" s="17">
        <v>0.51700000000000002</v>
      </c>
      <c r="BC168" s="7" t="s">
        <v>90</v>
      </c>
      <c r="BD168" s="7" t="s">
        <v>133</v>
      </c>
      <c r="BE168" s="7">
        <v>0</v>
      </c>
      <c r="BF168" s="7">
        <v>1</v>
      </c>
      <c r="BG168" s="7">
        <v>2011</v>
      </c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</row>
    <row r="169" spans="1:79" ht="15.75" customHeight="1" x14ac:dyDescent="0.15">
      <c r="A169" s="22">
        <v>59</v>
      </c>
      <c r="B169" s="18" t="s">
        <v>965</v>
      </c>
      <c r="C169" s="8" t="s">
        <v>665</v>
      </c>
      <c r="D169" s="8" t="s">
        <v>92</v>
      </c>
      <c r="E169" s="8" t="s">
        <v>61</v>
      </c>
      <c r="F169" s="7" t="s">
        <v>62</v>
      </c>
      <c r="G169" s="7">
        <v>25</v>
      </c>
      <c r="H169" s="7">
        <v>25</v>
      </c>
      <c r="I169" s="7">
        <v>25</v>
      </c>
      <c r="J169" s="8" t="s">
        <v>216</v>
      </c>
      <c r="K169" s="7">
        <v>-2.451109823517628E-2</v>
      </c>
      <c r="L169" s="7">
        <v>0.19371522729495511</v>
      </c>
      <c r="M169" s="7">
        <f t="shared" ref="M169:M171" si="27">-K169</f>
        <v>2.451109823517628E-2</v>
      </c>
      <c r="N169" s="9">
        <v>2.451109823517628E-2</v>
      </c>
      <c r="O169" s="9">
        <f t="shared" si="1"/>
        <v>3.752558928593612E-2</v>
      </c>
      <c r="P169" s="7">
        <v>-0.15</v>
      </c>
      <c r="Q169" s="7">
        <v>2</v>
      </c>
      <c r="R169" s="7">
        <v>0.4</v>
      </c>
      <c r="S169" s="7">
        <v>-0.1</v>
      </c>
      <c r="T169" s="7">
        <v>1.95</v>
      </c>
      <c r="U169" s="7">
        <v>0.39</v>
      </c>
      <c r="V169" s="7"/>
      <c r="W169" s="10">
        <v>0.5</v>
      </c>
      <c r="X169" s="7" t="s">
        <v>533</v>
      </c>
      <c r="Y169" s="7"/>
      <c r="Z169" s="7" t="s">
        <v>66</v>
      </c>
      <c r="AA169" s="7">
        <v>0</v>
      </c>
      <c r="AB169" s="7">
        <v>1</v>
      </c>
      <c r="AC169" s="7" t="s">
        <v>272</v>
      </c>
      <c r="AD169" s="7"/>
      <c r="AE169" s="7" t="s">
        <v>536</v>
      </c>
      <c r="AF169" s="7" t="s">
        <v>70</v>
      </c>
      <c r="AG169" s="7" t="s">
        <v>141</v>
      </c>
      <c r="AH169" s="7" t="s">
        <v>150</v>
      </c>
      <c r="AI169" s="7" t="s">
        <v>73</v>
      </c>
      <c r="AJ169" s="7" t="s">
        <v>130</v>
      </c>
      <c r="AK169" s="7">
        <v>0</v>
      </c>
      <c r="AL169" s="7">
        <v>5</v>
      </c>
      <c r="AM169" s="7">
        <v>5</v>
      </c>
      <c r="AN169" s="20">
        <v>0.52</v>
      </c>
      <c r="AO169" s="7">
        <v>25</v>
      </c>
      <c r="AP169" s="7">
        <v>1</v>
      </c>
      <c r="AQ169" s="20">
        <v>0</v>
      </c>
      <c r="AR169" s="7">
        <v>1</v>
      </c>
      <c r="AS169" s="7">
        <v>1</v>
      </c>
      <c r="AT169" s="7">
        <v>0</v>
      </c>
      <c r="AU169" s="7">
        <v>25</v>
      </c>
      <c r="AV169" s="7">
        <v>23.9</v>
      </c>
      <c r="AW169" s="7"/>
      <c r="AX169" s="7">
        <v>11</v>
      </c>
      <c r="AY169" s="7">
        <v>0</v>
      </c>
      <c r="AZ169" s="10">
        <v>0</v>
      </c>
      <c r="BA169" s="7">
        <v>0</v>
      </c>
      <c r="BB169" s="17">
        <v>0.51700000000000002</v>
      </c>
      <c r="BC169" s="7" t="s">
        <v>90</v>
      </c>
      <c r="BD169" s="7" t="s">
        <v>133</v>
      </c>
      <c r="BE169" s="7">
        <v>0</v>
      </c>
      <c r="BF169" s="7">
        <v>1</v>
      </c>
      <c r="BG169" s="7">
        <v>2011</v>
      </c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</row>
    <row r="170" spans="1:79" ht="15.75" customHeight="1" x14ac:dyDescent="0.15">
      <c r="A170" s="22">
        <v>59</v>
      </c>
      <c r="B170" s="18" t="s">
        <v>965</v>
      </c>
      <c r="C170" s="8" t="s">
        <v>666</v>
      </c>
      <c r="D170" s="8" t="s">
        <v>92</v>
      </c>
      <c r="E170" s="8" t="s">
        <v>61</v>
      </c>
      <c r="F170" s="7" t="s">
        <v>62</v>
      </c>
      <c r="G170" s="7">
        <v>25</v>
      </c>
      <c r="H170" s="7">
        <v>25</v>
      </c>
      <c r="I170" s="7">
        <v>25</v>
      </c>
      <c r="J170" s="8" t="s">
        <v>216</v>
      </c>
      <c r="K170" s="7">
        <v>0.14154290242850939</v>
      </c>
      <c r="L170" s="7">
        <v>0.194715847510571</v>
      </c>
      <c r="M170" s="7">
        <f t="shared" si="27"/>
        <v>-0.14154290242850939</v>
      </c>
      <c r="N170" s="9">
        <v>-0.14154290242850939</v>
      </c>
      <c r="O170" s="9">
        <f t="shared" si="1"/>
        <v>3.7914261271759939E-2</v>
      </c>
      <c r="P170" s="7">
        <v>-10.199999999999999</v>
      </c>
      <c r="Q170" s="7">
        <v>10.45</v>
      </c>
      <c r="R170" s="7">
        <v>2.09</v>
      </c>
      <c r="S170" s="7">
        <v>-11.87</v>
      </c>
      <c r="T170" s="7">
        <v>12.2</v>
      </c>
      <c r="U170" s="7">
        <v>2.44</v>
      </c>
      <c r="V170" s="7"/>
      <c r="W170" s="10">
        <v>0.5</v>
      </c>
      <c r="X170" s="7" t="s">
        <v>538</v>
      </c>
      <c r="Y170" s="7"/>
      <c r="Z170" s="7" t="s">
        <v>66</v>
      </c>
      <c r="AA170" s="7">
        <v>0</v>
      </c>
      <c r="AB170" s="7">
        <v>1</v>
      </c>
      <c r="AC170" s="7" t="s">
        <v>272</v>
      </c>
      <c r="AD170" s="7"/>
      <c r="AE170" s="7" t="s">
        <v>534</v>
      </c>
      <c r="AF170" s="7" t="s">
        <v>106</v>
      </c>
      <c r="AG170" s="7" t="s">
        <v>141</v>
      </c>
      <c r="AH170" s="7" t="s">
        <v>150</v>
      </c>
      <c r="AI170" s="7" t="s">
        <v>73</v>
      </c>
      <c r="AJ170" s="7" t="s">
        <v>130</v>
      </c>
      <c r="AK170" s="7">
        <v>0</v>
      </c>
      <c r="AL170" s="7">
        <v>5</v>
      </c>
      <c r="AM170" s="7">
        <v>5</v>
      </c>
      <c r="AN170" s="20">
        <v>0.52</v>
      </c>
      <c r="AO170" s="7">
        <v>25</v>
      </c>
      <c r="AP170" s="7">
        <v>1</v>
      </c>
      <c r="AQ170" s="20">
        <v>0</v>
      </c>
      <c r="AR170" s="7">
        <v>1</v>
      </c>
      <c r="AS170" s="7">
        <v>1</v>
      </c>
      <c r="AT170" s="7">
        <v>0</v>
      </c>
      <c r="AU170" s="7">
        <v>25</v>
      </c>
      <c r="AV170" s="7">
        <v>23.9</v>
      </c>
      <c r="AW170" s="7"/>
      <c r="AX170" s="7">
        <v>11</v>
      </c>
      <c r="AY170" s="7">
        <v>0</v>
      </c>
      <c r="AZ170" s="10">
        <v>0</v>
      </c>
      <c r="BA170" s="7">
        <v>0</v>
      </c>
      <c r="BB170" s="17">
        <v>0.51700000000000002</v>
      </c>
      <c r="BC170" s="7" t="s">
        <v>90</v>
      </c>
      <c r="BD170" s="7" t="s">
        <v>133</v>
      </c>
      <c r="BE170" s="7">
        <v>0</v>
      </c>
      <c r="BF170" s="7">
        <v>1</v>
      </c>
      <c r="BG170" s="7">
        <v>2011</v>
      </c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</row>
    <row r="171" spans="1:79" ht="15.75" customHeight="1" x14ac:dyDescent="0.15">
      <c r="A171" s="22">
        <v>59</v>
      </c>
      <c r="B171" s="18" t="s">
        <v>965</v>
      </c>
      <c r="C171" s="8" t="s">
        <v>667</v>
      </c>
      <c r="D171" s="8" t="s">
        <v>92</v>
      </c>
      <c r="E171" s="8" t="s">
        <v>61</v>
      </c>
      <c r="F171" s="7" t="s">
        <v>62</v>
      </c>
      <c r="G171" s="7">
        <v>25</v>
      </c>
      <c r="H171" s="7">
        <v>25</v>
      </c>
      <c r="I171" s="7">
        <v>25</v>
      </c>
      <c r="J171" s="8" t="s">
        <v>216</v>
      </c>
      <c r="K171" s="7">
        <v>-0.29629145846080401</v>
      </c>
      <c r="L171" s="7">
        <v>0.1981649463813891</v>
      </c>
      <c r="M171" s="7">
        <f t="shared" si="27"/>
        <v>0.29629145846080401</v>
      </c>
      <c r="N171" s="9">
        <v>0.29629145846080401</v>
      </c>
      <c r="O171" s="9">
        <f t="shared" si="1"/>
        <v>3.9269345974338815E-2</v>
      </c>
      <c r="P171" s="7">
        <v>-10.93</v>
      </c>
      <c r="Q171" s="7">
        <v>11.05</v>
      </c>
      <c r="R171" s="7">
        <v>2.21</v>
      </c>
      <c r="S171" s="7">
        <v>-7.85</v>
      </c>
      <c r="T171" s="7">
        <v>8.65</v>
      </c>
      <c r="U171" s="7">
        <v>1.73</v>
      </c>
      <c r="V171" s="7"/>
      <c r="W171" s="10">
        <v>0.5</v>
      </c>
      <c r="X171" s="7" t="s">
        <v>538</v>
      </c>
      <c r="Y171" s="7"/>
      <c r="Z171" s="7" t="s">
        <v>66</v>
      </c>
      <c r="AA171" s="7">
        <v>0</v>
      </c>
      <c r="AB171" s="7">
        <v>1</v>
      </c>
      <c r="AC171" s="7" t="s">
        <v>272</v>
      </c>
      <c r="AD171" s="7"/>
      <c r="AE171" s="7" t="s">
        <v>536</v>
      </c>
      <c r="AF171" s="7" t="s">
        <v>70</v>
      </c>
      <c r="AG171" s="7" t="s">
        <v>141</v>
      </c>
      <c r="AH171" s="7" t="s">
        <v>150</v>
      </c>
      <c r="AI171" s="7" t="s">
        <v>73</v>
      </c>
      <c r="AJ171" s="7" t="s">
        <v>130</v>
      </c>
      <c r="AK171" s="7">
        <v>0</v>
      </c>
      <c r="AL171" s="7">
        <v>5</v>
      </c>
      <c r="AM171" s="7">
        <v>5</v>
      </c>
      <c r="AN171" s="20">
        <v>0.52</v>
      </c>
      <c r="AO171" s="7">
        <v>25</v>
      </c>
      <c r="AP171" s="7">
        <v>1</v>
      </c>
      <c r="AQ171" s="20">
        <v>0</v>
      </c>
      <c r="AR171" s="7">
        <v>1</v>
      </c>
      <c r="AS171" s="7">
        <v>1</v>
      </c>
      <c r="AT171" s="7">
        <v>0</v>
      </c>
      <c r="AU171" s="7">
        <v>25</v>
      </c>
      <c r="AV171" s="7">
        <v>23.9</v>
      </c>
      <c r="AW171" s="7"/>
      <c r="AX171" s="7">
        <v>11</v>
      </c>
      <c r="AY171" s="7">
        <v>0</v>
      </c>
      <c r="AZ171" s="10">
        <v>0</v>
      </c>
      <c r="BA171" s="7">
        <v>0</v>
      </c>
      <c r="BB171" s="17">
        <v>0.51700000000000002</v>
      </c>
      <c r="BC171" s="7" t="s">
        <v>90</v>
      </c>
      <c r="BD171" s="7" t="s">
        <v>133</v>
      </c>
      <c r="BE171" s="7">
        <v>0</v>
      </c>
      <c r="BF171" s="7">
        <v>1</v>
      </c>
      <c r="BG171" s="7">
        <v>2011</v>
      </c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</row>
    <row r="172" spans="1:79" ht="15.75" customHeight="1" x14ac:dyDescent="0.15">
      <c r="A172" s="22">
        <v>59</v>
      </c>
      <c r="B172" s="18" t="s">
        <v>965</v>
      </c>
      <c r="C172" s="8" t="s">
        <v>668</v>
      </c>
      <c r="D172" s="8" t="s">
        <v>92</v>
      </c>
      <c r="E172" s="8" t="s">
        <v>61</v>
      </c>
      <c r="F172" s="7" t="s">
        <v>62</v>
      </c>
      <c r="G172" s="7">
        <v>16</v>
      </c>
      <c r="H172" s="7">
        <v>16</v>
      </c>
      <c r="I172" s="7">
        <v>16</v>
      </c>
      <c r="J172" s="8" t="s">
        <v>109</v>
      </c>
      <c r="K172" s="7">
        <v>9.3883419874134358E-2</v>
      </c>
      <c r="L172" s="7">
        <v>0.23786782003832191</v>
      </c>
      <c r="M172" s="7">
        <f t="shared" ref="M172:M173" si="28">K172</f>
        <v>9.3883419874134358E-2</v>
      </c>
      <c r="N172" s="9">
        <v>9.3883419874134358E-2</v>
      </c>
      <c r="O172" s="9">
        <f t="shared" si="1"/>
        <v>5.65810998097835E-2</v>
      </c>
      <c r="P172" s="7">
        <v>0.81</v>
      </c>
      <c r="Q172" s="7">
        <v>3.48</v>
      </c>
      <c r="R172" s="7">
        <v>0.87</v>
      </c>
      <c r="S172" s="7">
        <v>0.5</v>
      </c>
      <c r="T172" s="7">
        <v>2.6</v>
      </c>
      <c r="U172" s="7">
        <v>0.65</v>
      </c>
      <c r="V172" s="7"/>
      <c r="W172" s="10">
        <v>0.5</v>
      </c>
      <c r="X172" s="7" t="s">
        <v>152</v>
      </c>
      <c r="Y172" s="7"/>
      <c r="Z172" s="7" t="s">
        <v>66</v>
      </c>
      <c r="AA172" s="7">
        <v>0</v>
      </c>
      <c r="AB172" s="7">
        <v>1</v>
      </c>
      <c r="AC172" s="7" t="s">
        <v>67</v>
      </c>
      <c r="AD172" s="7"/>
      <c r="AE172" s="7" t="s">
        <v>663</v>
      </c>
      <c r="AF172" s="7" t="s">
        <v>70</v>
      </c>
      <c r="AG172" s="7" t="s">
        <v>141</v>
      </c>
      <c r="AH172" s="7" t="s">
        <v>150</v>
      </c>
      <c r="AI172" s="7" t="s">
        <v>73</v>
      </c>
      <c r="AJ172" s="7" t="s">
        <v>130</v>
      </c>
      <c r="AK172" s="7">
        <v>0</v>
      </c>
      <c r="AL172" s="7">
        <v>5</v>
      </c>
      <c r="AM172" s="7">
        <v>5</v>
      </c>
      <c r="AN172" s="20">
        <v>0.52</v>
      </c>
      <c r="AO172" s="7">
        <v>25</v>
      </c>
      <c r="AP172" s="7">
        <v>1</v>
      </c>
      <c r="AQ172" s="20">
        <v>0</v>
      </c>
      <c r="AR172" s="7">
        <v>1</v>
      </c>
      <c r="AS172" s="7">
        <v>1</v>
      </c>
      <c r="AT172" s="7">
        <v>0</v>
      </c>
      <c r="AU172" s="7">
        <v>16</v>
      </c>
      <c r="AV172" s="7">
        <v>24.3</v>
      </c>
      <c r="AW172" s="7"/>
      <c r="AX172" s="7">
        <v>8</v>
      </c>
      <c r="AY172" s="7">
        <v>0</v>
      </c>
      <c r="AZ172" s="10">
        <v>0</v>
      </c>
      <c r="BA172" s="7">
        <v>0</v>
      </c>
      <c r="BB172" s="17">
        <v>0.51700000000000002</v>
      </c>
      <c r="BC172" s="7" t="s">
        <v>90</v>
      </c>
      <c r="BD172" s="7" t="s">
        <v>133</v>
      </c>
      <c r="BE172" s="7">
        <v>0</v>
      </c>
      <c r="BF172" s="7">
        <v>1</v>
      </c>
      <c r="BG172" s="7">
        <v>2011</v>
      </c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</row>
    <row r="173" spans="1:79" ht="15.75" customHeight="1" x14ac:dyDescent="0.15">
      <c r="A173" s="22">
        <v>59</v>
      </c>
      <c r="B173" s="18" t="s">
        <v>965</v>
      </c>
      <c r="C173" s="8" t="s">
        <v>669</v>
      </c>
      <c r="D173" s="8" t="s">
        <v>92</v>
      </c>
      <c r="E173" s="8" t="s">
        <v>61</v>
      </c>
      <c r="F173" s="7" t="s">
        <v>62</v>
      </c>
      <c r="G173" s="7">
        <v>16</v>
      </c>
      <c r="H173" s="7">
        <v>16</v>
      </c>
      <c r="I173" s="7">
        <v>16</v>
      </c>
      <c r="J173" s="8" t="s">
        <v>216</v>
      </c>
      <c r="K173" s="7">
        <v>0.37888222429942853</v>
      </c>
      <c r="L173" s="7">
        <v>0.24655963003880341</v>
      </c>
      <c r="M173" s="7">
        <f t="shared" si="28"/>
        <v>0.37888222429942853</v>
      </c>
      <c r="N173" s="9">
        <v>0.37888222429942853</v>
      </c>
      <c r="O173" s="9">
        <f t="shared" si="1"/>
        <v>6.0791651164871605E-2</v>
      </c>
      <c r="P173" s="7">
        <v>3.33</v>
      </c>
      <c r="Q173" s="7">
        <v>2.6</v>
      </c>
      <c r="R173" s="7">
        <v>0.65</v>
      </c>
      <c r="S173" s="7">
        <v>2.25</v>
      </c>
      <c r="T173" s="7">
        <v>2.8</v>
      </c>
      <c r="U173" s="7">
        <v>0.7</v>
      </c>
      <c r="V173" s="7"/>
      <c r="W173" s="10">
        <v>0.5</v>
      </c>
      <c r="X173" s="7" t="s">
        <v>533</v>
      </c>
      <c r="Y173" s="7"/>
      <c r="Z173" s="7" t="s">
        <v>66</v>
      </c>
      <c r="AA173" s="7">
        <v>0</v>
      </c>
      <c r="AB173" s="7">
        <v>1</v>
      </c>
      <c r="AC173" s="7" t="s">
        <v>67</v>
      </c>
      <c r="AD173" s="7"/>
      <c r="AE173" s="7" t="s">
        <v>534</v>
      </c>
      <c r="AF173" s="7" t="s">
        <v>106</v>
      </c>
      <c r="AG173" s="7" t="s">
        <v>141</v>
      </c>
      <c r="AH173" s="7" t="s">
        <v>150</v>
      </c>
      <c r="AI173" s="7" t="s">
        <v>73</v>
      </c>
      <c r="AJ173" s="7" t="s">
        <v>130</v>
      </c>
      <c r="AK173" s="7">
        <v>0</v>
      </c>
      <c r="AL173" s="7">
        <v>5</v>
      </c>
      <c r="AM173" s="7">
        <v>5</v>
      </c>
      <c r="AN173" s="20">
        <v>0.52</v>
      </c>
      <c r="AO173" s="7">
        <v>25</v>
      </c>
      <c r="AP173" s="7">
        <v>1</v>
      </c>
      <c r="AQ173" s="20">
        <v>0</v>
      </c>
      <c r="AR173" s="7">
        <v>1</v>
      </c>
      <c r="AS173" s="7">
        <v>1</v>
      </c>
      <c r="AT173" s="7">
        <v>0</v>
      </c>
      <c r="AU173" s="7">
        <v>16</v>
      </c>
      <c r="AV173" s="7">
        <v>24.3</v>
      </c>
      <c r="AW173" s="7"/>
      <c r="AX173" s="7">
        <v>8</v>
      </c>
      <c r="AY173" s="7">
        <v>0</v>
      </c>
      <c r="AZ173" s="10">
        <v>0</v>
      </c>
      <c r="BA173" s="7">
        <v>0</v>
      </c>
      <c r="BB173" s="17">
        <v>0.51700000000000002</v>
      </c>
      <c r="BC173" s="7" t="s">
        <v>90</v>
      </c>
      <c r="BD173" s="7" t="s">
        <v>133</v>
      </c>
      <c r="BE173" s="7">
        <v>0</v>
      </c>
      <c r="BF173" s="7">
        <v>1</v>
      </c>
      <c r="BG173" s="7">
        <v>2011</v>
      </c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</row>
    <row r="174" spans="1:79" ht="15.75" customHeight="1" x14ac:dyDescent="0.15">
      <c r="A174" s="22">
        <v>59</v>
      </c>
      <c r="B174" s="18" t="s">
        <v>965</v>
      </c>
      <c r="C174" s="8" t="s">
        <v>670</v>
      </c>
      <c r="D174" s="8" t="s">
        <v>92</v>
      </c>
      <c r="E174" s="8" t="s">
        <v>61</v>
      </c>
      <c r="F174" s="7" t="s">
        <v>62</v>
      </c>
      <c r="G174" s="7">
        <v>16</v>
      </c>
      <c r="H174" s="7">
        <v>16</v>
      </c>
      <c r="I174" s="7">
        <v>16</v>
      </c>
      <c r="J174" s="8" t="s">
        <v>216</v>
      </c>
      <c r="K174" s="7">
        <v>-5.5597866295850028E-2</v>
      </c>
      <c r="L174" s="7">
        <v>0.2374915932803241</v>
      </c>
      <c r="M174" s="7">
        <f t="shared" ref="M174:M176" si="29">-K174</f>
        <v>5.5597866295850028E-2</v>
      </c>
      <c r="N174" s="9">
        <v>5.5597866295850028E-2</v>
      </c>
      <c r="O174" s="9">
        <f t="shared" si="1"/>
        <v>5.6402256878826884E-2</v>
      </c>
      <c r="P174" s="7">
        <v>-0.43</v>
      </c>
      <c r="Q174" s="7">
        <v>2.3199999999999998</v>
      </c>
      <c r="R174" s="7">
        <v>0.57999999999999996</v>
      </c>
      <c r="S174" s="7">
        <v>-0.31</v>
      </c>
      <c r="T174" s="7">
        <v>1.56</v>
      </c>
      <c r="U174" s="7">
        <v>0.39</v>
      </c>
      <c r="V174" s="7"/>
      <c r="W174" s="10">
        <v>0.5</v>
      </c>
      <c r="X174" s="7" t="s">
        <v>533</v>
      </c>
      <c r="Y174" s="7"/>
      <c r="Z174" s="7" t="s">
        <v>66</v>
      </c>
      <c r="AA174" s="7">
        <v>0</v>
      </c>
      <c r="AB174" s="7">
        <v>1</v>
      </c>
      <c r="AC174" s="7" t="s">
        <v>272</v>
      </c>
      <c r="AD174" s="7"/>
      <c r="AE174" s="7" t="s">
        <v>536</v>
      </c>
      <c r="AF174" s="7" t="s">
        <v>70</v>
      </c>
      <c r="AG174" s="7" t="s">
        <v>141</v>
      </c>
      <c r="AH174" s="7" t="s">
        <v>150</v>
      </c>
      <c r="AI174" s="7" t="s">
        <v>73</v>
      </c>
      <c r="AJ174" s="7" t="s">
        <v>130</v>
      </c>
      <c r="AK174" s="7">
        <v>0</v>
      </c>
      <c r="AL174" s="7">
        <v>5</v>
      </c>
      <c r="AM174" s="7">
        <v>5</v>
      </c>
      <c r="AN174" s="20">
        <v>0.52</v>
      </c>
      <c r="AO174" s="7">
        <v>25</v>
      </c>
      <c r="AP174" s="7">
        <v>1</v>
      </c>
      <c r="AQ174" s="20">
        <v>0</v>
      </c>
      <c r="AR174" s="7">
        <v>1</v>
      </c>
      <c r="AS174" s="7">
        <v>1</v>
      </c>
      <c r="AT174" s="7">
        <v>0</v>
      </c>
      <c r="AU174" s="7">
        <v>16</v>
      </c>
      <c r="AV174" s="7">
        <v>24.3</v>
      </c>
      <c r="AW174" s="7"/>
      <c r="AX174" s="7">
        <v>8</v>
      </c>
      <c r="AY174" s="7">
        <v>0</v>
      </c>
      <c r="AZ174" s="10">
        <v>0</v>
      </c>
      <c r="BA174" s="7">
        <v>0</v>
      </c>
      <c r="BB174" s="17">
        <v>0.51700000000000002</v>
      </c>
      <c r="BC174" s="7" t="s">
        <v>90</v>
      </c>
      <c r="BD174" s="7" t="s">
        <v>133</v>
      </c>
      <c r="BE174" s="7">
        <v>0</v>
      </c>
      <c r="BF174" s="7">
        <v>1</v>
      </c>
      <c r="BG174" s="7">
        <v>2011</v>
      </c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</row>
    <row r="175" spans="1:79" ht="15.75" customHeight="1" x14ac:dyDescent="0.15">
      <c r="A175" s="22">
        <v>59</v>
      </c>
      <c r="B175" s="18" t="s">
        <v>965</v>
      </c>
      <c r="C175" s="8" t="s">
        <v>671</v>
      </c>
      <c r="D175" s="8" t="s">
        <v>92</v>
      </c>
      <c r="E175" s="8" t="s">
        <v>61</v>
      </c>
      <c r="F175" s="7" t="s">
        <v>62</v>
      </c>
      <c r="G175" s="7">
        <v>16</v>
      </c>
      <c r="H175" s="7">
        <v>16</v>
      </c>
      <c r="I175" s="7">
        <v>16</v>
      </c>
      <c r="J175" s="8" t="s">
        <v>216</v>
      </c>
      <c r="K175" s="7">
        <v>0.31587496367181139</v>
      </c>
      <c r="L175" s="7">
        <v>0.24376974856283931</v>
      </c>
      <c r="M175" s="7">
        <f t="shared" si="29"/>
        <v>-0.31587496367181139</v>
      </c>
      <c r="N175" s="9">
        <v>-0.31587496367181139</v>
      </c>
      <c r="O175" s="9">
        <f t="shared" si="1"/>
        <v>5.9423690314389897E-2</v>
      </c>
      <c r="P175" s="7">
        <v>-11.63</v>
      </c>
      <c r="Q175" s="7">
        <v>10.76</v>
      </c>
      <c r="R175" s="7">
        <v>2.69</v>
      </c>
      <c r="S175" s="7">
        <v>-15.9</v>
      </c>
      <c r="T175" s="7">
        <v>14.2</v>
      </c>
      <c r="U175" s="7">
        <v>3.55</v>
      </c>
      <c r="V175" s="7"/>
      <c r="W175" s="10">
        <v>0.5</v>
      </c>
      <c r="X175" s="7" t="s">
        <v>538</v>
      </c>
      <c r="Y175" s="7"/>
      <c r="Z175" s="7" t="s">
        <v>66</v>
      </c>
      <c r="AA175" s="7">
        <v>0</v>
      </c>
      <c r="AB175" s="7">
        <v>1</v>
      </c>
      <c r="AC175" s="7" t="s">
        <v>272</v>
      </c>
      <c r="AD175" s="7"/>
      <c r="AE175" s="7" t="s">
        <v>534</v>
      </c>
      <c r="AF175" s="7" t="s">
        <v>106</v>
      </c>
      <c r="AG175" s="7" t="s">
        <v>141</v>
      </c>
      <c r="AH175" s="7" t="s">
        <v>150</v>
      </c>
      <c r="AI175" s="7" t="s">
        <v>73</v>
      </c>
      <c r="AJ175" s="7" t="s">
        <v>130</v>
      </c>
      <c r="AK175" s="7">
        <v>0</v>
      </c>
      <c r="AL175" s="7">
        <v>5</v>
      </c>
      <c r="AM175" s="7">
        <v>5</v>
      </c>
      <c r="AN175" s="20">
        <v>0.52</v>
      </c>
      <c r="AO175" s="7">
        <v>25</v>
      </c>
      <c r="AP175" s="7">
        <v>1</v>
      </c>
      <c r="AQ175" s="20">
        <v>0</v>
      </c>
      <c r="AR175" s="7">
        <v>1</v>
      </c>
      <c r="AS175" s="7">
        <v>1</v>
      </c>
      <c r="AT175" s="7">
        <v>0</v>
      </c>
      <c r="AU175" s="7">
        <v>16</v>
      </c>
      <c r="AV175" s="7">
        <v>24.3</v>
      </c>
      <c r="AW175" s="7"/>
      <c r="AX175" s="7">
        <v>8</v>
      </c>
      <c r="AY175" s="7">
        <v>0</v>
      </c>
      <c r="AZ175" s="10">
        <v>0</v>
      </c>
      <c r="BA175" s="7">
        <v>0</v>
      </c>
      <c r="BB175" s="17">
        <v>0.51700000000000002</v>
      </c>
      <c r="BC175" s="7" t="s">
        <v>90</v>
      </c>
      <c r="BD175" s="7" t="s">
        <v>133</v>
      </c>
      <c r="BE175" s="7">
        <v>0</v>
      </c>
      <c r="BF175" s="7">
        <v>1</v>
      </c>
      <c r="BG175" s="7">
        <v>2011</v>
      </c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</row>
    <row r="176" spans="1:79" ht="15.75" customHeight="1" x14ac:dyDescent="0.15">
      <c r="A176" s="22">
        <v>59</v>
      </c>
      <c r="B176" s="18" t="s">
        <v>965</v>
      </c>
      <c r="C176" s="8" t="s">
        <v>672</v>
      </c>
      <c r="D176" s="8" t="s">
        <v>92</v>
      </c>
      <c r="E176" s="8" t="s">
        <v>61</v>
      </c>
      <c r="F176" s="7" t="s">
        <v>62</v>
      </c>
      <c r="G176" s="7">
        <v>16</v>
      </c>
      <c r="H176" s="7">
        <v>16</v>
      </c>
      <c r="I176" s="7">
        <v>16</v>
      </c>
      <c r="J176" s="8" t="s">
        <v>216</v>
      </c>
      <c r="K176" s="7">
        <v>6.4557744619264404E-2</v>
      </c>
      <c r="L176" s="7">
        <v>0.237562412837141</v>
      </c>
      <c r="M176" s="7">
        <f t="shared" si="29"/>
        <v>-6.4557744619264404E-2</v>
      </c>
      <c r="N176" s="9">
        <v>-6.4557744619264404E-2</v>
      </c>
      <c r="O176" s="9">
        <f t="shared" si="1"/>
        <v>5.6435899993004211E-2</v>
      </c>
      <c r="P176" s="7">
        <v>-6.23</v>
      </c>
      <c r="Q176" s="7">
        <v>3.6</v>
      </c>
      <c r="R176" s="7">
        <v>0.9</v>
      </c>
      <c r="S176" s="7">
        <v>-6.53</v>
      </c>
      <c r="T176" s="7">
        <v>4.92</v>
      </c>
      <c r="U176" s="7">
        <v>1.23</v>
      </c>
      <c r="V176" s="7"/>
      <c r="W176" s="10">
        <v>0.5</v>
      </c>
      <c r="X176" s="7" t="s">
        <v>538</v>
      </c>
      <c r="Y176" s="7"/>
      <c r="Z176" s="7" t="s">
        <v>66</v>
      </c>
      <c r="AA176" s="7">
        <v>0</v>
      </c>
      <c r="AB176" s="7">
        <v>1</v>
      </c>
      <c r="AC176" s="7" t="s">
        <v>272</v>
      </c>
      <c r="AD176" s="7"/>
      <c r="AE176" s="7" t="s">
        <v>536</v>
      </c>
      <c r="AF176" s="7" t="s">
        <v>70</v>
      </c>
      <c r="AG176" s="7" t="s">
        <v>141</v>
      </c>
      <c r="AH176" s="7" t="s">
        <v>150</v>
      </c>
      <c r="AI176" s="7" t="s">
        <v>73</v>
      </c>
      <c r="AJ176" s="7" t="s">
        <v>130</v>
      </c>
      <c r="AK176" s="7">
        <v>0</v>
      </c>
      <c r="AL176" s="7">
        <v>5</v>
      </c>
      <c r="AM176" s="7">
        <v>5</v>
      </c>
      <c r="AN176" s="20">
        <v>0.52</v>
      </c>
      <c r="AO176" s="7">
        <v>25</v>
      </c>
      <c r="AP176" s="7">
        <v>1</v>
      </c>
      <c r="AQ176" s="20">
        <v>0</v>
      </c>
      <c r="AR176" s="7">
        <v>1</v>
      </c>
      <c r="AS176" s="7">
        <v>1</v>
      </c>
      <c r="AT176" s="7">
        <v>0</v>
      </c>
      <c r="AU176" s="7">
        <v>16</v>
      </c>
      <c r="AV176" s="7">
        <v>24.3</v>
      </c>
      <c r="AW176" s="7"/>
      <c r="AX176" s="7">
        <v>8</v>
      </c>
      <c r="AY176" s="7">
        <v>0</v>
      </c>
      <c r="AZ176" s="10">
        <v>0</v>
      </c>
      <c r="BA176" s="7">
        <v>0</v>
      </c>
      <c r="BB176" s="17">
        <v>0.51700000000000002</v>
      </c>
      <c r="BC176" s="7" t="s">
        <v>90</v>
      </c>
      <c r="BD176" s="7" t="s">
        <v>133</v>
      </c>
      <c r="BE176" s="7">
        <v>0</v>
      </c>
      <c r="BF176" s="7">
        <v>1</v>
      </c>
      <c r="BG176" s="7">
        <v>2011</v>
      </c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</row>
    <row r="177" spans="1:79" ht="15.75" customHeight="1" x14ac:dyDescent="0.15">
      <c r="A177" s="20">
        <v>60</v>
      </c>
      <c r="B177" s="8" t="s">
        <v>673</v>
      </c>
      <c r="C177" s="8" t="s">
        <v>674</v>
      </c>
      <c r="D177" s="8" t="s">
        <v>60</v>
      </c>
      <c r="E177" s="8" t="s">
        <v>61</v>
      </c>
      <c r="F177" s="7" t="s">
        <v>62</v>
      </c>
      <c r="G177" s="7">
        <v>24</v>
      </c>
      <c r="H177" s="7">
        <v>12</v>
      </c>
      <c r="I177" s="7">
        <v>12</v>
      </c>
      <c r="J177" s="8" t="s">
        <v>63</v>
      </c>
      <c r="K177" s="7">
        <v>1.221293441168479</v>
      </c>
      <c r="L177" s="7">
        <v>0.43179243703444231</v>
      </c>
      <c r="M177" s="7">
        <f>K177</f>
        <v>1.221293441168479</v>
      </c>
      <c r="N177" s="9">
        <v>1.221293441168479</v>
      </c>
      <c r="O177" s="9">
        <f t="shared" si="1"/>
        <v>0.18644470868014282</v>
      </c>
      <c r="P177" s="7">
        <v>0.93</v>
      </c>
      <c r="Q177" s="7">
        <v>0.03</v>
      </c>
      <c r="R177" s="7"/>
      <c r="S177" s="7">
        <v>0.87</v>
      </c>
      <c r="T177" s="7">
        <v>0.06</v>
      </c>
      <c r="U177" s="7"/>
      <c r="V177" s="7"/>
      <c r="W177" s="10">
        <v>0.5</v>
      </c>
      <c r="X177" s="7" t="s">
        <v>463</v>
      </c>
      <c r="Y177" s="7" t="s">
        <v>65</v>
      </c>
      <c r="Z177" s="7" t="s">
        <v>192</v>
      </c>
      <c r="AA177" s="7">
        <v>1</v>
      </c>
      <c r="AB177" s="7">
        <v>0</v>
      </c>
      <c r="AC177" s="7" t="s">
        <v>85</v>
      </c>
      <c r="AD177" s="7" t="s">
        <v>675</v>
      </c>
      <c r="AE177" s="7" t="s">
        <v>113</v>
      </c>
      <c r="AF177" s="7" t="s">
        <v>70</v>
      </c>
      <c r="AG177" s="7" t="s">
        <v>676</v>
      </c>
      <c r="AH177" s="7"/>
      <c r="AI177" s="7" t="s">
        <v>73</v>
      </c>
      <c r="AJ177" s="7" t="s">
        <v>130</v>
      </c>
      <c r="AK177" s="7">
        <v>0</v>
      </c>
      <c r="AL177" s="11" t="s">
        <v>517</v>
      </c>
      <c r="AM177" s="12" t="s">
        <v>517</v>
      </c>
      <c r="AN177" s="20" t="s">
        <v>143</v>
      </c>
      <c r="AO177" s="7">
        <v>20</v>
      </c>
      <c r="AP177" s="7">
        <v>0</v>
      </c>
      <c r="AQ177" s="20">
        <v>1</v>
      </c>
      <c r="AR177" s="7">
        <v>1</v>
      </c>
      <c r="AS177" s="7">
        <v>2</v>
      </c>
      <c r="AT177" s="7">
        <v>0</v>
      </c>
      <c r="AU177" s="7">
        <v>24</v>
      </c>
      <c r="AV177" s="7">
        <v>21.5</v>
      </c>
      <c r="AW177" s="7">
        <v>2.06</v>
      </c>
      <c r="AX177" s="7">
        <v>0</v>
      </c>
      <c r="AY177" s="7">
        <v>0</v>
      </c>
      <c r="AZ177" s="10">
        <v>0</v>
      </c>
      <c r="BA177" s="7">
        <v>0</v>
      </c>
      <c r="BB177" s="17">
        <v>6.25E-2</v>
      </c>
      <c r="BC177" s="7" t="s">
        <v>62</v>
      </c>
      <c r="BD177" s="7" t="s">
        <v>23</v>
      </c>
      <c r="BE177" s="7">
        <v>0</v>
      </c>
      <c r="BF177" s="7">
        <v>1</v>
      </c>
      <c r="BG177" s="7">
        <v>2014</v>
      </c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</row>
    <row r="178" spans="1:79" ht="15.75" customHeight="1" x14ac:dyDescent="0.15">
      <c r="A178" s="20">
        <v>60</v>
      </c>
      <c r="B178" s="8" t="s">
        <v>673</v>
      </c>
      <c r="C178" s="8" t="s">
        <v>677</v>
      </c>
      <c r="D178" s="8" t="s">
        <v>60</v>
      </c>
      <c r="E178" s="8" t="s">
        <v>61</v>
      </c>
      <c r="F178" s="7" t="s">
        <v>62</v>
      </c>
      <c r="G178" s="7">
        <v>24</v>
      </c>
      <c r="H178" s="7">
        <v>12</v>
      </c>
      <c r="I178" s="7">
        <v>12</v>
      </c>
      <c r="J178" s="8" t="s">
        <v>63</v>
      </c>
      <c r="K178" s="7">
        <v>-0.40322417778676822</v>
      </c>
      <c r="L178" s="7">
        <v>0.39844432078495201</v>
      </c>
      <c r="M178" s="7">
        <f t="shared" ref="M178:M179" si="30">-K178</f>
        <v>0.40322417778676822</v>
      </c>
      <c r="N178" s="9">
        <v>0.40322417778676822</v>
      </c>
      <c r="O178" s="9">
        <f t="shared" si="1"/>
        <v>0.15875787676578174</v>
      </c>
      <c r="P178" s="7">
        <v>457.19</v>
      </c>
      <c r="Q178" s="7">
        <v>35.9</v>
      </c>
      <c r="R178" s="7"/>
      <c r="S178" s="7">
        <v>485.33</v>
      </c>
      <c r="T178" s="7">
        <v>88.27</v>
      </c>
      <c r="U178" s="7"/>
      <c r="V178" s="7"/>
      <c r="W178" s="10">
        <v>0.5</v>
      </c>
      <c r="X178" s="7" t="s">
        <v>463</v>
      </c>
      <c r="Y178" s="7" t="s">
        <v>65</v>
      </c>
      <c r="Z178" s="7" t="s">
        <v>66</v>
      </c>
      <c r="AA178" s="7">
        <v>0</v>
      </c>
      <c r="AB178" s="7">
        <v>1</v>
      </c>
      <c r="AC178" s="7" t="s">
        <v>272</v>
      </c>
      <c r="AD178" s="7" t="s">
        <v>105</v>
      </c>
      <c r="AE178" s="7" t="s">
        <v>106</v>
      </c>
      <c r="AF178" s="7" t="s">
        <v>106</v>
      </c>
      <c r="AG178" s="7" t="s">
        <v>676</v>
      </c>
      <c r="AH178" s="7"/>
      <c r="AI178" s="7" t="s">
        <v>73</v>
      </c>
      <c r="AJ178" s="7" t="s">
        <v>130</v>
      </c>
      <c r="AK178" s="7">
        <v>0</v>
      </c>
      <c r="AL178" s="11" t="s">
        <v>517</v>
      </c>
      <c r="AM178" s="12" t="s">
        <v>517</v>
      </c>
      <c r="AN178" s="20" t="s">
        <v>143</v>
      </c>
      <c r="AO178" s="7">
        <v>20</v>
      </c>
      <c r="AP178" s="7">
        <v>0</v>
      </c>
      <c r="AQ178" s="20">
        <v>1</v>
      </c>
      <c r="AR178" s="7">
        <v>1</v>
      </c>
      <c r="AS178" s="7">
        <v>2</v>
      </c>
      <c r="AT178" s="7">
        <v>0</v>
      </c>
      <c r="AU178" s="7"/>
      <c r="AV178" s="7">
        <v>21.5</v>
      </c>
      <c r="AW178" s="7"/>
      <c r="AX178" s="7"/>
      <c r="AY178" s="7">
        <v>0</v>
      </c>
      <c r="AZ178" s="10">
        <v>0</v>
      </c>
      <c r="BA178" s="7">
        <v>0</v>
      </c>
      <c r="BB178" s="17">
        <v>6.25E-2</v>
      </c>
      <c r="BC178" s="7" t="s">
        <v>62</v>
      </c>
      <c r="BD178" s="7" t="s">
        <v>23</v>
      </c>
      <c r="BE178" s="7">
        <v>0</v>
      </c>
      <c r="BF178" s="7">
        <v>1</v>
      </c>
      <c r="BG178" s="7">
        <v>2014</v>
      </c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</row>
    <row r="179" spans="1:79" ht="15.75" customHeight="1" x14ac:dyDescent="0.15">
      <c r="A179" s="20">
        <v>61</v>
      </c>
      <c r="B179" s="8" t="s">
        <v>678</v>
      </c>
      <c r="C179" s="8" t="s">
        <v>679</v>
      </c>
      <c r="D179" s="8" t="s">
        <v>60</v>
      </c>
      <c r="E179" s="8" t="s">
        <v>122</v>
      </c>
      <c r="F179" s="7" t="s">
        <v>414</v>
      </c>
      <c r="G179" s="7">
        <v>15</v>
      </c>
      <c r="H179" s="7">
        <v>8</v>
      </c>
      <c r="I179" s="7">
        <v>7</v>
      </c>
      <c r="J179" s="8" t="s">
        <v>124</v>
      </c>
      <c r="K179" s="7">
        <v>-0.52501402968720479</v>
      </c>
      <c r="L179" s="7">
        <v>0.49644674456129179</v>
      </c>
      <c r="M179" s="7">
        <f t="shared" si="30"/>
        <v>0.52501402968720479</v>
      </c>
      <c r="N179" s="9">
        <v>0.52501402968720479</v>
      </c>
      <c r="O179" s="9">
        <f t="shared" si="1"/>
        <v>0.24645937018550448</v>
      </c>
      <c r="P179" s="7">
        <v>22.13</v>
      </c>
      <c r="Q179" s="7">
        <v>5.82</v>
      </c>
      <c r="R179" s="7"/>
      <c r="S179" s="7">
        <v>22.43</v>
      </c>
      <c r="T179" s="7">
        <v>5.56</v>
      </c>
      <c r="U179" s="7"/>
      <c r="V179" s="7"/>
      <c r="W179" s="10">
        <v>0.5</v>
      </c>
      <c r="X179" s="7" t="s">
        <v>680</v>
      </c>
      <c r="Y179" s="7"/>
      <c r="Z179" s="7" t="s">
        <v>111</v>
      </c>
      <c r="AA179" s="7">
        <v>1</v>
      </c>
      <c r="AB179" s="7">
        <v>0</v>
      </c>
      <c r="AC179" s="7" t="s">
        <v>104</v>
      </c>
      <c r="AD179" s="7" t="s">
        <v>681</v>
      </c>
      <c r="AE179" s="7" t="s">
        <v>682</v>
      </c>
      <c r="AF179" s="7" t="s">
        <v>127</v>
      </c>
      <c r="AG179" s="7" t="s">
        <v>683</v>
      </c>
      <c r="AH179" s="7" t="s">
        <v>129</v>
      </c>
      <c r="AI179" s="7" t="s">
        <v>100</v>
      </c>
      <c r="AJ179" s="7" t="s">
        <v>74</v>
      </c>
      <c r="AK179" s="7">
        <v>0</v>
      </c>
      <c r="AL179" s="11" t="s">
        <v>131</v>
      </c>
      <c r="AM179" s="12" t="s">
        <v>131</v>
      </c>
      <c r="AN179" s="20" t="s">
        <v>76</v>
      </c>
      <c r="AO179" s="7">
        <v>20</v>
      </c>
      <c r="AP179" s="7">
        <v>0</v>
      </c>
      <c r="AQ179" s="20">
        <v>0</v>
      </c>
      <c r="AR179" s="7">
        <v>10</v>
      </c>
      <c r="AS179" s="7">
        <v>1</v>
      </c>
      <c r="AT179" s="7">
        <v>1</v>
      </c>
      <c r="AU179" s="7"/>
      <c r="AV179" s="7">
        <v>43.2</v>
      </c>
      <c r="AW179" s="7"/>
      <c r="AX179" s="7"/>
      <c r="AY179" s="7">
        <v>0</v>
      </c>
      <c r="AZ179" s="10">
        <v>1</v>
      </c>
      <c r="BA179" s="7">
        <v>0</v>
      </c>
      <c r="BB179" s="17">
        <v>0.08</v>
      </c>
      <c r="BC179" s="7" t="s">
        <v>62</v>
      </c>
      <c r="BD179" s="7" t="s">
        <v>133</v>
      </c>
      <c r="BE179" s="7">
        <v>0</v>
      </c>
      <c r="BF179" s="7">
        <v>2</v>
      </c>
      <c r="BG179" s="7">
        <v>2018</v>
      </c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</row>
    <row r="180" spans="1:79" ht="15.75" customHeight="1" x14ac:dyDescent="0.15">
      <c r="A180" s="20">
        <v>62</v>
      </c>
      <c r="B180" s="8" t="s">
        <v>684</v>
      </c>
      <c r="C180" s="8" t="s">
        <v>685</v>
      </c>
      <c r="D180" s="8" t="s">
        <v>92</v>
      </c>
      <c r="E180" s="8" t="s">
        <v>61</v>
      </c>
      <c r="F180" s="7" t="s">
        <v>62</v>
      </c>
      <c r="G180" s="7">
        <v>17</v>
      </c>
      <c r="H180" s="7">
        <v>17</v>
      </c>
      <c r="I180" s="7">
        <v>17</v>
      </c>
      <c r="J180" s="8" t="s">
        <v>63</v>
      </c>
      <c r="K180" s="7">
        <v>-0.1178429768173572</v>
      </c>
      <c r="L180" s="7">
        <v>0.23186874609300709</v>
      </c>
      <c r="M180" s="7">
        <f t="shared" ref="M180:M187" si="31">K180</f>
        <v>-0.1178429768173572</v>
      </c>
      <c r="N180" s="9">
        <v>-0.1178429768173572</v>
      </c>
      <c r="O180" s="9">
        <f t="shared" si="1"/>
        <v>5.3763115414743393E-2</v>
      </c>
      <c r="P180" s="7">
        <v>2.8818999999999999</v>
      </c>
      <c r="Q180" s="7">
        <v>0.84960000000000002</v>
      </c>
      <c r="R180" s="7"/>
      <c r="S180" s="7">
        <v>2.9845999999999999</v>
      </c>
      <c r="T180" s="7">
        <v>0.80889999999999995</v>
      </c>
      <c r="U180" s="7"/>
      <c r="V180" s="7"/>
      <c r="W180" s="10">
        <v>0.5</v>
      </c>
      <c r="X180" s="7" t="s">
        <v>686</v>
      </c>
      <c r="Y180" s="7" t="s">
        <v>184</v>
      </c>
      <c r="Z180" s="7" t="s">
        <v>192</v>
      </c>
      <c r="AA180" s="7">
        <v>1</v>
      </c>
      <c r="AB180" s="7">
        <v>0</v>
      </c>
      <c r="AC180" s="7" t="s">
        <v>85</v>
      </c>
      <c r="AD180" s="7" t="s">
        <v>687</v>
      </c>
      <c r="AE180" s="7" t="s">
        <v>511</v>
      </c>
      <c r="AF180" s="7" t="s">
        <v>70</v>
      </c>
      <c r="AG180" s="7" t="s">
        <v>688</v>
      </c>
      <c r="AH180" s="7"/>
      <c r="AI180" s="7" t="s">
        <v>116</v>
      </c>
      <c r="AJ180" s="7" t="s">
        <v>74</v>
      </c>
      <c r="AK180" s="7">
        <v>0</v>
      </c>
      <c r="AL180" s="11" t="s">
        <v>212</v>
      </c>
      <c r="AM180" s="12" t="s">
        <v>212</v>
      </c>
      <c r="AN180" s="20" t="s">
        <v>689</v>
      </c>
      <c r="AO180" s="7">
        <v>17.5</v>
      </c>
      <c r="AP180" s="7">
        <v>0</v>
      </c>
      <c r="AQ180" s="20">
        <v>1</v>
      </c>
      <c r="AR180" s="7">
        <v>1</v>
      </c>
      <c r="AS180" s="7">
        <v>1</v>
      </c>
      <c r="AT180" s="7">
        <v>0</v>
      </c>
      <c r="AU180" s="7">
        <v>17</v>
      </c>
      <c r="AV180" s="7">
        <v>24.77</v>
      </c>
      <c r="AW180" s="7">
        <v>3.09</v>
      </c>
      <c r="AX180" s="7">
        <v>7</v>
      </c>
      <c r="AY180" s="7">
        <v>0</v>
      </c>
      <c r="AZ180" s="10">
        <v>1</v>
      </c>
      <c r="BA180" s="7">
        <v>1</v>
      </c>
      <c r="BB180" s="17">
        <v>1.804</v>
      </c>
      <c r="BC180" s="7" t="s">
        <v>62</v>
      </c>
      <c r="BD180" s="7" t="s">
        <v>23</v>
      </c>
      <c r="BE180" s="7">
        <v>0</v>
      </c>
      <c r="BF180" s="7">
        <v>1</v>
      </c>
      <c r="BG180" s="7">
        <v>2020</v>
      </c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</row>
    <row r="181" spans="1:79" ht="15.75" customHeight="1" x14ac:dyDescent="0.15">
      <c r="A181" s="20">
        <v>62</v>
      </c>
      <c r="B181" s="8" t="s">
        <v>684</v>
      </c>
      <c r="C181" s="8" t="s">
        <v>690</v>
      </c>
      <c r="D181" s="8" t="s">
        <v>92</v>
      </c>
      <c r="E181" s="8" t="s">
        <v>61</v>
      </c>
      <c r="F181" s="7" t="s">
        <v>62</v>
      </c>
      <c r="G181" s="7">
        <v>17</v>
      </c>
      <c r="H181" s="7">
        <v>17</v>
      </c>
      <c r="I181" s="7">
        <v>17</v>
      </c>
      <c r="J181" s="8" t="s">
        <v>63</v>
      </c>
      <c r="K181" s="7">
        <v>0.1213316288643443</v>
      </c>
      <c r="L181" s="7">
        <v>0.23192166026984801</v>
      </c>
      <c r="M181" s="7">
        <f t="shared" si="31"/>
        <v>0.1213316288643443</v>
      </c>
      <c r="N181" s="9">
        <v>0.1213316288643443</v>
      </c>
      <c r="O181" s="9">
        <f t="shared" si="1"/>
        <v>5.3787656502322798E-2</v>
      </c>
      <c r="P181" s="7">
        <v>0.13439999999999999</v>
      </c>
      <c r="Q181" s="7">
        <v>0.19</v>
      </c>
      <c r="R181" s="7"/>
      <c r="S181" s="7">
        <v>0.1124</v>
      </c>
      <c r="T181" s="7">
        <v>0.1474</v>
      </c>
      <c r="U181" s="7"/>
      <c r="V181" s="7"/>
      <c r="W181" s="10">
        <v>0.5</v>
      </c>
      <c r="X181" s="7" t="s">
        <v>686</v>
      </c>
      <c r="Y181" s="7" t="s">
        <v>184</v>
      </c>
      <c r="Z181" s="7" t="s">
        <v>192</v>
      </c>
      <c r="AA181" s="7">
        <v>1</v>
      </c>
      <c r="AB181" s="7">
        <v>0</v>
      </c>
      <c r="AC181" s="7" t="s">
        <v>85</v>
      </c>
      <c r="AD181" s="7" t="s">
        <v>555</v>
      </c>
      <c r="AE181" s="7" t="s">
        <v>106</v>
      </c>
      <c r="AF181" s="7" t="s">
        <v>106</v>
      </c>
      <c r="AG181" s="7" t="s">
        <v>688</v>
      </c>
      <c r="AH181" s="7"/>
      <c r="AI181" s="7" t="s">
        <v>116</v>
      </c>
      <c r="AJ181" s="7" t="s">
        <v>74</v>
      </c>
      <c r="AK181" s="7">
        <v>0</v>
      </c>
      <c r="AL181" s="11" t="s">
        <v>212</v>
      </c>
      <c r="AM181" s="12" t="s">
        <v>212</v>
      </c>
      <c r="AN181" s="20" t="s">
        <v>689</v>
      </c>
      <c r="AO181" s="7">
        <v>17.5</v>
      </c>
      <c r="AP181" s="7">
        <v>0</v>
      </c>
      <c r="AQ181" s="20">
        <v>1</v>
      </c>
      <c r="AR181" s="7">
        <v>1</v>
      </c>
      <c r="AS181" s="7">
        <v>1</v>
      </c>
      <c r="AT181" s="7">
        <v>0</v>
      </c>
      <c r="AU181" s="7"/>
      <c r="AV181" s="7">
        <v>24.77</v>
      </c>
      <c r="AW181" s="7"/>
      <c r="AX181" s="7"/>
      <c r="AY181" s="7">
        <v>0</v>
      </c>
      <c r="AZ181" s="10">
        <v>1</v>
      </c>
      <c r="BA181" s="7">
        <v>1</v>
      </c>
      <c r="BB181" s="17">
        <v>1.804</v>
      </c>
      <c r="BC181" s="7" t="s">
        <v>62</v>
      </c>
      <c r="BD181" s="7" t="s">
        <v>23</v>
      </c>
      <c r="BE181" s="7">
        <v>0</v>
      </c>
      <c r="BF181" s="7">
        <v>1</v>
      </c>
      <c r="BG181" s="7">
        <v>2020</v>
      </c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</row>
    <row r="182" spans="1:79" ht="15.75" customHeight="1" x14ac:dyDescent="0.15">
      <c r="A182" s="20">
        <v>62</v>
      </c>
      <c r="B182" s="8" t="s">
        <v>684</v>
      </c>
      <c r="C182" s="8" t="s">
        <v>691</v>
      </c>
      <c r="D182" s="8" t="s">
        <v>92</v>
      </c>
      <c r="E182" s="8" t="s">
        <v>175</v>
      </c>
      <c r="F182" s="7" t="s">
        <v>62</v>
      </c>
      <c r="G182" s="7">
        <v>16</v>
      </c>
      <c r="H182" s="7">
        <v>16</v>
      </c>
      <c r="I182" s="7">
        <v>16</v>
      </c>
      <c r="J182" s="8" t="s">
        <v>63</v>
      </c>
      <c r="K182" s="7">
        <v>4.4344810955504042E-2</v>
      </c>
      <c r="L182" s="7">
        <v>0.23741758830990231</v>
      </c>
      <c r="M182" s="7">
        <f t="shared" si="31"/>
        <v>4.4344810955504042E-2</v>
      </c>
      <c r="N182" s="9">
        <v>4.4344810955504042E-2</v>
      </c>
      <c r="O182" s="9">
        <f t="shared" si="1"/>
        <v>5.6367111238890259E-2</v>
      </c>
      <c r="P182" s="7">
        <v>2.2605</v>
      </c>
      <c r="Q182" s="7">
        <v>0.73670000000000002</v>
      </c>
      <c r="R182" s="7"/>
      <c r="S182" s="7">
        <v>2.222</v>
      </c>
      <c r="T182" s="7">
        <v>0.88990000000000002</v>
      </c>
      <c r="U182" s="7"/>
      <c r="V182" s="7"/>
      <c r="W182" s="10">
        <v>0.5</v>
      </c>
      <c r="X182" s="7" t="s">
        <v>686</v>
      </c>
      <c r="Y182" s="7" t="s">
        <v>184</v>
      </c>
      <c r="Z182" s="7" t="s">
        <v>192</v>
      </c>
      <c r="AA182" s="7">
        <v>1</v>
      </c>
      <c r="AB182" s="7">
        <v>0</v>
      </c>
      <c r="AC182" s="7" t="s">
        <v>85</v>
      </c>
      <c r="AD182" s="7" t="s">
        <v>687</v>
      </c>
      <c r="AE182" s="7" t="s">
        <v>511</v>
      </c>
      <c r="AF182" s="7" t="s">
        <v>70</v>
      </c>
      <c r="AG182" s="7" t="s">
        <v>688</v>
      </c>
      <c r="AH182" s="7"/>
      <c r="AI182" s="7" t="s">
        <v>116</v>
      </c>
      <c r="AJ182" s="7" t="s">
        <v>74</v>
      </c>
      <c r="AK182" s="7">
        <v>0</v>
      </c>
      <c r="AL182" s="11" t="s">
        <v>212</v>
      </c>
      <c r="AM182" s="12" t="s">
        <v>212</v>
      </c>
      <c r="AN182" s="20" t="s">
        <v>689</v>
      </c>
      <c r="AO182" s="7">
        <v>17.5</v>
      </c>
      <c r="AP182" s="7">
        <v>0</v>
      </c>
      <c r="AQ182" s="20">
        <v>1</v>
      </c>
      <c r="AR182" s="7">
        <v>1</v>
      </c>
      <c r="AS182" s="7">
        <v>1</v>
      </c>
      <c r="AT182" s="7">
        <v>0</v>
      </c>
      <c r="AU182" s="7">
        <v>16</v>
      </c>
      <c r="AV182" s="7">
        <v>72.56</v>
      </c>
      <c r="AW182" s="7">
        <v>4.55</v>
      </c>
      <c r="AX182" s="7">
        <v>6</v>
      </c>
      <c r="AY182" s="7">
        <v>0</v>
      </c>
      <c r="AZ182" s="10">
        <v>1</v>
      </c>
      <c r="BA182" s="7">
        <v>1</v>
      </c>
      <c r="BB182" s="17">
        <v>1.804</v>
      </c>
      <c r="BC182" s="7" t="s">
        <v>62</v>
      </c>
      <c r="BD182" s="7" t="s">
        <v>23</v>
      </c>
      <c r="BE182" s="7">
        <v>0</v>
      </c>
      <c r="BF182" s="7">
        <v>1</v>
      </c>
      <c r="BG182" s="7">
        <v>2020</v>
      </c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</row>
    <row r="183" spans="1:79" ht="15.75" customHeight="1" x14ac:dyDescent="0.15">
      <c r="A183" s="20">
        <v>62</v>
      </c>
      <c r="B183" s="8" t="s">
        <v>684</v>
      </c>
      <c r="C183" s="8" t="s">
        <v>692</v>
      </c>
      <c r="D183" s="8" t="s">
        <v>92</v>
      </c>
      <c r="E183" s="8" t="s">
        <v>175</v>
      </c>
      <c r="F183" s="7" t="s">
        <v>62</v>
      </c>
      <c r="G183" s="7">
        <v>16</v>
      </c>
      <c r="H183" s="7">
        <v>16</v>
      </c>
      <c r="I183" s="7">
        <v>16</v>
      </c>
      <c r="J183" s="8" t="s">
        <v>63</v>
      </c>
      <c r="K183" s="7">
        <v>0.14671124633957691</v>
      </c>
      <c r="L183" s="7">
        <v>0.23870125727493571</v>
      </c>
      <c r="M183" s="7">
        <f t="shared" si="31"/>
        <v>0.14671124633957691</v>
      </c>
      <c r="N183" s="9">
        <v>0.14671124633957691</v>
      </c>
      <c r="O183" s="9">
        <f t="shared" si="1"/>
        <v>5.6978290224635048E-2</v>
      </c>
      <c r="P183" s="7">
        <v>0.15010000000000001</v>
      </c>
      <c r="Q183" s="7">
        <v>0.16789999999999999</v>
      </c>
      <c r="R183" s="7"/>
      <c r="S183" s="7">
        <v>0.1263</v>
      </c>
      <c r="T183" s="7">
        <v>0.1346</v>
      </c>
      <c r="U183" s="7"/>
      <c r="V183" s="7"/>
      <c r="W183" s="10">
        <v>0.5</v>
      </c>
      <c r="X183" s="7" t="s">
        <v>686</v>
      </c>
      <c r="Y183" s="7" t="s">
        <v>184</v>
      </c>
      <c r="Z183" s="7" t="s">
        <v>192</v>
      </c>
      <c r="AA183" s="7">
        <v>1</v>
      </c>
      <c r="AB183" s="7">
        <v>0</v>
      </c>
      <c r="AC183" s="7" t="s">
        <v>85</v>
      </c>
      <c r="AD183" s="7" t="s">
        <v>555</v>
      </c>
      <c r="AE183" s="7" t="s">
        <v>106</v>
      </c>
      <c r="AF183" s="7" t="s">
        <v>106</v>
      </c>
      <c r="AG183" s="7" t="s">
        <v>688</v>
      </c>
      <c r="AH183" s="7"/>
      <c r="AI183" s="7" t="s">
        <v>116</v>
      </c>
      <c r="AJ183" s="7" t="s">
        <v>74</v>
      </c>
      <c r="AK183" s="7">
        <v>0</v>
      </c>
      <c r="AL183" s="11" t="s">
        <v>212</v>
      </c>
      <c r="AM183" s="12" t="s">
        <v>212</v>
      </c>
      <c r="AN183" s="20" t="s">
        <v>689</v>
      </c>
      <c r="AO183" s="7">
        <v>17.5</v>
      </c>
      <c r="AP183" s="7">
        <v>0</v>
      </c>
      <c r="AQ183" s="20">
        <v>1</v>
      </c>
      <c r="AR183" s="7">
        <v>1</v>
      </c>
      <c r="AS183" s="7">
        <v>1</v>
      </c>
      <c r="AT183" s="7">
        <v>0</v>
      </c>
      <c r="AU183" s="7"/>
      <c r="AV183" s="7">
        <v>72.56</v>
      </c>
      <c r="AW183" s="7"/>
      <c r="AX183" s="7"/>
      <c r="AY183" s="7">
        <v>0</v>
      </c>
      <c r="AZ183" s="10">
        <v>1</v>
      </c>
      <c r="BA183" s="7">
        <v>1</v>
      </c>
      <c r="BB183" s="17">
        <v>1.804</v>
      </c>
      <c r="BC183" s="7" t="s">
        <v>62</v>
      </c>
      <c r="BD183" s="7" t="s">
        <v>23</v>
      </c>
      <c r="BE183" s="7">
        <v>0</v>
      </c>
      <c r="BF183" s="7">
        <v>1</v>
      </c>
      <c r="BG183" s="7">
        <v>2020</v>
      </c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</row>
    <row r="184" spans="1:79" ht="15.75" customHeight="1" x14ac:dyDescent="0.15">
      <c r="A184" s="20">
        <v>63</v>
      </c>
      <c r="B184" s="8" t="s">
        <v>693</v>
      </c>
      <c r="C184" s="8" t="s">
        <v>694</v>
      </c>
      <c r="D184" s="8" t="s">
        <v>695</v>
      </c>
      <c r="E184" s="8" t="s">
        <v>61</v>
      </c>
      <c r="F184" s="7" t="s">
        <v>62</v>
      </c>
      <c r="G184" s="7">
        <v>30</v>
      </c>
      <c r="H184" s="7">
        <v>15</v>
      </c>
      <c r="I184" s="7">
        <v>15</v>
      </c>
      <c r="J184" s="8" t="s">
        <v>190</v>
      </c>
      <c r="K184" s="7">
        <v>-0.32756769601281938</v>
      </c>
      <c r="L184" s="7">
        <v>0.35778745656600069</v>
      </c>
      <c r="M184" s="7">
        <f t="shared" si="31"/>
        <v>-0.32756769601281938</v>
      </c>
      <c r="N184" s="9">
        <v>-0.32756769601281938</v>
      </c>
      <c r="O184" s="9">
        <f t="shared" si="1"/>
        <v>0.12801186407596785</v>
      </c>
      <c r="P184" s="7"/>
      <c r="Q184" s="7"/>
      <c r="R184" s="7"/>
      <c r="S184" s="7"/>
      <c r="T184" s="7"/>
      <c r="U184" s="7"/>
      <c r="V184" s="7">
        <v>-0.92200000000000004</v>
      </c>
      <c r="W184" s="10">
        <v>0.5</v>
      </c>
      <c r="X184" s="7" t="s">
        <v>696</v>
      </c>
      <c r="Y184" s="7"/>
      <c r="Z184" s="7" t="s">
        <v>192</v>
      </c>
      <c r="AA184" s="7">
        <v>1</v>
      </c>
      <c r="AB184" s="7">
        <v>0</v>
      </c>
      <c r="AC184" s="7" t="s">
        <v>85</v>
      </c>
      <c r="AD184" s="7" t="s">
        <v>697</v>
      </c>
      <c r="AE184" s="7" t="s">
        <v>698</v>
      </c>
      <c r="AF184" s="7" t="s">
        <v>70</v>
      </c>
      <c r="AG184" s="7" t="s">
        <v>699</v>
      </c>
      <c r="AH184" s="7"/>
      <c r="AI184" s="7" t="s">
        <v>700</v>
      </c>
      <c r="AJ184" s="7" t="s">
        <v>130</v>
      </c>
      <c r="AK184" s="7">
        <v>0</v>
      </c>
      <c r="AL184" s="11" t="s">
        <v>220</v>
      </c>
      <c r="AM184" s="12" t="s">
        <v>220</v>
      </c>
      <c r="AN184" s="20" t="s">
        <v>143</v>
      </c>
      <c r="AO184" s="7">
        <v>8</v>
      </c>
      <c r="AP184" s="7">
        <v>0</v>
      </c>
      <c r="AQ184" s="20">
        <v>0</v>
      </c>
      <c r="AR184" s="7">
        <v>1</v>
      </c>
      <c r="AS184" s="7">
        <v>2</v>
      </c>
      <c r="AT184" s="7">
        <v>0</v>
      </c>
      <c r="AU184" s="7">
        <v>30</v>
      </c>
      <c r="AV184" s="7">
        <v>21</v>
      </c>
      <c r="AW184" s="7">
        <v>0.36</v>
      </c>
      <c r="AX184" s="7">
        <v>16</v>
      </c>
      <c r="AY184" s="7">
        <v>0</v>
      </c>
      <c r="AZ184" s="10">
        <v>0</v>
      </c>
      <c r="BA184" s="7">
        <v>0</v>
      </c>
      <c r="BB184" s="17">
        <v>0.04</v>
      </c>
      <c r="BC184" s="7" t="s">
        <v>62</v>
      </c>
      <c r="BD184" s="7" t="s">
        <v>23</v>
      </c>
      <c r="BE184" s="7">
        <v>1</v>
      </c>
      <c r="BF184" s="7">
        <v>1</v>
      </c>
      <c r="BG184" s="7">
        <v>2020</v>
      </c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</row>
    <row r="185" spans="1:79" ht="15.75" customHeight="1" x14ac:dyDescent="0.15">
      <c r="A185" s="20">
        <v>63</v>
      </c>
      <c r="B185" s="8" t="s">
        <v>693</v>
      </c>
      <c r="C185" s="8" t="s">
        <v>701</v>
      </c>
      <c r="D185" s="8" t="s">
        <v>695</v>
      </c>
      <c r="E185" s="8" t="s">
        <v>61</v>
      </c>
      <c r="F185" s="7" t="s">
        <v>62</v>
      </c>
      <c r="G185" s="7">
        <v>30</v>
      </c>
      <c r="H185" s="7">
        <v>15</v>
      </c>
      <c r="I185" s="7">
        <v>15</v>
      </c>
      <c r="J185" s="8" t="s">
        <v>216</v>
      </c>
      <c r="K185" s="7">
        <v>0.807905575632485</v>
      </c>
      <c r="L185" s="7">
        <v>0.37027293240313469</v>
      </c>
      <c r="M185" s="7">
        <f t="shared" si="31"/>
        <v>0.807905575632485</v>
      </c>
      <c r="N185" s="9">
        <v>0.807905575632485</v>
      </c>
      <c r="O185" s="9">
        <f t="shared" si="1"/>
        <v>0.13710204447041635</v>
      </c>
      <c r="P185" s="7"/>
      <c r="Q185" s="7"/>
      <c r="R185" s="7"/>
      <c r="S185" s="7"/>
      <c r="T185" s="7"/>
      <c r="U185" s="7"/>
      <c r="V185" s="7">
        <v>2.274</v>
      </c>
      <c r="W185" s="10">
        <v>0.5</v>
      </c>
      <c r="X185" s="7" t="s">
        <v>696</v>
      </c>
      <c r="Y185" s="7"/>
      <c r="Z185" s="7" t="s">
        <v>192</v>
      </c>
      <c r="AA185" s="7">
        <v>1</v>
      </c>
      <c r="AB185" s="7">
        <v>0</v>
      </c>
      <c r="AC185" s="7" t="s">
        <v>85</v>
      </c>
      <c r="AD185" s="7" t="s">
        <v>702</v>
      </c>
      <c r="AE185" s="7" t="s">
        <v>703</v>
      </c>
      <c r="AF185" s="7" t="s">
        <v>70</v>
      </c>
      <c r="AG185" s="7" t="s">
        <v>699</v>
      </c>
      <c r="AH185" s="7"/>
      <c r="AI185" s="7" t="s">
        <v>700</v>
      </c>
      <c r="AJ185" s="7" t="s">
        <v>130</v>
      </c>
      <c r="AK185" s="7">
        <v>0</v>
      </c>
      <c r="AL185" s="11" t="s">
        <v>220</v>
      </c>
      <c r="AM185" s="12" t="s">
        <v>220</v>
      </c>
      <c r="AN185" s="20" t="s">
        <v>143</v>
      </c>
      <c r="AO185" s="7">
        <v>8</v>
      </c>
      <c r="AP185" s="7">
        <v>0</v>
      </c>
      <c r="AQ185" s="20">
        <v>0</v>
      </c>
      <c r="AR185" s="7">
        <v>1</v>
      </c>
      <c r="AS185" s="7">
        <v>2</v>
      </c>
      <c r="AT185" s="7">
        <v>0</v>
      </c>
      <c r="AU185" s="7"/>
      <c r="AV185" s="7">
        <v>21</v>
      </c>
      <c r="AW185" s="7"/>
      <c r="AX185" s="7"/>
      <c r="AY185" s="7">
        <v>0</v>
      </c>
      <c r="AZ185" s="10">
        <v>0</v>
      </c>
      <c r="BA185" s="7">
        <v>0</v>
      </c>
      <c r="BB185" s="17">
        <v>0.04</v>
      </c>
      <c r="BC185" s="7" t="s">
        <v>62</v>
      </c>
      <c r="BD185" s="7" t="s">
        <v>23</v>
      </c>
      <c r="BE185" s="7">
        <v>1</v>
      </c>
      <c r="BF185" s="7">
        <v>1</v>
      </c>
      <c r="BG185" s="7">
        <v>2020</v>
      </c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</row>
    <row r="186" spans="1:79" ht="15.75" customHeight="1" x14ac:dyDescent="0.15">
      <c r="A186" s="20">
        <v>63</v>
      </c>
      <c r="B186" s="8" t="s">
        <v>693</v>
      </c>
      <c r="C186" s="8" t="s">
        <v>704</v>
      </c>
      <c r="D186" s="8" t="s">
        <v>695</v>
      </c>
      <c r="E186" s="8" t="s">
        <v>61</v>
      </c>
      <c r="F186" s="7" t="s">
        <v>62</v>
      </c>
      <c r="G186" s="7">
        <v>30</v>
      </c>
      <c r="H186" s="7">
        <v>15</v>
      </c>
      <c r="I186" s="7">
        <v>15</v>
      </c>
      <c r="J186" s="8" t="s">
        <v>190</v>
      </c>
      <c r="K186" s="7">
        <v>-0.73045464533878157</v>
      </c>
      <c r="L186" s="7">
        <v>0.36758162898382019</v>
      </c>
      <c r="M186" s="7">
        <f t="shared" si="31"/>
        <v>-0.73045464533878157</v>
      </c>
      <c r="N186" s="9">
        <v>-0.73045464533878157</v>
      </c>
      <c r="O186" s="9">
        <f t="shared" si="1"/>
        <v>0.13511625396639884</v>
      </c>
      <c r="P186" s="7"/>
      <c r="Q186" s="7"/>
      <c r="R186" s="7"/>
      <c r="S186" s="7"/>
      <c r="T186" s="7"/>
      <c r="U186" s="7"/>
      <c r="V186" s="7">
        <v>-2.056</v>
      </c>
      <c r="W186" s="10">
        <v>0.5</v>
      </c>
      <c r="X186" s="7" t="s">
        <v>696</v>
      </c>
      <c r="Y186" s="7"/>
      <c r="Z186" s="7" t="s">
        <v>192</v>
      </c>
      <c r="AA186" s="7">
        <v>1</v>
      </c>
      <c r="AB186" s="7">
        <v>0</v>
      </c>
      <c r="AC186" s="7" t="s">
        <v>85</v>
      </c>
      <c r="AD186" s="7" t="s">
        <v>705</v>
      </c>
      <c r="AE186" s="7" t="s">
        <v>706</v>
      </c>
      <c r="AF186" s="7" t="s">
        <v>70</v>
      </c>
      <c r="AG186" s="7" t="s">
        <v>699</v>
      </c>
      <c r="AH186" s="7"/>
      <c r="AI186" s="7" t="s">
        <v>700</v>
      </c>
      <c r="AJ186" s="7" t="s">
        <v>130</v>
      </c>
      <c r="AK186" s="7">
        <v>0</v>
      </c>
      <c r="AL186" s="11" t="s">
        <v>220</v>
      </c>
      <c r="AM186" s="12" t="s">
        <v>220</v>
      </c>
      <c r="AN186" s="20" t="s">
        <v>143</v>
      </c>
      <c r="AO186" s="7">
        <v>8</v>
      </c>
      <c r="AP186" s="7">
        <v>0</v>
      </c>
      <c r="AQ186" s="20">
        <v>0</v>
      </c>
      <c r="AR186" s="7">
        <v>1</v>
      </c>
      <c r="AS186" s="7">
        <v>2</v>
      </c>
      <c r="AT186" s="7">
        <v>0</v>
      </c>
      <c r="AU186" s="7"/>
      <c r="AV186" s="7">
        <v>21</v>
      </c>
      <c r="AW186" s="7"/>
      <c r="AX186" s="7"/>
      <c r="AY186" s="7">
        <v>0</v>
      </c>
      <c r="AZ186" s="10">
        <v>0</v>
      </c>
      <c r="BA186" s="7">
        <v>0</v>
      </c>
      <c r="BB186" s="17">
        <v>0.04</v>
      </c>
      <c r="BC186" s="7" t="s">
        <v>62</v>
      </c>
      <c r="BD186" s="7" t="s">
        <v>23</v>
      </c>
      <c r="BE186" s="7">
        <v>1</v>
      </c>
      <c r="BF186" s="7">
        <v>1</v>
      </c>
      <c r="BG186" s="7">
        <v>2020</v>
      </c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</row>
    <row r="187" spans="1:79" ht="15.75" customHeight="1" x14ac:dyDescent="0.15">
      <c r="A187" s="20">
        <v>64</v>
      </c>
      <c r="B187" s="8" t="s">
        <v>707</v>
      </c>
      <c r="C187" s="8" t="s">
        <v>708</v>
      </c>
      <c r="D187" s="8" t="s">
        <v>695</v>
      </c>
      <c r="E187" s="8" t="s">
        <v>175</v>
      </c>
      <c r="F187" s="7" t="s">
        <v>62</v>
      </c>
      <c r="G187" s="7">
        <v>24</v>
      </c>
      <c r="H187" s="7">
        <v>12</v>
      </c>
      <c r="I187" s="7">
        <v>12</v>
      </c>
      <c r="J187" s="8" t="s">
        <v>261</v>
      </c>
      <c r="K187" s="7">
        <v>1.1371826518507191</v>
      </c>
      <c r="L187" s="7">
        <v>0.4269800134587669</v>
      </c>
      <c r="M187" s="7">
        <f t="shared" si="31"/>
        <v>1.1371826518507191</v>
      </c>
      <c r="N187" s="9">
        <v>1.1371826518507191</v>
      </c>
      <c r="O187" s="9">
        <f t="shared" si="1"/>
        <v>0.18231193189324876</v>
      </c>
      <c r="P187" s="7"/>
      <c r="Q187" s="7"/>
      <c r="R187" s="7"/>
      <c r="S187" s="7"/>
      <c r="T187" s="7"/>
      <c r="U187" s="7"/>
      <c r="V187" s="7">
        <v>2.8849999999999998</v>
      </c>
      <c r="W187" s="10">
        <v>0.5</v>
      </c>
      <c r="X187" s="7" t="s">
        <v>709</v>
      </c>
      <c r="Y187" s="7"/>
      <c r="Z187" s="7" t="s">
        <v>710</v>
      </c>
      <c r="AA187" s="7">
        <v>0</v>
      </c>
      <c r="AB187" s="7">
        <v>1</v>
      </c>
      <c r="AC187" s="7" t="s">
        <v>67</v>
      </c>
      <c r="AD187" s="7" t="s">
        <v>711</v>
      </c>
      <c r="AE187" s="7" t="s">
        <v>461</v>
      </c>
      <c r="AF187" s="7" t="s">
        <v>70</v>
      </c>
      <c r="AG187" s="7" t="s">
        <v>455</v>
      </c>
      <c r="AH187" s="7"/>
      <c r="AI187" s="7" t="s">
        <v>252</v>
      </c>
      <c r="AJ187" s="7" t="s">
        <v>253</v>
      </c>
      <c r="AK187" s="7">
        <v>1</v>
      </c>
      <c r="AL187" s="11" t="s">
        <v>712</v>
      </c>
      <c r="AM187" s="12" t="s">
        <v>712</v>
      </c>
      <c r="AN187" s="20" t="s">
        <v>713</v>
      </c>
      <c r="AO187" s="7">
        <v>20</v>
      </c>
      <c r="AP187" s="7">
        <v>0</v>
      </c>
      <c r="AQ187" s="20">
        <v>0</v>
      </c>
      <c r="AR187" s="7">
        <v>5</v>
      </c>
      <c r="AS187" s="7">
        <v>0</v>
      </c>
      <c r="AT187" s="7">
        <v>0</v>
      </c>
      <c r="AU187" s="7">
        <v>24</v>
      </c>
      <c r="AV187" s="7">
        <v>67.709999999999994</v>
      </c>
      <c r="AW187" s="7">
        <v>0.82</v>
      </c>
      <c r="AX187" s="7">
        <v>13</v>
      </c>
      <c r="AY187" s="7">
        <v>0</v>
      </c>
      <c r="AZ187" s="10">
        <v>0</v>
      </c>
      <c r="BA187" s="7">
        <v>0</v>
      </c>
      <c r="BB187" s="17">
        <v>4.2999999999999899E-2</v>
      </c>
      <c r="BC187" s="7" t="s">
        <v>62</v>
      </c>
      <c r="BD187" s="7" t="s">
        <v>133</v>
      </c>
      <c r="BE187" s="7">
        <v>0</v>
      </c>
      <c r="BF187" s="7">
        <v>2</v>
      </c>
      <c r="BG187" s="7">
        <v>2015</v>
      </c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</row>
    <row r="188" spans="1:79" ht="15.75" customHeight="1" x14ac:dyDescent="0.15">
      <c r="A188" s="22">
        <v>65</v>
      </c>
      <c r="B188" s="8" t="s">
        <v>714</v>
      </c>
      <c r="C188" s="8" t="s">
        <v>715</v>
      </c>
      <c r="D188" s="8" t="s">
        <v>92</v>
      </c>
      <c r="E188" s="8" t="s">
        <v>122</v>
      </c>
      <c r="F188" s="7" t="s">
        <v>277</v>
      </c>
      <c r="G188" s="7">
        <v>14</v>
      </c>
      <c r="H188" s="7">
        <v>14</v>
      </c>
      <c r="I188" s="7">
        <v>14</v>
      </c>
      <c r="J188" s="8" t="s">
        <v>224</v>
      </c>
      <c r="K188" s="7">
        <v>-0.52653751445714547</v>
      </c>
      <c r="L188" s="7">
        <v>0.27050667087817182</v>
      </c>
      <c r="M188" s="7">
        <f t="shared" ref="M188:M189" si="32">-K188</f>
        <v>0.52653751445714547</v>
      </c>
      <c r="N188" s="9">
        <v>0.52653751445714547</v>
      </c>
      <c r="O188" s="9">
        <f t="shared" si="1"/>
        <v>7.317385898959157E-2</v>
      </c>
      <c r="P188" s="7">
        <v>453.2</v>
      </c>
      <c r="Q188" s="7">
        <v>131.30000000000001</v>
      </c>
      <c r="R188" s="7"/>
      <c r="S188" s="7">
        <v>566.9</v>
      </c>
      <c r="T188" s="7">
        <v>234.1</v>
      </c>
      <c r="U188" s="7"/>
      <c r="V188" s="7"/>
      <c r="W188" s="10">
        <v>0.5</v>
      </c>
      <c r="X188" s="7" t="s">
        <v>294</v>
      </c>
      <c r="Y188" s="7"/>
      <c r="Z188" s="7" t="s">
        <v>111</v>
      </c>
      <c r="AA188" s="7">
        <v>1</v>
      </c>
      <c r="AB188" s="7">
        <v>0</v>
      </c>
      <c r="AC188" s="7" t="s">
        <v>104</v>
      </c>
      <c r="AD188" s="7"/>
      <c r="AE188" s="7" t="s">
        <v>106</v>
      </c>
      <c r="AF188" s="7" t="s">
        <v>106</v>
      </c>
      <c r="AG188" s="7" t="s">
        <v>141</v>
      </c>
      <c r="AH188" s="7" t="s">
        <v>150</v>
      </c>
      <c r="AI188" s="7" t="s">
        <v>73</v>
      </c>
      <c r="AJ188" s="7" t="s">
        <v>130</v>
      </c>
      <c r="AK188" s="7">
        <v>0</v>
      </c>
      <c r="AL188" s="7">
        <v>0.75</v>
      </c>
      <c r="AM188" s="7">
        <v>0.75</v>
      </c>
      <c r="AN188" s="20">
        <v>0.5</v>
      </c>
      <c r="AO188" s="7">
        <v>25</v>
      </c>
      <c r="AP188" s="7">
        <v>1</v>
      </c>
      <c r="AQ188" s="20">
        <v>0</v>
      </c>
      <c r="AR188" s="7">
        <v>1</v>
      </c>
      <c r="AS188" s="7">
        <v>0</v>
      </c>
      <c r="AT188" s="7">
        <v>0</v>
      </c>
      <c r="AU188" s="7">
        <v>14</v>
      </c>
      <c r="AV188" s="7">
        <v>12.3</v>
      </c>
      <c r="AW188" s="7">
        <v>1.39</v>
      </c>
      <c r="AX188" s="7">
        <v>14</v>
      </c>
      <c r="AY188" s="7">
        <v>0</v>
      </c>
      <c r="AZ188" s="10">
        <v>0</v>
      </c>
      <c r="BA188" s="7">
        <v>0</v>
      </c>
      <c r="BB188" s="17">
        <v>0.51700000000000002</v>
      </c>
      <c r="BC188" s="7" t="s">
        <v>62</v>
      </c>
      <c r="BD188" s="7" t="s">
        <v>133</v>
      </c>
      <c r="BE188" s="7">
        <v>0</v>
      </c>
      <c r="BF188" s="7">
        <v>2</v>
      </c>
      <c r="BG188" s="7">
        <v>2015</v>
      </c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</row>
    <row r="189" spans="1:79" ht="15.75" customHeight="1" x14ac:dyDescent="0.15">
      <c r="A189" s="22">
        <v>65</v>
      </c>
      <c r="B189" s="8" t="s">
        <v>714</v>
      </c>
      <c r="C189" s="8" t="s">
        <v>716</v>
      </c>
      <c r="D189" s="8" t="s">
        <v>92</v>
      </c>
      <c r="E189" s="8" t="s">
        <v>122</v>
      </c>
      <c r="F189" s="7" t="s">
        <v>277</v>
      </c>
      <c r="G189" s="7">
        <v>14</v>
      </c>
      <c r="H189" s="7">
        <v>14</v>
      </c>
      <c r="I189" s="7">
        <v>14</v>
      </c>
      <c r="J189" s="8" t="s">
        <v>224</v>
      </c>
      <c r="K189" s="7">
        <v>-0.39233748545679481</v>
      </c>
      <c r="L189" s="7">
        <v>0.26224000730467822</v>
      </c>
      <c r="M189" s="7">
        <f t="shared" si="32"/>
        <v>0.39233748545679481</v>
      </c>
      <c r="N189" s="9">
        <v>0.39233748545679481</v>
      </c>
      <c r="O189" s="9">
        <f t="shared" si="1"/>
        <v>6.8769821431157688E-2</v>
      </c>
      <c r="P189" s="7">
        <v>225.2</v>
      </c>
      <c r="Q189" s="7">
        <v>246.9</v>
      </c>
      <c r="R189" s="7"/>
      <c r="S189" s="7">
        <v>379.4</v>
      </c>
      <c r="T189" s="7">
        <v>425.3</v>
      </c>
      <c r="U189" s="7"/>
      <c r="V189" s="7"/>
      <c r="W189" s="10">
        <v>0.5</v>
      </c>
      <c r="X189" s="7" t="s">
        <v>294</v>
      </c>
      <c r="Y189" s="7"/>
      <c r="Z189" s="7" t="s">
        <v>111</v>
      </c>
      <c r="AA189" s="7">
        <v>1</v>
      </c>
      <c r="AB189" s="7">
        <v>0</v>
      </c>
      <c r="AC189" s="7" t="s">
        <v>104</v>
      </c>
      <c r="AD189" s="7"/>
      <c r="AE189" s="7" t="s">
        <v>717</v>
      </c>
      <c r="AF189" s="7" t="s">
        <v>106</v>
      </c>
      <c r="AG189" s="7" t="s">
        <v>141</v>
      </c>
      <c r="AH189" s="7" t="s">
        <v>150</v>
      </c>
      <c r="AI189" s="7" t="s">
        <v>73</v>
      </c>
      <c r="AJ189" s="7" t="s">
        <v>130</v>
      </c>
      <c r="AK189" s="7">
        <v>0</v>
      </c>
      <c r="AL189" s="7">
        <v>0.75</v>
      </c>
      <c r="AM189" s="7">
        <v>0.75</v>
      </c>
      <c r="AN189" s="20">
        <v>0.5</v>
      </c>
      <c r="AO189" s="7">
        <v>25</v>
      </c>
      <c r="AP189" s="7">
        <v>1</v>
      </c>
      <c r="AQ189" s="20">
        <v>0</v>
      </c>
      <c r="AR189" s="7">
        <v>1</v>
      </c>
      <c r="AS189" s="7">
        <v>0</v>
      </c>
      <c r="AT189" s="7">
        <v>0</v>
      </c>
      <c r="AU189" s="7">
        <v>14</v>
      </c>
      <c r="AV189" s="7">
        <v>12.3</v>
      </c>
      <c r="AW189" s="7">
        <v>1.39</v>
      </c>
      <c r="AX189" s="7">
        <v>14</v>
      </c>
      <c r="AY189" s="7">
        <v>0</v>
      </c>
      <c r="AZ189" s="10">
        <v>0</v>
      </c>
      <c r="BA189" s="7">
        <v>0</v>
      </c>
      <c r="BB189" s="17">
        <v>0.51700000000000002</v>
      </c>
      <c r="BC189" s="7" t="s">
        <v>62</v>
      </c>
      <c r="BD189" s="7" t="s">
        <v>133</v>
      </c>
      <c r="BE189" s="7">
        <v>0</v>
      </c>
      <c r="BF189" s="7">
        <v>2</v>
      </c>
      <c r="BG189" s="7">
        <v>2015</v>
      </c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</row>
    <row r="190" spans="1:79" ht="15.75" customHeight="1" x14ac:dyDescent="0.15">
      <c r="A190" s="20">
        <v>66</v>
      </c>
      <c r="B190" s="8" t="s">
        <v>718</v>
      </c>
      <c r="C190" s="8" t="s">
        <v>719</v>
      </c>
      <c r="D190" s="8" t="s">
        <v>92</v>
      </c>
      <c r="E190" s="8" t="s">
        <v>61</v>
      </c>
      <c r="F190" s="7" t="s">
        <v>62</v>
      </c>
      <c r="G190" s="7">
        <v>20</v>
      </c>
      <c r="H190" s="7">
        <v>20</v>
      </c>
      <c r="I190" s="7">
        <v>20</v>
      </c>
      <c r="J190" s="8" t="s">
        <v>417</v>
      </c>
      <c r="K190" s="7">
        <v>0.37866949968611369</v>
      </c>
      <c r="L190" s="7">
        <v>0.22285592823573999</v>
      </c>
      <c r="M190" s="7">
        <f t="shared" ref="M190:M192" si="33">K190</f>
        <v>0.37866949968611369</v>
      </c>
      <c r="N190" s="9">
        <v>0.37866949968611369</v>
      </c>
      <c r="O190" s="9">
        <f t="shared" si="1"/>
        <v>4.9664764749813295E-2</v>
      </c>
      <c r="P190" s="7">
        <v>17.3</v>
      </c>
      <c r="Q190" s="7">
        <v>2.36</v>
      </c>
      <c r="R190" s="7"/>
      <c r="S190" s="7">
        <v>16.3</v>
      </c>
      <c r="T190" s="7">
        <v>2.68</v>
      </c>
      <c r="U190" s="7"/>
      <c r="V190" s="7"/>
      <c r="W190" s="7">
        <v>0.55000000000000004</v>
      </c>
      <c r="X190" s="7" t="s">
        <v>720</v>
      </c>
      <c r="Y190" s="7"/>
      <c r="Z190" s="7" t="s">
        <v>721</v>
      </c>
      <c r="AA190" s="7">
        <v>1</v>
      </c>
      <c r="AB190" s="7">
        <v>0</v>
      </c>
      <c r="AC190" s="7" t="s">
        <v>85</v>
      </c>
      <c r="AD190" s="7" t="s">
        <v>722</v>
      </c>
      <c r="AE190" s="7" t="s">
        <v>723</v>
      </c>
      <c r="AF190" s="7" t="s">
        <v>70</v>
      </c>
      <c r="AG190" s="7" t="s">
        <v>194</v>
      </c>
      <c r="AH190" s="7" t="s">
        <v>129</v>
      </c>
      <c r="AI190" s="7" t="s">
        <v>116</v>
      </c>
      <c r="AJ190" s="7" t="s">
        <v>74</v>
      </c>
      <c r="AK190" s="7">
        <v>0</v>
      </c>
      <c r="AL190" s="11" t="s">
        <v>353</v>
      </c>
      <c r="AM190" s="12" t="s">
        <v>353</v>
      </c>
      <c r="AN190" s="20" t="s">
        <v>229</v>
      </c>
      <c r="AO190" s="7">
        <v>15</v>
      </c>
      <c r="AP190" s="7">
        <v>0</v>
      </c>
      <c r="AQ190" s="20">
        <v>0</v>
      </c>
      <c r="AR190" s="7">
        <v>1</v>
      </c>
      <c r="AS190" s="7">
        <v>0</v>
      </c>
      <c r="AT190" s="7">
        <v>0</v>
      </c>
      <c r="AU190" s="7">
        <v>20</v>
      </c>
      <c r="AV190" s="7">
        <v>24.85</v>
      </c>
      <c r="AW190" s="7">
        <v>3.3</v>
      </c>
      <c r="AX190" s="7">
        <v>9</v>
      </c>
      <c r="AY190" s="7">
        <v>0</v>
      </c>
      <c r="AZ190" s="10">
        <v>0</v>
      </c>
      <c r="BA190" s="7">
        <v>0</v>
      </c>
      <c r="BB190" s="17">
        <v>4.2999999999999899E-2</v>
      </c>
      <c r="BC190" s="7" t="s">
        <v>77</v>
      </c>
      <c r="BD190" s="7" t="s">
        <v>133</v>
      </c>
      <c r="BE190" s="7">
        <v>0</v>
      </c>
      <c r="BF190" s="7">
        <v>2</v>
      </c>
      <c r="BG190" s="7">
        <v>2017</v>
      </c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</row>
    <row r="191" spans="1:79" ht="15.75" customHeight="1" x14ac:dyDescent="0.15">
      <c r="A191" s="20">
        <v>66</v>
      </c>
      <c r="B191" s="8" t="s">
        <v>718</v>
      </c>
      <c r="C191" s="8" t="s">
        <v>724</v>
      </c>
      <c r="D191" s="8" t="s">
        <v>92</v>
      </c>
      <c r="E191" s="8" t="s">
        <v>61</v>
      </c>
      <c r="F191" s="7" t="s">
        <v>62</v>
      </c>
      <c r="G191" s="7">
        <v>20</v>
      </c>
      <c r="H191" s="7">
        <v>20</v>
      </c>
      <c r="I191" s="7">
        <v>20</v>
      </c>
      <c r="J191" s="8" t="s">
        <v>417</v>
      </c>
      <c r="K191" s="7">
        <v>-6.4084076497736578E-2</v>
      </c>
      <c r="L191" s="7">
        <v>0.21490153378120461</v>
      </c>
      <c r="M191" s="7">
        <f t="shared" si="33"/>
        <v>-6.4084076497736578E-2</v>
      </c>
      <c r="N191" s="9">
        <v>-6.4084076497736578E-2</v>
      </c>
      <c r="O191" s="9">
        <f t="shared" si="1"/>
        <v>4.6182669221514226E-2</v>
      </c>
      <c r="P191" s="7">
        <v>12.1</v>
      </c>
      <c r="Q191" s="7">
        <v>2.88</v>
      </c>
      <c r="R191" s="7"/>
      <c r="S191" s="7">
        <v>12.3</v>
      </c>
      <c r="T191" s="7">
        <v>3.1</v>
      </c>
      <c r="U191" s="7"/>
      <c r="V191" s="7"/>
      <c r="W191" s="7">
        <v>0.7</v>
      </c>
      <c r="X191" s="7" t="s">
        <v>725</v>
      </c>
      <c r="Y191" s="7"/>
      <c r="Z191" s="7" t="s">
        <v>721</v>
      </c>
      <c r="AA191" s="7">
        <v>1</v>
      </c>
      <c r="AB191" s="7">
        <v>0</v>
      </c>
      <c r="AC191" s="7" t="s">
        <v>85</v>
      </c>
      <c r="AD191" s="7" t="s">
        <v>726</v>
      </c>
      <c r="AE191" s="7" t="s">
        <v>727</v>
      </c>
      <c r="AF191" s="7" t="s">
        <v>70</v>
      </c>
      <c r="AG191" s="7" t="s">
        <v>194</v>
      </c>
      <c r="AH191" s="7" t="s">
        <v>129</v>
      </c>
      <c r="AI191" s="7" t="s">
        <v>116</v>
      </c>
      <c r="AJ191" s="7" t="s">
        <v>74</v>
      </c>
      <c r="AK191" s="7">
        <v>0</v>
      </c>
      <c r="AL191" s="11" t="s">
        <v>353</v>
      </c>
      <c r="AM191" s="12" t="s">
        <v>353</v>
      </c>
      <c r="AN191" s="20" t="s">
        <v>229</v>
      </c>
      <c r="AO191" s="7">
        <v>15</v>
      </c>
      <c r="AP191" s="7">
        <v>0</v>
      </c>
      <c r="AQ191" s="20">
        <v>0</v>
      </c>
      <c r="AR191" s="7">
        <v>1</v>
      </c>
      <c r="AS191" s="7">
        <v>0</v>
      </c>
      <c r="AT191" s="7">
        <v>0</v>
      </c>
      <c r="AU191" s="7"/>
      <c r="AV191" s="7">
        <v>24.85</v>
      </c>
      <c r="AW191" s="7"/>
      <c r="AX191" s="7"/>
      <c r="AY191" s="7">
        <v>0</v>
      </c>
      <c r="AZ191" s="10">
        <v>0</v>
      </c>
      <c r="BA191" s="7">
        <v>0</v>
      </c>
      <c r="BB191" s="17">
        <v>4.2999999999999899E-2</v>
      </c>
      <c r="BC191" s="7" t="s">
        <v>77</v>
      </c>
      <c r="BD191" s="7" t="s">
        <v>133</v>
      </c>
      <c r="BE191" s="7">
        <v>0</v>
      </c>
      <c r="BF191" s="7">
        <v>2</v>
      </c>
      <c r="BG191" s="7">
        <v>2017</v>
      </c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</row>
    <row r="192" spans="1:79" ht="15.75" customHeight="1" x14ac:dyDescent="0.15">
      <c r="A192" s="20">
        <v>67</v>
      </c>
      <c r="B192" s="8" t="s">
        <v>728</v>
      </c>
      <c r="C192" s="8" t="s">
        <v>729</v>
      </c>
      <c r="D192" s="8" t="s">
        <v>92</v>
      </c>
      <c r="E192" s="8" t="s">
        <v>61</v>
      </c>
      <c r="F192" s="7" t="s">
        <v>62</v>
      </c>
      <c r="G192" s="7">
        <v>30</v>
      </c>
      <c r="H192" s="7">
        <v>30</v>
      </c>
      <c r="I192" s="7">
        <v>30</v>
      </c>
      <c r="J192" s="8" t="s">
        <v>224</v>
      </c>
      <c r="K192" s="7">
        <v>0.92439735238504339</v>
      </c>
      <c r="L192" s="7">
        <v>0.21414651128027029</v>
      </c>
      <c r="M192" s="7">
        <f t="shared" si="33"/>
        <v>0.92439735238504339</v>
      </c>
      <c r="N192" s="9">
        <v>0.92439735238504339</v>
      </c>
      <c r="O192" s="9">
        <f t="shared" si="1"/>
        <v>4.5858728293510932E-2</v>
      </c>
      <c r="P192" s="7">
        <v>0.31</v>
      </c>
      <c r="Q192" s="7">
        <v>0.01</v>
      </c>
      <c r="R192" s="7"/>
      <c r="S192" s="7">
        <v>0.3</v>
      </c>
      <c r="T192" s="7">
        <v>1.0999999999999999E-2</v>
      </c>
      <c r="U192" s="7"/>
      <c r="V192" s="7"/>
      <c r="W192" s="10">
        <v>0.5</v>
      </c>
      <c r="X192" s="7" t="s">
        <v>730</v>
      </c>
      <c r="Y192" s="7"/>
      <c r="Z192" s="7" t="s">
        <v>111</v>
      </c>
      <c r="AA192" s="7">
        <v>1</v>
      </c>
      <c r="AB192" s="7">
        <v>0</v>
      </c>
      <c r="AC192" s="7" t="s">
        <v>85</v>
      </c>
      <c r="AD192" s="7" t="s">
        <v>731</v>
      </c>
      <c r="AE192" s="7" t="s">
        <v>732</v>
      </c>
      <c r="AF192" s="7" t="s">
        <v>70</v>
      </c>
      <c r="AG192" s="7" t="s">
        <v>733</v>
      </c>
      <c r="AH192" s="7" t="s">
        <v>734</v>
      </c>
      <c r="AI192" s="7" t="s">
        <v>73</v>
      </c>
      <c r="AJ192" s="7" t="s">
        <v>735</v>
      </c>
      <c r="AK192" s="7">
        <v>0</v>
      </c>
      <c r="AL192" s="11" t="s">
        <v>75</v>
      </c>
      <c r="AM192" s="12" t="s">
        <v>75</v>
      </c>
      <c r="AN192" s="20" t="s">
        <v>143</v>
      </c>
      <c r="AO192" s="7">
        <v>20</v>
      </c>
      <c r="AP192" s="7">
        <v>0</v>
      </c>
      <c r="AQ192" s="20">
        <v>0</v>
      </c>
      <c r="AR192" s="7">
        <v>1</v>
      </c>
      <c r="AS192" s="7">
        <v>1</v>
      </c>
      <c r="AT192" s="7">
        <v>1</v>
      </c>
      <c r="AU192" s="7">
        <v>30</v>
      </c>
      <c r="AV192" s="7">
        <v>24</v>
      </c>
      <c r="AW192" s="7"/>
      <c r="AX192" s="7">
        <v>15</v>
      </c>
      <c r="AY192" s="7">
        <v>0</v>
      </c>
      <c r="AZ192" s="10">
        <v>1</v>
      </c>
      <c r="BA192" s="7">
        <v>1</v>
      </c>
      <c r="BB192" s="17">
        <v>0.88400000000000001</v>
      </c>
      <c r="BC192" s="7" t="s">
        <v>62</v>
      </c>
      <c r="BD192" s="7" t="s">
        <v>133</v>
      </c>
      <c r="BE192" s="7">
        <v>0</v>
      </c>
      <c r="BF192" s="7">
        <v>2</v>
      </c>
      <c r="BG192" s="7">
        <v>2018</v>
      </c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</row>
    <row r="193" spans="1:79" ht="15.75" customHeight="1" x14ac:dyDescent="0.15">
      <c r="A193" s="20">
        <v>67</v>
      </c>
      <c r="B193" s="8" t="s">
        <v>728</v>
      </c>
      <c r="C193" s="8" t="s">
        <v>736</v>
      </c>
      <c r="D193" s="8" t="s">
        <v>92</v>
      </c>
      <c r="E193" s="8" t="s">
        <v>61</v>
      </c>
      <c r="F193" s="7" t="s">
        <v>62</v>
      </c>
      <c r="G193" s="7">
        <v>30</v>
      </c>
      <c r="H193" s="7">
        <v>30</v>
      </c>
      <c r="I193" s="7">
        <v>30</v>
      </c>
      <c r="J193" s="8" t="s">
        <v>177</v>
      </c>
      <c r="K193" s="7">
        <v>-1.697139440159616</v>
      </c>
      <c r="L193" s="7">
        <v>0.28217298216577108</v>
      </c>
      <c r="M193" s="7">
        <f t="shared" ref="M193:M194" si="34">-K193</f>
        <v>1.697139440159616</v>
      </c>
      <c r="N193" s="9">
        <v>1.697139440159616</v>
      </c>
      <c r="O193" s="9">
        <f t="shared" si="1"/>
        <v>7.9621591864324562E-2</v>
      </c>
      <c r="P193" s="7">
        <v>217.28</v>
      </c>
      <c r="Q193" s="7">
        <v>32.19</v>
      </c>
      <c r="R193" s="7"/>
      <c r="S193" s="7">
        <v>288.18</v>
      </c>
      <c r="T193" s="7">
        <v>45.73</v>
      </c>
      <c r="U193" s="7"/>
      <c r="V193" s="7"/>
      <c r="W193" s="10">
        <v>0.5</v>
      </c>
      <c r="X193" s="7" t="s">
        <v>730</v>
      </c>
      <c r="Y193" s="7"/>
      <c r="Z193" s="7" t="s">
        <v>111</v>
      </c>
      <c r="AA193" s="7">
        <v>1</v>
      </c>
      <c r="AB193" s="7">
        <v>0</v>
      </c>
      <c r="AC193" s="7" t="s">
        <v>104</v>
      </c>
      <c r="AD193" s="7" t="s">
        <v>737</v>
      </c>
      <c r="AE193" s="7" t="s">
        <v>738</v>
      </c>
      <c r="AF193" s="7" t="s">
        <v>70</v>
      </c>
      <c r="AG193" s="7" t="s">
        <v>733</v>
      </c>
      <c r="AH193" s="7" t="s">
        <v>734</v>
      </c>
      <c r="AI193" s="7" t="s">
        <v>73</v>
      </c>
      <c r="AJ193" s="7" t="s">
        <v>735</v>
      </c>
      <c r="AK193" s="7">
        <v>0</v>
      </c>
      <c r="AL193" s="11" t="s">
        <v>75</v>
      </c>
      <c r="AM193" s="12" t="s">
        <v>75</v>
      </c>
      <c r="AN193" s="20" t="s">
        <v>143</v>
      </c>
      <c r="AO193" s="7">
        <v>20</v>
      </c>
      <c r="AP193" s="7">
        <v>0</v>
      </c>
      <c r="AQ193" s="20">
        <v>0</v>
      </c>
      <c r="AR193" s="7">
        <v>1</v>
      </c>
      <c r="AS193" s="7">
        <v>1</v>
      </c>
      <c r="AT193" s="7">
        <v>1</v>
      </c>
      <c r="AU193" s="7">
        <v>30</v>
      </c>
      <c r="AV193" s="7">
        <v>24</v>
      </c>
      <c r="AW193" s="7"/>
      <c r="AX193" s="7">
        <v>15</v>
      </c>
      <c r="AY193" s="7">
        <v>0</v>
      </c>
      <c r="AZ193" s="10">
        <v>1</v>
      </c>
      <c r="BA193" s="7">
        <v>1</v>
      </c>
      <c r="BB193" s="17">
        <v>0.88400000000000001</v>
      </c>
      <c r="BC193" s="7" t="s">
        <v>62</v>
      </c>
      <c r="BD193" s="7" t="s">
        <v>133</v>
      </c>
      <c r="BE193" s="7">
        <v>0</v>
      </c>
      <c r="BF193" s="7">
        <v>2</v>
      </c>
      <c r="BG193" s="7">
        <v>2018</v>
      </c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</row>
    <row r="194" spans="1:79" ht="15.75" customHeight="1" x14ac:dyDescent="0.15">
      <c r="A194" s="20">
        <v>67</v>
      </c>
      <c r="B194" s="8" t="s">
        <v>728</v>
      </c>
      <c r="C194" s="8" t="s">
        <v>739</v>
      </c>
      <c r="D194" s="8" t="s">
        <v>92</v>
      </c>
      <c r="E194" s="8" t="s">
        <v>61</v>
      </c>
      <c r="F194" s="7" t="s">
        <v>62</v>
      </c>
      <c r="G194" s="7">
        <v>30</v>
      </c>
      <c r="H194" s="7">
        <v>30</v>
      </c>
      <c r="I194" s="7">
        <v>30</v>
      </c>
      <c r="J194" s="8" t="s">
        <v>177</v>
      </c>
      <c r="K194" s="7">
        <v>-1.272558069031172</v>
      </c>
      <c r="L194" s="7">
        <v>0.2420887327534583</v>
      </c>
      <c r="M194" s="7">
        <f t="shared" si="34"/>
        <v>1.272558069031172</v>
      </c>
      <c r="N194" s="9">
        <v>1.272558069031172</v>
      </c>
      <c r="O194" s="9">
        <f t="shared" si="1"/>
        <v>5.8606954526175349E-2</v>
      </c>
      <c r="P194" s="7">
        <v>143.52000000000001</v>
      </c>
      <c r="Q194" s="7">
        <v>19.07</v>
      </c>
      <c r="R194" s="7"/>
      <c r="S194" s="7">
        <v>173.03</v>
      </c>
      <c r="T194" s="7">
        <v>24.94</v>
      </c>
      <c r="U194" s="7"/>
      <c r="V194" s="7"/>
      <c r="W194" s="10">
        <v>0.5</v>
      </c>
      <c r="X194" s="7" t="s">
        <v>730</v>
      </c>
      <c r="Y194" s="7"/>
      <c r="Z194" s="7" t="s">
        <v>111</v>
      </c>
      <c r="AA194" s="7">
        <v>1</v>
      </c>
      <c r="AB194" s="7">
        <v>0</v>
      </c>
      <c r="AC194" s="7" t="s">
        <v>104</v>
      </c>
      <c r="AD194" s="7" t="s">
        <v>740</v>
      </c>
      <c r="AE194" s="7" t="s">
        <v>741</v>
      </c>
      <c r="AF194" s="7" t="s">
        <v>70</v>
      </c>
      <c r="AG194" s="7" t="s">
        <v>733</v>
      </c>
      <c r="AH194" s="7" t="s">
        <v>734</v>
      </c>
      <c r="AI194" s="7" t="s">
        <v>73</v>
      </c>
      <c r="AJ194" s="7" t="s">
        <v>735</v>
      </c>
      <c r="AK194" s="7">
        <v>0</v>
      </c>
      <c r="AL194" s="11" t="s">
        <v>75</v>
      </c>
      <c r="AM194" s="12" t="s">
        <v>75</v>
      </c>
      <c r="AN194" s="20" t="s">
        <v>143</v>
      </c>
      <c r="AO194" s="7">
        <v>20</v>
      </c>
      <c r="AP194" s="7">
        <v>0</v>
      </c>
      <c r="AQ194" s="20">
        <v>0</v>
      </c>
      <c r="AR194" s="7">
        <v>1</v>
      </c>
      <c r="AS194" s="7">
        <v>1</v>
      </c>
      <c r="AT194" s="7">
        <v>1</v>
      </c>
      <c r="AU194" s="7">
        <v>30</v>
      </c>
      <c r="AV194" s="7">
        <v>24</v>
      </c>
      <c r="AW194" s="7"/>
      <c r="AX194" s="7">
        <v>15</v>
      </c>
      <c r="AY194" s="7">
        <v>0</v>
      </c>
      <c r="AZ194" s="10">
        <v>1</v>
      </c>
      <c r="BA194" s="7">
        <v>1</v>
      </c>
      <c r="BB194" s="17">
        <v>0.88400000000000001</v>
      </c>
      <c r="BC194" s="7" t="s">
        <v>62</v>
      </c>
      <c r="BD194" s="7" t="s">
        <v>133</v>
      </c>
      <c r="BE194" s="7">
        <v>0</v>
      </c>
      <c r="BF194" s="7">
        <v>2</v>
      </c>
      <c r="BG194" s="7">
        <v>2018</v>
      </c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</row>
    <row r="195" spans="1:79" ht="15.75" customHeight="1" x14ac:dyDescent="0.15">
      <c r="A195" s="20">
        <v>68</v>
      </c>
      <c r="B195" s="8" t="s">
        <v>742</v>
      </c>
      <c r="C195" s="8" t="s">
        <v>743</v>
      </c>
      <c r="D195" s="8" t="s">
        <v>60</v>
      </c>
      <c r="E195" s="8" t="s">
        <v>61</v>
      </c>
      <c r="F195" s="7" t="s">
        <v>62</v>
      </c>
      <c r="G195" s="7">
        <v>36</v>
      </c>
      <c r="H195" s="7">
        <v>18</v>
      </c>
      <c r="I195" s="7">
        <v>18</v>
      </c>
      <c r="J195" s="8" t="s">
        <v>109</v>
      </c>
      <c r="K195" s="7">
        <v>0.87563272738479003</v>
      </c>
      <c r="L195" s="7">
        <v>0.34187245296625279</v>
      </c>
      <c r="M195" s="7">
        <f t="shared" ref="M195:M196" si="35">K195</f>
        <v>0.87563272738479003</v>
      </c>
      <c r="N195" s="9">
        <v>0.87563272738479003</v>
      </c>
      <c r="O195" s="9">
        <f t="shared" si="1"/>
        <v>0.11687677409716273</v>
      </c>
      <c r="P195" s="7">
        <v>0.77</v>
      </c>
      <c r="Q195" s="7">
        <v>0.11</v>
      </c>
      <c r="R195" s="7"/>
      <c r="S195" s="7">
        <v>0.68</v>
      </c>
      <c r="T195" s="7">
        <v>0.09</v>
      </c>
      <c r="U195" s="7"/>
      <c r="V195" s="7"/>
      <c r="W195" s="10">
        <v>0.5</v>
      </c>
      <c r="X195" s="7" t="s">
        <v>502</v>
      </c>
      <c r="Y195" s="7"/>
      <c r="Z195" s="7" t="s">
        <v>192</v>
      </c>
      <c r="AA195" s="7">
        <v>1</v>
      </c>
      <c r="AB195" s="7">
        <v>0</v>
      </c>
      <c r="AC195" s="7" t="s">
        <v>85</v>
      </c>
      <c r="AD195" s="7" t="s">
        <v>744</v>
      </c>
      <c r="AE195" s="7" t="s">
        <v>113</v>
      </c>
      <c r="AF195" s="7" t="s">
        <v>70</v>
      </c>
      <c r="AG195" s="7" t="s">
        <v>71</v>
      </c>
      <c r="AH195" s="7" t="s">
        <v>504</v>
      </c>
      <c r="AI195" s="7" t="s">
        <v>73</v>
      </c>
      <c r="AJ195" s="7" t="s">
        <v>74</v>
      </c>
      <c r="AK195" s="7">
        <v>0</v>
      </c>
      <c r="AL195" s="11" t="s">
        <v>505</v>
      </c>
      <c r="AM195" s="12" t="s">
        <v>505</v>
      </c>
      <c r="AN195" s="20" t="s">
        <v>229</v>
      </c>
      <c r="AO195" s="7">
        <v>15</v>
      </c>
      <c r="AP195" s="7">
        <v>0</v>
      </c>
      <c r="AQ195" s="20">
        <v>0</v>
      </c>
      <c r="AR195" s="7">
        <v>2</v>
      </c>
      <c r="AS195" s="7">
        <v>0</v>
      </c>
      <c r="AT195" s="7">
        <v>0</v>
      </c>
      <c r="AU195" s="7">
        <v>36</v>
      </c>
      <c r="AV195" s="7">
        <v>21.3</v>
      </c>
      <c r="AW195" s="7">
        <v>0.5</v>
      </c>
      <c r="AX195" s="7">
        <v>8</v>
      </c>
      <c r="AY195" s="7">
        <v>0</v>
      </c>
      <c r="AZ195" s="10">
        <v>0</v>
      </c>
      <c r="BA195" s="7">
        <v>0</v>
      </c>
      <c r="BB195" s="17">
        <v>4.2999999999999899E-2</v>
      </c>
      <c r="BC195" s="7" t="s">
        <v>62</v>
      </c>
      <c r="BD195" s="7" t="s">
        <v>23</v>
      </c>
      <c r="BE195" s="7">
        <v>0</v>
      </c>
      <c r="BF195" s="7">
        <v>1</v>
      </c>
      <c r="BG195" s="7">
        <v>2019</v>
      </c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</row>
    <row r="196" spans="1:79" ht="15.75" customHeight="1" x14ac:dyDescent="0.15">
      <c r="A196" s="20">
        <v>68</v>
      </c>
      <c r="B196" s="8" t="s">
        <v>742</v>
      </c>
      <c r="C196" s="8" t="s">
        <v>745</v>
      </c>
      <c r="D196" s="8" t="s">
        <v>60</v>
      </c>
      <c r="E196" s="8" t="s">
        <v>61</v>
      </c>
      <c r="F196" s="7" t="s">
        <v>62</v>
      </c>
      <c r="G196" s="7">
        <v>36</v>
      </c>
      <c r="H196" s="7">
        <v>18</v>
      </c>
      <c r="I196" s="7">
        <v>18</v>
      </c>
      <c r="J196" s="8" t="s">
        <v>109</v>
      </c>
      <c r="K196" s="7">
        <v>1.087765743784548</v>
      </c>
      <c r="L196" s="7">
        <v>0.35023066555960952</v>
      </c>
      <c r="M196" s="7">
        <f t="shared" si="35"/>
        <v>1.087765743784548</v>
      </c>
      <c r="N196" s="9">
        <v>1.087765743784548</v>
      </c>
      <c r="O196" s="9">
        <f t="shared" si="1"/>
        <v>0.12266151909832705</v>
      </c>
      <c r="P196" s="7">
        <v>1.54</v>
      </c>
      <c r="Q196" s="7">
        <v>0.42</v>
      </c>
      <c r="R196" s="7"/>
      <c r="S196" s="7">
        <v>1.05</v>
      </c>
      <c r="T196" s="7">
        <v>0.46</v>
      </c>
      <c r="U196" s="7"/>
      <c r="V196" s="7"/>
      <c r="W196" s="10">
        <v>0.5</v>
      </c>
      <c r="X196" s="7" t="s">
        <v>502</v>
      </c>
      <c r="Y196" s="7"/>
      <c r="Z196" s="7" t="s">
        <v>192</v>
      </c>
      <c r="AA196" s="7">
        <v>1</v>
      </c>
      <c r="AB196" s="7">
        <v>0</v>
      </c>
      <c r="AC196" s="7" t="s">
        <v>85</v>
      </c>
      <c r="AD196" s="7" t="s">
        <v>503</v>
      </c>
      <c r="AE196" s="7" t="s">
        <v>746</v>
      </c>
      <c r="AF196" s="7" t="s">
        <v>70</v>
      </c>
      <c r="AG196" s="7" t="s">
        <v>71</v>
      </c>
      <c r="AH196" s="7" t="s">
        <v>504</v>
      </c>
      <c r="AI196" s="7" t="s">
        <v>73</v>
      </c>
      <c r="AJ196" s="7" t="s">
        <v>74</v>
      </c>
      <c r="AK196" s="7">
        <v>0</v>
      </c>
      <c r="AL196" s="11" t="s">
        <v>505</v>
      </c>
      <c r="AM196" s="12" t="s">
        <v>505</v>
      </c>
      <c r="AN196" s="20" t="s">
        <v>229</v>
      </c>
      <c r="AO196" s="7">
        <v>15</v>
      </c>
      <c r="AP196" s="7">
        <v>0</v>
      </c>
      <c r="AQ196" s="20">
        <v>0</v>
      </c>
      <c r="AR196" s="7">
        <v>2</v>
      </c>
      <c r="AS196" s="7">
        <v>0</v>
      </c>
      <c r="AT196" s="7">
        <v>0</v>
      </c>
      <c r="AU196" s="7"/>
      <c r="AV196" s="7">
        <v>21.3</v>
      </c>
      <c r="AW196" s="7"/>
      <c r="AX196" s="7"/>
      <c r="AY196" s="7">
        <v>0</v>
      </c>
      <c r="AZ196" s="10">
        <v>0</v>
      </c>
      <c r="BA196" s="7">
        <v>0</v>
      </c>
      <c r="BB196" s="17">
        <v>4.2999999999999899E-2</v>
      </c>
      <c r="BC196" s="7" t="s">
        <v>62</v>
      </c>
      <c r="BD196" s="7" t="s">
        <v>23</v>
      </c>
      <c r="BE196" s="7">
        <v>0</v>
      </c>
      <c r="BF196" s="7">
        <v>1</v>
      </c>
      <c r="BG196" s="7">
        <v>2019</v>
      </c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</row>
    <row r="197" spans="1:79" ht="15.75" customHeight="1" x14ac:dyDescent="0.15">
      <c r="A197" s="20">
        <v>68</v>
      </c>
      <c r="B197" s="8" t="s">
        <v>742</v>
      </c>
      <c r="C197" s="8" t="s">
        <v>747</v>
      </c>
      <c r="D197" s="8" t="s">
        <v>60</v>
      </c>
      <c r="E197" s="8" t="s">
        <v>61</v>
      </c>
      <c r="F197" s="7" t="s">
        <v>62</v>
      </c>
      <c r="G197" s="7">
        <v>36</v>
      </c>
      <c r="H197" s="7">
        <v>18</v>
      </c>
      <c r="I197" s="7">
        <v>18</v>
      </c>
      <c r="J197" s="8" t="s">
        <v>109</v>
      </c>
      <c r="K197" s="7">
        <v>-0.34949945189241782</v>
      </c>
      <c r="L197" s="7">
        <v>0.32851824168448418</v>
      </c>
      <c r="M197" s="7">
        <f>-K197</f>
        <v>0.34949945189241782</v>
      </c>
      <c r="N197" s="9">
        <v>0.34949945189241782</v>
      </c>
      <c r="O197" s="9">
        <f t="shared" si="1"/>
        <v>0.10792423511946515</v>
      </c>
      <c r="P197" s="7">
        <v>643.6</v>
      </c>
      <c r="Q197" s="7">
        <v>32.299999999999997</v>
      </c>
      <c r="R197" s="7"/>
      <c r="S197" s="7">
        <v>655.9</v>
      </c>
      <c r="T197" s="7">
        <v>36.4</v>
      </c>
      <c r="U197" s="7"/>
      <c r="V197" s="7"/>
      <c r="W197" s="10">
        <v>0.5</v>
      </c>
      <c r="X197" s="7" t="s">
        <v>502</v>
      </c>
      <c r="Y197" s="7"/>
      <c r="Z197" s="7" t="s">
        <v>192</v>
      </c>
      <c r="AA197" s="7">
        <v>1</v>
      </c>
      <c r="AB197" s="7">
        <v>0</v>
      </c>
      <c r="AC197" s="7" t="s">
        <v>104</v>
      </c>
      <c r="AD197" s="7" t="s">
        <v>748</v>
      </c>
      <c r="AE197" s="7" t="s">
        <v>106</v>
      </c>
      <c r="AF197" s="7" t="s">
        <v>106</v>
      </c>
      <c r="AG197" s="7" t="s">
        <v>71</v>
      </c>
      <c r="AH197" s="7" t="s">
        <v>504</v>
      </c>
      <c r="AI197" s="7" t="s">
        <v>73</v>
      </c>
      <c r="AJ197" s="7" t="s">
        <v>74</v>
      </c>
      <c r="AK197" s="7">
        <v>0</v>
      </c>
      <c r="AL197" s="11" t="s">
        <v>505</v>
      </c>
      <c r="AM197" s="12" t="s">
        <v>505</v>
      </c>
      <c r="AN197" s="20" t="s">
        <v>229</v>
      </c>
      <c r="AO197" s="7">
        <v>15</v>
      </c>
      <c r="AP197" s="7">
        <v>0</v>
      </c>
      <c r="AQ197" s="20">
        <v>0</v>
      </c>
      <c r="AR197" s="7">
        <v>2</v>
      </c>
      <c r="AS197" s="7">
        <v>0</v>
      </c>
      <c r="AT197" s="7">
        <v>0</v>
      </c>
      <c r="AU197" s="7"/>
      <c r="AV197" s="7">
        <v>21.3</v>
      </c>
      <c r="AW197" s="7"/>
      <c r="AX197" s="7"/>
      <c r="AY197" s="7">
        <v>0</v>
      </c>
      <c r="AZ197" s="10">
        <v>0</v>
      </c>
      <c r="BA197" s="7">
        <v>0</v>
      </c>
      <c r="BB197" s="17">
        <v>4.2999999999999899E-2</v>
      </c>
      <c r="BC197" s="7" t="s">
        <v>62</v>
      </c>
      <c r="BD197" s="7" t="s">
        <v>23</v>
      </c>
      <c r="BE197" s="7">
        <v>0</v>
      </c>
      <c r="BF197" s="7">
        <v>1</v>
      </c>
      <c r="BG197" s="7">
        <v>2019</v>
      </c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</row>
    <row r="198" spans="1:79" ht="15.75" customHeight="1" x14ac:dyDescent="0.15">
      <c r="A198" s="20">
        <v>69</v>
      </c>
      <c r="B198" s="8" t="s">
        <v>749</v>
      </c>
      <c r="C198" s="8" t="s">
        <v>750</v>
      </c>
      <c r="D198" s="8" t="s">
        <v>92</v>
      </c>
      <c r="E198" s="8" t="s">
        <v>61</v>
      </c>
      <c r="F198" s="7" t="s">
        <v>62</v>
      </c>
      <c r="G198" s="7">
        <v>14</v>
      </c>
      <c r="H198" s="7">
        <v>14</v>
      </c>
      <c r="I198" s="7">
        <v>14</v>
      </c>
      <c r="J198" s="8" t="s">
        <v>417</v>
      </c>
      <c r="K198" s="7">
        <v>0.73742288964197966</v>
      </c>
      <c r="L198" s="7">
        <v>0.28756482596760319</v>
      </c>
      <c r="M198" s="7">
        <f t="shared" ref="M198:M212" si="36">K198</f>
        <v>0.73742288964197966</v>
      </c>
      <c r="N198" s="9">
        <v>0.73742288964197966</v>
      </c>
      <c r="O198" s="9">
        <f t="shared" si="1"/>
        <v>8.2693529133777907E-2</v>
      </c>
      <c r="P198" s="7">
        <v>12.64</v>
      </c>
      <c r="Q198" s="7">
        <v>3.43</v>
      </c>
      <c r="R198" s="7"/>
      <c r="S198" s="7">
        <v>10.29</v>
      </c>
      <c r="T198" s="7">
        <v>2.13</v>
      </c>
      <c r="U198" s="7"/>
      <c r="V198" s="7">
        <v>3.16</v>
      </c>
      <c r="W198" s="7">
        <v>0.58576976038832751</v>
      </c>
      <c r="X198" s="7" t="s">
        <v>751</v>
      </c>
      <c r="Y198" s="7"/>
      <c r="Z198" s="7" t="s">
        <v>111</v>
      </c>
      <c r="AA198" s="7">
        <v>1</v>
      </c>
      <c r="AB198" s="7">
        <v>0</v>
      </c>
      <c r="AC198" s="7" t="s">
        <v>85</v>
      </c>
      <c r="AD198" s="7" t="s">
        <v>726</v>
      </c>
      <c r="AE198" s="7" t="s">
        <v>752</v>
      </c>
      <c r="AF198" s="7" t="s">
        <v>70</v>
      </c>
      <c r="AG198" s="7" t="s">
        <v>194</v>
      </c>
      <c r="AH198" s="7" t="s">
        <v>753</v>
      </c>
      <c r="AI198" s="7" t="s">
        <v>116</v>
      </c>
      <c r="AJ198" s="7" t="s">
        <v>74</v>
      </c>
      <c r="AK198" s="7">
        <v>1</v>
      </c>
      <c r="AL198" s="11" t="s">
        <v>496</v>
      </c>
      <c r="AM198" s="12" t="s">
        <v>496</v>
      </c>
      <c r="AN198" s="20" t="s">
        <v>491</v>
      </c>
      <c r="AO198" s="7">
        <v>15</v>
      </c>
      <c r="AP198" s="7">
        <v>0</v>
      </c>
      <c r="AQ198" s="20">
        <v>0</v>
      </c>
      <c r="AR198" s="7">
        <v>1</v>
      </c>
      <c r="AS198" s="7">
        <v>0</v>
      </c>
      <c r="AT198" s="7">
        <v>0</v>
      </c>
      <c r="AU198" s="7">
        <v>28</v>
      </c>
      <c r="AV198" s="7">
        <v>20.67</v>
      </c>
      <c r="AW198" s="7">
        <v>0.36</v>
      </c>
      <c r="AX198" s="7">
        <v>8</v>
      </c>
      <c r="AY198" s="7">
        <v>0</v>
      </c>
      <c r="AZ198" s="10">
        <v>0</v>
      </c>
      <c r="BA198" s="7">
        <v>0</v>
      </c>
      <c r="BB198" s="17">
        <v>0.05</v>
      </c>
      <c r="BC198" s="7" t="s">
        <v>266</v>
      </c>
      <c r="BD198" s="7" t="s">
        <v>133</v>
      </c>
      <c r="BE198" s="7">
        <v>0</v>
      </c>
      <c r="BF198" s="7">
        <v>1</v>
      </c>
      <c r="BG198" s="7">
        <v>2014</v>
      </c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</row>
    <row r="199" spans="1:79" ht="15.75" customHeight="1" x14ac:dyDescent="0.15">
      <c r="A199" s="20">
        <v>69</v>
      </c>
      <c r="B199" s="8" t="s">
        <v>749</v>
      </c>
      <c r="C199" s="8" t="s">
        <v>754</v>
      </c>
      <c r="D199" s="8" t="s">
        <v>92</v>
      </c>
      <c r="E199" s="8" t="s">
        <v>61</v>
      </c>
      <c r="F199" s="7" t="s">
        <v>62</v>
      </c>
      <c r="G199" s="7">
        <v>14</v>
      </c>
      <c r="H199" s="7">
        <v>14</v>
      </c>
      <c r="I199" s="7">
        <v>14</v>
      </c>
      <c r="J199" s="8" t="s">
        <v>417</v>
      </c>
      <c r="K199" s="7">
        <v>0.73799758463717124</v>
      </c>
      <c r="L199" s="7">
        <v>0.28761747491293221</v>
      </c>
      <c r="M199" s="7">
        <f t="shared" si="36"/>
        <v>0.73799758463717124</v>
      </c>
      <c r="N199" s="9">
        <v>0.73799758463717124</v>
      </c>
      <c r="O199" s="9">
        <f t="shared" si="1"/>
        <v>8.2723811875291195E-2</v>
      </c>
      <c r="P199" s="7">
        <v>15.79</v>
      </c>
      <c r="Q199" s="7">
        <v>2.0099999999999998</v>
      </c>
      <c r="R199" s="7"/>
      <c r="S199" s="7">
        <v>13.5</v>
      </c>
      <c r="T199" s="7">
        <v>3.35</v>
      </c>
      <c r="U199" s="7"/>
      <c r="V199" s="7">
        <v>2.88</v>
      </c>
      <c r="W199" s="7">
        <v>0.47606431003724742</v>
      </c>
      <c r="X199" s="7" t="s">
        <v>720</v>
      </c>
      <c r="Y199" s="7"/>
      <c r="Z199" s="7" t="s">
        <v>111</v>
      </c>
      <c r="AA199" s="7">
        <v>1</v>
      </c>
      <c r="AB199" s="7">
        <v>0</v>
      </c>
      <c r="AC199" s="7" t="s">
        <v>85</v>
      </c>
      <c r="AD199" s="7" t="s">
        <v>722</v>
      </c>
      <c r="AE199" s="7" t="s">
        <v>752</v>
      </c>
      <c r="AF199" s="7" t="s">
        <v>70</v>
      </c>
      <c r="AG199" s="7" t="s">
        <v>194</v>
      </c>
      <c r="AH199" s="7" t="s">
        <v>753</v>
      </c>
      <c r="AI199" s="7" t="s">
        <v>116</v>
      </c>
      <c r="AJ199" s="7" t="s">
        <v>74</v>
      </c>
      <c r="AK199" s="7">
        <v>1</v>
      </c>
      <c r="AL199" s="11" t="s">
        <v>496</v>
      </c>
      <c r="AM199" s="12" t="s">
        <v>496</v>
      </c>
      <c r="AN199" s="20" t="s">
        <v>491</v>
      </c>
      <c r="AO199" s="7">
        <v>15</v>
      </c>
      <c r="AP199" s="7">
        <v>0</v>
      </c>
      <c r="AQ199" s="20">
        <v>0</v>
      </c>
      <c r="AR199" s="7">
        <v>1</v>
      </c>
      <c r="AS199" s="7">
        <v>0</v>
      </c>
      <c r="AT199" s="7">
        <v>0</v>
      </c>
      <c r="AU199" s="7"/>
      <c r="AV199" s="7">
        <v>20.67</v>
      </c>
      <c r="AW199" s="7"/>
      <c r="AX199" s="7"/>
      <c r="AY199" s="7">
        <v>0</v>
      </c>
      <c r="AZ199" s="10">
        <v>0</v>
      </c>
      <c r="BA199" s="7">
        <v>0</v>
      </c>
      <c r="BB199" s="17">
        <v>0.05</v>
      </c>
      <c r="BC199" s="7" t="s">
        <v>266</v>
      </c>
      <c r="BD199" s="7" t="s">
        <v>133</v>
      </c>
      <c r="BE199" s="7">
        <v>0</v>
      </c>
      <c r="BF199" s="7">
        <v>1</v>
      </c>
      <c r="BG199" s="7">
        <v>2014</v>
      </c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</row>
    <row r="200" spans="1:79" ht="15.75" customHeight="1" x14ac:dyDescent="0.15">
      <c r="A200" s="20">
        <v>69</v>
      </c>
      <c r="B200" s="8" t="s">
        <v>749</v>
      </c>
      <c r="C200" s="8" t="s">
        <v>755</v>
      </c>
      <c r="D200" s="8" t="s">
        <v>92</v>
      </c>
      <c r="E200" s="8" t="s">
        <v>61</v>
      </c>
      <c r="F200" s="7" t="s">
        <v>62</v>
      </c>
      <c r="G200" s="7">
        <v>14</v>
      </c>
      <c r="H200" s="7">
        <v>14</v>
      </c>
      <c r="I200" s="7">
        <v>14</v>
      </c>
      <c r="J200" s="8" t="s">
        <v>417</v>
      </c>
      <c r="K200" s="7">
        <v>0.26344932116168979</v>
      </c>
      <c r="L200" s="7">
        <v>0.25641984562142339</v>
      </c>
      <c r="M200" s="7">
        <f t="shared" si="36"/>
        <v>0.26344932116168979</v>
      </c>
      <c r="N200" s="9">
        <v>0.26344932116168979</v>
      </c>
      <c r="O200" s="9">
        <f t="shared" si="1"/>
        <v>6.5751137228514611E-2</v>
      </c>
      <c r="P200" s="7">
        <v>12.5</v>
      </c>
      <c r="Q200" s="7">
        <v>3.16</v>
      </c>
      <c r="R200" s="7"/>
      <c r="S200" s="7">
        <v>11.71</v>
      </c>
      <c r="T200" s="7">
        <v>2.27</v>
      </c>
      <c r="U200" s="7"/>
      <c r="V200" s="7">
        <v>1.01</v>
      </c>
      <c r="W200" s="7">
        <v>0.45818193399821477</v>
      </c>
      <c r="X200" s="7" t="s">
        <v>751</v>
      </c>
      <c r="Y200" s="7"/>
      <c r="Z200" s="7" t="s">
        <v>111</v>
      </c>
      <c r="AA200" s="7">
        <v>1</v>
      </c>
      <c r="AB200" s="7">
        <v>0</v>
      </c>
      <c r="AC200" s="7" t="s">
        <v>85</v>
      </c>
      <c r="AD200" s="7" t="s">
        <v>726</v>
      </c>
      <c r="AE200" s="7" t="s">
        <v>752</v>
      </c>
      <c r="AF200" s="7" t="s">
        <v>70</v>
      </c>
      <c r="AG200" s="7" t="s">
        <v>71</v>
      </c>
      <c r="AH200" s="7" t="s">
        <v>753</v>
      </c>
      <c r="AI200" s="7" t="s">
        <v>73</v>
      </c>
      <c r="AJ200" s="7" t="s">
        <v>74</v>
      </c>
      <c r="AK200" s="7">
        <v>1</v>
      </c>
      <c r="AL200" s="11" t="s">
        <v>496</v>
      </c>
      <c r="AM200" s="12" t="s">
        <v>496</v>
      </c>
      <c r="AN200" s="20" t="s">
        <v>491</v>
      </c>
      <c r="AO200" s="7">
        <v>15</v>
      </c>
      <c r="AP200" s="7">
        <v>0</v>
      </c>
      <c r="AQ200" s="20">
        <v>0</v>
      </c>
      <c r="AR200" s="7">
        <v>1</v>
      </c>
      <c r="AS200" s="7">
        <v>0</v>
      </c>
      <c r="AT200" s="7">
        <v>0</v>
      </c>
      <c r="AU200" s="7"/>
      <c r="AV200" s="7">
        <v>20.67</v>
      </c>
      <c r="AW200" s="7"/>
      <c r="AX200" s="7"/>
      <c r="AY200" s="7">
        <v>0</v>
      </c>
      <c r="AZ200" s="10">
        <v>0</v>
      </c>
      <c r="BA200" s="7">
        <v>0</v>
      </c>
      <c r="BB200" s="17">
        <v>0.05</v>
      </c>
      <c r="BC200" s="7" t="s">
        <v>266</v>
      </c>
      <c r="BD200" s="7" t="s">
        <v>133</v>
      </c>
      <c r="BE200" s="7">
        <v>0</v>
      </c>
      <c r="BF200" s="7">
        <v>1</v>
      </c>
      <c r="BG200" s="7">
        <v>2014</v>
      </c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</row>
    <row r="201" spans="1:79" ht="15.75" customHeight="1" x14ac:dyDescent="0.15">
      <c r="A201" s="20">
        <v>69</v>
      </c>
      <c r="B201" s="8" t="s">
        <v>749</v>
      </c>
      <c r="C201" s="8" t="s">
        <v>756</v>
      </c>
      <c r="D201" s="8" t="s">
        <v>92</v>
      </c>
      <c r="E201" s="8" t="s">
        <v>61</v>
      </c>
      <c r="F201" s="7" t="s">
        <v>62</v>
      </c>
      <c r="G201" s="7">
        <v>14</v>
      </c>
      <c r="H201" s="7">
        <v>14</v>
      </c>
      <c r="I201" s="7">
        <v>14</v>
      </c>
      <c r="J201" s="8" t="s">
        <v>417</v>
      </c>
      <c r="K201" s="7">
        <v>0.27470535486576231</v>
      </c>
      <c r="L201" s="7">
        <v>0.25684134413303378</v>
      </c>
      <c r="M201" s="7">
        <f t="shared" si="36"/>
        <v>0.27470535486576231</v>
      </c>
      <c r="N201" s="9">
        <v>0.27470535486576231</v>
      </c>
      <c r="O201" s="9">
        <f t="shared" si="1"/>
        <v>6.5967476056063484E-2</v>
      </c>
      <c r="P201" s="7">
        <v>14.86</v>
      </c>
      <c r="Q201" s="7">
        <v>3.13</v>
      </c>
      <c r="R201" s="7"/>
      <c r="S201" s="7">
        <v>14</v>
      </c>
      <c r="T201" s="7">
        <v>2.72</v>
      </c>
      <c r="U201" s="7"/>
      <c r="V201" s="7">
        <v>1.06</v>
      </c>
      <c r="W201" s="7">
        <v>0.46865725788835322</v>
      </c>
      <c r="X201" s="7" t="s">
        <v>720</v>
      </c>
      <c r="Y201" s="7"/>
      <c r="Z201" s="7" t="s">
        <v>111</v>
      </c>
      <c r="AA201" s="7">
        <v>1</v>
      </c>
      <c r="AB201" s="7">
        <v>0</v>
      </c>
      <c r="AC201" s="7" t="s">
        <v>85</v>
      </c>
      <c r="AD201" s="7" t="s">
        <v>722</v>
      </c>
      <c r="AE201" s="7" t="s">
        <v>752</v>
      </c>
      <c r="AF201" s="7" t="s">
        <v>70</v>
      </c>
      <c r="AG201" s="7" t="s">
        <v>71</v>
      </c>
      <c r="AH201" s="7" t="s">
        <v>753</v>
      </c>
      <c r="AI201" s="7" t="s">
        <v>73</v>
      </c>
      <c r="AJ201" s="7" t="s">
        <v>74</v>
      </c>
      <c r="AK201" s="7">
        <v>1</v>
      </c>
      <c r="AL201" s="11" t="s">
        <v>496</v>
      </c>
      <c r="AM201" s="12" t="s">
        <v>496</v>
      </c>
      <c r="AN201" s="20" t="s">
        <v>491</v>
      </c>
      <c r="AO201" s="7">
        <v>15</v>
      </c>
      <c r="AP201" s="7">
        <v>0</v>
      </c>
      <c r="AQ201" s="20">
        <v>0</v>
      </c>
      <c r="AR201" s="7">
        <v>1</v>
      </c>
      <c r="AS201" s="7">
        <v>0</v>
      </c>
      <c r="AT201" s="7">
        <v>0</v>
      </c>
      <c r="AU201" s="7"/>
      <c r="AV201" s="7">
        <v>20.67</v>
      </c>
      <c r="AW201" s="7"/>
      <c r="AX201" s="7"/>
      <c r="AY201" s="7">
        <v>0</v>
      </c>
      <c r="AZ201" s="10">
        <v>0</v>
      </c>
      <c r="BA201" s="7">
        <v>0</v>
      </c>
      <c r="BB201" s="17">
        <v>0.05</v>
      </c>
      <c r="BC201" s="7" t="s">
        <v>266</v>
      </c>
      <c r="BD201" s="7" t="s">
        <v>133</v>
      </c>
      <c r="BE201" s="7">
        <v>0</v>
      </c>
      <c r="BF201" s="7">
        <v>1</v>
      </c>
      <c r="BG201" s="7">
        <v>2014</v>
      </c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</row>
    <row r="202" spans="1:79" ht="15.75" customHeight="1" x14ac:dyDescent="0.15">
      <c r="A202" s="20">
        <v>70</v>
      </c>
      <c r="B202" s="8" t="s">
        <v>757</v>
      </c>
      <c r="C202" s="8" t="s">
        <v>758</v>
      </c>
      <c r="D202" s="8" t="s">
        <v>92</v>
      </c>
      <c r="E202" s="8" t="s">
        <v>61</v>
      </c>
      <c r="F202" s="7" t="s">
        <v>62</v>
      </c>
      <c r="G202" s="7">
        <v>18</v>
      </c>
      <c r="H202" s="7">
        <v>18</v>
      </c>
      <c r="I202" s="7">
        <v>18</v>
      </c>
      <c r="J202" s="8" t="s">
        <v>63</v>
      </c>
      <c r="K202" s="7">
        <v>0.14843607700001371</v>
      </c>
      <c r="L202" s="7">
        <v>0.18098063748551371</v>
      </c>
      <c r="M202" s="7">
        <f t="shared" si="36"/>
        <v>0.14843607700001371</v>
      </c>
      <c r="N202" s="9">
        <v>0.14843607700001371</v>
      </c>
      <c r="O202" s="9">
        <f t="shared" si="1"/>
        <v>3.2753991144662931E-2</v>
      </c>
      <c r="P202" s="7">
        <v>40.33</v>
      </c>
      <c r="Q202" s="7">
        <v>6.6</v>
      </c>
      <c r="R202" s="7"/>
      <c r="S202" s="7">
        <v>39.56</v>
      </c>
      <c r="T202" s="7">
        <v>8.56</v>
      </c>
      <c r="U202" s="7"/>
      <c r="V202" s="7"/>
      <c r="W202" s="10">
        <v>0.5</v>
      </c>
      <c r="X202" s="7" t="s">
        <v>759</v>
      </c>
      <c r="Y202" s="7" t="s">
        <v>65</v>
      </c>
      <c r="Z202" s="7" t="s">
        <v>192</v>
      </c>
      <c r="AA202" s="7">
        <v>1</v>
      </c>
      <c r="AB202" s="7">
        <v>0</v>
      </c>
      <c r="AC202" s="7" t="s">
        <v>85</v>
      </c>
      <c r="AD202" s="7" t="s">
        <v>675</v>
      </c>
      <c r="AE202" s="7" t="s">
        <v>760</v>
      </c>
      <c r="AF202" s="7" t="s">
        <v>70</v>
      </c>
      <c r="AG202" s="7" t="s">
        <v>228</v>
      </c>
      <c r="AH202" s="7"/>
      <c r="AI202" s="7" t="s">
        <v>116</v>
      </c>
      <c r="AJ202" s="7" t="s">
        <v>130</v>
      </c>
      <c r="AK202" s="7">
        <v>1</v>
      </c>
      <c r="AL202" s="11">
        <v>4.9400000000000004</v>
      </c>
      <c r="AM202" s="12">
        <v>4.9400000000000004</v>
      </c>
      <c r="AN202" s="20" t="s">
        <v>761</v>
      </c>
      <c r="AO202" s="7">
        <v>15</v>
      </c>
      <c r="AP202" s="7">
        <v>0</v>
      </c>
      <c r="AQ202" s="20">
        <v>0</v>
      </c>
      <c r="AR202" s="7">
        <v>1</v>
      </c>
      <c r="AS202" s="7">
        <v>1</v>
      </c>
      <c r="AT202" s="7">
        <v>1</v>
      </c>
      <c r="AU202" s="7">
        <v>72</v>
      </c>
      <c r="AV202" s="7">
        <v>20.38</v>
      </c>
      <c r="AW202" s="7">
        <v>1.48</v>
      </c>
      <c r="AX202" s="7">
        <v>0</v>
      </c>
      <c r="AY202" s="7">
        <v>0</v>
      </c>
      <c r="AZ202" s="10">
        <v>0</v>
      </c>
      <c r="BA202" s="7">
        <v>0</v>
      </c>
      <c r="BB202" s="17">
        <v>0.05</v>
      </c>
      <c r="BC202" s="7" t="s">
        <v>762</v>
      </c>
      <c r="BD202" s="7" t="s">
        <v>133</v>
      </c>
      <c r="BE202" s="7">
        <v>0</v>
      </c>
      <c r="BF202" s="7">
        <v>1</v>
      </c>
      <c r="BG202" s="7">
        <v>2018</v>
      </c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</row>
    <row r="203" spans="1:79" ht="15.75" customHeight="1" x14ac:dyDescent="0.15">
      <c r="A203" s="20">
        <v>70</v>
      </c>
      <c r="B203" s="8" t="s">
        <v>757</v>
      </c>
      <c r="C203" s="8" t="s">
        <v>763</v>
      </c>
      <c r="D203" s="8" t="s">
        <v>92</v>
      </c>
      <c r="E203" s="8" t="s">
        <v>61</v>
      </c>
      <c r="F203" s="7" t="s">
        <v>62</v>
      </c>
      <c r="G203" s="7">
        <v>18</v>
      </c>
      <c r="H203" s="7">
        <v>18</v>
      </c>
      <c r="I203" s="7">
        <v>18</v>
      </c>
      <c r="J203" s="8" t="s">
        <v>63</v>
      </c>
      <c r="K203" s="7">
        <v>-9.2326185377484521E-2</v>
      </c>
      <c r="L203" s="7">
        <v>0.17938375897398051</v>
      </c>
      <c r="M203" s="7">
        <f t="shared" si="36"/>
        <v>-9.2326185377484521E-2</v>
      </c>
      <c r="N203" s="9">
        <v>-9.2326185377484521E-2</v>
      </c>
      <c r="O203" s="9">
        <f t="shared" si="1"/>
        <v>3.2178532983635134E-2</v>
      </c>
      <c r="P203" s="7">
        <v>36.83</v>
      </c>
      <c r="Q203" s="7">
        <v>8.51</v>
      </c>
      <c r="R203" s="7"/>
      <c r="S203" s="7">
        <v>39.56</v>
      </c>
      <c r="T203" s="7">
        <v>8.56</v>
      </c>
      <c r="U203" s="7"/>
      <c r="V203" s="7"/>
      <c r="W203" s="10">
        <v>0.5</v>
      </c>
      <c r="X203" s="7" t="s">
        <v>759</v>
      </c>
      <c r="Y203" s="7" t="s">
        <v>65</v>
      </c>
      <c r="Z203" s="7" t="s">
        <v>66</v>
      </c>
      <c r="AA203" s="7">
        <v>0</v>
      </c>
      <c r="AB203" s="7">
        <v>1</v>
      </c>
      <c r="AC203" s="7" t="s">
        <v>67</v>
      </c>
      <c r="AD203" s="7" t="s">
        <v>675</v>
      </c>
      <c r="AE203" s="7" t="s">
        <v>760</v>
      </c>
      <c r="AF203" s="7" t="s">
        <v>70</v>
      </c>
      <c r="AG203" s="7" t="s">
        <v>228</v>
      </c>
      <c r="AH203" s="7"/>
      <c r="AI203" s="7" t="s">
        <v>116</v>
      </c>
      <c r="AJ203" s="7" t="s">
        <v>130</v>
      </c>
      <c r="AK203" s="7">
        <v>1</v>
      </c>
      <c r="AL203" s="11" t="s">
        <v>764</v>
      </c>
      <c r="AM203" s="12" t="s">
        <v>764</v>
      </c>
      <c r="AN203" s="20" t="s">
        <v>761</v>
      </c>
      <c r="AO203" s="7">
        <v>15</v>
      </c>
      <c r="AP203" s="7">
        <v>0</v>
      </c>
      <c r="AQ203" s="20">
        <v>0</v>
      </c>
      <c r="AR203" s="7">
        <v>1</v>
      </c>
      <c r="AS203" s="7">
        <v>1</v>
      </c>
      <c r="AT203" s="7">
        <v>1</v>
      </c>
      <c r="AU203" s="7"/>
      <c r="AV203" s="7">
        <v>20.38</v>
      </c>
      <c r="AW203" s="7"/>
      <c r="AX203" s="7"/>
      <c r="AY203" s="7">
        <v>0</v>
      </c>
      <c r="AZ203" s="10">
        <v>0</v>
      </c>
      <c r="BA203" s="7">
        <v>0</v>
      </c>
      <c r="BB203" s="17">
        <v>0.05</v>
      </c>
      <c r="BC203" s="7" t="s">
        <v>762</v>
      </c>
      <c r="BD203" s="7" t="s">
        <v>133</v>
      </c>
      <c r="BE203" s="7">
        <v>0</v>
      </c>
      <c r="BF203" s="7">
        <v>1</v>
      </c>
      <c r="BG203" s="7">
        <v>2018</v>
      </c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</row>
    <row r="204" spans="1:79" ht="15.75" customHeight="1" x14ac:dyDescent="0.15">
      <c r="A204" s="20">
        <v>70</v>
      </c>
      <c r="B204" s="8" t="s">
        <v>757</v>
      </c>
      <c r="C204" s="8" t="s">
        <v>765</v>
      </c>
      <c r="D204" s="8" t="s">
        <v>92</v>
      </c>
      <c r="E204" s="8" t="s">
        <v>61</v>
      </c>
      <c r="F204" s="7" t="s">
        <v>62</v>
      </c>
      <c r="G204" s="7">
        <v>18</v>
      </c>
      <c r="H204" s="7">
        <v>18</v>
      </c>
      <c r="I204" s="7">
        <v>18</v>
      </c>
      <c r="J204" s="8" t="s">
        <v>63</v>
      </c>
      <c r="K204" s="7">
        <v>9.2979802162908465E-2</v>
      </c>
      <c r="L204" s="7">
        <v>0.17922043676010829</v>
      </c>
      <c r="M204" s="7">
        <f t="shared" si="36"/>
        <v>9.2979802162908465E-2</v>
      </c>
      <c r="N204" s="9">
        <v>9.2979802162908465E-2</v>
      </c>
      <c r="O204" s="9">
        <f t="shared" si="1"/>
        <v>3.2119964952483974E-2</v>
      </c>
      <c r="P204" s="7">
        <v>39.56</v>
      </c>
      <c r="Q204" s="7">
        <v>6.41</v>
      </c>
      <c r="R204" s="7"/>
      <c r="S204" s="7">
        <v>38.94</v>
      </c>
      <c r="T204" s="7">
        <v>7.2</v>
      </c>
      <c r="U204" s="7"/>
      <c r="V204" s="7"/>
      <c r="W204" s="10">
        <v>0.5</v>
      </c>
      <c r="X204" s="7" t="s">
        <v>759</v>
      </c>
      <c r="Y204" s="7" t="s">
        <v>65</v>
      </c>
      <c r="Z204" s="7" t="s">
        <v>192</v>
      </c>
      <c r="AA204" s="7">
        <v>1</v>
      </c>
      <c r="AB204" s="7">
        <v>0</v>
      </c>
      <c r="AC204" s="7" t="s">
        <v>85</v>
      </c>
      <c r="AD204" s="7" t="s">
        <v>675</v>
      </c>
      <c r="AE204" s="7" t="s">
        <v>760</v>
      </c>
      <c r="AF204" s="7" t="s">
        <v>70</v>
      </c>
      <c r="AG204" s="7" t="s">
        <v>766</v>
      </c>
      <c r="AH204" s="7"/>
      <c r="AI204" s="7" t="s">
        <v>100</v>
      </c>
      <c r="AJ204" s="7" t="s">
        <v>74</v>
      </c>
      <c r="AK204" s="7">
        <v>1</v>
      </c>
      <c r="AL204" s="11">
        <v>4.88</v>
      </c>
      <c r="AM204" s="12">
        <v>4.88</v>
      </c>
      <c r="AN204" s="20" t="s">
        <v>491</v>
      </c>
      <c r="AO204" s="7">
        <v>15</v>
      </c>
      <c r="AP204" s="7">
        <v>0</v>
      </c>
      <c r="AQ204" s="20">
        <v>0</v>
      </c>
      <c r="AR204" s="7">
        <v>1</v>
      </c>
      <c r="AS204" s="7">
        <v>1</v>
      </c>
      <c r="AT204" s="7">
        <v>1</v>
      </c>
      <c r="AU204" s="7"/>
      <c r="AV204" s="7">
        <v>20.38</v>
      </c>
      <c r="AW204" s="7"/>
      <c r="AX204" s="7"/>
      <c r="AY204" s="7">
        <v>0</v>
      </c>
      <c r="AZ204" s="10">
        <v>0</v>
      </c>
      <c r="BA204" s="7">
        <v>0</v>
      </c>
      <c r="BB204" s="17">
        <v>0.05</v>
      </c>
      <c r="BC204" s="7" t="s">
        <v>762</v>
      </c>
      <c r="BD204" s="7" t="s">
        <v>133</v>
      </c>
      <c r="BE204" s="7">
        <v>0</v>
      </c>
      <c r="BF204" s="7">
        <v>1</v>
      </c>
      <c r="BG204" s="7">
        <v>2018</v>
      </c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</row>
    <row r="205" spans="1:79" ht="15.75" customHeight="1" x14ac:dyDescent="0.15">
      <c r="A205" s="20">
        <v>70</v>
      </c>
      <c r="B205" s="8" t="s">
        <v>757</v>
      </c>
      <c r="C205" s="8" t="s">
        <v>767</v>
      </c>
      <c r="D205" s="8" t="s">
        <v>92</v>
      </c>
      <c r="E205" s="8" t="s">
        <v>61</v>
      </c>
      <c r="F205" s="7" t="s">
        <v>62</v>
      </c>
      <c r="G205" s="7">
        <v>18</v>
      </c>
      <c r="H205" s="7">
        <v>18</v>
      </c>
      <c r="I205" s="7">
        <v>18</v>
      </c>
      <c r="J205" s="8" t="s">
        <v>63</v>
      </c>
      <c r="K205" s="7">
        <v>0.13248700802943711</v>
      </c>
      <c r="L205" s="7">
        <v>0.17941157493276669</v>
      </c>
      <c r="M205" s="7">
        <f t="shared" si="36"/>
        <v>0.13248700802943711</v>
      </c>
      <c r="N205" s="9">
        <v>0.13248700802943711</v>
      </c>
      <c r="O205" s="9">
        <f t="shared" si="1"/>
        <v>3.2188513219855754E-2</v>
      </c>
      <c r="P205" s="7">
        <v>39.28</v>
      </c>
      <c r="Q205" s="7">
        <v>8.0299999999999994</v>
      </c>
      <c r="R205" s="7"/>
      <c r="S205" s="7">
        <v>38.94</v>
      </c>
      <c r="T205" s="7">
        <v>7.2</v>
      </c>
      <c r="U205" s="7"/>
      <c r="V205" s="7"/>
      <c r="W205" s="10">
        <v>0.5</v>
      </c>
      <c r="X205" s="7" t="s">
        <v>759</v>
      </c>
      <c r="Y205" s="7" t="s">
        <v>65</v>
      </c>
      <c r="Z205" s="7" t="s">
        <v>768</v>
      </c>
      <c r="AA205" s="7">
        <v>1</v>
      </c>
      <c r="AB205" s="7">
        <v>0</v>
      </c>
      <c r="AC205" s="7" t="s">
        <v>85</v>
      </c>
      <c r="AD205" s="7" t="s">
        <v>675</v>
      </c>
      <c r="AE205" s="7" t="s">
        <v>760</v>
      </c>
      <c r="AF205" s="7" t="s">
        <v>70</v>
      </c>
      <c r="AG205" s="7" t="s">
        <v>766</v>
      </c>
      <c r="AH205" s="7"/>
      <c r="AI205" s="7" t="s">
        <v>100</v>
      </c>
      <c r="AJ205" s="7" t="s">
        <v>74</v>
      </c>
      <c r="AK205" s="7">
        <v>1</v>
      </c>
      <c r="AL205" s="11" t="s">
        <v>769</v>
      </c>
      <c r="AM205" s="12" t="s">
        <v>769</v>
      </c>
      <c r="AN205" s="20" t="s">
        <v>491</v>
      </c>
      <c r="AO205" s="7">
        <v>15</v>
      </c>
      <c r="AP205" s="7">
        <v>0</v>
      </c>
      <c r="AQ205" s="20">
        <v>0</v>
      </c>
      <c r="AR205" s="7">
        <v>1</v>
      </c>
      <c r="AS205" s="7">
        <v>1</v>
      </c>
      <c r="AT205" s="7">
        <v>1</v>
      </c>
      <c r="AU205" s="7"/>
      <c r="AV205" s="7">
        <v>20.38</v>
      </c>
      <c r="AW205" s="7"/>
      <c r="AX205" s="7"/>
      <c r="AY205" s="7">
        <v>0</v>
      </c>
      <c r="AZ205" s="10">
        <v>0</v>
      </c>
      <c r="BA205" s="7">
        <v>0</v>
      </c>
      <c r="BB205" s="17">
        <v>0.05</v>
      </c>
      <c r="BC205" s="7" t="s">
        <v>762</v>
      </c>
      <c r="BD205" s="7" t="s">
        <v>133</v>
      </c>
      <c r="BE205" s="7">
        <v>0</v>
      </c>
      <c r="BF205" s="7">
        <v>1</v>
      </c>
      <c r="BG205" s="7">
        <v>2018</v>
      </c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</row>
    <row r="206" spans="1:79" ht="15.75" customHeight="1" x14ac:dyDescent="0.15">
      <c r="A206" s="20">
        <v>70</v>
      </c>
      <c r="B206" s="8" t="s">
        <v>757</v>
      </c>
      <c r="C206" s="8" t="s">
        <v>770</v>
      </c>
      <c r="D206" s="8" t="s">
        <v>92</v>
      </c>
      <c r="E206" s="8" t="s">
        <v>61</v>
      </c>
      <c r="F206" s="7" t="s">
        <v>62</v>
      </c>
      <c r="G206" s="7">
        <v>18</v>
      </c>
      <c r="H206" s="7">
        <v>18</v>
      </c>
      <c r="I206" s="7">
        <v>18</v>
      </c>
      <c r="J206" s="8" t="s">
        <v>63</v>
      </c>
      <c r="K206" s="7">
        <v>0.25534277070848121</v>
      </c>
      <c r="L206" s="7">
        <v>0.18213585188372061</v>
      </c>
      <c r="M206" s="7">
        <f t="shared" si="36"/>
        <v>0.25534277070848121</v>
      </c>
      <c r="N206" s="9">
        <v>0.25534277070848121</v>
      </c>
      <c r="O206" s="9">
        <f t="shared" si="1"/>
        <v>3.317346854140861E-2</v>
      </c>
      <c r="P206" s="7">
        <v>40.22</v>
      </c>
      <c r="Q206" s="7">
        <v>6.26</v>
      </c>
      <c r="R206" s="7"/>
      <c r="S206" s="7">
        <v>37.5</v>
      </c>
      <c r="T206" s="7">
        <v>6.54</v>
      </c>
      <c r="U206" s="7"/>
      <c r="V206" s="7">
        <v>-1.92</v>
      </c>
      <c r="W206" s="7">
        <v>0.55976736915125436</v>
      </c>
      <c r="X206" s="7" t="s">
        <v>759</v>
      </c>
      <c r="Y206" s="7" t="s">
        <v>65</v>
      </c>
      <c r="Z206" s="7" t="s">
        <v>192</v>
      </c>
      <c r="AA206" s="7">
        <v>1</v>
      </c>
      <c r="AB206" s="7">
        <v>0</v>
      </c>
      <c r="AC206" s="7" t="s">
        <v>85</v>
      </c>
      <c r="AD206" s="7" t="s">
        <v>675</v>
      </c>
      <c r="AE206" s="7" t="s">
        <v>760</v>
      </c>
      <c r="AF206" s="7" t="s">
        <v>70</v>
      </c>
      <c r="AG206" s="7" t="s">
        <v>512</v>
      </c>
      <c r="AH206" s="7"/>
      <c r="AI206" s="7" t="s">
        <v>100</v>
      </c>
      <c r="AJ206" s="7" t="s">
        <v>117</v>
      </c>
      <c r="AK206" s="7">
        <v>1</v>
      </c>
      <c r="AL206" s="11" t="s">
        <v>771</v>
      </c>
      <c r="AM206" s="12" t="s">
        <v>771</v>
      </c>
      <c r="AN206" s="20" t="s">
        <v>772</v>
      </c>
      <c r="AO206" s="7">
        <v>15</v>
      </c>
      <c r="AP206" s="7">
        <v>0</v>
      </c>
      <c r="AQ206" s="20">
        <v>0</v>
      </c>
      <c r="AR206" s="7">
        <v>1</v>
      </c>
      <c r="AS206" s="7">
        <v>1</v>
      </c>
      <c r="AT206" s="7">
        <v>1</v>
      </c>
      <c r="AU206" s="7"/>
      <c r="AV206" s="7">
        <v>20.38</v>
      </c>
      <c r="AW206" s="7"/>
      <c r="AX206" s="7"/>
      <c r="AY206" s="7">
        <v>0</v>
      </c>
      <c r="AZ206" s="10">
        <v>0</v>
      </c>
      <c r="BA206" s="7">
        <v>0</v>
      </c>
      <c r="BB206" s="17">
        <v>4.5999999999999902E-2</v>
      </c>
      <c r="BC206" s="7" t="s">
        <v>762</v>
      </c>
      <c r="BD206" s="7" t="s">
        <v>133</v>
      </c>
      <c r="BE206" s="7">
        <v>0</v>
      </c>
      <c r="BF206" s="7">
        <v>1</v>
      </c>
      <c r="BG206" s="7">
        <v>2018</v>
      </c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</row>
    <row r="207" spans="1:79" ht="15.75" customHeight="1" x14ac:dyDescent="0.15">
      <c r="A207" s="20">
        <v>70</v>
      </c>
      <c r="B207" s="8" t="s">
        <v>757</v>
      </c>
      <c r="C207" s="8" t="s">
        <v>773</v>
      </c>
      <c r="D207" s="8" t="s">
        <v>92</v>
      </c>
      <c r="E207" s="8" t="s">
        <v>61</v>
      </c>
      <c r="F207" s="7" t="s">
        <v>62</v>
      </c>
      <c r="G207" s="7">
        <v>18</v>
      </c>
      <c r="H207" s="7">
        <v>18</v>
      </c>
      <c r="I207" s="7">
        <v>18</v>
      </c>
      <c r="J207" s="8" t="s">
        <v>63</v>
      </c>
      <c r="K207" s="7">
        <v>0.32244547161447668</v>
      </c>
      <c r="L207" s="7">
        <v>0.1833225061330799</v>
      </c>
      <c r="M207" s="7">
        <f t="shared" si="36"/>
        <v>0.32244547161447668</v>
      </c>
      <c r="N207" s="9">
        <v>0.32244547161447668</v>
      </c>
      <c r="O207" s="9">
        <f t="shared" si="1"/>
        <v>3.3607141254913118E-2</v>
      </c>
      <c r="P207" s="7">
        <v>40.17</v>
      </c>
      <c r="Q207" s="7">
        <v>5.14</v>
      </c>
      <c r="R207" s="7"/>
      <c r="S207" s="7">
        <v>37.5</v>
      </c>
      <c r="T207" s="7">
        <v>6.54</v>
      </c>
      <c r="U207" s="7"/>
      <c r="V207" s="7"/>
      <c r="W207" s="10">
        <v>0.5</v>
      </c>
      <c r="X207" s="7" t="s">
        <v>759</v>
      </c>
      <c r="Y207" s="7" t="s">
        <v>65</v>
      </c>
      <c r="Z207" s="7" t="s">
        <v>768</v>
      </c>
      <c r="AA207" s="7">
        <v>1</v>
      </c>
      <c r="AB207" s="7">
        <v>0</v>
      </c>
      <c r="AC207" s="7" t="s">
        <v>85</v>
      </c>
      <c r="AD207" s="7" t="s">
        <v>675</v>
      </c>
      <c r="AE207" s="7" t="s">
        <v>760</v>
      </c>
      <c r="AF207" s="7" t="s">
        <v>70</v>
      </c>
      <c r="AG207" s="7" t="s">
        <v>512</v>
      </c>
      <c r="AH207" s="7"/>
      <c r="AI207" s="7" t="s">
        <v>100</v>
      </c>
      <c r="AJ207" s="7" t="s">
        <v>117</v>
      </c>
      <c r="AK207" s="7">
        <v>1</v>
      </c>
      <c r="AL207" s="11" t="s">
        <v>774</v>
      </c>
      <c r="AM207" s="12" t="s">
        <v>774</v>
      </c>
      <c r="AN207" s="20" t="s">
        <v>772</v>
      </c>
      <c r="AO207" s="7">
        <v>15</v>
      </c>
      <c r="AP207" s="7">
        <v>0</v>
      </c>
      <c r="AQ207" s="20">
        <v>0</v>
      </c>
      <c r="AR207" s="7">
        <v>1</v>
      </c>
      <c r="AS207" s="7">
        <v>1</v>
      </c>
      <c r="AT207" s="7">
        <v>1</v>
      </c>
      <c r="AU207" s="7"/>
      <c r="AV207" s="7">
        <v>20.38</v>
      </c>
      <c r="AW207" s="7"/>
      <c r="AX207" s="7"/>
      <c r="AY207" s="7">
        <v>0</v>
      </c>
      <c r="AZ207" s="10">
        <v>0</v>
      </c>
      <c r="BA207" s="7">
        <v>0</v>
      </c>
      <c r="BB207" s="17">
        <v>4.5999999999999902E-2</v>
      </c>
      <c r="BC207" s="7" t="s">
        <v>762</v>
      </c>
      <c r="BD207" s="7" t="s">
        <v>133</v>
      </c>
      <c r="BE207" s="7">
        <v>0</v>
      </c>
      <c r="BF207" s="7">
        <v>1</v>
      </c>
      <c r="BG207" s="7">
        <v>2018</v>
      </c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</row>
    <row r="208" spans="1:79" ht="15.75" customHeight="1" x14ac:dyDescent="0.15">
      <c r="A208" s="20">
        <v>70</v>
      </c>
      <c r="B208" s="8" t="s">
        <v>757</v>
      </c>
      <c r="C208" s="8" t="s">
        <v>775</v>
      </c>
      <c r="D208" s="8" t="s">
        <v>92</v>
      </c>
      <c r="E208" s="8" t="s">
        <v>61</v>
      </c>
      <c r="F208" s="7" t="s">
        <v>62</v>
      </c>
      <c r="G208" s="7">
        <v>18</v>
      </c>
      <c r="H208" s="7">
        <v>18</v>
      </c>
      <c r="I208" s="7">
        <v>18</v>
      </c>
      <c r="J208" s="8" t="s">
        <v>63</v>
      </c>
      <c r="K208" s="7">
        <v>-0.10851583797375219</v>
      </c>
      <c r="L208" s="7">
        <v>0.17913059368742951</v>
      </c>
      <c r="M208" s="7">
        <f t="shared" si="36"/>
        <v>-0.10851583797375219</v>
      </c>
      <c r="N208" s="9">
        <v>-0.10851583797375219</v>
      </c>
      <c r="O208" s="9">
        <f t="shared" si="1"/>
        <v>3.208776959481096E-2</v>
      </c>
      <c r="P208" s="7">
        <v>39.72</v>
      </c>
      <c r="Q208" s="7">
        <v>5.88</v>
      </c>
      <c r="R208" s="7"/>
      <c r="S208" s="7">
        <v>40.39</v>
      </c>
      <c r="T208" s="7">
        <v>5.68</v>
      </c>
      <c r="U208" s="7"/>
      <c r="V208" s="7"/>
      <c r="W208" s="10">
        <v>0.5</v>
      </c>
      <c r="X208" s="7" t="s">
        <v>759</v>
      </c>
      <c r="Y208" s="7" t="s">
        <v>65</v>
      </c>
      <c r="Z208" s="7" t="s">
        <v>66</v>
      </c>
      <c r="AA208" s="7">
        <v>0</v>
      </c>
      <c r="AB208" s="7">
        <v>1</v>
      </c>
      <c r="AC208" s="7" t="s">
        <v>67</v>
      </c>
      <c r="AD208" s="7" t="s">
        <v>675</v>
      </c>
      <c r="AE208" s="7" t="s">
        <v>760</v>
      </c>
      <c r="AF208" s="7" t="s">
        <v>70</v>
      </c>
      <c r="AG208" s="7" t="s">
        <v>141</v>
      </c>
      <c r="AH208" s="7"/>
      <c r="AI208" s="7" t="s">
        <v>73</v>
      </c>
      <c r="AJ208" s="7" t="s">
        <v>130</v>
      </c>
      <c r="AK208" s="7">
        <v>1</v>
      </c>
      <c r="AL208" s="11" t="s">
        <v>776</v>
      </c>
      <c r="AM208" s="12" t="s">
        <v>776</v>
      </c>
      <c r="AN208" s="20" t="s">
        <v>777</v>
      </c>
      <c r="AO208" s="7">
        <v>15</v>
      </c>
      <c r="AP208" s="7">
        <v>0</v>
      </c>
      <c r="AQ208" s="20">
        <v>0</v>
      </c>
      <c r="AR208" s="7">
        <v>1</v>
      </c>
      <c r="AS208" s="7">
        <v>1</v>
      </c>
      <c r="AT208" s="7">
        <v>1</v>
      </c>
      <c r="AU208" s="7"/>
      <c r="AV208" s="7">
        <v>20.38</v>
      </c>
      <c r="AW208" s="7"/>
      <c r="AX208" s="7"/>
      <c r="AY208" s="7">
        <v>0</v>
      </c>
      <c r="AZ208" s="10">
        <v>0</v>
      </c>
      <c r="BA208" s="7">
        <v>0</v>
      </c>
      <c r="BB208" s="17">
        <v>4.1000000000000002E-2</v>
      </c>
      <c r="BC208" s="7" t="s">
        <v>762</v>
      </c>
      <c r="BD208" s="7" t="s">
        <v>133</v>
      </c>
      <c r="BE208" s="7">
        <v>0</v>
      </c>
      <c r="BF208" s="7">
        <v>1</v>
      </c>
      <c r="BG208" s="7">
        <v>2018</v>
      </c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</row>
    <row r="209" spans="1:79" ht="15.75" customHeight="1" x14ac:dyDescent="0.15">
      <c r="A209" s="20">
        <v>70</v>
      </c>
      <c r="B209" s="8" t="s">
        <v>757</v>
      </c>
      <c r="C209" s="8" t="s">
        <v>778</v>
      </c>
      <c r="D209" s="8" t="s">
        <v>92</v>
      </c>
      <c r="E209" s="8" t="s">
        <v>61</v>
      </c>
      <c r="F209" s="7" t="s">
        <v>62</v>
      </c>
      <c r="G209" s="7">
        <v>18</v>
      </c>
      <c r="H209" s="7">
        <v>18</v>
      </c>
      <c r="I209" s="7">
        <v>18</v>
      </c>
      <c r="J209" s="8" t="s">
        <v>63</v>
      </c>
      <c r="K209" s="7">
        <v>8.9796190097866435E-2</v>
      </c>
      <c r="L209" s="7">
        <v>0.17874721174502109</v>
      </c>
      <c r="M209" s="7">
        <f t="shared" si="36"/>
        <v>8.9796190097866435E-2</v>
      </c>
      <c r="N209" s="9">
        <v>8.9796190097866435E-2</v>
      </c>
      <c r="O209" s="9">
        <f t="shared" si="1"/>
        <v>3.1950565706619402E-2</v>
      </c>
      <c r="P209" s="7">
        <v>40.28</v>
      </c>
      <c r="Q209" s="7">
        <v>5.56</v>
      </c>
      <c r="R209" s="7"/>
      <c r="S209" s="7">
        <v>40.39</v>
      </c>
      <c r="T209" s="7">
        <v>5.68</v>
      </c>
      <c r="U209" s="7"/>
      <c r="V209" s="7"/>
      <c r="W209" s="10">
        <v>0.5</v>
      </c>
      <c r="X209" s="7" t="s">
        <v>759</v>
      </c>
      <c r="Y209" s="7" t="s">
        <v>65</v>
      </c>
      <c r="Z209" s="7" t="s">
        <v>768</v>
      </c>
      <c r="AA209" s="7">
        <v>1</v>
      </c>
      <c r="AB209" s="7">
        <v>0</v>
      </c>
      <c r="AC209" s="7" t="s">
        <v>85</v>
      </c>
      <c r="AD209" s="7" t="s">
        <v>675</v>
      </c>
      <c r="AE209" s="7" t="s">
        <v>760</v>
      </c>
      <c r="AF209" s="7" t="s">
        <v>70</v>
      </c>
      <c r="AG209" s="7" t="s">
        <v>141</v>
      </c>
      <c r="AH209" s="7"/>
      <c r="AI209" s="7" t="s">
        <v>73</v>
      </c>
      <c r="AJ209" s="7" t="s">
        <v>130</v>
      </c>
      <c r="AK209" s="7">
        <v>1</v>
      </c>
      <c r="AL209" s="11" t="s">
        <v>779</v>
      </c>
      <c r="AM209" s="12" t="s">
        <v>779</v>
      </c>
      <c r="AN209" s="20" t="s">
        <v>777</v>
      </c>
      <c r="AO209" s="7">
        <v>15</v>
      </c>
      <c r="AP209" s="7">
        <v>0</v>
      </c>
      <c r="AQ209" s="20">
        <v>0</v>
      </c>
      <c r="AR209" s="7">
        <v>1</v>
      </c>
      <c r="AS209" s="7">
        <v>1</v>
      </c>
      <c r="AT209" s="7">
        <v>1</v>
      </c>
      <c r="AU209" s="7"/>
      <c r="AV209" s="7">
        <v>20.38</v>
      </c>
      <c r="AW209" s="7"/>
      <c r="AX209" s="7"/>
      <c r="AY209" s="7">
        <v>0</v>
      </c>
      <c r="AZ209" s="10">
        <v>0</v>
      </c>
      <c r="BA209" s="7">
        <v>0</v>
      </c>
      <c r="BB209" s="17">
        <v>4.1000000000000002E-2</v>
      </c>
      <c r="BC209" s="7" t="s">
        <v>762</v>
      </c>
      <c r="BD209" s="7" t="s">
        <v>133</v>
      </c>
      <c r="BE209" s="7">
        <v>0</v>
      </c>
      <c r="BF209" s="7">
        <v>1</v>
      </c>
      <c r="BG209" s="7">
        <v>2018</v>
      </c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</row>
    <row r="210" spans="1:79" ht="15.75" customHeight="1" x14ac:dyDescent="0.15">
      <c r="A210" s="20">
        <v>71</v>
      </c>
      <c r="B210" s="8" t="s">
        <v>780</v>
      </c>
      <c r="C210" s="8" t="s">
        <v>781</v>
      </c>
      <c r="D210" s="8" t="s">
        <v>92</v>
      </c>
      <c r="E210" s="8" t="s">
        <v>175</v>
      </c>
      <c r="F210" s="7" t="s">
        <v>62</v>
      </c>
      <c r="G210" s="7">
        <v>21</v>
      </c>
      <c r="H210" s="7">
        <v>21</v>
      </c>
      <c r="I210" s="7">
        <v>21</v>
      </c>
      <c r="J210" s="8" t="s">
        <v>109</v>
      </c>
      <c r="K210" s="7">
        <v>-0.44854814433396478</v>
      </c>
      <c r="L210" s="7">
        <v>0.22104625979907941</v>
      </c>
      <c r="M210" s="7">
        <f t="shared" si="36"/>
        <v>-0.44854814433396478</v>
      </c>
      <c r="N210" s="9">
        <v>-0.44854814433396478</v>
      </c>
      <c r="O210" s="9">
        <f t="shared" si="1"/>
        <v>4.8861448971162111E-2</v>
      </c>
      <c r="P210" s="7">
        <v>90.061538459999994</v>
      </c>
      <c r="Q210" s="7">
        <v>6.4508565549999997</v>
      </c>
      <c r="R210" s="7">
        <v>1.4076923079999999</v>
      </c>
      <c r="S210" s="7">
        <v>92.669230769999999</v>
      </c>
      <c r="T210" s="7">
        <v>3.489807645</v>
      </c>
      <c r="U210" s="7">
        <v>0.76153846150000004</v>
      </c>
      <c r="V210" s="7"/>
      <c r="W210" s="10">
        <v>0.5</v>
      </c>
      <c r="X210" s="7" t="s">
        <v>595</v>
      </c>
      <c r="Y210" s="7"/>
      <c r="Z210" s="7" t="s">
        <v>111</v>
      </c>
      <c r="AA210" s="7">
        <v>1</v>
      </c>
      <c r="AB210" s="7">
        <v>0</v>
      </c>
      <c r="AC210" s="12" t="s">
        <v>85</v>
      </c>
      <c r="AD210" s="12" t="s">
        <v>782</v>
      </c>
      <c r="AE210" s="7" t="s">
        <v>243</v>
      </c>
      <c r="AF210" s="7" t="s">
        <v>70</v>
      </c>
      <c r="AG210" s="7" t="s">
        <v>141</v>
      </c>
      <c r="AH210" s="7" t="s">
        <v>150</v>
      </c>
      <c r="AI210" s="7" t="s">
        <v>73</v>
      </c>
      <c r="AJ210" s="7" t="s">
        <v>130</v>
      </c>
      <c r="AK210" s="7">
        <v>0</v>
      </c>
      <c r="AL210" s="7">
        <v>0.75</v>
      </c>
      <c r="AM210" s="7">
        <v>0.75</v>
      </c>
      <c r="AN210" s="20">
        <v>0.52</v>
      </c>
      <c r="AO210" s="7">
        <v>25</v>
      </c>
      <c r="AP210" s="7">
        <v>1</v>
      </c>
      <c r="AQ210" s="20">
        <v>0</v>
      </c>
      <c r="AR210" s="7">
        <v>1</v>
      </c>
      <c r="AS210" s="7">
        <v>1</v>
      </c>
      <c r="AT210" s="7">
        <v>0</v>
      </c>
      <c r="AU210" s="7">
        <v>21</v>
      </c>
      <c r="AV210" s="7">
        <v>65</v>
      </c>
      <c r="AW210" s="7">
        <v>1</v>
      </c>
      <c r="AX210" s="7">
        <v>11</v>
      </c>
      <c r="AY210" s="7">
        <v>0</v>
      </c>
      <c r="AZ210" s="10">
        <v>0</v>
      </c>
      <c r="BA210" s="7">
        <v>0</v>
      </c>
      <c r="BB210" s="17">
        <v>0.52200000000000002</v>
      </c>
      <c r="BC210" s="7" t="s">
        <v>90</v>
      </c>
      <c r="BD210" s="7" t="s">
        <v>133</v>
      </c>
      <c r="BE210" s="7">
        <v>0</v>
      </c>
      <c r="BF210" s="7">
        <v>1</v>
      </c>
      <c r="BG210" s="7">
        <v>2016</v>
      </c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</row>
    <row r="211" spans="1:79" ht="15.75" customHeight="1" x14ac:dyDescent="0.15">
      <c r="A211" s="20">
        <v>71</v>
      </c>
      <c r="B211" s="8" t="s">
        <v>780</v>
      </c>
      <c r="C211" s="8" t="s">
        <v>783</v>
      </c>
      <c r="D211" s="8" t="s">
        <v>92</v>
      </c>
      <c r="E211" s="8" t="s">
        <v>175</v>
      </c>
      <c r="F211" s="7" t="s">
        <v>62</v>
      </c>
      <c r="G211" s="7">
        <v>21</v>
      </c>
      <c r="H211" s="7">
        <v>21</v>
      </c>
      <c r="I211" s="7">
        <v>21</v>
      </c>
      <c r="J211" s="8" t="s">
        <v>109</v>
      </c>
      <c r="K211" s="7">
        <v>-0.1167602985594184</v>
      </c>
      <c r="L211" s="7">
        <v>0.2107028140885511</v>
      </c>
      <c r="M211" s="7">
        <f t="shared" si="36"/>
        <v>-0.1167602985594184</v>
      </c>
      <c r="N211" s="9">
        <v>-0.1167602985594184</v>
      </c>
      <c r="O211" s="9">
        <f t="shared" si="1"/>
        <v>4.4395675864834526E-2</v>
      </c>
      <c r="P211" s="7">
        <v>25.87991718</v>
      </c>
      <c r="Q211" s="7">
        <v>14.42135622</v>
      </c>
      <c r="R211" s="7">
        <v>3.1469979299999999</v>
      </c>
      <c r="S211" s="7">
        <v>27.826086960000001</v>
      </c>
      <c r="T211" s="7">
        <v>17.267676529999999</v>
      </c>
      <c r="U211" s="7">
        <v>3.7681159420000001</v>
      </c>
      <c r="V211" s="7"/>
      <c r="W211" s="10">
        <v>0.5</v>
      </c>
      <c r="X211" s="7" t="s">
        <v>597</v>
      </c>
      <c r="Y211" s="7"/>
      <c r="Z211" s="7" t="s">
        <v>111</v>
      </c>
      <c r="AA211" s="7">
        <v>1</v>
      </c>
      <c r="AB211" s="7">
        <v>0</v>
      </c>
      <c r="AC211" s="12" t="s">
        <v>85</v>
      </c>
      <c r="AD211" s="12" t="s">
        <v>784</v>
      </c>
      <c r="AE211" s="7" t="s">
        <v>243</v>
      </c>
      <c r="AF211" s="7" t="s">
        <v>70</v>
      </c>
      <c r="AG211" s="7" t="s">
        <v>141</v>
      </c>
      <c r="AH211" s="7" t="s">
        <v>150</v>
      </c>
      <c r="AI211" s="7" t="s">
        <v>73</v>
      </c>
      <c r="AJ211" s="7" t="s">
        <v>130</v>
      </c>
      <c r="AK211" s="7">
        <v>0</v>
      </c>
      <c r="AL211" s="7">
        <v>0.75</v>
      </c>
      <c r="AM211" s="7">
        <v>0.75</v>
      </c>
      <c r="AN211" s="20">
        <v>0.52</v>
      </c>
      <c r="AO211" s="7">
        <v>25</v>
      </c>
      <c r="AP211" s="7">
        <v>1</v>
      </c>
      <c r="AQ211" s="20">
        <v>0</v>
      </c>
      <c r="AR211" s="7">
        <v>1</v>
      </c>
      <c r="AS211" s="7">
        <v>1</v>
      </c>
      <c r="AT211" s="7">
        <v>0</v>
      </c>
      <c r="AU211" s="7">
        <v>21</v>
      </c>
      <c r="AV211" s="7">
        <v>65</v>
      </c>
      <c r="AW211" s="7">
        <v>1</v>
      </c>
      <c r="AX211" s="7">
        <v>11</v>
      </c>
      <c r="AY211" s="7">
        <v>0</v>
      </c>
      <c r="AZ211" s="10">
        <v>0</v>
      </c>
      <c r="BA211" s="7">
        <v>0</v>
      </c>
      <c r="BB211" s="17">
        <v>0.52200000000000002</v>
      </c>
      <c r="BC211" s="7" t="s">
        <v>90</v>
      </c>
      <c r="BD211" s="7" t="s">
        <v>133</v>
      </c>
      <c r="BE211" s="7">
        <v>0</v>
      </c>
      <c r="BF211" s="7">
        <v>1</v>
      </c>
      <c r="BG211" s="7">
        <v>2016</v>
      </c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</row>
    <row r="212" spans="1:79" ht="15.75" customHeight="1" x14ac:dyDescent="0.15">
      <c r="A212" s="20">
        <v>71</v>
      </c>
      <c r="B212" s="8" t="s">
        <v>780</v>
      </c>
      <c r="C212" s="8" t="s">
        <v>785</v>
      </c>
      <c r="D212" s="8" t="s">
        <v>92</v>
      </c>
      <c r="E212" s="8" t="s">
        <v>175</v>
      </c>
      <c r="F212" s="7" t="s">
        <v>62</v>
      </c>
      <c r="G212" s="7">
        <v>21</v>
      </c>
      <c r="H212" s="7">
        <v>21</v>
      </c>
      <c r="I212" s="7">
        <v>21</v>
      </c>
      <c r="J212" s="8" t="s">
        <v>109</v>
      </c>
      <c r="K212" s="7">
        <v>0.14044783731774249</v>
      </c>
      <c r="L212" s="7">
        <v>0.21104676834489489</v>
      </c>
      <c r="M212" s="7">
        <f t="shared" si="36"/>
        <v>0.14044783731774249</v>
      </c>
      <c r="N212" s="9">
        <v>0.14044783731774249</v>
      </c>
      <c r="O212" s="9">
        <f t="shared" si="1"/>
        <v>4.4540738428823723E-2</v>
      </c>
      <c r="P212" s="7">
        <v>81.918032789999998</v>
      </c>
      <c r="Q212" s="7">
        <v>14.048223849999999</v>
      </c>
      <c r="R212" s="7">
        <v>3.0655737699999999</v>
      </c>
      <c r="S212" s="7">
        <v>79.508196720000001</v>
      </c>
      <c r="T212" s="7">
        <v>18.1800544</v>
      </c>
      <c r="U212" s="7">
        <v>3.9672131149999998</v>
      </c>
      <c r="V212" s="7"/>
      <c r="W212" s="10">
        <v>0.5</v>
      </c>
      <c r="X212" s="7" t="s">
        <v>152</v>
      </c>
      <c r="Y212" s="7"/>
      <c r="Z212" s="7" t="s">
        <v>350</v>
      </c>
      <c r="AA212" s="7">
        <v>0</v>
      </c>
      <c r="AB212" s="7">
        <v>1</v>
      </c>
      <c r="AC212" s="12" t="s">
        <v>67</v>
      </c>
      <c r="AD212" s="12" t="s">
        <v>786</v>
      </c>
      <c r="AE212" s="7" t="s">
        <v>243</v>
      </c>
      <c r="AF212" s="7" t="s">
        <v>70</v>
      </c>
      <c r="AG212" s="7" t="s">
        <v>141</v>
      </c>
      <c r="AH212" s="7" t="s">
        <v>150</v>
      </c>
      <c r="AI212" s="7" t="s">
        <v>73</v>
      </c>
      <c r="AJ212" s="7" t="s">
        <v>130</v>
      </c>
      <c r="AK212" s="7">
        <v>0</v>
      </c>
      <c r="AL212" s="7">
        <v>0.75</v>
      </c>
      <c r="AM212" s="7">
        <v>0.75</v>
      </c>
      <c r="AN212" s="20">
        <v>0.52</v>
      </c>
      <c r="AO212" s="7">
        <v>25</v>
      </c>
      <c r="AP212" s="7">
        <v>1</v>
      </c>
      <c r="AQ212" s="20">
        <v>0</v>
      </c>
      <c r="AR212" s="7">
        <v>1</v>
      </c>
      <c r="AS212" s="7">
        <v>1</v>
      </c>
      <c r="AT212" s="7">
        <v>0</v>
      </c>
      <c r="AU212" s="7">
        <v>21</v>
      </c>
      <c r="AV212" s="7">
        <v>65</v>
      </c>
      <c r="AW212" s="7">
        <v>1</v>
      </c>
      <c r="AX212" s="7">
        <v>11</v>
      </c>
      <c r="AY212" s="7">
        <v>0</v>
      </c>
      <c r="AZ212" s="10">
        <v>0</v>
      </c>
      <c r="BA212" s="7">
        <v>0</v>
      </c>
      <c r="BB212" s="17">
        <v>0.52200000000000002</v>
      </c>
      <c r="BC212" s="7" t="s">
        <v>90</v>
      </c>
      <c r="BD212" s="7" t="s">
        <v>133</v>
      </c>
      <c r="BE212" s="7">
        <v>0</v>
      </c>
      <c r="BF212" s="7">
        <v>1</v>
      </c>
      <c r="BG212" s="7">
        <v>2016</v>
      </c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</row>
    <row r="213" spans="1:79" ht="15.75" customHeight="1" x14ac:dyDescent="0.15">
      <c r="A213" s="20">
        <v>72</v>
      </c>
      <c r="B213" s="8" t="s">
        <v>787</v>
      </c>
      <c r="C213" s="8" t="s">
        <v>788</v>
      </c>
      <c r="D213" s="8" t="s">
        <v>92</v>
      </c>
      <c r="E213" s="8" t="s">
        <v>61</v>
      </c>
      <c r="F213" s="7" t="s">
        <v>62</v>
      </c>
      <c r="G213" s="7">
        <v>18</v>
      </c>
      <c r="H213" s="7">
        <v>18</v>
      </c>
      <c r="I213" s="7">
        <v>18</v>
      </c>
      <c r="J213" s="8" t="s">
        <v>63</v>
      </c>
      <c r="K213" s="7">
        <v>-0.4138196866422455</v>
      </c>
      <c r="L213" s="7">
        <v>0.23547540902385861</v>
      </c>
      <c r="M213" s="7">
        <f>-K213</f>
        <v>0.4138196866422455</v>
      </c>
      <c r="N213" s="9">
        <v>0.4138196866422455</v>
      </c>
      <c r="O213" s="9">
        <f t="shared" si="1"/>
        <v>5.5448668254953509E-2</v>
      </c>
      <c r="P213" s="7">
        <v>457.90948275862002</v>
      </c>
      <c r="Q213" s="7">
        <v>33.465657144088318</v>
      </c>
      <c r="R213" s="7">
        <v>7.8879310344829614</v>
      </c>
      <c r="S213" s="7">
        <v>471.29310344827502</v>
      </c>
      <c r="T213" s="7">
        <v>27.430866511549961</v>
      </c>
      <c r="U213" s="7">
        <v>6.4655172413799846</v>
      </c>
      <c r="V213" s="7">
        <v>1.76</v>
      </c>
      <c r="W213" s="7">
        <v>0.45291116972639639</v>
      </c>
      <c r="X213" s="7" t="s">
        <v>789</v>
      </c>
      <c r="Y213" s="7" t="s">
        <v>790</v>
      </c>
      <c r="Z213" s="7" t="s">
        <v>111</v>
      </c>
      <c r="AA213" s="7">
        <v>1</v>
      </c>
      <c r="AB213" s="7">
        <v>0</v>
      </c>
      <c r="AC213" s="7" t="s">
        <v>104</v>
      </c>
      <c r="AD213" s="7" t="s">
        <v>791</v>
      </c>
      <c r="AE213" s="7" t="s">
        <v>106</v>
      </c>
      <c r="AF213" s="7" t="s">
        <v>106</v>
      </c>
      <c r="AG213" s="7" t="s">
        <v>766</v>
      </c>
      <c r="AH213" s="7" t="s">
        <v>792</v>
      </c>
      <c r="AI213" s="7" t="s">
        <v>100</v>
      </c>
      <c r="AJ213" s="7" t="s">
        <v>74</v>
      </c>
      <c r="AK213" s="7">
        <v>0</v>
      </c>
      <c r="AL213" s="11" t="s">
        <v>75</v>
      </c>
      <c r="AM213" s="12" t="s">
        <v>75</v>
      </c>
      <c r="AN213" s="20" t="s">
        <v>143</v>
      </c>
      <c r="AO213" s="7">
        <v>14</v>
      </c>
      <c r="AP213" s="7">
        <v>0</v>
      </c>
      <c r="AQ213" s="20">
        <v>1</v>
      </c>
      <c r="AR213" s="7">
        <v>1</v>
      </c>
      <c r="AS213" s="7">
        <v>1</v>
      </c>
      <c r="AT213" s="7">
        <v>1</v>
      </c>
      <c r="AU213" s="7">
        <v>18</v>
      </c>
      <c r="AV213" s="7">
        <v>26</v>
      </c>
      <c r="AW213" s="7"/>
      <c r="AX213" s="7">
        <v>13</v>
      </c>
      <c r="AY213" s="7">
        <v>0</v>
      </c>
      <c r="AZ213" s="10">
        <v>0</v>
      </c>
      <c r="BA213" s="7">
        <v>0</v>
      </c>
      <c r="BB213" s="17">
        <v>0.04</v>
      </c>
      <c r="BC213" s="7" t="s">
        <v>62</v>
      </c>
      <c r="BD213" s="7" t="s">
        <v>23</v>
      </c>
      <c r="BE213" s="7">
        <v>0</v>
      </c>
      <c r="BF213" s="7">
        <v>1</v>
      </c>
      <c r="BG213" s="7">
        <v>2012</v>
      </c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</row>
    <row r="214" spans="1:79" ht="15.75" customHeight="1" x14ac:dyDescent="0.15">
      <c r="A214" s="20">
        <v>73</v>
      </c>
      <c r="B214" s="8" t="s">
        <v>793</v>
      </c>
      <c r="C214" s="8" t="s">
        <v>794</v>
      </c>
      <c r="D214" s="8" t="s">
        <v>92</v>
      </c>
      <c r="E214" s="8" t="s">
        <v>61</v>
      </c>
      <c r="F214" s="7" t="s">
        <v>62</v>
      </c>
      <c r="G214" s="7">
        <v>27</v>
      </c>
      <c r="H214" s="7">
        <v>27</v>
      </c>
      <c r="I214" s="7">
        <v>27</v>
      </c>
      <c r="J214" s="8" t="s">
        <v>795</v>
      </c>
      <c r="K214" s="7">
        <v>-7.9611227913714847E-2</v>
      </c>
      <c r="L214" s="7">
        <v>0.14972872200575341</v>
      </c>
      <c r="M214" s="7">
        <f t="shared" ref="M214:M220" si="37">K214</f>
        <v>-7.9611227913714847E-2</v>
      </c>
      <c r="N214" s="9">
        <v>-7.9611227913714847E-2</v>
      </c>
      <c r="O214" s="9">
        <f t="shared" si="1"/>
        <v>2.2418690193476185E-2</v>
      </c>
      <c r="P214" s="7">
        <v>0.79271523178807901</v>
      </c>
      <c r="Q214" s="7">
        <v>0.1112641909497898</v>
      </c>
      <c r="R214" s="7">
        <v>2.1412803532009032E-2</v>
      </c>
      <c r="S214" s="7">
        <v>0.80993377483443696</v>
      </c>
      <c r="T214" s="7">
        <v>0.11241124446473411</v>
      </c>
      <c r="U214" s="7">
        <v>2.1633554083885009E-2</v>
      </c>
      <c r="V214" s="7"/>
      <c r="W214" s="10">
        <v>0.5</v>
      </c>
      <c r="X214" s="7" t="s">
        <v>796</v>
      </c>
      <c r="Y214" s="7"/>
      <c r="Z214" s="7" t="s">
        <v>192</v>
      </c>
      <c r="AA214" s="7">
        <v>1</v>
      </c>
      <c r="AB214" s="7">
        <v>0</v>
      </c>
      <c r="AC214" s="7" t="s">
        <v>85</v>
      </c>
      <c r="AD214" s="7" t="s">
        <v>797</v>
      </c>
      <c r="AE214" s="7" t="s">
        <v>798</v>
      </c>
      <c r="AF214" s="7" t="s">
        <v>70</v>
      </c>
      <c r="AG214" s="7" t="s">
        <v>799</v>
      </c>
      <c r="AH214" s="7" t="s">
        <v>800</v>
      </c>
      <c r="AI214" s="7" t="s">
        <v>100</v>
      </c>
      <c r="AJ214" s="7" t="s">
        <v>253</v>
      </c>
      <c r="AK214" s="7">
        <v>0</v>
      </c>
      <c r="AL214" s="11" t="s">
        <v>75</v>
      </c>
      <c r="AM214" s="12" t="s">
        <v>801</v>
      </c>
      <c r="AN214" s="20">
        <v>2</v>
      </c>
      <c r="AO214" s="7">
        <v>18.7</v>
      </c>
      <c r="AP214" s="7">
        <v>0</v>
      </c>
      <c r="AQ214" s="20">
        <v>1</v>
      </c>
      <c r="AR214" s="7">
        <v>1</v>
      </c>
      <c r="AS214" s="7">
        <v>1</v>
      </c>
      <c r="AT214" s="7">
        <v>1</v>
      </c>
      <c r="AU214" s="7">
        <v>27</v>
      </c>
      <c r="AV214" s="7">
        <v>25</v>
      </c>
      <c r="AW214" s="7"/>
      <c r="AX214" s="7">
        <v>18</v>
      </c>
      <c r="AY214" s="7">
        <v>0</v>
      </c>
      <c r="AZ214" s="10">
        <v>1</v>
      </c>
      <c r="BA214" s="7">
        <v>0</v>
      </c>
      <c r="BB214" s="17">
        <v>5.7000000000000002E-2</v>
      </c>
      <c r="BC214" s="7" t="s">
        <v>62</v>
      </c>
      <c r="BD214" s="7" t="s">
        <v>23</v>
      </c>
      <c r="BE214" s="7">
        <v>1</v>
      </c>
      <c r="BF214" s="7">
        <v>1</v>
      </c>
      <c r="BG214" s="7">
        <v>2015</v>
      </c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</row>
    <row r="215" spans="1:79" ht="15.75" customHeight="1" x14ac:dyDescent="0.15">
      <c r="A215" s="20">
        <v>74</v>
      </c>
      <c r="B215" s="8" t="s">
        <v>802</v>
      </c>
      <c r="C215" s="8" t="s">
        <v>803</v>
      </c>
      <c r="D215" s="8" t="s">
        <v>92</v>
      </c>
      <c r="E215" s="8" t="s">
        <v>61</v>
      </c>
      <c r="F215" s="7" t="s">
        <v>62</v>
      </c>
      <c r="G215" s="7">
        <v>13</v>
      </c>
      <c r="H215" s="7">
        <v>13</v>
      </c>
      <c r="I215" s="7">
        <v>13</v>
      </c>
      <c r="J215" s="8" t="s">
        <v>190</v>
      </c>
      <c r="K215" s="7">
        <v>1.0737587780867739</v>
      </c>
      <c r="L215" s="7">
        <v>0.33430681716391319</v>
      </c>
      <c r="M215" s="7">
        <f t="shared" si="37"/>
        <v>1.0737587780867739</v>
      </c>
      <c r="N215" s="9">
        <v>1.0737587780867739</v>
      </c>
      <c r="O215" s="9">
        <f t="shared" si="1"/>
        <v>0.11176104800226609</v>
      </c>
      <c r="P215" s="7">
        <v>167.37</v>
      </c>
      <c r="Q215" s="7">
        <v>101.51</v>
      </c>
      <c r="R215" s="7"/>
      <c r="S215" s="7">
        <v>64.010000000000005</v>
      </c>
      <c r="T215" s="7">
        <v>70.569999999999993</v>
      </c>
      <c r="U215" s="7"/>
      <c r="V215" s="7"/>
      <c r="W215" s="10">
        <v>0.5</v>
      </c>
      <c r="X215" s="7" t="s">
        <v>366</v>
      </c>
      <c r="Y215" s="7"/>
      <c r="Z215" s="7" t="s">
        <v>111</v>
      </c>
      <c r="AA215" s="7">
        <v>1</v>
      </c>
      <c r="AB215" s="7">
        <v>0</v>
      </c>
      <c r="AC215" s="7" t="s">
        <v>85</v>
      </c>
      <c r="AD215" s="7" t="s">
        <v>804</v>
      </c>
      <c r="AE215" s="7" t="s">
        <v>805</v>
      </c>
      <c r="AF215" s="7" t="s">
        <v>106</v>
      </c>
      <c r="AG215" s="7" t="s">
        <v>806</v>
      </c>
      <c r="AH215" s="7" t="s">
        <v>807</v>
      </c>
      <c r="AI215" s="7" t="s">
        <v>204</v>
      </c>
      <c r="AJ215" s="7" t="s">
        <v>74</v>
      </c>
      <c r="AK215" s="7">
        <v>0</v>
      </c>
      <c r="AL215" s="11" t="s">
        <v>131</v>
      </c>
      <c r="AM215" s="12" t="s">
        <v>131</v>
      </c>
      <c r="AN215" s="20" t="s">
        <v>143</v>
      </c>
      <c r="AO215" s="7">
        <v>12</v>
      </c>
      <c r="AP215" s="7">
        <v>0</v>
      </c>
      <c r="AQ215" s="20">
        <v>1</v>
      </c>
      <c r="AR215" s="7">
        <v>1</v>
      </c>
      <c r="AS215" s="7">
        <v>0</v>
      </c>
      <c r="AT215" s="7">
        <v>0</v>
      </c>
      <c r="AU215" s="7">
        <v>13</v>
      </c>
      <c r="AV215" s="7">
        <v>22.08</v>
      </c>
      <c r="AW215" s="7">
        <v>0.71</v>
      </c>
      <c r="AX215" s="7">
        <v>6</v>
      </c>
      <c r="AY215" s="7">
        <v>0</v>
      </c>
      <c r="AZ215" s="10">
        <v>0</v>
      </c>
      <c r="BA215" s="7">
        <v>0</v>
      </c>
      <c r="BB215" s="17">
        <v>2.9000000000000001E-2</v>
      </c>
      <c r="BC215" s="7" t="s">
        <v>62</v>
      </c>
      <c r="BD215" s="7" t="s">
        <v>23</v>
      </c>
      <c r="BE215" s="7">
        <v>1</v>
      </c>
      <c r="BF215" s="7">
        <v>2</v>
      </c>
      <c r="BG215" s="7">
        <v>2015</v>
      </c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</row>
    <row r="216" spans="1:79" ht="15.75" customHeight="1" x14ac:dyDescent="0.15">
      <c r="A216" s="20">
        <v>74</v>
      </c>
      <c r="B216" s="8" t="s">
        <v>802</v>
      </c>
      <c r="C216" s="8" t="s">
        <v>808</v>
      </c>
      <c r="D216" s="8" t="s">
        <v>92</v>
      </c>
      <c r="E216" s="8" t="s">
        <v>61</v>
      </c>
      <c r="F216" s="7" t="s">
        <v>62</v>
      </c>
      <c r="G216" s="7">
        <v>13</v>
      </c>
      <c r="H216" s="7">
        <v>13</v>
      </c>
      <c r="I216" s="7">
        <v>13</v>
      </c>
      <c r="J216" s="8" t="s">
        <v>190</v>
      </c>
      <c r="K216" s="7">
        <v>0.89117099437050673</v>
      </c>
      <c r="L216" s="7">
        <v>0.3129890066727482</v>
      </c>
      <c r="M216" s="7">
        <f t="shared" si="37"/>
        <v>0.89117099437050673</v>
      </c>
      <c r="N216" s="9">
        <v>0.89117099437050673</v>
      </c>
      <c r="O216" s="9">
        <f t="shared" si="1"/>
        <v>9.7962118297993617E-2</v>
      </c>
      <c r="P216" s="7">
        <v>147.24</v>
      </c>
      <c r="Q216" s="7">
        <v>97.81</v>
      </c>
      <c r="R216" s="7"/>
      <c r="S216" s="7">
        <v>64.010000000000005</v>
      </c>
      <c r="T216" s="7">
        <v>70.569999999999993</v>
      </c>
      <c r="U216" s="7"/>
      <c r="V216" s="7"/>
      <c r="W216" s="10">
        <v>0.5</v>
      </c>
      <c r="X216" s="7" t="s">
        <v>366</v>
      </c>
      <c r="Y216" s="7"/>
      <c r="Z216" s="7" t="s">
        <v>487</v>
      </c>
      <c r="AA216" s="7">
        <v>0</v>
      </c>
      <c r="AB216" s="7">
        <v>1</v>
      </c>
      <c r="AC216" s="7" t="s">
        <v>67</v>
      </c>
      <c r="AD216" s="7" t="s">
        <v>804</v>
      </c>
      <c r="AE216" s="7" t="s">
        <v>805</v>
      </c>
      <c r="AF216" s="7" t="s">
        <v>106</v>
      </c>
      <c r="AG216" s="7" t="s">
        <v>806</v>
      </c>
      <c r="AH216" s="7" t="s">
        <v>807</v>
      </c>
      <c r="AI216" s="7" t="s">
        <v>204</v>
      </c>
      <c r="AJ216" s="7" t="s">
        <v>74</v>
      </c>
      <c r="AK216" s="7">
        <v>0</v>
      </c>
      <c r="AL216" s="11" t="s">
        <v>212</v>
      </c>
      <c r="AM216" s="12" t="s">
        <v>212</v>
      </c>
      <c r="AN216" s="20" t="s">
        <v>143</v>
      </c>
      <c r="AO216" s="7">
        <v>12</v>
      </c>
      <c r="AP216" s="7">
        <v>0</v>
      </c>
      <c r="AQ216" s="20">
        <v>1</v>
      </c>
      <c r="AR216" s="7">
        <v>1</v>
      </c>
      <c r="AS216" s="7">
        <v>0</v>
      </c>
      <c r="AT216" s="7">
        <v>0</v>
      </c>
      <c r="AU216" s="7"/>
      <c r="AV216" s="7">
        <v>22.08</v>
      </c>
      <c r="AW216" s="7"/>
      <c r="AX216" s="7"/>
      <c r="AY216" s="7">
        <v>0</v>
      </c>
      <c r="AZ216" s="10">
        <v>0</v>
      </c>
      <c r="BA216" s="7">
        <v>0</v>
      </c>
      <c r="BB216" s="17">
        <v>2.9000000000000001E-2</v>
      </c>
      <c r="BC216" s="7" t="s">
        <v>62</v>
      </c>
      <c r="BD216" s="7" t="s">
        <v>23</v>
      </c>
      <c r="BE216" s="7">
        <v>1</v>
      </c>
      <c r="BF216" s="7">
        <v>2</v>
      </c>
      <c r="BG216" s="7">
        <v>2015</v>
      </c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</row>
    <row r="217" spans="1:79" ht="15.75" customHeight="1" x14ac:dyDescent="0.15">
      <c r="A217" s="20">
        <v>74</v>
      </c>
      <c r="B217" s="8" t="s">
        <v>802</v>
      </c>
      <c r="C217" s="8" t="s">
        <v>809</v>
      </c>
      <c r="D217" s="8" t="s">
        <v>92</v>
      </c>
      <c r="E217" s="8" t="s">
        <v>61</v>
      </c>
      <c r="F217" s="7" t="s">
        <v>62</v>
      </c>
      <c r="G217" s="7">
        <v>13</v>
      </c>
      <c r="H217" s="7">
        <v>13</v>
      </c>
      <c r="I217" s="7">
        <v>13</v>
      </c>
      <c r="J217" s="28" t="s">
        <v>216</v>
      </c>
      <c r="K217" s="7">
        <v>9.9805544566748436E-2</v>
      </c>
      <c r="L217" s="7">
        <v>0.26038362831575301</v>
      </c>
      <c r="M217" s="7">
        <f t="shared" si="37"/>
        <v>9.9805544566748436E-2</v>
      </c>
      <c r="N217" s="9">
        <v>9.9805544566748436E-2</v>
      </c>
      <c r="O217" s="9">
        <f t="shared" si="1"/>
        <v>6.7799633894876213E-2</v>
      </c>
      <c r="P217" s="7">
        <v>70.45</v>
      </c>
      <c r="Q217" s="7">
        <v>71.19</v>
      </c>
      <c r="R217" s="7"/>
      <c r="S217" s="7">
        <v>62.8</v>
      </c>
      <c r="T217" s="7">
        <v>72.31</v>
      </c>
      <c r="U217" s="7"/>
      <c r="V217" s="7"/>
      <c r="W217" s="10">
        <v>0.5</v>
      </c>
      <c r="X217" s="7" t="s">
        <v>366</v>
      </c>
      <c r="Y217" s="7"/>
      <c r="Z217" s="7" t="s">
        <v>111</v>
      </c>
      <c r="AA217" s="7">
        <v>1</v>
      </c>
      <c r="AB217" s="7">
        <v>0</v>
      </c>
      <c r="AC217" s="7" t="s">
        <v>85</v>
      </c>
      <c r="AD217" s="7" t="s">
        <v>409</v>
      </c>
      <c r="AE217" s="7" t="s">
        <v>810</v>
      </c>
      <c r="AF217" s="7" t="s">
        <v>106</v>
      </c>
      <c r="AG217" s="7" t="s">
        <v>806</v>
      </c>
      <c r="AH217" s="7" t="s">
        <v>807</v>
      </c>
      <c r="AI217" s="7" t="s">
        <v>204</v>
      </c>
      <c r="AJ217" s="7" t="s">
        <v>74</v>
      </c>
      <c r="AK217" s="7">
        <v>0</v>
      </c>
      <c r="AL217" s="11" t="s">
        <v>131</v>
      </c>
      <c r="AM217" s="12" t="s">
        <v>131</v>
      </c>
      <c r="AN217" s="20" t="s">
        <v>143</v>
      </c>
      <c r="AO217" s="7">
        <v>12</v>
      </c>
      <c r="AP217" s="7">
        <v>0</v>
      </c>
      <c r="AQ217" s="20">
        <v>1</v>
      </c>
      <c r="AR217" s="7">
        <v>1</v>
      </c>
      <c r="AS217" s="7">
        <v>0</v>
      </c>
      <c r="AT217" s="7">
        <v>0</v>
      </c>
      <c r="AU217" s="7"/>
      <c r="AV217" s="7">
        <v>22.08</v>
      </c>
      <c r="AW217" s="7"/>
      <c r="AX217" s="7"/>
      <c r="AY217" s="7">
        <v>0</v>
      </c>
      <c r="AZ217" s="10">
        <v>0</v>
      </c>
      <c r="BA217" s="7">
        <v>0</v>
      </c>
      <c r="BB217" s="17">
        <v>2.9000000000000001E-2</v>
      </c>
      <c r="BC217" s="7" t="s">
        <v>62</v>
      </c>
      <c r="BD217" s="7" t="s">
        <v>23</v>
      </c>
      <c r="BE217" s="7">
        <v>1</v>
      </c>
      <c r="BF217" s="7">
        <v>2</v>
      </c>
      <c r="BG217" s="7">
        <v>2015</v>
      </c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</row>
    <row r="218" spans="1:79" ht="15.75" customHeight="1" x14ac:dyDescent="0.15">
      <c r="A218" s="20">
        <v>74</v>
      </c>
      <c r="B218" s="8" t="s">
        <v>802</v>
      </c>
      <c r="C218" s="8" t="s">
        <v>811</v>
      </c>
      <c r="D218" s="8" t="s">
        <v>92</v>
      </c>
      <c r="E218" s="8" t="s">
        <v>61</v>
      </c>
      <c r="F218" s="7" t="s">
        <v>62</v>
      </c>
      <c r="G218" s="7">
        <v>13</v>
      </c>
      <c r="H218" s="7">
        <v>13</v>
      </c>
      <c r="I218" s="7">
        <v>13</v>
      </c>
      <c r="J218" s="28" t="s">
        <v>216</v>
      </c>
      <c r="K218" s="7">
        <v>0.89482114507916743</v>
      </c>
      <c r="L218" s="7">
        <v>0.31338930177983149</v>
      </c>
      <c r="M218" s="7">
        <f t="shared" si="37"/>
        <v>0.89482114507916743</v>
      </c>
      <c r="N218" s="9">
        <v>0.89482114507916743</v>
      </c>
      <c r="O218" s="9">
        <f t="shared" si="1"/>
        <v>9.8212854470050293E-2</v>
      </c>
      <c r="P218" s="7">
        <v>124.72</v>
      </c>
      <c r="Q218" s="7">
        <v>52.74</v>
      </c>
      <c r="R218" s="7"/>
      <c r="S218" s="7">
        <v>62.8</v>
      </c>
      <c r="T218" s="7">
        <v>72.31</v>
      </c>
      <c r="U218" s="7"/>
      <c r="V218" s="7"/>
      <c r="W218" s="10">
        <v>0.5</v>
      </c>
      <c r="X218" s="7" t="s">
        <v>366</v>
      </c>
      <c r="Y218" s="7"/>
      <c r="Z218" s="7" t="s">
        <v>487</v>
      </c>
      <c r="AA218" s="7">
        <v>0</v>
      </c>
      <c r="AB218" s="7">
        <v>1</v>
      </c>
      <c r="AC218" s="7" t="s">
        <v>67</v>
      </c>
      <c r="AD218" s="7" t="s">
        <v>409</v>
      </c>
      <c r="AE218" s="7" t="s">
        <v>810</v>
      </c>
      <c r="AF218" s="7" t="s">
        <v>106</v>
      </c>
      <c r="AG218" s="7" t="s">
        <v>806</v>
      </c>
      <c r="AH218" s="7" t="s">
        <v>807</v>
      </c>
      <c r="AI218" s="7" t="s">
        <v>204</v>
      </c>
      <c r="AJ218" s="7" t="s">
        <v>74</v>
      </c>
      <c r="AK218" s="7">
        <v>0</v>
      </c>
      <c r="AL218" s="11" t="s">
        <v>212</v>
      </c>
      <c r="AM218" s="12" t="s">
        <v>212</v>
      </c>
      <c r="AN218" s="20" t="s">
        <v>143</v>
      </c>
      <c r="AO218" s="7">
        <v>12</v>
      </c>
      <c r="AP218" s="7">
        <v>0</v>
      </c>
      <c r="AQ218" s="20">
        <v>1</v>
      </c>
      <c r="AR218" s="7">
        <v>1</v>
      </c>
      <c r="AS218" s="7">
        <v>0</v>
      </c>
      <c r="AT218" s="7">
        <v>0</v>
      </c>
      <c r="AU218" s="7"/>
      <c r="AV218" s="7">
        <v>22.08</v>
      </c>
      <c r="AW218" s="7"/>
      <c r="AX218" s="7"/>
      <c r="AY218" s="7">
        <v>0</v>
      </c>
      <c r="AZ218" s="10">
        <v>0</v>
      </c>
      <c r="BA218" s="7">
        <v>0</v>
      </c>
      <c r="BB218" s="17">
        <v>2.9000000000000001E-2</v>
      </c>
      <c r="BC218" s="7" t="s">
        <v>62</v>
      </c>
      <c r="BD218" s="7" t="s">
        <v>23</v>
      </c>
      <c r="BE218" s="7">
        <v>1</v>
      </c>
      <c r="BF218" s="7">
        <v>2</v>
      </c>
      <c r="BG218" s="7">
        <v>2015</v>
      </c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</row>
    <row r="219" spans="1:79" ht="15.75" customHeight="1" x14ac:dyDescent="0.15">
      <c r="A219" s="20">
        <v>75</v>
      </c>
      <c r="B219" s="8" t="s">
        <v>812</v>
      </c>
      <c r="C219" s="8" t="s">
        <v>813</v>
      </c>
      <c r="D219" s="8" t="s">
        <v>92</v>
      </c>
      <c r="E219" s="8" t="s">
        <v>122</v>
      </c>
      <c r="F219" s="7" t="s">
        <v>277</v>
      </c>
      <c r="G219" s="7">
        <v>12</v>
      </c>
      <c r="H219" s="7">
        <v>12</v>
      </c>
      <c r="I219" s="7">
        <v>12</v>
      </c>
      <c r="J219" s="8" t="s">
        <v>109</v>
      </c>
      <c r="K219" s="7">
        <v>1.14658133728973</v>
      </c>
      <c r="L219" s="7">
        <v>0.35621353541255929</v>
      </c>
      <c r="M219" s="7">
        <f t="shared" si="37"/>
        <v>1.14658133728973</v>
      </c>
      <c r="N219" s="9">
        <v>1.14658133728973</v>
      </c>
      <c r="O219" s="9">
        <f t="shared" si="1"/>
        <v>0.12688808281111463</v>
      </c>
      <c r="P219" s="7">
        <v>0.5</v>
      </c>
      <c r="Q219" s="7">
        <v>9.0066641989999994</v>
      </c>
      <c r="R219" s="7">
        <v>2.6</v>
      </c>
      <c r="S219" s="7">
        <v>-10.199999999999999</v>
      </c>
      <c r="T219" s="7">
        <v>8.313843876</v>
      </c>
      <c r="U219" s="7">
        <v>2.4</v>
      </c>
      <c r="V219" s="7"/>
      <c r="W219" s="10">
        <v>0.5</v>
      </c>
      <c r="X219" s="7" t="s">
        <v>814</v>
      </c>
      <c r="Y219" s="7"/>
      <c r="Z219" s="7" t="s">
        <v>111</v>
      </c>
      <c r="AA219" s="7">
        <v>1</v>
      </c>
      <c r="AB219" s="7">
        <v>0</v>
      </c>
      <c r="AC219" s="7" t="s">
        <v>85</v>
      </c>
      <c r="AD219" s="7" t="s">
        <v>573</v>
      </c>
      <c r="AE219" s="7" t="s">
        <v>243</v>
      </c>
      <c r="AF219" s="7" t="s">
        <v>70</v>
      </c>
      <c r="AG219" s="7" t="s">
        <v>141</v>
      </c>
      <c r="AH219" s="7" t="s">
        <v>150</v>
      </c>
      <c r="AI219" s="7" t="s">
        <v>73</v>
      </c>
      <c r="AJ219" s="7" t="s">
        <v>130</v>
      </c>
      <c r="AK219" s="7">
        <v>0</v>
      </c>
      <c r="AL219" s="7">
        <v>0.75</v>
      </c>
      <c r="AM219" s="7">
        <v>0.75</v>
      </c>
      <c r="AN219" s="20">
        <v>0.5</v>
      </c>
      <c r="AO219" s="7">
        <v>25</v>
      </c>
      <c r="AP219" s="7">
        <v>1</v>
      </c>
      <c r="AQ219" s="20">
        <v>0</v>
      </c>
      <c r="AR219" s="7">
        <v>1</v>
      </c>
      <c r="AS219" s="7">
        <v>1</v>
      </c>
      <c r="AT219" s="7">
        <v>0</v>
      </c>
      <c r="AU219" s="7">
        <v>12</v>
      </c>
      <c r="AV219" s="7">
        <v>12.1</v>
      </c>
      <c r="AW219" s="7">
        <v>1.4</v>
      </c>
      <c r="AX219" s="7">
        <v>12</v>
      </c>
      <c r="AY219" s="7">
        <v>0</v>
      </c>
      <c r="AZ219" s="10">
        <v>0</v>
      </c>
      <c r="BA219" s="7">
        <v>0</v>
      </c>
      <c r="BB219" s="17">
        <v>0.497</v>
      </c>
      <c r="BC219" s="7" t="s">
        <v>90</v>
      </c>
      <c r="BD219" s="7" t="s">
        <v>133</v>
      </c>
      <c r="BE219" s="7">
        <v>0</v>
      </c>
      <c r="BF219" s="7">
        <v>2</v>
      </c>
      <c r="BG219" s="7">
        <v>2014</v>
      </c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</row>
    <row r="220" spans="1:79" ht="15.75" customHeight="1" x14ac:dyDescent="0.15">
      <c r="A220" s="20">
        <v>76</v>
      </c>
      <c r="B220" s="8" t="s">
        <v>815</v>
      </c>
      <c r="C220" s="8" t="s">
        <v>816</v>
      </c>
      <c r="D220" s="8" t="s">
        <v>92</v>
      </c>
      <c r="E220" s="8" t="s">
        <v>61</v>
      </c>
      <c r="F220" s="7" t="s">
        <v>62</v>
      </c>
      <c r="G220" s="7">
        <v>30</v>
      </c>
      <c r="H220" s="7">
        <v>30</v>
      </c>
      <c r="I220" s="7">
        <v>30</v>
      </c>
      <c r="J220" s="8" t="s">
        <v>224</v>
      </c>
      <c r="K220" s="7">
        <v>1.2173913043478271</v>
      </c>
      <c r="L220" s="7">
        <v>0.23731325361274011</v>
      </c>
      <c r="M220" s="7">
        <f t="shared" si="37"/>
        <v>1.2173913043478271</v>
      </c>
      <c r="N220" s="9">
        <v>1.2173913043478271</v>
      </c>
      <c r="O220" s="9">
        <f t="shared" si="1"/>
        <v>5.6317580340264704E-2</v>
      </c>
      <c r="P220" s="7">
        <v>0.3</v>
      </c>
      <c r="Q220" s="7">
        <v>8.0000000000000002E-3</v>
      </c>
      <c r="R220" s="7"/>
      <c r="S220" s="7">
        <v>0.28999999999999998</v>
      </c>
      <c r="T220" s="7">
        <v>8.0000000000000002E-3</v>
      </c>
      <c r="U220" s="7"/>
      <c r="V220" s="7"/>
      <c r="W220" s="10">
        <v>0.5</v>
      </c>
      <c r="X220" s="7" t="s">
        <v>730</v>
      </c>
      <c r="Y220" s="7"/>
      <c r="Z220" s="7" t="s">
        <v>93</v>
      </c>
      <c r="AA220" s="7">
        <v>1</v>
      </c>
      <c r="AB220" s="7">
        <v>0</v>
      </c>
      <c r="AC220" s="7" t="s">
        <v>85</v>
      </c>
      <c r="AD220" s="7" t="s">
        <v>731</v>
      </c>
      <c r="AE220" s="7" t="s">
        <v>732</v>
      </c>
      <c r="AF220" s="7" t="s">
        <v>70</v>
      </c>
      <c r="AG220" s="7" t="s">
        <v>733</v>
      </c>
      <c r="AH220" s="7" t="s">
        <v>734</v>
      </c>
      <c r="AI220" s="7" t="s">
        <v>73</v>
      </c>
      <c r="AJ220" s="7" t="s">
        <v>735</v>
      </c>
      <c r="AK220" s="7">
        <v>0</v>
      </c>
      <c r="AL220" s="11" t="s">
        <v>75</v>
      </c>
      <c r="AM220" s="12" t="s">
        <v>75</v>
      </c>
      <c r="AN220" s="20" t="s">
        <v>143</v>
      </c>
      <c r="AO220" s="7">
        <v>20</v>
      </c>
      <c r="AP220" s="7">
        <v>0</v>
      </c>
      <c r="AQ220" s="20">
        <v>0</v>
      </c>
      <c r="AR220" s="7">
        <v>1</v>
      </c>
      <c r="AS220" s="7">
        <v>1</v>
      </c>
      <c r="AT220" s="7">
        <v>1</v>
      </c>
      <c r="AU220" s="7">
        <v>30</v>
      </c>
      <c r="AV220" s="7">
        <v>26</v>
      </c>
      <c r="AW220" s="7"/>
      <c r="AX220" s="7">
        <v>16</v>
      </c>
      <c r="AY220" s="7">
        <v>0</v>
      </c>
      <c r="AZ220" s="10">
        <v>1</v>
      </c>
      <c r="BA220" s="7">
        <v>1</v>
      </c>
      <c r="BB220" s="17">
        <v>0.88400000000000001</v>
      </c>
      <c r="BC220" s="7" t="s">
        <v>90</v>
      </c>
      <c r="BD220" s="7" t="s">
        <v>23</v>
      </c>
      <c r="BE220" s="7">
        <v>1</v>
      </c>
      <c r="BF220" s="7">
        <v>2</v>
      </c>
      <c r="BG220" s="7">
        <v>2017</v>
      </c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</row>
    <row r="221" spans="1:79" ht="15.75" customHeight="1" x14ac:dyDescent="0.15">
      <c r="A221" s="20">
        <v>76</v>
      </c>
      <c r="B221" s="8" t="s">
        <v>815</v>
      </c>
      <c r="C221" s="8" t="s">
        <v>817</v>
      </c>
      <c r="D221" s="8" t="s">
        <v>92</v>
      </c>
      <c r="E221" s="8" t="s">
        <v>61</v>
      </c>
      <c r="F221" s="7" t="s">
        <v>62</v>
      </c>
      <c r="G221" s="7">
        <v>30</v>
      </c>
      <c r="H221" s="7">
        <v>30</v>
      </c>
      <c r="I221" s="7">
        <v>30</v>
      </c>
      <c r="J221" s="8" t="s">
        <v>177</v>
      </c>
      <c r="K221" s="7">
        <v>-1.4227049868477699</v>
      </c>
      <c r="L221" s="7">
        <v>0.25563980884947252</v>
      </c>
      <c r="M221" s="7">
        <f t="shared" ref="M221:M222" si="38">-K221</f>
        <v>1.4227049868477699</v>
      </c>
      <c r="N221" s="9">
        <v>1.4227049868477699</v>
      </c>
      <c r="O221" s="9">
        <f t="shared" si="1"/>
        <v>6.5351711868594842E-2</v>
      </c>
      <c r="P221" s="7">
        <v>197.66</v>
      </c>
      <c r="Q221" s="7">
        <v>29.28</v>
      </c>
      <c r="R221" s="7"/>
      <c r="S221" s="7">
        <v>250.38</v>
      </c>
      <c r="T221" s="7">
        <v>40.32</v>
      </c>
      <c r="U221" s="7"/>
      <c r="V221" s="7"/>
      <c r="W221" s="10">
        <v>0.5</v>
      </c>
      <c r="X221" s="7" t="s">
        <v>730</v>
      </c>
      <c r="Y221" s="7"/>
      <c r="Z221" s="7" t="s">
        <v>93</v>
      </c>
      <c r="AA221" s="7">
        <v>1</v>
      </c>
      <c r="AB221" s="7">
        <v>0</v>
      </c>
      <c r="AC221" s="7" t="s">
        <v>104</v>
      </c>
      <c r="AD221" s="7" t="s">
        <v>818</v>
      </c>
      <c r="AE221" s="7" t="s">
        <v>738</v>
      </c>
      <c r="AF221" s="7" t="s">
        <v>70</v>
      </c>
      <c r="AG221" s="7" t="s">
        <v>733</v>
      </c>
      <c r="AH221" s="7" t="s">
        <v>734</v>
      </c>
      <c r="AI221" s="7" t="s">
        <v>73</v>
      </c>
      <c r="AJ221" s="7" t="s">
        <v>735</v>
      </c>
      <c r="AK221" s="7">
        <v>0</v>
      </c>
      <c r="AL221" s="11" t="s">
        <v>75</v>
      </c>
      <c r="AM221" s="12" t="s">
        <v>75</v>
      </c>
      <c r="AN221" s="20" t="s">
        <v>143</v>
      </c>
      <c r="AO221" s="7">
        <v>20</v>
      </c>
      <c r="AP221" s="7">
        <v>0</v>
      </c>
      <c r="AQ221" s="20">
        <v>0</v>
      </c>
      <c r="AR221" s="7">
        <v>1</v>
      </c>
      <c r="AS221" s="7">
        <v>1</v>
      </c>
      <c r="AT221" s="7">
        <v>1</v>
      </c>
      <c r="AU221" s="7"/>
      <c r="AV221" s="7">
        <v>26</v>
      </c>
      <c r="AW221" s="7"/>
      <c r="AX221" s="7"/>
      <c r="AY221" s="7">
        <v>0</v>
      </c>
      <c r="AZ221" s="10">
        <v>1</v>
      </c>
      <c r="BA221" s="7">
        <v>1</v>
      </c>
      <c r="BB221" s="17">
        <v>0.88400000000000001</v>
      </c>
      <c r="BC221" s="7" t="s">
        <v>90</v>
      </c>
      <c r="BD221" s="7" t="s">
        <v>23</v>
      </c>
      <c r="BE221" s="7">
        <v>1</v>
      </c>
      <c r="BF221" s="7">
        <v>2</v>
      </c>
      <c r="BG221" s="7">
        <v>2017</v>
      </c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</row>
    <row r="222" spans="1:79" ht="15.75" customHeight="1" x14ac:dyDescent="0.15">
      <c r="A222" s="20">
        <v>76</v>
      </c>
      <c r="B222" s="8" t="s">
        <v>815</v>
      </c>
      <c r="C222" s="8" t="s">
        <v>819</v>
      </c>
      <c r="D222" s="8" t="s">
        <v>92</v>
      </c>
      <c r="E222" s="8" t="s">
        <v>61</v>
      </c>
      <c r="F222" s="7" t="s">
        <v>62</v>
      </c>
      <c r="G222" s="7">
        <v>30</v>
      </c>
      <c r="H222" s="7">
        <v>30</v>
      </c>
      <c r="I222" s="7">
        <v>30</v>
      </c>
      <c r="J222" s="8" t="s">
        <v>177</v>
      </c>
      <c r="K222" s="7">
        <v>-1.0217741469048189</v>
      </c>
      <c r="L222" s="7">
        <v>0.2213984206431642</v>
      </c>
      <c r="M222" s="7">
        <f t="shared" si="38"/>
        <v>1.0217741469048189</v>
      </c>
      <c r="N222" s="9">
        <v>1.0217741469048189</v>
      </c>
      <c r="O222" s="9">
        <f t="shared" si="1"/>
        <v>4.9017260663287474E-2</v>
      </c>
      <c r="P222" s="7">
        <v>145.72</v>
      </c>
      <c r="Q222" s="7">
        <v>18.14</v>
      </c>
      <c r="R222" s="7"/>
      <c r="S222" s="7">
        <v>169.32</v>
      </c>
      <c r="T222" s="7">
        <v>25.17</v>
      </c>
      <c r="U222" s="7"/>
      <c r="V222" s="7"/>
      <c r="W222" s="10">
        <v>0.5</v>
      </c>
      <c r="X222" s="7" t="s">
        <v>730</v>
      </c>
      <c r="Y222" s="7"/>
      <c r="Z222" s="7" t="s">
        <v>93</v>
      </c>
      <c r="AA222" s="7">
        <v>1</v>
      </c>
      <c r="AB222" s="7">
        <v>0</v>
      </c>
      <c r="AC222" s="7" t="s">
        <v>104</v>
      </c>
      <c r="AD222" s="7" t="s">
        <v>740</v>
      </c>
      <c r="AE222" s="7" t="s">
        <v>741</v>
      </c>
      <c r="AF222" s="7" t="s">
        <v>70</v>
      </c>
      <c r="AG222" s="7" t="s">
        <v>733</v>
      </c>
      <c r="AH222" s="7" t="s">
        <v>734</v>
      </c>
      <c r="AI222" s="7" t="s">
        <v>73</v>
      </c>
      <c r="AJ222" s="7" t="s">
        <v>735</v>
      </c>
      <c r="AK222" s="7">
        <v>0</v>
      </c>
      <c r="AL222" s="11" t="s">
        <v>75</v>
      </c>
      <c r="AM222" s="12" t="s">
        <v>75</v>
      </c>
      <c r="AN222" s="20" t="s">
        <v>143</v>
      </c>
      <c r="AO222" s="7">
        <v>20</v>
      </c>
      <c r="AP222" s="7">
        <v>0</v>
      </c>
      <c r="AQ222" s="20">
        <v>0</v>
      </c>
      <c r="AR222" s="7">
        <v>1</v>
      </c>
      <c r="AS222" s="7">
        <v>1</v>
      </c>
      <c r="AT222" s="7">
        <v>1</v>
      </c>
      <c r="AU222" s="7"/>
      <c r="AV222" s="7">
        <v>26</v>
      </c>
      <c r="AW222" s="7"/>
      <c r="AX222" s="7"/>
      <c r="AY222" s="7">
        <v>0</v>
      </c>
      <c r="AZ222" s="10">
        <v>1</v>
      </c>
      <c r="BA222" s="7">
        <v>1</v>
      </c>
      <c r="BB222" s="17">
        <v>0.88400000000000001</v>
      </c>
      <c r="BC222" s="7" t="s">
        <v>90</v>
      </c>
      <c r="BD222" s="7" t="s">
        <v>23</v>
      </c>
      <c r="BE222" s="7">
        <v>1</v>
      </c>
      <c r="BF222" s="7">
        <v>2</v>
      </c>
      <c r="BG222" s="7">
        <v>2017</v>
      </c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</row>
    <row r="223" spans="1:79" ht="15.75" customHeight="1" x14ac:dyDescent="0.15">
      <c r="A223" s="20">
        <v>77</v>
      </c>
      <c r="B223" s="8" t="s">
        <v>820</v>
      </c>
      <c r="C223" s="8" t="s">
        <v>821</v>
      </c>
      <c r="D223" s="8" t="s">
        <v>92</v>
      </c>
      <c r="E223" s="8" t="s">
        <v>175</v>
      </c>
      <c r="F223" s="7" t="s">
        <v>62</v>
      </c>
      <c r="G223" s="7">
        <v>42</v>
      </c>
      <c r="H223" s="7">
        <v>42</v>
      </c>
      <c r="I223" s="7">
        <v>42</v>
      </c>
      <c r="J223" s="8" t="s">
        <v>63</v>
      </c>
      <c r="K223" s="7">
        <v>0.74967411751724811</v>
      </c>
      <c r="L223" s="7">
        <v>0.17213882589105209</v>
      </c>
      <c r="M223" s="7">
        <f>K223</f>
        <v>0.74967411751724811</v>
      </c>
      <c r="N223" s="9">
        <v>0.74967411751724811</v>
      </c>
      <c r="O223" s="9">
        <f t="shared" si="1"/>
        <v>2.9631775379149943E-2</v>
      </c>
      <c r="P223" s="7">
        <v>86.86</v>
      </c>
      <c r="Q223" s="7">
        <v>7.89</v>
      </c>
      <c r="R223" s="7"/>
      <c r="S223" s="7">
        <v>80.78</v>
      </c>
      <c r="T223" s="7">
        <v>8.0299999999999994</v>
      </c>
      <c r="U223" s="7"/>
      <c r="V223" s="7">
        <v>3.738</v>
      </c>
      <c r="W223" s="7">
        <v>0.123244098163224</v>
      </c>
      <c r="X223" s="7" t="s">
        <v>822</v>
      </c>
      <c r="Y223" s="7" t="s">
        <v>184</v>
      </c>
      <c r="Z223" s="7" t="s">
        <v>93</v>
      </c>
      <c r="AA223" s="7">
        <v>1</v>
      </c>
      <c r="AB223" s="7">
        <v>0</v>
      </c>
      <c r="AC223" s="7" t="s">
        <v>85</v>
      </c>
      <c r="AD223" s="7" t="s">
        <v>557</v>
      </c>
      <c r="AE223" s="7" t="s">
        <v>113</v>
      </c>
      <c r="AF223" s="7" t="s">
        <v>70</v>
      </c>
      <c r="AG223" s="7" t="s">
        <v>823</v>
      </c>
      <c r="AH223" s="7"/>
      <c r="AI223" s="7" t="s">
        <v>302</v>
      </c>
      <c r="AJ223" s="7" t="s">
        <v>74</v>
      </c>
      <c r="AK223" s="7">
        <v>1</v>
      </c>
      <c r="AL223" s="11" t="s">
        <v>75</v>
      </c>
      <c r="AM223" s="12" t="s">
        <v>75</v>
      </c>
      <c r="AN223" s="20" t="s">
        <v>772</v>
      </c>
      <c r="AO223" s="7">
        <v>25</v>
      </c>
      <c r="AP223" s="7">
        <v>1</v>
      </c>
      <c r="AQ223" s="20">
        <v>0</v>
      </c>
      <c r="AR223" s="7">
        <v>1</v>
      </c>
      <c r="AS223" s="7">
        <v>1</v>
      </c>
      <c r="AT223" s="7">
        <v>1</v>
      </c>
      <c r="AU223" s="7">
        <v>42</v>
      </c>
      <c r="AV223" s="7">
        <v>68.8</v>
      </c>
      <c r="AW223" s="7">
        <v>4.4000000000000004</v>
      </c>
      <c r="AX223" s="7">
        <v>20</v>
      </c>
      <c r="AY223" s="7">
        <v>0</v>
      </c>
      <c r="AZ223" s="10">
        <v>1</v>
      </c>
      <c r="BA223" s="7">
        <v>1</v>
      </c>
      <c r="BB223" s="17">
        <v>1.415</v>
      </c>
      <c r="BC223" s="7" t="s">
        <v>824</v>
      </c>
      <c r="BD223" s="7" t="s">
        <v>23</v>
      </c>
      <c r="BE223" s="7">
        <v>1</v>
      </c>
      <c r="BF223" s="7">
        <v>2</v>
      </c>
      <c r="BG223" s="7">
        <v>2019</v>
      </c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</row>
    <row r="224" spans="1:79" ht="15.75" customHeight="1" x14ac:dyDescent="0.15">
      <c r="A224" s="20">
        <v>77</v>
      </c>
      <c r="B224" s="8" t="s">
        <v>820</v>
      </c>
      <c r="C224" s="8" t="s">
        <v>825</v>
      </c>
      <c r="D224" s="8" t="s">
        <v>92</v>
      </c>
      <c r="E224" s="8" t="s">
        <v>175</v>
      </c>
      <c r="F224" s="7" t="s">
        <v>62</v>
      </c>
      <c r="G224" s="7">
        <v>42</v>
      </c>
      <c r="H224" s="7">
        <v>42</v>
      </c>
      <c r="I224" s="7">
        <v>42</v>
      </c>
      <c r="J224" s="8" t="s">
        <v>63</v>
      </c>
      <c r="K224" s="7">
        <v>-5.0672464581071677E-2</v>
      </c>
      <c r="L224" s="7">
        <v>0.1515642857495211</v>
      </c>
      <c r="M224" s="7">
        <f>-K224</f>
        <v>5.0672464581071677E-2</v>
      </c>
      <c r="N224" s="9">
        <v>5.0672464581071677E-2</v>
      </c>
      <c r="O224" s="9">
        <f t="shared" si="1"/>
        <v>2.2971732714762487E-2</v>
      </c>
      <c r="P224" s="7">
        <v>1.2</v>
      </c>
      <c r="Q224" s="7">
        <v>0.36</v>
      </c>
      <c r="R224" s="7"/>
      <c r="S224" s="7">
        <v>1.22</v>
      </c>
      <c r="T224" s="7">
        <v>0.41</v>
      </c>
      <c r="U224" s="7"/>
      <c r="V224" s="7">
        <v>0.64100000000000001</v>
      </c>
      <c r="W224" s="7">
        <v>0.8699601932430352</v>
      </c>
      <c r="X224" s="7" t="s">
        <v>822</v>
      </c>
      <c r="Y224" s="7" t="s">
        <v>184</v>
      </c>
      <c r="Z224" s="7" t="s">
        <v>93</v>
      </c>
      <c r="AA224" s="7">
        <v>1</v>
      </c>
      <c r="AB224" s="7">
        <v>0</v>
      </c>
      <c r="AC224" s="7" t="s">
        <v>104</v>
      </c>
      <c r="AD224" s="7" t="s">
        <v>555</v>
      </c>
      <c r="AE224" s="7" t="s">
        <v>106</v>
      </c>
      <c r="AF224" s="7" t="s">
        <v>106</v>
      </c>
      <c r="AG224" s="7" t="s">
        <v>823</v>
      </c>
      <c r="AH224" s="7"/>
      <c r="AI224" s="7" t="s">
        <v>302</v>
      </c>
      <c r="AJ224" s="7" t="s">
        <v>74</v>
      </c>
      <c r="AK224" s="7">
        <v>1</v>
      </c>
      <c r="AL224" s="11" t="s">
        <v>75</v>
      </c>
      <c r="AM224" s="12" t="s">
        <v>75</v>
      </c>
      <c r="AN224" s="20" t="s">
        <v>772</v>
      </c>
      <c r="AO224" s="7">
        <v>25</v>
      </c>
      <c r="AP224" s="7">
        <v>1</v>
      </c>
      <c r="AQ224" s="20">
        <v>0</v>
      </c>
      <c r="AR224" s="7">
        <v>1</v>
      </c>
      <c r="AS224" s="7">
        <v>1</v>
      </c>
      <c r="AT224" s="7">
        <v>1</v>
      </c>
      <c r="AU224" s="7"/>
      <c r="AV224" s="7">
        <v>68.8</v>
      </c>
      <c r="AW224" s="7"/>
      <c r="AX224" s="7"/>
      <c r="AY224" s="7">
        <v>0</v>
      </c>
      <c r="AZ224" s="10">
        <v>1</v>
      </c>
      <c r="BA224" s="7">
        <v>1</v>
      </c>
      <c r="BB224" s="17">
        <v>1.415</v>
      </c>
      <c r="BC224" s="7" t="s">
        <v>824</v>
      </c>
      <c r="BD224" s="7" t="s">
        <v>23</v>
      </c>
      <c r="BE224" s="7">
        <v>1</v>
      </c>
      <c r="BF224" s="7">
        <v>2</v>
      </c>
      <c r="BG224" s="7">
        <v>2019</v>
      </c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</row>
    <row r="225" spans="1:79" ht="15.75" customHeight="1" x14ac:dyDescent="0.15">
      <c r="A225" s="20">
        <v>77</v>
      </c>
      <c r="B225" s="8" t="s">
        <v>820</v>
      </c>
      <c r="C225" s="8" t="s">
        <v>826</v>
      </c>
      <c r="D225" s="8" t="s">
        <v>92</v>
      </c>
      <c r="E225" s="8" t="s">
        <v>175</v>
      </c>
      <c r="F225" s="7" t="s">
        <v>62</v>
      </c>
      <c r="G225" s="7">
        <v>28</v>
      </c>
      <c r="H225" s="7">
        <v>28</v>
      </c>
      <c r="I225" s="7">
        <v>28</v>
      </c>
      <c r="J225" s="8" t="s">
        <v>63</v>
      </c>
      <c r="K225" s="7">
        <v>0.70071434787965203</v>
      </c>
      <c r="L225" s="7">
        <v>0.20617361158243969</v>
      </c>
      <c r="M225" s="7">
        <f>K225</f>
        <v>0.70071434787965203</v>
      </c>
      <c r="N225" s="9">
        <v>0.70071434787965203</v>
      </c>
      <c r="O225" s="9">
        <f t="shared" si="1"/>
        <v>4.2507558112946708E-2</v>
      </c>
      <c r="P225" s="7">
        <v>86.71</v>
      </c>
      <c r="Q225" s="7">
        <v>6.58</v>
      </c>
      <c r="R225" s="7"/>
      <c r="S225" s="7">
        <v>80.38</v>
      </c>
      <c r="T225" s="7">
        <v>9.9700000000000006</v>
      </c>
      <c r="U225" s="7"/>
      <c r="V225" s="7">
        <v>3.101</v>
      </c>
      <c r="W225" s="7">
        <v>0.19836537737638379</v>
      </c>
      <c r="X225" s="7" t="s">
        <v>822</v>
      </c>
      <c r="Y225" s="7" t="s">
        <v>184</v>
      </c>
      <c r="Z225" s="7" t="s">
        <v>93</v>
      </c>
      <c r="AA225" s="7">
        <v>1</v>
      </c>
      <c r="AB225" s="7">
        <v>0</v>
      </c>
      <c r="AC225" s="7" t="s">
        <v>85</v>
      </c>
      <c r="AD225" s="7" t="s">
        <v>557</v>
      </c>
      <c r="AE225" s="7" t="s">
        <v>113</v>
      </c>
      <c r="AF225" s="7" t="s">
        <v>70</v>
      </c>
      <c r="AG225" s="7" t="s">
        <v>823</v>
      </c>
      <c r="AH225" s="7"/>
      <c r="AI225" s="7" t="s">
        <v>302</v>
      </c>
      <c r="AJ225" s="7" t="s">
        <v>74</v>
      </c>
      <c r="AK225" s="7">
        <v>1</v>
      </c>
      <c r="AL225" s="11" t="s">
        <v>75</v>
      </c>
      <c r="AM225" s="12" t="s">
        <v>75</v>
      </c>
      <c r="AN225" s="20" t="s">
        <v>772</v>
      </c>
      <c r="AO225" s="7">
        <v>25</v>
      </c>
      <c r="AP225" s="7">
        <v>1</v>
      </c>
      <c r="AQ225" s="20">
        <v>0</v>
      </c>
      <c r="AR225" s="7">
        <v>1</v>
      </c>
      <c r="AS225" s="7">
        <v>1</v>
      </c>
      <c r="AT225" s="7">
        <v>1</v>
      </c>
      <c r="AU225" s="7">
        <v>28</v>
      </c>
      <c r="AV225" s="7">
        <v>69.599999999999994</v>
      </c>
      <c r="AW225" s="7">
        <v>3.7</v>
      </c>
      <c r="AX225" s="7">
        <v>14</v>
      </c>
      <c r="AY225" s="7">
        <v>0</v>
      </c>
      <c r="AZ225" s="10">
        <v>1</v>
      </c>
      <c r="BA225" s="7">
        <v>1</v>
      </c>
      <c r="BB225" s="17">
        <v>1.415</v>
      </c>
      <c r="BC225" s="7" t="s">
        <v>62</v>
      </c>
      <c r="BD225" s="7" t="s">
        <v>23</v>
      </c>
      <c r="BE225" s="7">
        <v>1</v>
      </c>
      <c r="BF225" s="7">
        <v>2</v>
      </c>
      <c r="BG225" s="7">
        <v>2019</v>
      </c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</row>
    <row r="226" spans="1:79" ht="15.75" customHeight="1" x14ac:dyDescent="0.15">
      <c r="A226" s="20">
        <v>77</v>
      </c>
      <c r="B226" s="8" t="s">
        <v>820</v>
      </c>
      <c r="C226" s="8" t="s">
        <v>827</v>
      </c>
      <c r="D226" s="8" t="s">
        <v>92</v>
      </c>
      <c r="E226" s="8" t="s">
        <v>175</v>
      </c>
      <c r="F226" s="7" t="s">
        <v>62</v>
      </c>
      <c r="G226" s="7">
        <v>28</v>
      </c>
      <c r="H226" s="7">
        <v>28</v>
      </c>
      <c r="I226" s="7">
        <v>28</v>
      </c>
      <c r="J226" s="8" t="s">
        <v>63</v>
      </c>
      <c r="K226" s="7">
        <v>0.1009575906102357</v>
      </c>
      <c r="L226" s="7">
        <v>0.18417844084815621</v>
      </c>
      <c r="M226" s="7">
        <f>-K226</f>
        <v>-0.1009575906102357</v>
      </c>
      <c r="N226" s="9">
        <v>-0.1009575906102357</v>
      </c>
      <c r="O226" s="9">
        <f t="shared" si="1"/>
        <v>3.3921698073257775E-2</v>
      </c>
      <c r="P226" s="7">
        <v>1.31</v>
      </c>
      <c r="Q226" s="7">
        <v>0.38</v>
      </c>
      <c r="R226" s="7"/>
      <c r="S226" s="7">
        <v>1.27</v>
      </c>
      <c r="T226" s="7">
        <v>0.39</v>
      </c>
      <c r="U226" s="7"/>
      <c r="V226" s="7">
        <v>1.278</v>
      </c>
      <c r="W226" s="7">
        <v>0.9077955468677279</v>
      </c>
      <c r="X226" s="7" t="s">
        <v>822</v>
      </c>
      <c r="Y226" s="7" t="s">
        <v>184</v>
      </c>
      <c r="Z226" s="7" t="s">
        <v>93</v>
      </c>
      <c r="AA226" s="7">
        <v>1</v>
      </c>
      <c r="AB226" s="7">
        <v>0</v>
      </c>
      <c r="AC226" s="7" t="s">
        <v>104</v>
      </c>
      <c r="AD226" s="7" t="s">
        <v>555</v>
      </c>
      <c r="AE226" s="7" t="s">
        <v>106</v>
      </c>
      <c r="AF226" s="7" t="s">
        <v>106</v>
      </c>
      <c r="AG226" s="7" t="s">
        <v>823</v>
      </c>
      <c r="AH226" s="7"/>
      <c r="AI226" s="7" t="s">
        <v>302</v>
      </c>
      <c r="AJ226" s="7" t="s">
        <v>74</v>
      </c>
      <c r="AK226" s="7">
        <v>1</v>
      </c>
      <c r="AL226" s="11" t="s">
        <v>75</v>
      </c>
      <c r="AM226" s="12" t="s">
        <v>75</v>
      </c>
      <c r="AN226" s="20" t="s">
        <v>772</v>
      </c>
      <c r="AO226" s="7">
        <v>25</v>
      </c>
      <c r="AP226" s="7">
        <v>1</v>
      </c>
      <c r="AQ226" s="20">
        <v>0</v>
      </c>
      <c r="AR226" s="7">
        <v>1</v>
      </c>
      <c r="AS226" s="7">
        <v>1</v>
      </c>
      <c r="AT226" s="7">
        <v>1</v>
      </c>
      <c r="AU226" s="7"/>
      <c r="AV226" s="7">
        <v>69.599999999999994</v>
      </c>
      <c r="AW226" s="7"/>
      <c r="AX226" s="7"/>
      <c r="AY226" s="7">
        <v>0</v>
      </c>
      <c r="AZ226" s="10">
        <v>1</v>
      </c>
      <c r="BA226" s="7">
        <v>1</v>
      </c>
      <c r="BB226" s="17">
        <v>1.415</v>
      </c>
      <c r="BC226" s="7" t="s">
        <v>62</v>
      </c>
      <c r="BD226" s="7" t="s">
        <v>23</v>
      </c>
      <c r="BE226" s="7">
        <v>1</v>
      </c>
      <c r="BF226" s="7">
        <v>2</v>
      </c>
      <c r="BG226" s="7">
        <v>2019</v>
      </c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</row>
    <row r="227" spans="1:79" ht="15.75" customHeight="1" x14ac:dyDescent="0.15">
      <c r="A227" s="20">
        <v>78</v>
      </c>
      <c r="B227" s="8" t="s">
        <v>828</v>
      </c>
      <c r="C227" s="8" t="s">
        <v>829</v>
      </c>
      <c r="D227" s="8" t="s">
        <v>92</v>
      </c>
      <c r="E227" s="8" t="s">
        <v>61</v>
      </c>
      <c r="F227" s="7" t="s">
        <v>62</v>
      </c>
      <c r="G227" s="7">
        <v>30</v>
      </c>
      <c r="H227" s="7">
        <v>30</v>
      </c>
      <c r="I227" s="7">
        <v>30</v>
      </c>
      <c r="J227" s="8" t="s">
        <v>63</v>
      </c>
      <c r="K227" s="7">
        <v>2.8381786214989529E-2</v>
      </c>
      <c r="L227" s="7">
        <v>0.17784912886596371</v>
      </c>
      <c r="M227" s="7">
        <f>K227</f>
        <v>2.8381786214989529E-2</v>
      </c>
      <c r="N227" s="9">
        <v>2.8381786214989529E-2</v>
      </c>
      <c r="O227" s="9">
        <f t="shared" si="1"/>
        <v>3.1630312638382167E-2</v>
      </c>
      <c r="P227" s="7">
        <v>2.2247706422018299</v>
      </c>
      <c r="Q227" s="7">
        <v>1.055245294276032</v>
      </c>
      <c r="R227" s="7">
        <v>0.19266055045871999</v>
      </c>
      <c r="S227" s="7">
        <v>2.1926605504587098</v>
      </c>
      <c r="T227" s="7">
        <v>1.143182402132368</v>
      </c>
      <c r="U227" s="7">
        <v>0.20871559633028</v>
      </c>
      <c r="V227" s="7"/>
      <c r="W227" s="10">
        <v>0.5</v>
      </c>
      <c r="X227" s="7" t="s">
        <v>830</v>
      </c>
      <c r="Y227" s="7" t="s">
        <v>65</v>
      </c>
      <c r="Z227" s="7" t="s">
        <v>111</v>
      </c>
      <c r="AA227" s="7">
        <v>1</v>
      </c>
      <c r="AB227" s="7">
        <v>0</v>
      </c>
      <c r="AC227" s="7" t="s">
        <v>85</v>
      </c>
      <c r="AD227" s="7" t="s">
        <v>86</v>
      </c>
      <c r="AE227" s="7" t="s">
        <v>461</v>
      </c>
      <c r="AF227" s="7" t="s">
        <v>70</v>
      </c>
      <c r="AG227" s="7" t="s">
        <v>766</v>
      </c>
      <c r="AH227" s="7" t="s">
        <v>831</v>
      </c>
      <c r="AI227" s="7" t="s">
        <v>100</v>
      </c>
      <c r="AJ227" s="7" t="s">
        <v>74</v>
      </c>
      <c r="AK227" s="7">
        <v>0</v>
      </c>
      <c r="AL227" s="11" t="s">
        <v>75</v>
      </c>
      <c r="AM227" s="12" t="s">
        <v>75</v>
      </c>
      <c r="AN227" s="20" t="s">
        <v>143</v>
      </c>
      <c r="AO227" s="7">
        <v>15</v>
      </c>
      <c r="AP227" s="7">
        <v>0</v>
      </c>
      <c r="AQ227" s="20">
        <v>0</v>
      </c>
      <c r="AR227" s="7">
        <v>1</v>
      </c>
      <c r="AS227" s="7">
        <v>1</v>
      </c>
      <c r="AT227" s="7">
        <v>1</v>
      </c>
      <c r="AU227" s="7">
        <v>30</v>
      </c>
      <c r="AV227" s="7">
        <v>26.2</v>
      </c>
      <c r="AW227" s="7">
        <v>3</v>
      </c>
      <c r="AX227" s="7">
        <v>15</v>
      </c>
      <c r="AY227" s="7">
        <v>0</v>
      </c>
      <c r="AZ227" s="10">
        <v>0</v>
      </c>
      <c r="BA227" s="7">
        <v>0</v>
      </c>
      <c r="BB227" s="17">
        <v>0.14299999999999999</v>
      </c>
      <c r="BC227" s="7" t="s">
        <v>62</v>
      </c>
      <c r="BD227" s="7" t="s">
        <v>23</v>
      </c>
      <c r="BE227" s="7">
        <v>0</v>
      </c>
      <c r="BF227" s="7">
        <v>1</v>
      </c>
      <c r="BG227" s="7">
        <v>2018</v>
      </c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</row>
    <row r="228" spans="1:79" ht="15.75" customHeight="1" x14ac:dyDescent="0.15">
      <c r="A228" s="20">
        <v>78</v>
      </c>
      <c r="B228" s="8" t="s">
        <v>828</v>
      </c>
      <c r="C228" s="8" t="s">
        <v>832</v>
      </c>
      <c r="D228" s="8" t="s">
        <v>92</v>
      </c>
      <c r="E228" s="8" t="s">
        <v>61</v>
      </c>
      <c r="F228" s="7" t="s">
        <v>62</v>
      </c>
      <c r="G228" s="7">
        <v>30</v>
      </c>
      <c r="H228" s="7">
        <v>30</v>
      </c>
      <c r="I228" s="7">
        <v>30</v>
      </c>
      <c r="J228" s="8" t="s">
        <v>63</v>
      </c>
      <c r="K228" s="7">
        <v>3.7378104853365658E-2</v>
      </c>
      <c r="L228" s="7">
        <v>0.1778768466869052</v>
      </c>
      <c r="M228" s="7">
        <f>-K228</f>
        <v>-3.7378104853365658E-2</v>
      </c>
      <c r="N228" s="9">
        <v>-3.7378104853365658E-2</v>
      </c>
      <c r="O228" s="9">
        <f t="shared" si="1"/>
        <v>3.1640172587276777E-2</v>
      </c>
      <c r="P228" s="7">
        <v>581.89806678383104</v>
      </c>
      <c r="Q228" s="7">
        <v>165.0868516909236</v>
      </c>
      <c r="R228" s="7">
        <v>30.14059753954291</v>
      </c>
      <c r="S228" s="7">
        <v>575.74692442882201</v>
      </c>
      <c r="T228" s="7">
        <v>154.9794934241306</v>
      </c>
      <c r="U228" s="7">
        <v>28.295254833039959</v>
      </c>
      <c r="V228" s="7"/>
      <c r="W228" s="10">
        <v>0.5</v>
      </c>
      <c r="X228" s="7" t="s">
        <v>830</v>
      </c>
      <c r="Y228" s="7" t="s">
        <v>65</v>
      </c>
      <c r="Z228" s="7" t="s">
        <v>111</v>
      </c>
      <c r="AA228" s="7">
        <v>1</v>
      </c>
      <c r="AB228" s="7">
        <v>0</v>
      </c>
      <c r="AC228" s="7" t="s">
        <v>104</v>
      </c>
      <c r="AD228" s="7" t="s">
        <v>105</v>
      </c>
      <c r="AE228" s="7" t="s">
        <v>106</v>
      </c>
      <c r="AF228" s="7" t="s">
        <v>106</v>
      </c>
      <c r="AG228" s="7" t="s">
        <v>766</v>
      </c>
      <c r="AH228" s="7" t="s">
        <v>831</v>
      </c>
      <c r="AI228" s="7" t="s">
        <v>100</v>
      </c>
      <c r="AJ228" s="7" t="s">
        <v>74</v>
      </c>
      <c r="AK228" s="7">
        <v>0</v>
      </c>
      <c r="AL228" s="11" t="s">
        <v>75</v>
      </c>
      <c r="AM228" s="12" t="s">
        <v>75</v>
      </c>
      <c r="AN228" s="20" t="s">
        <v>143</v>
      </c>
      <c r="AO228" s="7">
        <v>15</v>
      </c>
      <c r="AP228" s="7">
        <v>0</v>
      </c>
      <c r="AQ228" s="20">
        <v>0</v>
      </c>
      <c r="AR228" s="7">
        <v>1</v>
      </c>
      <c r="AS228" s="7">
        <v>1</v>
      </c>
      <c r="AT228" s="7">
        <v>1</v>
      </c>
      <c r="AU228" s="7"/>
      <c r="AV228" s="7">
        <v>26.2</v>
      </c>
      <c r="AW228" s="7"/>
      <c r="AX228" s="7"/>
      <c r="AY228" s="7">
        <v>0</v>
      </c>
      <c r="AZ228" s="10">
        <v>0</v>
      </c>
      <c r="BA228" s="7">
        <v>0</v>
      </c>
      <c r="BB228" s="17">
        <v>0.14299999999999999</v>
      </c>
      <c r="BC228" s="7" t="s">
        <v>62</v>
      </c>
      <c r="BD228" s="7" t="s">
        <v>23</v>
      </c>
      <c r="BE228" s="7">
        <v>0</v>
      </c>
      <c r="BF228" s="7">
        <v>1</v>
      </c>
      <c r="BG228" s="7">
        <v>2018</v>
      </c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</row>
    <row r="229" spans="1:79" ht="15.75" customHeight="1" x14ac:dyDescent="0.15">
      <c r="A229" s="20">
        <v>79</v>
      </c>
      <c r="B229" s="8" t="s">
        <v>833</v>
      </c>
      <c r="C229" s="8" t="s">
        <v>834</v>
      </c>
      <c r="D229" s="8" t="s">
        <v>60</v>
      </c>
      <c r="E229" s="8" t="s">
        <v>61</v>
      </c>
      <c r="F229" s="7" t="s">
        <v>62</v>
      </c>
      <c r="G229" s="7">
        <v>25</v>
      </c>
      <c r="H229" s="7">
        <v>13</v>
      </c>
      <c r="I229" s="7">
        <v>12</v>
      </c>
      <c r="J229" s="28" t="s">
        <v>216</v>
      </c>
      <c r="K229" s="7">
        <v>-0.10806244043757871</v>
      </c>
      <c r="L229" s="7">
        <v>0.38742453984233122</v>
      </c>
      <c r="M229" s="7">
        <f t="shared" ref="M229:M232" si="39">K229</f>
        <v>-0.10806244043757871</v>
      </c>
      <c r="N229" s="9">
        <v>-0.10806244043757871</v>
      </c>
      <c r="O229" s="9">
        <f t="shared" si="1"/>
        <v>0.15009777407204208</v>
      </c>
      <c r="P229" s="7">
        <v>0.67900000000000005</v>
      </c>
      <c r="Q229" s="7">
        <v>7.3800000000000004E-2</v>
      </c>
      <c r="R229" s="7"/>
      <c r="S229" s="7">
        <v>0.68700000000000006</v>
      </c>
      <c r="T229" s="7">
        <v>6.9099999999999995E-2</v>
      </c>
      <c r="U229" s="7"/>
      <c r="V229" s="7"/>
      <c r="W229" s="10">
        <v>0.5</v>
      </c>
      <c r="X229" s="7" t="s">
        <v>835</v>
      </c>
      <c r="Y229" s="7"/>
      <c r="Z229" s="7" t="s">
        <v>66</v>
      </c>
      <c r="AA229" s="7">
        <v>0</v>
      </c>
      <c r="AB229" s="7">
        <v>1</v>
      </c>
      <c r="AC229" s="7" t="s">
        <v>67</v>
      </c>
      <c r="AD229" s="7" t="s">
        <v>836</v>
      </c>
      <c r="AE229" s="7" t="s">
        <v>837</v>
      </c>
      <c r="AF229" s="7" t="s">
        <v>70</v>
      </c>
      <c r="AG229" s="7" t="s">
        <v>838</v>
      </c>
      <c r="AH229" s="7" t="s">
        <v>839</v>
      </c>
      <c r="AI229" s="7" t="s">
        <v>204</v>
      </c>
      <c r="AJ229" s="7" t="s">
        <v>117</v>
      </c>
      <c r="AK229" s="7">
        <v>0</v>
      </c>
      <c r="AL229" s="11" t="s">
        <v>212</v>
      </c>
      <c r="AM229" s="12" t="s">
        <v>212</v>
      </c>
      <c r="AN229" s="20" t="s">
        <v>143</v>
      </c>
      <c r="AO229" s="7">
        <v>10</v>
      </c>
      <c r="AP229" s="7">
        <v>0</v>
      </c>
      <c r="AQ229" s="20">
        <v>0</v>
      </c>
      <c r="AR229" s="7">
        <v>2</v>
      </c>
      <c r="AS229" s="7">
        <v>0</v>
      </c>
      <c r="AT229" s="7">
        <v>0</v>
      </c>
      <c r="AU229" s="7">
        <v>62</v>
      </c>
      <c r="AV229" s="7">
        <v>21.47</v>
      </c>
      <c r="AW229" s="7">
        <v>2.2999999999999998</v>
      </c>
      <c r="AX229" s="7">
        <v>19</v>
      </c>
      <c r="AY229" s="7">
        <v>0</v>
      </c>
      <c r="AZ229" s="10">
        <v>0</v>
      </c>
      <c r="BA229" s="7">
        <v>0</v>
      </c>
      <c r="BB229" s="17">
        <v>0.04</v>
      </c>
      <c r="BC229" s="7" t="s">
        <v>62</v>
      </c>
      <c r="BD229" s="7" t="s">
        <v>133</v>
      </c>
      <c r="BE229" s="7">
        <v>0</v>
      </c>
      <c r="BF229" s="7">
        <v>1</v>
      </c>
      <c r="BG229" s="7">
        <v>2020</v>
      </c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</row>
    <row r="230" spans="1:79" s="21" customFormat="1" ht="15.75" customHeight="1" x14ac:dyDescent="0.15">
      <c r="A230" s="20">
        <v>79</v>
      </c>
      <c r="B230" s="24" t="s">
        <v>833</v>
      </c>
      <c r="C230" s="24" t="s">
        <v>840</v>
      </c>
      <c r="D230" s="24" t="s">
        <v>60</v>
      </c>
      <c r="E230" s="24" t="s">
        <v>61</v>
      </c>
      <c r="F230" s="20" t="s">
        <v>62</v>
      </c>
      <c r="G230" s="20">
        <v>25</v>
      </c>
      <c r="H230" s="20">
        <v>13</v>
      </c>
      <c r="I230" s="20">
        <v>12</v>
      </c>
      <c r="J230" s="29" t="s">
        <v>216</v>
      </c>
      <c r="K230" s="20">
        <v>-0.47166216939315309</v>
      </c>
      <c r="L230" s="20">
        <v>0.39282760632637398</v>
      </c>
      <c r="M230" s="20">
        <f t="shared" si="39"/>
        <v>-0.47166216939315309</v>
      </c>
      <c r="N230" s="27">
        <v>-0.47166216939315309</v>
      </c>
      <c r="O230" s="27">
        <f t="shared" si="1"/>
        <v>0.15431352829210865</v>
      </c>
      <c r="P230" s="20">
        <v>0.65800000000000003</v>
      </c>
      <c r="Q230" s="20">
        <v>8.8300000000000003E-2</v>
      </c>
      <c r="R230" s="20"/>
      <c r="S230" s="20">
        <v>0.69599999999999995</v>
      </c>
      <c r="T230" s="20">
        <v>6.4699999999999994E-2</v>
      </c>
      <c r="U230" s="20"/>
      <c r="V230" s="20"/>
      <c r="W230" s="20">
        <v>0.5</v>
      </c>
      <c r="X230" s="20" t="s">
        <v>835</v>
      </c>
      <c r="Y230" s="20"/>
      <c r="Z230" s="20" t="s">
        <v>66</v>
      </c>
      <c r="AA230" s="20">
        <v>0</v>
      </c>
      <c r="AB230" s="20">
        <v>1</v>
      </c>
      <c r="AC230" s="20" t="s">
        <v>67</v>
      </c>
      <c r="AD230" s="20" t="s">
        <v>841</v>
      </c>
      <c r="AE230" s="20" t="s">
        <v>842</v>
      </c>
      <c r="AF230" s="20" t="s">
        <v>70</v>
      </c>
      <c r="AG230" s="20" t="s">
        <v>838</v>
      </c>
      <c r="AH230" s="20" t="s">
        <v>839</v>
      </c>
      <c r="AI230" s="20" t="s">
        <v>204</v>
      </c>
      <c r="AJ230" s="20" t="s">
        <v>117</v>
      </c>
      <c r="AK230" s="20">
        <v>0</v>
      </c>
      <c r="AL230" s="25" t="s">
        <v>212</v>
      </c>
      <c r="AM230" s="26" t="s">
        <v>212</v>
      </c>
      <c r="AN230" s="20" t="s">
        <v>143</v>
      </c>
      <c r="AO230" s="20">
        <v>10</v>
      </c>
      <c r="AP230" s="20">
        <v>0</v>
      </c>
      <c r="AQ230" s="20">
        <v>0</v>
      </c>
      <c r="AR230" s="20">
        <v>2</v>
      </c>
      <c r="AS230" s="20">
        <v>0</v>
      </c>
      <c r="AT230" s="20">
        <v>0</v>
      </c>
      <c r="AU230" s="20"/>
      <c r="AV230" s="20">
        <v>21.47</v>
      </c>
      <c r="AW230" s="20"/>
      <c r="AX230" s="20"/>
      <c r="AY230" s="20">
        <v>0</v>
      </c>
      <c r="AZ230" s="10">
        <v>0</v>
      </c>
      <c r="BA230" s="20">
        <v>0</v>
      </c>
      <c r="BB230" s="17">
        <v>0.04</v>
      </c>
      <c r="BC230" s="20" t="s">
        <v>62</v>
      </c>
      <c r="BD230" s="20" t="s">
        <v>133</v>
      </c>
      <c r="BE230" s="20">
        <v>0</v>
      </c>
      <c r="BF230" s="20">
        <v>1</v>
      </c>
      <c r="BG230" s="20">
        <v>2020</v>
      </c>
      <c r="BH230" s="22"/>
      <c r="BI230" s="22"/>
      <c r="BJ230" s="22"/>
      <c r="BK230" s="22"/>
      <c r="BL230" s="22"/>
      <c r="BM230" s="22"/>
      <c r="BN230" s="22"/>
      <c r="BO230" s="22"/>
      <c r="BP230" s="22"/>
      <c r="BQ230" s="22"/>
      <c r="BR230" s="22"/>
      <c r="BS230" s="22"/>
      <c r="BT230" s="22"/>
      <c r="BU230" s="22"/>
      <c r="BV230" s="22"/>
      <c r="BW230" s="22"/>
      <c r="BX230" s="22"/>
      <c r="BY230" s="22"/>
      <c r="BZ230" s="22"/>
      <c r="CA230" s="22"/>
    </row>
    <row r="231" spans="1:79" ht="15.75" customHeight="1" x14ac:dyDescent="0.15">
      <c r="A231" s="20">
        <v>79</v>
      </c>
      <c r="B231" s="8" t="s">
        <v>833</v>
      </c>
      <c r="C231" s="8" t="s">
        <v>843</v>
      </c>
      <c r="D231" s="8" t="s">
        <v>60</v>
      </c>
      <c r="E231" s="8" t="s">
        <v>61</v>
      </c>
      <c r="F231" s="7" t="s">
        <v>62</v>
      </c>
      <c r="G231" s="7">
        <v>25</v>
      </c>
      <c r="H231" s="7">
        <v>13</v>
      </c>
      <c r="I231" s="7">
        <v>12</v>
      </c>
      <c r="J231" s="28" t="s">
        <v>216</v>
      </c>
      <c r="K231" s="7">
        <v>-0.30037208291501949</v>
      </c>
      <c r="L231" s="7">
        <v>0.38944664848380672</v>
      </c>
      <c r="M231" s="7">
        <f t="shared" si="39"/>
        <v>-0.30037208291501949</v>
      </c>
      <c r="N231" s="9">
        <v>-0.30037208291501949</v>
      </c>
      <c r="O231" s="9">
        <f t="shared" si="1"/>
        <v>0.15166869201526972</v>
      </c>
      <c r="P231" s="7">
        <v>0.71399999999999997</v>
      </c>
      <c r="Q231" s="7">
        <v>6.6699999999999995E-2</v>
      </c>
      <c r="R231" s="7"/>
      <c r="S231" s="7">
        <v>0.73299999999999998</v>
      </c>
      <c r="T231" s="7">
        <v>5.45E-2</v>
      </c>
      <c r="U231" s="7"/>
      <c r="V231" s="7"/>
      <c r="W231" s="10">
        <v>0.5</v>
      </c>
      <c r="X231" s="7" t="s">
        <v>835</v>
      </c>
      <c r="Y231" s="7"/>
      <c r="Z231" s="7" t="s">
        <v>66</v>
      </c>
      <c r="AA231" s="7">
        <v>0</v>
      </c>
      <c r="AB231" s="7">
        <v>1</v>
      </c>
      <c r="AC231" s="7" t="s">
        <v>67</v>
      </c>
      <c r="AD231" s="7" t="s">
        <v>844</v>
      </c>
      <c r="AE231" s="7" t="s">
        <v>845</v>
      </c>
      <c r="AF231" s="7" t="s">
        <v>70</v>
      </c>
      <c r="AG231" s="7" t="s">
        <v>838</v>
      </c>
      <c r="AH231" s="7" t="s">
        <v>839</v>
      </c>
      <c r="AI231" s="7" t="s">
        <v>204</v>
      </c>
      <c r="AJ231" s="7" t="s">
        <v>117</v>
      </c>
      <c r="AK231" s="7">
        <v>0</v>
      </c>
      <c r="AL231" s="11" t="s">
        <v>212</v>
      </c>
      <c r="AM231" s="12" t="s">
        <v>212</v>
      </c>
      <c r="AN231" s="20" t="s">
        <v>143</v>
      </c>
      <c r="AO231" s="7">
        <v>10</v>
      </c>
      <c r="AP231" s="7">
        <v>0</v>
      </c>
      <c r="AQ231" s="20">
        <v>0</v>
      </c>
      <c r="AR231" s="7">
        <v>2</v>
      </c>
      <c r="AS231" s="7">
        <v>0</v>
      </c>
      <c r="AT231" s="7">
        <v>0</v>
      </c>
      <c r="AU231" s="7"/>
      <c r="AV231" s="7">
        <v>21.47</v>
      </c>
      <c r="AW231" s="7"/>
      <c r="AX231" s="7"/>
      <c r="AY231" s="7">
        <v>0</v>
      </c>
      <c r="AZ231" s="10">
        <v>0</v>
      </c>
      <c r="BA231" s="7">
        <v>0</v>
      </c>
      <c r="BB231" s="17">
        <v>0.04</v>
      </c>
      <c r="BC231" s="7" t="s">
        <v>62</v>
      </c>
      <c r="BD231" s="7" t="s">
        <v>133</v>
      </c>
      <c r="BE231" s="7">
        <v>0</v>
      </c>
      <c r="BF231" s="7">
        <v>1</v>
      </c>
      <c r="BG231" s="7">
        <v>2020</v>
      </c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</row>
    <row r="232" spans="1:79" ht="15.75" customHeight="1" x14ac:dyDescent="0.15">
      <c r="A232" s="20">
        <v>80</v>
      </c>
      <c r="B232" s="8" t="s">
        <v>846</v>
      </c>
      <c r="C232" s="8" t="s">
        <v>847</v>
      </c>
      <c r="D232" s="8" t="s">
        <v>92</v>
      </c>
      <c r="E232" s="8" t="s">
        <v>61</v>
      </c>
      <c r="F232" s="7" t="s">
        <v>62</v>
      </c>
      <c r="G232" s="7">
        <v>13</v>
      </c>
      <c r="H232" s="7">
        <v>13</v>
      </c>
      <c r="I232" s="7">
        <v>13</v>
      </c>
      <c r="J232" s="8" t="s">
        <v>261</v>
      </c>
      <c r="K232" s="7">
        <v>0.62411347517730553</v>
      </c>
      <c r="L232" s="7">
        <v>0.28705044882512909</v>
      </c>
      <c r="M232" s="7">
        <f t="shared" si="39"/>
        <v>0.62411347517730553</v>
      </c>
      <c r="N232" s="9">
        <v>0.62411347517730553</v>
      </c>
      <c r="O232" s="9">
        <f t="shared" si="1"/>
        <v>8.2397960170708051E-2</v>
      </c>
      <c r="P232" s="7">
        <v>0.97</v>
      </c>
      <c r="Q232" s="7">
        <v>0.03</v>
      </c>
      <c r="R232" s="7"/>
      <c r="S232" s="7">
        <v>0.95</v>
      </c>
      <c r="T232" s="7">
        <v>0.03</v>
      </c>
      <c r="U232" s="7"/>
      <c r="V232" s="7"/>
      <c r="W232" s="10">
        <v>0.5</v>
      </c>
      <c r="X232" s="7" t="s">
        <v>848</v>
      </c>
      <c r="Y232" s="7"/>
      <c r="Z232" s="7" t="s">
        <v>111</v>
      </c>
      <c r="AA232" s="7">
        <v>1</v>
      </c>
      <c r="AB232" s="7">
        <v>0</v>
      </c>
      <c r="AC232" s="7" t="s">
        <v>85</v>
      </c>
      <c r="AD232" s="7" t="s">
        <v>849</v>
      </c>
      <c r="AE232" s="7" t="s">
        <v>850</v>
      </c>
      <c r="AF232" s="7" t="s">
        <v>70</v>
      </c>
      <c r="AG232" s="7" t="s">
        <v>851</v>
      </c>
      <c r="AH232" s="7" t="s">
        <v>852</v>
      </c>
      <c r="AI232" s="7" t="s">
        <v>73</v>
      </c>
      <c r="AJ232" s="7" t="s">
        <v>253</v>
      </c>
      <c r="AK232" s="7">
        <v>0</v>
      </c>
      <c r="AL232" s="11" t="s">
        <v>75</v>
      </c>
      <c r="AM232" s="12" t="s">
        <v>75</v>
      </c>
      <c r="AN232" s="20" t="s">
        <v>143</v>
      </c>
      <c r="AO232" s="7">
        <v>20</v>
      </c>
      <c r="AP232" s="7">
        <v>0</v>
      </c>
      <c r="AQ232" s="20">
        <v>0</v>
      </c>
      <c r="AR232" s="7">
        <v>1</v>
      </c>
      <c r="AS232" s="7">
        <v>0</v>
      </c>
      <c r="AT232" s="7">
        <v>0</v>
      </c>
      <c r="AU232" s="7">
        <v>13</v>
      </c>
      <c r="AV232" s="7">
        <v>25.37</v>
      </c>
      <c r="AW232" s="7">
        <v>2.9</v>
      </c>
      <c r="AX232" s="7">
        <v>7</v>
      </c>
      <c r="AY232" s="7">
        <v>0</v>
      </c>
      <c r="AZ232" s="10">
        <v>1</v>
      </c>
      <c r="BA232" s="7">
        <v>0</v>
      </c>
      <c r="BB232" s="17">
        <v>2.9000000000000001E-2</v>
      </c>
      <c r="BC232" s="7" t="s">
        <v>90</v>
      </c>
      <c r="BD232" s="7" t="s">
        <v>133</v>
      </c>
      <c r="BE232" s="7">
        <v>0</v>
      </c>
      <c r="BF232" s="7">
        <v>1</v>
      </c>
      <c r="BG232" s="7">
        <v>2020</v>
      </c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</row>
    <row r="233" spans="1:79" ht="15.75" customHeight="1" x14ac:dyDescent="0.15">
      <c r="A233" s="20">
        <v>80</v>
      </c>
      <c r="B233" s="8" t="s">
        <v>846</v>
      </c>
      <c r="C233" s="8" t="s">
        <v>853</v>
      </c>
      <c r="D233" s="8" t="s">
        <v>92</v>
      </c>
      <c r="E233" s="8" t="s">
        <v>61</v>
      </c>
      <c r="F233" s="7" t="s">
        <v>62</v>
      </c>
      <c r="G233" s="7">
        <v>13</v>
      </c>
      <c r="H233" s="7">
        <v>13</v>
      </c>
      <c r="I233" s="7">
        <v>13</v>
      </c>
      <c r="J233" s="8" t="s">
        <v>261</v>
      </c>
      <c r="K233" s="7">
        <v>-0.2957183199692997</v>
      </c>
      <c r="L233" s="7">
        <v>0.26604501204654341</v>
      </c>
      <c r="M233" s="7">
        <f>-K233</f>
        <v>0.2957183199692997</v>
      </c>
      <c r="N233" s="9">
        <v>0.2957183199692997</v>
      </c>
      <c r="O233" s="9">
        <f t="shared" si="1"/>
        <v>7.0779948434845419E-2</v>
      </c>
      <c r="P233" s="7">
        <v>366.49</v>
      </c>
      <c r="Q233" s="7">
        <v>59.94</v>
      </c>
      <c r="R233" s="7"/>
      <c r="S233" s="7">
        <v>391.76</v>
      </c>
      <c r="T233" s="7">
        <v>90.84</v>
      </c>
      <c r="U233" s="7"/>
      <c r="V233" s="7"/>
      <c r="W233" s="10">
        <v>0.5</v>
      </c>
      <c r="X233" s="7" t="s">
        <v>848</v>
      </c>
      <c r="Y233" s="7"/>
      <c r="Z233" s="7" t="s">
        <v>111</v>
      </c>
      <c r="AA233" s="7">
        <v>1</v>
      </c>
      <c r="AB233" s="7">
        <v>0</v>
      </c>
      <c r="AC233" s="7" t="s">
        <v>104</v>
      </c>
      <c r="AD233" s="7" t="s">
        <v>854</v>
      </c>
      <c r="AE233" s="7" t="s">
        <v>106</v>
      </c>
      <c r="AF233" s="7" t="s">
        <v>106</v>
      </c>
      <c r="AG233" s="7" t="s">
        <v>851</v>
      </c>
      <c r="AH233" s="7" t="s">
        <v>852</v>
      </c>
      <c r="AI233" s="7" t="s">
        <v>73</v>
      </c>
      <c r="AJ233" s="7" t="s">
        <v>253</v>
      </c>
      <c r="AK233" s="7">
        <v>0</v>
      </c>
      <c r="AL233" s="11" t="s">
        <v>75</v>
      </c>
      <c r="AM233" s="12" t="s">
        <v>75</v>
      </c>
      <c r="AN233" s="20" t="s">
        <v>143</v>
      </c>
      <c r="AO233" s="7">
        <v>20</v>
      </c>
      <c r="AP233" s="7">
        <v>0</v>
      </c>
      <c r="AQ233" s="20">
        <v>0</v>
      </c>
      <c r="AR233" s="7">
        <v>1</v>
      </c>
      <c r="AS233" s="7">
        <v>0</v>
      </c>
      <c r="AT233" s="7">
        <v>0</v>
      </c>
      <c r="AU233" s="7">
        <v>13</v>
      </c>
      <c r="AV233" s="7">
        <v>25.37</v>
      </c>
      <c r="AW233" s="7">
        <v>2.9</v>
      </c>
      <c r="AX233" s="7">
        <v>7</v>
      </c>
      <c r="AY233" s="7">
        <v>0</v>
      </c>
      <c r="AZ233" s="10">
        <v>1</v>
      </c>
      <c r="BA233" s="7">
        <v>0</v>
      </c>
      <c r="BB233" s="17">
        <v>2.9000000000000001E-2</v>
      </c>
      <c r="BC233" s="7" t="s">
        <v>90</v>
      </c>
      <c r="BD233" s="7" t="s">
        <v>133</v>
      </c>
      <c r="BE233" s="7">
        <v>0</v>
      </c>
      <c r="BF233" s="7">
        <v>1</v>
      </c>
      <c r="BG233" s="7">
        <v>2020</v>
      </c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</row>
    <row r="234" spans="1:79" ht="15.75" customHeight="1" x14ac:dyDescent="0.15">
      <c r="A234" s="20">
        <v>81</v>
      </c>
      <c r="B234" s="8" t="s">
        <v>855</v>
      </c>
      <c r="C234" s="8" t="s">
        <v>856</v>
      </c>
      <c r="D234" s="8" t="s">
        <v>92</v>
      </c>
      <c r="E234" s="8" t="s">
        <v>175</v>
      </c>
      <c r="F234" s="7" t="s">
        <v>62</v>
      </c>
      <c r="G234" s="7">
        <v>16</v>
      </c>
      <c r="H234" s="7">
        <v>16</v>
      </c>
      <c r="I234" s="7">
        <v>16</v>
      </c>
      <c r="J234" s="28" t="s">
        <v>216</v>
      </c>
      <c r="K234" s="7">
        <v>-0.54662021481241785</v>
      </c>
      <c r="L234" s="7">
        <v>0.25620882331529038</v>
      </c>
      <c r="M234" s="7">
        <f t="shared" ref="M234:M238" si="40">K234</f>
        <v>-0.54662021481241785</v>
      </c>
      <c r="N234" s="9">
        <v>-0.54662021481241785</v>
      </c>
      <c r="O234" s="9">
        <f t="shared" si="1"/>
        <v>6.5642961144605688E-2</v>
      </c>
      <c r="P234" s="7">
        <v>-6.2</v>
      </c>
      <c r="Q234" s="7">
        <v>14.08</v>
      </c>
      <c r="R234" s="7"/>
      <c r="S234" s="7">
        <v>1</v>
      </c>
      <c r="T234" s="7">
        <v>9.8000000000000007</v>
      </c>
      <c r="U234" s="7"/>
      <c r="V234" s="7"/>
      <c r="W234" s="10">
        <v>0.5</v>
      </c>
      <c r="X234" s="7" t="s">
        <v>197</v>
      </c>
      <c r="Y234" s="7"/>
      <c r="Z234" s="7" t="s">
        <v>66</v>
      </c>
      <c r="AA234" s="7">
        <v>0</v>
      </c>
      <c r="AB234" s="7">
        <v>1</v>
      </c>
      <c r="AC234" s="7" t="s">
        <v>67</v>
      </c>
      <c r="AD234" s="7" t="s">
        <v>857</v>
      </c>
      <c r="AE234" s="7" t="s">
        <v>858</v>
      </c>
      <c r="AF234" s="7" t="s">
        <v>106</v>
      </c>
      <c r="AG234" s="7" t="s">
        <v>806</v>
      </c>
      <c r="AH234" s="7" t="s">
        <v>72</v>
      </c>
      <c r="AI234" s="7" t="s">
        <v>204</v>
      </c>
      <c r="AJ234" s="7" t="s">
        <v>74</v>
      </c>
      <c r="AK234" s="7">
        <v>0</v>
      </c>
      <c r="AL234" s="11" t="s">
        <v>131</v>
      </c>
      <c r="AM234" s="12" t="s">
        <v>131</v>
      </c>
      <c r="AN234" s="20" t="s">
        <v>143</v>
      </c>
      <c r="AO234" s="7">
        <v>15</v>
      </c>
      <c r="AP234" s="7">
        <v>0</v>
      </c>
      <c r="AQ234" s="20">
        <v>0</v>
      </c>
      <c r="AR234" s="7">
        <v>1</v>
      </c>
      <c r="AS234" s="7">
        <v>0</v>
      </c>
      <c r="AT234" s="7">
        <v>0</v>
      </c>
      <c r="AU234" s="7">
        <v>16</v>
      </c>
      <c r="AV234" s="7">
        <v>68.5</v>
      </c>
      <c r="AW234" s="7">
        <v>5.2</v>
      </c>
      <c r="AX234" s="7">
        <v>7</v>
      </c>
      <c r="AY234" s="7">
        <v>0</v>
      </c>
      <c r="AZ234" s="10">
        <v>0</v>
      </c>
      <c r="BA234" s="7">
        <v>0</v>
      </c>
      <c r="BB234" s="17">
        <v>2.3E-2</v>
      </c>
      <c r="BC234" s="7" t="s">
        <v>132</v>
      </c>
      <c r="BD234" s="7" t="s">
        <v>133</v>
      </c>
      <c r="BE234" s="7">
        <v>0</v>
      </c>
      <c r="BF234" s="7">
        <v>2</v>
      </c>
      <c r="BG234" s="7">
        <v>2019</v>
      </c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</row>
    <row r="235" spans="1:79" ht="15.75" customHeight="1" x14ac:dyDescent="0.15">
      <c r="A235" s="20">
        <v>81</v>
      </c>
      <c r="B235" s="8" t="s">
        <v>855</v>
      </c>
      <c r="C235" s="8" t="s">
        <v>859</v>
      </c>
      <c r="D235" s="8" t="s">
        <v>92</v>
      </c>
      <c r="E235" s="8" t="s">
        <v>175</v>
      </c>
      <c r="F235" s="7" t="s">
        <v>62</v>
      </c>
      <c r="G235" s="7">
        <v>16</v>
      </c>
      <c r="H235" s="7">
        <v>16</v>
      </c>
      <c r="I235" s="7">
        <v>16</v>
      </c>
      <c r="J235" s="28" t="s">
        <v>216</v>
      </c>
      <c r="K235" s="7">
        <v>0.25787624771433709</v>
      </c>
      <c r="L235" s="7">
        <v>0.2416273768973258</v>
      </c>
      <c r="M235" s="7">
        <f t="shared" si="40"/>
        <v>0.25787624771433709</v>
      </c>
      <c r="N235" s="9">
        <v>0.25787624771433709</v>
      </c>
      <c r="O235" s="9">
        <f t="shared" si="1"/>
        <v>5.8383789266282335E-2</v>
      </c>
      <c r="P235" s="7">
        <v>-5.0000000000000001E-3</v>
      </c>
      <c r="Q235" s="7">
        <v>0.115</v>
      </c>
      <c r="R235" s="7"/>
      <c r="S235" s="7">
        <v>-3.3000000000000002E-2</v>
      </c>
      <c r="T235" s="7">
        <v>8.4000000000000005E-2</v>
      </c>
      <c r="U235" s="7"/>
      <c r="V235" s="7"/>
      <c r="W235" s="10">
        <v>0.5</v>
      </c>
      <c r="X235" s="7" t="s">
        <v>197</v>
      </c>
      <c r="Y235" s="7"/>
      <c r="Z235" s="7" t="s">
        <v>66</v>
      </c>
      <c r="AA235" s="7">
        <v>0</v>
      </c>
      <c r="AB235" s="7">
        <v>1</v>
      </c>
      <c r="AC235" s="7" t="s">
        <v>67</v>
      </c>
      <c r="AD235" s="7" t="s">
        <v>860</v>
      </c>
      <c r="AE235" s="7" t="s">
        <v>113</v>
      </c>
      <c r="AF235" s="7" t="s">
        <v>70</v>
      </c>
      <c r="AG235" s="7" t="s">
        <v>806</v>
      </c>
      <c r="AH235" s="7" t="s">
        <v>72</v>
      </c>
      <c r="AI235" s="7" t="s">
        <v>204</v>
      </c>
      <c r="AJ235" s="7" t="s">
        <v>74</v>
      </c>
      <c r="AK235" s="7">
        <v>0</v>
      </c>
      <c r="AL235" s="11" t="s">
        <v>131</v>
      </c>
      <c r="AM235" s="12" t="s">
        <v>131</v>
      </c>
      <c r="AN235" s="20" t="s">
        <v>143</v>
      </c>
      <c r="AO235" s="7">
        <v>15</v>
      </c>
      <c r="AP235" s="7">
        <v>0</v>
      </c>
      <c r="AQ235" s="20">
        <v>0</v>
      </c>
      <c r="AR235" s="7">
        <v>1</v>
      </c>
      <c r="AS235" s="7">
        <v>0</v>
      </c>
      <c r="AT235" s="7">
        <v>0</v>
      </c>
      <c r="AU235" s="7"/>
      <c r="AV235" s="7">
        <v>68.5</v>
      </c>
      <c r="AW235" s="7"/>
      <c r="AX235" s="7"/>
      <c r="AY235" s="7">
        <v>0</v>
      </c>
      <c r="AZ235" s="10">
        <v>0</v>
      </c>
      <c r="BA235" s="7">
        <v>0</v>
      </c>
      <c r="BB235" s="17">
        <v>2.3E-2</v>
      </c>
      <c r="BC235" s="7" t="s">
        <v>132</v>
      </c>
      <c r="BD235" s="7" t="s">
        <v>133</v>
      </c>
      <c r="BE235" s="7">
        <v>0</v>
      </c>
      <c r="BF235" s="7">
        <v>2</v>
      </c>
      <c r="BG235" s="7">
        <v>2019</v>
      </c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</row>
    <row r="236" spans="1:79" ht="15.75" customHeight="1" x14ac:dyDescent="0.15">
      <c r="A236" s="20">
        <v>81</v>
      </c>
      <c r="B236" s="8" t="s">
        <v>855</v>
      </c>
      <c r="C236" s="8" t="s">
        <v>861</v>
      </c>
      <c r="D236" s="8" t="s">
        <v>92</v>
      </c>
      <c r="E236" s="8" t="s">
        <v>175</v>
      </c>
      <c r="F236" s="7" t="s">
        <v>62</v>
      </c>
      <c r="G236" s="7">
        <v>17</v>
      </c>
      <c r="H236" s="7">
        <v>17</v>
      </c>
      <c r="I236" s="7">
        <v>17</v>
      </c>
      <c r="J236" s="28" t="s">
        <v>216</v>
      </c>
      <c r="K236" s="7">
        <v>-1.8164847531397691E-2</v>
      </c>
      <c r="L236" s="7">
        <v>0.23100731581246631</v>
      </c>
      <c r="M236" s="7">
        <f t="shared" si="40"/>
        <v>-1.8164847531397691E-2</v>
      </c>
      <c r="N236" s="9">
        <v>-1.8164847531397691E-2</v>
      </c>
      <c r="O236" s="9">
        <f t="shared" si="1"/>
        <v>5.3364379958880548E-2</v>
      </c>
      <c r="P236" s="7">
        <v>-4.8</v>
      </c>
      <c r="Q236" s="7">
        <v>17.78</v>
      </c>
      <c r="R236" s="7"/>
      <c r="S236" s="7">
        <v>-4.5</v>
      </c>
      <c r="T236" s="7">
        <v>12.1</v>
      </c>
      <c r="U236" s="7"/>
      <c r="V236" s="7"/>
      <c r="W236" s="10">
        <v>0.5</v>
      </c>
      <c r="X236" s="7" t="s">
        <v>197</v>
      </c>
      <c r="Y236" s="7"/>
      <c r="Z236" s="7" t="s">
        <v>66</v>
      </c>
      <c r="AA236" s="7">
        <v>0</v>
      </c>
      <c r="AB236" s="7">
        <v>1</v>
      </c>
      <c r="AC236" s="7" t="s">
        <v>67</v>
      </c>
      <c r="AD236" s="7" t="s">
        <v>857</v>
      </c>
      <c r="AE236" s="7" t="s">
        <v>858</v>
      </c>
      <c r="AF236" s="7" t="s">
        <v>106</v>
      </c>
      <c r="AG236" s="7" t="s">
        <v>806</v>
      </c>
      <c r="AH236" s="7" t="s">
        <v>72</v>
      </c>
      <c r="AI236" s="7" t="s">
        <v>204</v>
      </c>
      <c r="AJ236" s="7" t="s">
        <v>74</v>
      </c>
      <c r="AK236" s="7">
        <v>0</v>
      </c>
      <c r="AL236" s="11" t="s">
        <v>212</v>
      </c>
      <c r="AM236" s="12" t="s">
        <v>212</v>
      </c>
      <c r="AN236" s="20" t="s">
        <v>143</v>
      </c>
      <c r="AO236" s="7">
        <v>15</v>
      </c>
      <c r="AP236" s="7">
        <v>0</v>
      </c>
      <c r="AQ236" s="20">
        <v>0</v>
      </c>
      <c r="AR236" s="7">
        <v>1</v>
      </c>
      <c r="AS236" s="7">
        <v>0</v>
      </c>
      <c r="AT236" s="7">
        <v>0</v>
      </c>
      <c r="AU236" s="7">
        <v>17</v>
      </c>
      <c r="AV236" s="7">
        <v>66.8</v>
      </c>
      <c r="AW236" s="7">
        <v>5.7</v>
      </c>
      <c r="AX236" s="7">
        <v>3</v>
      </c>
      <c r="AY236" s="7">
        <v>0</v>
      </c>
      <c r="AZ236" s="10">
        <v>0</v>
      </c>
      <c r="BA236" s="7">
        <v>0</v>
      </c>
      <c r="BB236" s="17">
        <v>2.3E-2</v>
      </c>
      <c r="BC236" s="7" t="s">
        <v>132</v>
      </c>
      <c r="BD236" s="7" t="s">
        <v>133</v>
      </c>
      <c r="BE236" s="7">
        <v>0</v>
      </c>
      <c r="BF236" s="7">
        <v>2</v>
      </c>
      <c r="BG236" s="7">
        <v>2019</v>
      </c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</row>
    <row r="237" spans="1:79" ht="15.75" customHeight="1" x14ac:dyDescent="0.15">
      <c r="A237" s="20">
        <v>81</v>
      </c>
      <c r="B237" s="8" t="s">
        <v>855</v>
      </c>
      <c r="C237" s="8" t="s">
        <v>862</v>
      </c>
      <c r="D237" s="8" t="s">
        <v>92</v>
      </c>
      <c r="E237" s="8" t="s">
        <v>175</v>
      </c>
      <c r="F237" s="7" t="s">
        <v>62</v>
      </c>
      <c r="G237" s="7">
        <v>17</v>
      </c>
      <c r="H237" s="7">
        <v>17</v>
      </c>
      <c r="I237" s="7">
        <v>17</v>
      </c>
      <c r="J237" s="28" t="s">
        <v>216</v>
      </c>
      <c r="K237" s="7">
        <v>7.7245158853615645E-2</v>
      </c>
      <c r="L237" s="7">
        <v>0.23136587853329399</v>
      </c>
      <c r="M237" s="7">
        <f t="shared" si="40"/>
        <v>7.7245158853615645E-2</v>
      </c>
      <c r="N237" s="9">
        <v>7.7245158853615645E-2</v>
      </c>
      <c r="O237" s="9">
        <f t="shared" si="1"/>
        <v>5.353016974948295E-2</v>
      </c>
      <c r="P237" s="7">
        <v>2.5000000000000001E-2</v>
      </c>
      <c r="Q237" s="7">
        <v>9.7000000000000003E-2</v>
      </c>
      <c r="R237" s="7"/>
      <c r="S237" s="7">
        <v>1.6E-2</v>
      </c>
      <c r="T237" s="7">
        <v>0.121</v>
      </c>
      <c r="U237" s="7"/>
      <c r="V237" s="7"/>
      <c r="W237" s="10">
        <v>0.5</v>
      </c>
      <c r="X237" s="7" t="s">
        <v>197</v>
      </c>
      <c r="Y237" s="7"/>
      <c r="Z237" s="7" t="s">
        <v>66</v>
      </c>
      <c r="AA237" s="7">
        <v>0</v>
      </c>
      <c r="AB237" s="7">
        <v>1</v>
      </c>
      <c r="AC237" s="7" t="s">
        <v>67</v>
      </c>
      <c r="AD237" s="7" t="s">
        <v>860</v>
      </c>
      <c r="AE237" s="7" t="s">
        <v>113</v>
      </c>
      <c r="AF237" s="7" t="s">
        <v>70</v>
      </c>
      <c r="AG237" s="7" t="s">
        <v>806</v>
      </c>
      <c r="AH237" s="7" t="s">
        <v>72</v>
      </c>
      <c r="AI237" s="7" t="s">
        <v>204</v>
      </c>
      <c r="AJ237" s="7" t="s">
        <v>74</v>
      </c>
      <c r="AK237" s="7">
        <v>0</v>
      </c>
      <c r="AL237" s="11" t="s">
        <v>212</v>
      </c>
      <c r="AM237" s="12" t="s">
        <v>212</v>
      </c>
      <c r="AN237" s="20" t="s">
        <v>143</v>
      </c>
      <c r="AO237" s="7">
        <v>15</v>
      </c>
      <c r="AP237" s="7">
        <v>0</v>
      </c>
      <c r="AQ237" s="20">
        <v>0</v>
      </c>
      <c r="AR237" s="7">
        <v>1</v>
      </c>
      <c r="AS237" s="7">
        <v>0</v>
      </c>
      <c r="AT237" s="7">
        <v>0</v>
      </c>
      <c r="AU237" s="7"/>
      <c r="AV237" s="7">
        <v>66.8</v>
      </c>
      <c r="AW237" s="7"/>
      <c r="AX237" s="7"/>
      <c r="AY237" s="7">
        <v>0</v>
      </c>
      <c r="AZ237" s="10">
        <v>0</v>
      </c>
      <c r="BA237" s="7">
        <v>0</v>
      </c>
      <c r="BB237" s="17">
        <v>2.3E-2</v>
      </c>
      <c r="BC237" s="7" t="s">
        <v>132</v>
      </c>
      <c r="BD237" s="7" t="s">
        <v>133</v>
      </c>
      <c r="BE237" s="7">
        <v>0</v>
      </c>
      <c r="BF237" s="7">
        <v>2</v>
      </c>
      <c r="BG237" s="7">
        <v>2019</v>
      </c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</row>
    <row r="238" spans="1:79" ht="15.75" customHeight="1" x14ac:dyDescent="0.15">
      <c r="A238" s="22">
        <v>82</v>
      </c>
      <c r="B238" s="8" t="s">
        <v>863</v>
      </c>
      <c r="C238" s="8" t="s">
        <v>864</v>
      </c>
      <c r="D238" s="8" t="s">
        <v>92</v>
      </c>
      <c r="E238" s="8" t="s">
        <v>61</v>
      </c>
      <c r="F238" s="7" t="s">
        <v>62</v>
      </c>
      <c r="G238" s="7">
        <v>12</v>
      </c>
      <c r="H238" s="7">
        <v>12</v>
      </c>
      <c r="I238" s="7">
        <v>12</v>
      </c>
      <c r="J238" s="8" t="s">
        <v>109</v>
      </c>
      <c r="K238" s="7">
        <v>-0.1524357035684796</v>
      </c>
      <c r="L238" s="7">
        <v>0.27033173048497777</v>
      </c>
      <c r="M238" s="7">
        <f t="shared" si="40"/>
        <v>-0.1524357035684796</v>
      </c>
      <c r="N238" s="9">
        <v>-0.1524357035684796</v>
      </c>
      <c r="O238" s="9">
        <f t="shared" si="1"/>
        <v>7.3079244507002664E-2</v>
      </c>
      <c r="P238" s="7">
        <v>3.3</v>
      </c>
      <c r="Q238" s="7">
        <v>3</v>
      </c>
      <c r="R238" s="7"/>
      <c r="S238" s="7">
        <v>3.8</v>
      </c>
      <c r="T238" s="7">
        <v>3.1</v>
      </c>
      <c r="U238" s="7"/>
      <c r="V238" s="7"/>
      <c r="W238" s="10">
        <v>0.5</v>
      </c>
      <c r="X238" s="7" t="s">
        <v>152</v>
      </c>
      <c r="Y238" s="7"/>
      <c r="Z238" s="7" t="s">
        <v>192</v>
      </c>
      <c r="AA238" s="7">
        <v>1</v>
      </c>
      <c r="AB238" s="7">
        <v>0</v>
      </c>
      <c r="AC238" s="7" t="s">
        <v>85</v>
      </c>
      <c r="AD238" s="7"/>
      <c r="AE238" s="7" t="s">
        <v>663</v>
      </c>
      <c r="AF238" s="7" t="s">
        <v>70</v>
      </c>
      <c r="AG238" s="7" t="s">
        <v>141</v>
      </c>
      <c r="AH238" s="7" t="s">
        <v>150</v>
      </c>
      <c r="AI238" s="7" t="s">
        <v>73</v>
      </c>
      <c r="AJ238" s="7" t="s">
        <v>130</v>
      </c>
      <c r="AK238" s="7">
        <v>0</v>
      </c>
      <c r="AL238" s="7">
        <v>5</v>
      </c>
      <c r="AM238" s="7">
        <v>5</v>
      </c>
      <c r="AN238" s="20">
        <v>0.6</v>
      </c>
      <c r="AO238" s="7">
        <v>25</v>
      </c>
      <c r="AP238" s="7">
        <v>1</v>
      </c>
      <c r="AQ238" s="20">
        <v>0</v>
      </c>
      <c r="AR238" s="7">
        <v>1</v>
      </c>
      <c r="AS238" s="7">
        <v>1</v>
      </c>
      <c r="AT238" s="7">
        <v>0</v>
      </c>
      <c r="AU238" s="7">
        <v>12</v>
      </c>
      <c r="AV238" s="7">
        <v>25</v>
      </c>
      <c r="AW238" s="7">
        <v>2.2999999999999901</v>
      </c>
      <c r="AX238" s="7">
        <v>3</v>
      </c>
      <c r="AY238" s="7">
        <v>0</v>
      </c>
      <c r="AZ238" s="10">
        <v>0</v>
      </c>
      <c r="BA238" s="7">
        <v>0</v>
      </c>
      <c r="BB238" s="17">
        <v>0.51700000000000002</v>
      </c>
      <c r="BC238" s="7" t="s">
        <v>90</v>
      </c>
      <c r="BD238" s="7" t="s">
        <v>133</v>
      </c>
      <c r="BE238" s="7">
        <v>0</v>
      </c>
      <c r="BF238" s="7">
        <v>1</v>
      </c>
      <c r="BG238" s="7">
        <v>2015</v>
      </c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</row>
    <row r="239" spans="1:79" ht="15.75" customHeight="1" x14ac:dyDescent="0.15">
      <c r="A239" s="20">
        <v>83</v>
      </c>
      <c r="B239" s="8" t="s">
        <v>865</v>
      </c>
      <c r="C239" s="8" t="s">
        <v>866</v>
      </c>
      <c r="D239" s="8" t="s">
        <v>92</v>
      </c>
      <c r="E239" s="8" t="s">
        <v>61</v>
      </c>
      <c r="F239" s="7" t="s">
        <v>62</v>
      </c>
      <c r="G239" s="7">
        <v>20</v>
      </c>
      <c r="H239" s="7">
        <v>20</v>
      </c>
      <c r="I239" s="7">
        <v>20</v>
      </c>
      <c r="J239" s="8" t="s">
        <v>417</v>
      </c>
      <c r="K239" s="7">
        <v>-0.37482915754166263</v>
      </c>
      <c r="L239" s="7">
        <v>0.22269356172459229</v>
      </c>
      <c r="M239" s="7">
        <f t="shared" ref="M239:M242" si="41">-K239</f>
        <v>0.37482915754166263</v>
      </c>
      <c r="N239" s="9">
        <v>0.37482915754166263</v>
      </c>
      <c r="O239" s="9">
        <f t="shared" si="1"/>
        <v>4.9592422433584797E-2</v>
      </c>
      <c r="P239" s="7">
        <v>20.1656874265569</v>
      </c>
      <c r="Q239" s="7">
        <v>9.7430553003163549</v>
      </c>
      <c r="R239" s="7">
        <v>2.1786133960047001</v>
      </c>
      <c r="S239" s="7">
        <v>23.6980023501762</v>
      </c>
      <c r="T239" s="7">
        <v>8.1349782119147225</v>
      </c>
      <c r="U239" s="7">
        <v>1.8190364277321009</v>
      </c>
      <c r="V239" s="7"/>
      <c r="W239" s="10">
        <v>0.5</v>
      </c>
      <c r="X239" s="7" t="s">
        <v>867</v>
      </c>
      <c r="Y239" s="7"/>
      <c r="Z239" s="7" t="s">
        <v>111</v>
      </c>
      <c r="AA239" s="7">
        <v>1</v>
      </c>
      <c r="AB239" s="7">
        <v>0</v>
      </c>
      <c r="AC239" s="7" t="s">
        <v>104</v>
      </c>
      <c r="AD239" s="7" t="s">
        <v>868</v>
      </c>
      <c r="AE239" s="7" t="s">
        <v>391</v>
      </c>
      <c r="AF239" s="7" t="s">
        <v>106</v>
      </c>
      <c r="AG239" s="7" t="s">
        <v>869</v>
      </c>
      <c r="AH239" s="7" t="s">
        <v>129</v>
      </c>
      <c r="AI239" s="7" t="s">
        <v>73</v>
      </c>
      <c r="AJ239" s="7" t="s">
        <v>74</v>
      </c>
      <c r="AK239" s="7">
        <v>0</v>
      </c>
      <c r="AL239" s="11" t="s">
        <v>358</v>
      </c>
      <c r="AM239" s="12" t="s">
        <v>358</v>
      </c>
      <c r="AN239" s="20" t="s">
        <v>661</v>
      </c>
      <c r="AO239" s="7">
        <v>15</v>
      </c>
      <c r="AP239" s="7">
        <v>0</v>
      </c>
      <c r="AQ239" s="20">
        <v>1</v>
      </c>
      <c r="AR239" s="7">
        <v>1</v>
      </c>
      <c r="AS239" s="7">
        <v>0</v>
      </c>
      <c r="AT239" s="7">
        <v>0</v>
      </c>
      <c r="AU239" s="7">
        <v>20</v>
      </c>
      <c r="AV239" s="7">
        <v>20.2</v>
      </c>
      <c r="AW239" s="7">
        <v>12.3</v>
      </c>
      <c r="AX239" s="7">
        <v>10</v>
      </c>
      <c r="AY239" s="7">
        <v>0</v>
      </c>
      <c r="AZ239" s="10">
        <v>0</v>
      </c>
      <c r="BA239" s="7">
        <v>0</v>
      </c>
      <c r="BB239" s="17">
        <v>2.1000000000000001E-2</v>
      </c>
      <c r="BC239" s="7" t="s">
        <v>62</v>
      </c>
      <c r="BD239" s="7" t="s">
        <v>23</v>
      </c>
      <c r="BE239" s="7">
        <v>0</v>
      </c>
      <c r="BF239" s="7">
        <v>1</v>
      </c>
      <c r="BG239" s="7">
        <v>2013</v>
      </c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</row>
    <row r="240" spans="1:79" ht="15.75" customHeight="1" x14ac:dyDescent="0.15">
      <c r="A240" s="20">
        <v>84</v>
      </c>
      <c r="B240" s="8" t="s">
        <v>870</v>
      </c>
      <c r="C240" s="8" t="s">
        <v>871</v>
      </c>
      <c r="D240" s="8" t="s">
        <v>92</v>
      </c>
      <c r="E240" s="8" t="s">
        <v>61</v>
      </c>
      <c r="F240" s="7" t="s">
        <v>62</v>
      </c>
      <c r="G240" s="7">
        <v>24</v>
      </c>
      <c r="H240" s="7">
        <v>24</v>
      </c>
      <c r="I240" s="7">
        <v>24</v>
      </c>
      <c r="J240" s="8" t="s">
        <v>417</v>
      </c>
      <c r="K240" s="7">
        <v>-0.51997951406837983</v>
      </c>
      <c r="L240" s="7">
        <v>0.21118140965904739</v>
      </c>
      <c r="M240" s="7">
        <f t="shared" si="41"/>
        <v>0.51997951406837983</v>
      </c>
      <c r="N240" s="9">
        <v>0.51997951406837983</v>
      </c>
      <c r="O240" s="9">
        <f t="shared" si="1"/>
        <v>4.4597587785582392E-2</v>
      </c>
      <c r="P240" s="7">
        <v>13.9653414882772</v>
      </c>
      <c r="Q240" s="7">
        <v>7.1911625476204346</v>
      </c>
      <c r="R240" s="7">
        <v>1.4678899082568999</v>
      </c>
      <c r="S240" s="7">
        <v>17.553516819571801</v>
      </c>
      <c r="T240" s="7">
        <v>5.992635456350432</v>
      </c>
      <c r="U240" s="7">
        <v>1.2232415902140981</v>
      </c>
      <c r="V240" s="7">
        <v>5.84</v>
      </c>
      <c r="W240" s="7">
        <v>0.911546534336928</v>
      </c>
      <c r="X240" s="7" t="s">
        <v>867</v>
      </c>
      <c r="Y240" s="7"/>
      <c r="Z240" s="7" t="s">
        <v>192</v>
      </c>
      <c r="AA240" s="7">
        <v>1</v>
      </c>
      <c r="AB240" s="7">
        <v>0</v>
      </c>
      <c r="AC240" s="7" t="s">
        <v>104</v>
      </c>
      <c r="AD240" s="7" t="s">
        <v>868</v>
      </c>
      <c r="AE240" s="7" t="s">
        <v>391</v>
      </c>
      <c r="AF240" s="7" t="s">
        <v>106</v>
      </c>
      <c r="AG240" s="7" t="s">
        <v>869</v>
      </c>
      <c r="AH240" s="7" t="s">
        <v>129</v>
      </c>
      <c r="AI240" s="7" t="s">
        <v>73</v>
      </c>
      <c r="AJ240" s="7" t="s">
        <v>74</v>
      </c>
      <c r="AK240" s="7">
        <v>0</v>
      </c>
      <c r="AL240" s="11" t="s">
        <v>358</v>
      </c>
      <c r="AM240" s="12" t="s">
        <v>358</v>
      </c>
      <c r="AN240" s="20" t="s">
        <v>661</v>
      </c>
      <c r="AO240" s="7">
        <v>14</v>
      </c>
      <c r="AP240" s="7">
        <v>0</v>
      </c>
      <c r="AQ240" s="20">
        <v>1</v>
      </c>
      <c r="AR240" s="7">
        <v>1</v>
      </c>
      <c r="AS240" s="7">
        <v>0</v>
      </c>
      <c r="AT240" s="7">
        <v>0</v>
      </c>
      <c r="AU240" s="7">
        <v>24</v>
      </c>
      <c r="AV240" s="7">
        <v>23.8</v>
      </c>
      <c r="AW240" s="7">
        <v>3.14</v>
      </c>
      <c r="AX240" s="7">
        <v>13</v>
      </c>
      <c r="AY240" s="7">
        <v>0</v>
      </c>
      <c r="AZ240" s="10">
        <v>0</v>
      </c>
      <c r="BA240" s="7">
        <v>0</v>
      </c>
      <c r="BB240" s="17">
        <v>0.03</v>
      </c>
      <c r="BC240" s="7" t="s">
        <v>62</v>
      </c>
      <c r="BD240" s="7" t="s">
        <v>23</v>
      </c>
      <c r="BE240" s="7">
        <v>0</v>
      </c>
      <c r="BF240" s="7">
        <v>1</v>
      </c>
      <c r="BG240" s="7">
        <v>2016</v>
      </c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</row>
    <row r="241" spans="1:79" ht="15.75" customHeight="1" x14ac:dyDescent="0.15">
      <c r="A241" s="20">
        <v>84</v>
      </c>
      <c r="B241" s="8" t="s">
        <v>870</v>
      </c>
      <c r="C241" s="8" t="s">
        <v>872</v>
      </c>
      <c r="D241" s="8" t="s">
        <v>92</v>
      </c>
      <c r="E241" s="8" t="s">
        <v>61</v>
      </c>
      <c r="F241" s="7" t="s">
        <v>62</v>
      </c>
      <c r="G241" s="7">
        <v>34</v>
      </c>
      <c r="H241" s="7">
        <v>34</v>
      </c>
      <c r="I241" s="7">
        <v>34</v>
      </c>
      <c r="J241" s="8" t="s">
        <v>417</v>
      </c>
      <c r="K241" s="7">
        <v>-0.40052579240464642</v>
      </c>
      <c r="L241" s="7">
        <v>0.17446838357063801</v>
      </c>
      <c r="M241" s="7">
        <f t="shared" si="41"/>
        <v>0.40052579240464642</v>
      </c>
      <c r="N241" s="9">
        <v>0.40052579240464642</v>
      </c>
      <c r="O241" s="9">
        <f t="shared" si="1"/>
        <v>3.0439216865751271E-2</v>
      </c>
      <c r="P241" s="7">
        <v>14.5917285259809</v>
      </c>
      <c r="Q241" s="7">
        <v>7.9147597300122161</v>
      </c>
      <c r="R241" s="7">
        <v>1.3573700954400001</v>
      </c>
      <c r="S241" s="7">
        <v>18.960763520678601</v>
      </c>
      <c r="T241" s="7">
        <v>12.11947583658236</v>
      </c>
      <c r="U241" s="7">
        <v>2.0784729586426991</v>
      </c>
      <c r="V241" s="7">
        <v>5.12</v>
      </c>
      <c r="W241" s="7">
        <v>0.96310547419961001</v>
      </c>
      <c r="X241" s="7" t="s">
        <v>867</v>
      </c>
      <c r="Y241" s="7"/>
      <c r="Z241" s="7" t="s">
        <v>192</v>
      </c>
      <c r="AA241" s="7">
        <v>1</v>
      </c>
      <c r="AB241" s="7">
        <v>0</v>
      </c>
      <c r="AC241" s="7" t="s">
        <v>104</v>
      </c>
      <c r="AD241" s="7" t="s">
        <v>868</v>
      </c>
      <c r="AE241" s="7" t="s">
        <v>391</v>
      </c>
      <c r="AF241" s="7" t="s">
        <v>106</v>
      </c>
      <c r="AG241" s="7" t="s">
        <v>869</v>
      </c>
      <c r="AH241" s="7" t="s">
        <v>129</v>
      </c>
      <c r="AI241" s="7" t="s">
        <v>73</v>
      </c>
      <c r="AJ241" s="7" t="s">
        <v>74</v>
      </c>
      <c r="AK241" s="7">
        <v>0</v>
      </c>
      <c r="AL241" s="11" t="s">
        <v>358</v>
      </c>
      <c r="AM241" s="12" t="s">
        <v>358</v>
      </c>
      <c r="AN241" s="20" t="s">
        <v>661</v>
      </c>
      <c r="AO241" s="7">
        <v>14</v>
      </c>
      <c r="AP241" s="7">
        <v>0</v>
      </c>
      <c r="AQ241" s="20">
        <v>1</v>
      </c>
      <c r="AR241" s="7">
        <v>1</v>
      </c>
      <c r="AS241" s="7">
        <v>0</v>
      </c>
      <c r="AT241" s="7">
        <v>0</v>
      </c>
      <c r="AU241" s="7">
        <v>34</v>
      </c>
      <c r="AV241" s="7">
        <v>24.3</v>
      </c>
      <c r="AW241" s="7">
        <v>2.76</v>
      </c>
      <c r="AX241" s="7">
        <v>17</v>
      </c>
      <c r="AY241" s="7">
        <v>0</v>
      </c>
      <c r="AZ241" s="10">
        <v>0</v>
      </c>
      <c r="BA241" s="7">
        <v>0</v>
      </c>
      <c r="BB241" s="17">
        <v>0.03</v>
      </c>
      <c r="BC241" s="7" t="s">
        <v>62</v>
      </c>
      <c r="BD241" s="7" t="s">
        <v>23</v>
      </c>
      <c r="BE241" s="7">
        <v>0</v>
      </c>
      <c r="BF241" s="7">
        <v>1</v>
      </c>
      <c r="BG241" s="7">
        <v>2016</v>
      </c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</row>
    <row r="242" spans="1:79" ht="15.75" customHeight="1" x14ac:dyDescent="0.15">
      <c r="A242" s="20">
        <v>85</v>
      </c>
      <c r="B242" s="8" t="s">
        <v>873</v>
      </c>
      <c r="C242" s="8" t="s">
        <v>874</v>
      </c>
      <c r="D242" s="8" t="s">
        <v>60</v>
      </c>
      <c r="E242" s="8" t="s">
        <v>61</v>
      </c>
      <c r="F242" s="7" t="s">
        <v>62</v>
      </c>
      <c r="G242" s="7">
        <v>16</v>
      </c>
      <c r="H242" s="7">
        <v>8</v>
      </c>
      <c r="I242" s="7">
        <v>8</v>
      </c>
      <c r="J242" s="8" t="s">
        <v>795</v>
      </c>
      <c r="K242" s="7">
        <v>-1.373706822728744E-2</v>
      </c>
      <c r="L242" s="7">
        <v>0.47273350999825908</v>
      </c>
      <c r="M242" s="7">
        <f t="shared" si="41"/>
        <v>1.373706822728744E-2</v>
      </c>
      <c r="N242" s="9">
        <v>1.373706822728744E-2</v>
      </c>
      <c r="O242" s="9">
        <f t="shared" si="1"/>
        <v>0.22347697147527412</v>
      </c>
      <c r="P242" s="7">
        <v>31.516129032258</v>
      </c>
      <c r="Q242" s="7">
        <v>9.9907345212808156</v>
      </c>
      <c r="R242" s="7">
        <v>3.5322580645161001</v>
      </c>
      <c r="S242" s="7">
        <v>31.661290322580601</v>
      </c>
      <c r="T242" s="7">
        <v>9.990734521280805</v>
      </c>
      <c r="U242" s="7">
        <v>3.5322580645160961</v>
      </c>
      <c r="V242" s="7"/>
      <c r="W242" s="10">
        <v>0.5</v>
      </c>
      <c r="X242" s="7" t="s">
        <v>875</v>
      </c>
      <c r="Y242" s="7"/>
      <c r="Z242" s="7" t="s">
        <v>721</v>
      </c>
      <c r="AA242" s="7">
        <v>1</v>
      </c>
      <c r="AB242" s="7">
        <v>0</v>
      </c>
      <c r="AC242" s="7" t="s">
        <v>104</v>
      </c>
      <c r="AD242" s="7" t="s">
        <v>876</v>
      </c>
      <c r="AE242" s="7" t="s">
        <v>877</v>
      </c>
      <c r="AF242" s="7" t="s">
        <v>70</v>
      </c>
      <c r="AG242" s="7" t="s">
        <v>878</v>
      </c>
      <c r="AH242" s="7" t="s">
        <v>879</v>
      </c>
      <c r="AI242" s="7" t="s">
        <v>73</v>
      </c>
      <c r="AJ242" s="7" t="s">
        <v>117</v>
      </c>
      <c r="AK242" s="7">
        <v>1</v>
      </c>
      <c r="AL242" s="11" t="s">
        <v>880</v>
      </c>
      <c r="AM242" s="12" t="s">
        <v>880</v>
      </c>
      <c r="AN242" s="20" t="s">
        <v>143</v>
      </c>
      <c r="AO242" s="7">
        <v>15</v>
      </c>
      <c r="AP242" s="7">
        <v>0</v>
      </c>
      <c r="AQ242" s="20">
        <v>1</v>
      </c>
      <c r="AR242" s="7">
        <v>1</v>
      </c>
      <c r="AS242" s="7">
        <v>0</v>
      </c>
      <c r="AT242" s="7">
        <v>0</v>
      </c>
      <c r="AU242" s="7"/>
      <c r="AV242" s="7">
        <v>24.3</v>
      </c>
      <c r="AW242" s="7"/>
      <c r="AX242" s="7"/>
      <c r="AY242" s="7">
        <v>0</v>
      </c>
      <c r="AZ242" s="10">
        <v>0</v>
      </c>
      <c r="BA242" s="7">
        <v>0</v>
      </c>
      <c r="BB242" s="17">
        <v>0.04</v>
      </c>
      <c r="BC242" s="7" t="s">
        <v>62</v>
      </c>
      <c r="BD242" s="7" t="s">
        <v>23</v>
      </c>
      <c r="BE242" s="7">
        <v>0</v>
      </c>
      <c r="BF242" s="7">
        <v>2</v>
      </c>
      <c r="BG242" s="7">
        <v>2012</v>
      </c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</row>
    <row r="243" spans="1:79" ht="15.75" customHeight="1" x14ac:dyDescent="0.15">
      <c r="A243" s="20">
        <v>86</v>
      </c>
      <c r="B243" s="8" t="s">
        <v>881</v>
      </c>
      <c r="C243" s="8" t="s">
        <v>882</v>
      </c>
      <c r="D243" s="8" t="s">
        <v>92</v>
      </c>
      <c r="E243" s="8" t="s">
        <v>883</v>
      </c>
      <c r="F243" s="7" t="s">
        <v>62</v>
      </c>
      <c r="G243" s="7">
        <v>10</v>
      </c>
      <c r="H243" s="7">
        <v>10</v>
      </c>
      <c r="I243" s="7">
        <v>10</v>
      </c>
      <c r="J243" s="8" t="s">
        <v>63</v>
      </c>
      <c r="K243" s="7">
        <v>1.441000309860619</v>
      </c>
      <c r="L243" s="7">
        <v>0.43291561693430952</v>
      </c>
      <c r="M243" s="7">
        <f t="shared" ref="M243:M246" si="42">K243</f>
        <v>1.441000309860619</v>
      </c>
      <c r="N243" s="9">
        <v>1.441000309860619</v>
      </c>
      <c r="O243" s="9">
        <f t="shared" si="1"/>
        <v>0.18741593138561383</v>
      </c>
      <c r="P243" s="7">
        <v>1.5324675320000001</v>
      </c>
      <c r="Q243" s="7">
        <v>0.32854832830000003</v>
      </c>
      <c r="R243" s="7">
        <v>0.10389610389999999</v>
      </c>
      <c r="S243" s="7">
        <v>0.95584415580000004</v>
      </c>
      <c r="T243" s="7">
        <v>0.394257994</v>
      </c>
      <c r="U243" s="7">
        <v>0.12467532470000001</v>
      </c>
      <c r="V243" s="7"/>
      <c r="W243" s="10">
        <v>0.5</v>
      </c>
      <c r="X243" s="7" t="s">
        <v>884</v>
      </c>
      <c r="Y243" s="7" t="s">
        <v>184</v>
      </c>
      <c r="Z243" s="7" t="s">
        <v>192</v>
      </c>
      <c r="AA243" s="7">
        <v>1</v>
      </c>
      <c r="AB243" s="7">
        <v>0</v>
      </c>
      <c r="AC243" s="7" t="s">
        <v>85</v>
      </c>
      <c r="AD243" s="7" t="s">
        <v>687</v>
      </c>
      <c r="AE243" s="7" t="s">
        <v>69</v>
      </c>
      <c r="AF243" s="7" t="s">
        <v>70</v>
      </c>
      <c r="AG243" s="7" t="s">
        <v>885</v>
      </c>
      <c r="AH243" s="7" t="s">
        <v>886</v>
      </c>
      <c r="AI243" s="7" t="s">
        <v>173</v>
      </c>
      <c r="AJ243" s="7" t="s">
        <v>74</v>
      </c>
      <c r="AK243" s="7">
        <v>0</v>
      </c>
      <c r="AL243" s="11" t="s">
        <v>358</v>
      </c>
      <c r="AM243" s="12" t="s">
        <v>358</v>
      </c>
      <c r="AN243" s="20" t="s">
        <v>229</v>
      </c>
      <c r="AO243" s="7">
        <v>20</v>
      </c>
      <c r="AP243" s="7">
        <v>0</v>
      </c>
      <c r="AQ243" s="20">
        <v>0</v>
      </c>
      <c r="AR243" s="7">
        <v>1</v>
      </c>
      <c r="AS243" s="7">
        <v>2</v>
      </c>
      <c r="AT243" s="7">
        <v>1</v>
      </c>
      <c r="AU243" s="7">
        <v>20</v>
      </c>
      <c r="AV243" s="7">
        <v>21</v>
      </c>
      <c r="AW243" s="7"/>
      <c r="AX243" s="7">
        <v>12</v>
      </c>
      <c r="AY243" s="7">
        <v>0</v>
      </c>
      <c r="AZ243" s="10">
        <v>0</v>
      </c>
      <c r="BA243" s="7">
        <v>0</v>
      </c>
      <c r="BB243" s="17">
        <v>0.06</v>
      </c>
      <c r="BC243" s="7" t="s">
        <v>62</v>
      </c>
      <c r="BD243" s="7" t="s">
        <v>23</v>
      </c>
      <c r="BE243" s="7">
        <v>0</v>
      </c>
      <c r="BF243" s="7">
        <v>1</v>
      </c>
      <c r="BG243" s="7">
        <v>2016</v>
      </c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</row>
    <row r="244" spans="1:79" ht="15.75" customHeight="1" x14ac:dyDescent="0.15">
      <c r="A244" s="20">
        <v>86</v>
      </c>
      <c r="B244" s="8" t="s">
        <v>881</v>
      </c>
      <c r="C244" s="8" t="s">
        <v>887</v>
      </c>
      <c r="D244" s="8" t="s">
        <v>92</v>
      </c>
      <c r="E244" s="8" t="s">
        <v>888</v>
      </c>
      <c r="F244" s="7" t="s">
        <v>62</v>
      </c>
      <c r="G244" s="7">
        <v>10</v>
      </c>
      <c r="H244" s="7">
        <v>10</v>
      </c>
      <c r="I244" s="7">
        <v>10</v>
      </c>
      <c r="J244" s="8" t="s">
        <v>63</v>
      </c>
      <c r="K244" s="7">
        <v>6.5731843549209301E-2</v>
      </c>
      <c r="L244" s="7">
        <v>0.28949589029468581</v>
      </c>
      <c r="M244" s="7">
        <f t="shared" si="42"/>
        <v>6.5731843549209301E-2</v>
      </c>
      <c r="N244" s="9">
        <v>6.5731843549209301E-2</v>
      </c>
      <c r="O244" s="9">
        <f t="shared" si="1"/>
        <v>8.380787049751276E-2</v>
      </c>
      <c r="P244" s="7">
        <v>1.8337662340000001</v>
      </c>
      <c r="Q244" s="7">
        <v>0.42711282680000001</v>
      </c>
      <c r="R244" s="7">
        <v>0.13506493510000001</v>
      </c>
      <c r="S244" s="7">
        <v>1.797402597</v>
      </c>
      <c r="T244" s="7">
        <v>0.55853215820000002</v>
      </c>
      <c r="U244" s="7">
        <v>0.17662337659999999</v>
      </c>
      <c r="V244" s="7"/>
      <c r="W244" s="10">
        <v>0.5</v>
      </c>
      <c r="X244" s="7" t="s">
        <v>884</v>
      </c>
      <c r="Y244" s="7" t="s">
        <v>184</v>
      </c>
      <c r="Z244" s="7" t="s">
        <v>192</v>
      </c>
      <c r="AA244" s="7">
        <v>1</v>
      </c>
      <c r="AB244" s="7">
        <v>0</v>
      </c>
      <c r="AC244" s="7" t="s">
        <v>85</v>
      </c>
      <c r="AD244" s="7" t="s">
        <v>687</v>
      </c>
      <c r="AE244" s="7" t="s">
        <v>69</v>
      </c>
      <c r="AF244" s="7" t="s">
        <v>70</v>
      </c>
      <c r="AG244" s="7" t="s">
        <v>885</v>
      </c>
      <c r="AH244" s="7" t="s">
        <v>886</v>
      </c>
      <c r="AI244" s="7" t="s">
        <v>173</v>
      </c>
      <c r="AJ244" s="7" t="s">
        <v>74</v>
      </c>
      <c r="AK244" s="7">
        <v>0</v>
      </c>
      <c r="AL244" s="11" t="s">
        <v>358</v>
      </c>
      <c r="AM244" s="12" t="s">
        <v>358</v>
      </c>
      <c r="AN244" s="20" t="s">
        <v>229</v>
      </c>
      <c r="AO244" s="7">
        <v>20</v>
      </c>
      <c r="AP244" s="7">
        <v>0</v>
      </c>
      <c r="AQ244" s="20">
        <v>0</v>
      </c>
      <c r="AR244" s="7">
        <v>1</v>
      </c>
      <c r="AS244" s="7">
        <v>2</v>
      </c>
      <c r="AT244" s="7">
        <v>1</v>
      </c>
      <c r="AU244" s="7"/>
      <c r="AV244" s="7">
        <v>21</v>
      </c>
      <c r="AW244" s="7"/>
      <c r="AX244" s="7"/>
      <c r="AY244" s="7">
        <v>0</v>
      </c>
      <c r="AZ244" s="10">
        <v>0</v>
      </c>
      <c r="BA244" s="7">
        <v>0</v>
      </c>
      <c r="BB244" s="17">
        <v>0.06</v>
      </c>
      <c r="BC244" s="7" t="s">
        <v>62</v>
      </c>
      <c r="BD244" s="7" t="s">
        <v>23</v>
      </c>
      <c r="BE244" s="7">
        <v>0</v>
      </c>
      <c r="BF244" s="7">
        <v>1</v>
      </c>
      <c r="BG244" s="7">
        <v>2016</v>
      </c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</row>
    <row r="245" spans="1:79" ht="15.75" customHeight="1" x14ac:dyDescent="0.15">
      <c r="A245" s="20">
        <v>87</v>
      </c>
      <c r="B245" s="8" t="s">
        <v>889</v>
      </c>
      <c r="C245" s="8" t="s">
        <v>890</v>
      </c>
      <c r="D245" s="8" t="s">
        <v>92</v>
      </c>
      <c r="E245" s="8" t="s">
        <v>883</v>
      </c>
      <c r="F245" s="7" t="s">
        <v>62</v>
      </c>
      <c r="G245" s="7">
        <v>12</v>
      </c>
      <c r="H245" s="7">
        <v>12</v>
      </c>
      <c r="I245" s="7">
        <v>12</v>
      </c>
      <c r="J245" s="8" t="s">
        <v>63</v>
      </c>
      <c r="K245" s="7">
        <v>0.64787154677642977</v>
      </c>
      <c r="L245" s="7">
        <v>0.29933278342340891</v>
      </c>
      <c r="M245" s="7">
        <f t="shared" si="42"/>
        <v>0.64787154677642977</v>
      </c>
      <c r="N245" s="9">
        <v>0.64787154677642977</v>
      </c>
      <c r="O245" s="9">
        <f t="shared" si="1"/>
        <v>8.9600115232005423E-2</v>
      </c>
      <c r="P245" s="7">
        <v>3.673</v>
      </c>
      <c r="Q245" s="7">
        <v>0.89027411509040288</v>
      </c>
      <c r="R245" s="7">
        <v>0.25700000000000001</v>
      </c>
      <c r="S245" s="7">
        <v>3.109</v>
      </c>
      <c r="T245" s="7">
        <v>0.69282032302755092</v>
      </c>
      <c r="U245" s="7">
        <v>0.2</v>
      </c>
      <c r="V245" s="7">
        <v>-2.4009999999999998</v>
      </c>
      <c r="W245" s="7">
        <v>0.49484428099497668</v>
      </c>
      <c r="X245" s="7" t="s">
        <v>884</v>
      </c>
      <c r="Y245" s="7" t="s">
        <v>184</v>
      </c>
      <c r="Z245" s="7" t="s">
        <v>111</v>
      </c>
      <c r="AA245" s="7">
        <v>1</v>
      </c>
      <c r="AB245" s="7">
        <v>0</v>
      </c>
      <c r="AC245" s="7" t="s">
        <v>85</v>
      </c>
      <c r="AD245" s="7" t="s">
        <v>185</v>
      </c>
      <c r="AE245" s="7" t="s">
        <v>186</v>
      </c>
      <c r="AF245" s="7" t="s">
        <v>70</v>
      </c>
      <c r="AG245" s="7" t="s">
        <v>228</v>
      </c>
      <c r="AH245" s="7" t="s">
        <v>891</v>
      </c>
      <c r="AI245" s="7" t="s">
        <v>116</v>
      </c>
      <c r="AJ245" s="7" t="s">
        <v>130</v>
      </c>
      <c r="AK245" s="7">
        <v>0</v>
      </c>
      <c r="AL245" s="11" t="s">
        <v>75</v>
      </c>
      <c r="AM245" s="12" t="s">
        <v>75</v>
      </c>
      <c r="AN245" s="20" t="s">
        <v>772</v>
      </c>
      <c r="AO245" s="7">
        <v>20</v>
      </c>
      <c r="AP245" s="7">
        <v>0</v>
      </c>
      <c r="AQ245" s="20">
        <v>1</v>
      </c>
      <c r="AR245" s="7">
        <v>1</v>
      </c>
      <c r="AS245" s="7">
        <v>1</v>
      </c>
      <c r="AT245" s="7">
        <v>1</v>
      </c>
      <c r="AU245" s="7">
        <v>48</v>
      </c>
      <c r="AV245" s="7">
        <v>23</v>
      </c>
      <c r="AW245" s="7"/>
      <c r="AX245" s="7">
        <v>24</v>
      </c>
      <c r="AY245" s="7">
        <v>0</v>
      </c>
      <c r="AZ245" s="10">
        <v>0</v>
      </c>
      <c r="BA245" s="7">
        <v>0</v>
      </c>
      <c r="BB245" s="17">
        <v>0.1</v>
      </c>
      <c r="BC245" s="7" t="s">
        <v>62</v>
      </c>
      <c r="BD245" s="7" t="s">
        <v>23</v>
      </c>
      <c r="BE245" s="7">
        <v>0</v>
      </c>
      <c r="BF245" s="7">
        <v>1</v>
      </c>
      <c r="BG245" s="7">
        <v>2018</v>
      </c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</row>
    <row r="246" spans="1:79" ht="15.75" customHeight="1" x14ac:dyDescent="0.15">
      <c r="A246" s="20">
        <v>87</v>
      </c>
      <c r="B246" s="8" t="s">
        <v>889</v>
      </c>
      <c r="C246" s="8" t="s">
        <v>892</v>
      </c>
      <c r="D246" s="8" t="s">
        <v>92</v>
      </c>
      <c r="E246" s="8" t="s">
        <v>888</v>
      </c>
      <c r="F246" s="7" t="s">
        <v>62</v>
      </c>
      <c r="G246" s="7">
        <v>12</v>
      </c>
      <c r="H246" s="7">
        <v>12</v>
      </c>
      <c r="I246" s="7">
        <v>12</v>
      </c>
      <c r="J246" s="8" t="s">
        <v>63</v>
      </c>
      <c r="K246" s="7">
        <v>-0.40242386758246779</v>
      </c>
      <c r="L246" s="7">
        <v>0.28081801592591937</v>
      </c>
      <c r="M246" s="7">
        <f t="shared" si="42"/>
        <v>-0.40242386758246779</v>
      </c>
      <c r="N246" s="9">
        <v>-0.40242386758246779</v>
      </c>
      <c r="O246" s="9">
        <f t="shared" si="1"/>
        <v>7.8858758068569901E-2</v>
      </c>
      <c r="P246" s="7">
        <v>5.01</v>
      </c>
      <c r="Q246" s="7">
        <v>1.004589468389949</v>
      </c>
      <c r="R246" s="7">
        <v>0.28999999999999998</v>
      </c>
      <c r="S246" s="7">
        <v>5.4050000000000002</v>
      </c>
      <c r="T246" s="7">
        <v>0.77942286340599476</v>
      </c>
      <c r="U246" s="7">
        <v>0.22500000000000001</v>
      </c>
      <c r="V246" s="7">
        <v>2.0390000000000001</v>
      </c>
      <c r="W246" s="7">
        <v>0.74480173733171773</v>
      </c>
      <c r="X246" s="7" t="s">
        <v>884</v>
      </c>
      <c r="Y246" s="7" t="s">
        <v>184</v>
      </c>
      <c r="Z246" s="7" t="s">
        <v>111</v>
      </c>
      <c r="AA246" s="7">
        <v>1</v>
      </c>
      <c r="AB246" s="7">
        <v>0</v>
      </c>
      <c r="AC246" s="7" t="s">
        <v>85</v>
      </c>
      <c r="AD246" s="7" t="s">
        <v>185</v>
      </c>
      <c r="AE246" s="7" t="s">
        <v>186</v>
      </c>
      <c r="AF246" s="7" t="s">
        <v>70</v>
      </c>
      <c r="AG246" s="7" t="s">
        <v>228</v>
      </c>
      <c r="AH246" s="7" t="s">
        <v>891</v>
      </c>
      <c r="AI246" s="7" t="s">
        <v>116</v>
      </c>
      <c r="AJ246" s="7" t="s">
        <v>130</v>
      </c>
      <c r="AK246" s="7">
        <v>0</v>
      </c>
      <c r="AL246" s="11" t="s">
        <v>75</v>
      </c>
      <c r="AM246" s="12" t="s">
        <v>75</v>
      </c>
      <c r="AN246" s="20" t="s">
        <v>772</v>
      </c>
      <c r="AO246" s="7">
        <v>20</v>
      </c>
      <c r="AP246" s="7">
        <v>0</v>
      </c>
      <c r="AQ246" s="20">
        <v>1</v>
      </c>
      <c r="AR246" s="7">
        <v>1</v>
      </c>
      <c r="AS246" s="7">
        <v>1</v>
      </c>
      <c r="AT246" s="7">
        <v>1</v>
      </c>
      <c r="AU246" s="7"/>
      <c r="AV246" s="7">
        <v>23</v>
      </c>
      <c r="AW246" s="7"/>
      <c r="AX246" s="7"/>
      <c r="AY246" s="7">
        <v>0</v>
      </c>
      <c r="AZ246" s="10">
        <v>0</v>
      </c>
      <c r="BA246" s="7">
        <v>0</v>
      </c>
      <c r="BB246" s="17">
        <v>0.1</v>
      </c>
      <c r="BC246" s="7" t="s">
        <v>62</v>
      </c>
      <c r="BD246" s="7" t="s">
        <v>23</v>
      </c>
      <c r="BE246" s="7">
        <v>0</v>
      </c>
      <c r="BF246" s="7">
        <v>1</v>
      </c>
      <c r="BG246" s="7">
        <v>2018</v>
      </c>
      <c r="BH246" s="7" t="s">
        <v>893</v>
      </c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</row>
    <row r="247" spans="1:79" ht="15.75" customHeight="1" x14ac:dyDescent="0.15">
      <c r="A247" s="20">
        <v>88</v>
      </c>
      <c r="B247" s="8" t="s">
        <v>894</v>
      </c>
      <c r="C247" s="8" t="s">
        <v>895</v>
      </c>
      <c r="D247" s="8" t="s">
        <v>92</v>
      </c>
      <c r="E247" s="8" t="s">
        <v>61</v>
      </c>
      <c r="F247" s="7" t="s">
        <v>62</v>
      </c>
      <c r="G247" s="7">
        <v>31</v>
      </c>
      <c r="H247" s="7">
        <v>31</v>
      </c>
      <c r="I247" s="7">
        <v>31</v>
      </c>
      <c r="J247" s="8" t="s">
        <v>224</v>
      </c>
      <c r="K247" s="7">
        <v>6.0458953563847583E-2</v>
      </c>
      <c r="L247" s="7">
        <v>0.17524572819815709</v>
      </c>
      <c r="M247" s="7">
        <f>-K247</f>
        <v>-6.0458953563847583E-2</v>
      </c>
      <c r="N247" s="9">
        <v>-6.0458953563847583E-2</v>
      </c>
      <c r="O247" s="9">
        <f t="shared" si="1"/>
        <v>3.0711065251702353E-2</v>
      </c>
      <c r="P247" s="7">
        <v>43.8354</v>
      </c>
      <c r="Q247" s="7">
        <v>19.7012</v>
      </c>
      <c r="R247" s="7"/>
      <c r="S247" s="7">
        <v>42.226399999999998</v>
      </c>
      <c r="T247" s="7">
        <v>29.392700000000001</v>
      </c>
      <c r="U247" s="7"/>
      <c r="V247" s="7"/>
      <c r="W247" s="10">
        <v>0.5</v>
      </c>
      <c r="X247" s="7" t="s">
        <v>896</v>
      </c>
      <c r="Y247" s="7"/>
      <c r="Z247" s="7" t="s">
        <v>111</v>
      </c>
      <c r="AA247" s="7">
        <v>1</v>
      </c>
      <c r="AB247" s="7">
        <v>0</v>
      </c>
      <c r="AC247" s="7" t="s">
        <v>104</v>
      </c>
      <c r="AD247" s="7" t="s">
        <v>897</v>
      </c>
      <c r="AE247" s="7" t="s">
        <v>898</v>
      </c>
      <c r="AF247" s="7" t="s">
        <v>106</v>
      </c>
      <c r="AG247" s="7" t="s">
        <v>899</v>
      </c>
      <c r="AH247" s="7" t="s">
        <v>900</v>
      </c>
      <c r="AI247" s="7" t="s">
        <v>73</v>
      </c>
      <c r="AJ247" s="7" t="s">
        <v>253</v>
      </c>
      <c r="AK247" s="7">
        <v>1</v>
      </c>
      <c r="AL247" s="11">
        <v>4.6500000000000004</v>
      </c>
      <c r="AM247" s="12">
        <v>4.6500000000000004</v>
      </c>
      <c r="AN247" s="20" t="s">
        <v>76</v>
      </c>
      <c r="AO247" s="7">
        <v>20</v>
      </c>
      <c r="AP247" s="7">
        <v>0</v>
      </c>
      <c r="AQ247" s="20">
        <v>1</v>
      </c>
      <c r="AR247" s="7">
        <v>1</v>
      </c>
      <c r="AS247" s="7">
        <v>0</v>
      </c>
      <c r="AT247" s="7">
        <v>0</v>
      </c>
      <c r="AU247" s="7">
        <v>31</v>
      </c>
      <c r="AV247" s="7">
        <v>25</v>
      </c>
      <c r="AW247" s="7"/>
      <c r="AX247" s="7">
        <v>9</v>
      </c>
      <c r="AY247" s="7">
        <v>1</v>
      </c>
      <c r="AZ247" s="10">
        <v>0</v>
      </c>
      <c r="BA247" s="7">
        <v>0</v>
      </c>
      <c r="BB247" s="17">
        <v>0.222</v>
      </c>
      <c r="BC247" s="7" t="s">
        <v>62</v>
      </c>
      <c r="BD247" s="7" t="s">
        <v>23</v>
      </c>
      <c r="BE247" s="7">
        <v>0</v>
      </c>
      <c r="BF247" s="7">
        <v>1</v>
      </c>
      <c r="BG247" s="7">
        <v>2015</v>
      </c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</row>
    <row r="248" spans="1:79" ht="15.75" customHeight="1" x14ac:dyDescent="0.15">
      <c r="A248" s="20">
        <v>89</v>
      </c>
      <c r="B248" s="8" t="s">
        <v>901</v>
      </c>
      <c r="C248" s="8" t="s">
        <v>902</v>
      </c>
      <c r="D248" s="8" t="s">
        <v>60</v>
      </c>
      <c r="E248" s="8" t="s">
        <v>61</v>
      </c>
      <c r="F248" s="7" t="s">
        <v>62</v>
      </c>
      <c r="G248" s="7">
        <v>37</v>
      </c>
      <c r="H248" s="7">
        <v>18</v>
      </c>
      <c r="I248" s="7">
        <v>19</v>
      </c>
      <c r="J248" s="8" t="s">
        <v>261</v>
      </c>
      <c r="K248" s="7">
        <v>-0.1693519631636845</v>
      </c>
      <c r="L248" s="7">
        <v>0.32242076565419731</v>
      </c>
      <c r="M248" s="7">
        <f>K248</f>
        <v>-0.1693519631636845</v>
      </c>
      <c r="N248" s="9">
        <v>-0.1693519631636845</v>
      </c>
      <c r="O248" s="9">
        <f t="shared" si="1"/>
        <v>0.10395515012503882</v>
      </c>
      <c r="P248" s="7">
        <v>0.86</v>
      </c>
      <c r="Q248" s="7">
        <v>0.13</v>
      </c>
      <c r="R248" s="7"/>
      <c r="S248" s="7">
        <v>0.88</v>
      </c>
      <c r="T248" s="7">
        <v>0.1</v>
      </c>
      <c r="U248" s="7"/>
      <c r="V248" s="7"/>
      <c r="W248" s="10">
        <v>0.5</v>
      </c>
      <c r="X248" s="7" t="s">
        <v>903</v>
      </c>
      <c r="Y248" s="7"/>
      <c r="Z248" s="7" t="s">
        <v>111</v>
      </c>
      <c r="AA248" s="7">
        <v>1</v>
      </c>
      <c r="AB248" s="7">
        <v>0</v>
      </c>
      <c r="AC248" s="7" t="s">
        <v>85</v>
      </c>
      <c r="AD248" s="7" t="s">
        <v>904</v>
      </c>
      <c r="AE248" s="7" t="s">
        <v>113</v>
      </c>
      <c r="AF248" s="7" t="s">
        <v>70</v>
      </c>
      <c r="AG248" s="7" t="s">
        <v>512</v>
      </c>
      <c r="AH248" s="7" t="s">
        <v>905</v>
      </c>
      <c r="AI248" s="7" t="s">
        <v>100</v>
      </c>
      <c r="AJ248" s="7" t="s">
        <v>117</v>
      </c>
      <c r="AK248" s="7">
        <v>1</v>
      </c>
      <c r="AL248" s="11" t="s">
        <v>906</v>
      </c>
      <c r="AM248" s="12" t="s">
        <v>906</v>
      </c>
      <c r="AN248" s="20" t="s">
        <v>76</v>
      </c>
      <c r="AO248" s="7">
        <v>20</v>
      </c>
      <c r="AP248" s="7">
        <v>0</v>
      </c>
      <c r="AQ248" s="20">
        <v>0</v>
      </c>
      <c r="AR248" s="7">
        <v>1</v>
      </c>
      <c r="AS248" s="7">
        <v>1</v>
      </c>
      <c r="AT248" s="7">
        <v>1</v>
      </c>
      <c r="AU248" s="7">
        <v>37</v>
      </c>
      <c r="AV248" s="7">
        <v>25.2</v>
      </c>
      <c r="AW248" s="7">
        <v>3.58</v>
      </c>
      <c r="AX248" s="7">
        <v>15</v>
      </c>
      <c r="AY248" s="7">
        <v>0</v>
      </c>
      <c r="AZ248" s="10">
        <v>0</v>
      </c>
      <c r="BA248" s="7">
        <v>1</v>
      </c>
      <c r="BB248" s="17">
        <v>0.32</v>
      </c>
      <c r="BC248" s="7" t="s">
        <v>90</v>
      </c>
      <c r="BD248" s="7" t="s">
        <v>23</v>
      </c>
      <c r="BE248" s="7">
        <v>0</v>
      </c>
      <c r="BF248" s="7">
        <v>1</v>
      </c>
      <c r="BG248" s="7">
        <v>2016</v>
      </c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</row>
    <row r="249" spans="1:79" ht="15.75" customHeight="1" x14ac:dyDescent="0.15">
      <c r="A249" s="20">
        <v>89</v>
      </c>
      <c r="B249" s="8" t="s">
        <v>901</v>
      </c>
      <c r="C249" s="8" t="s">
        <v>907</v>
      </c>
      <c r="D249" s="8" t="s">
        <v>60</v>
      </c>
      <c r="E249" s="8" t="s">
        <v>61</v>
      </c>
      <c r="F249" s="7" t="s">
        <v>62</v>
      </c>
      <c r="G249" s="7">
        <v>37</v>
      </c>
      <c r="H249" s="7">
        <v>18</v>
      </c>
      <c r="I249" s="7">
        <v>19</v>
      </c>
      <c r="J249" s="8" t="s">
        <v>261</v>
      </c>
      <c r="K249" s="7">
        <v>-0.21740509130855251</v>
      </c>
      <c r="L249" s="7">
        <v>0.3228100017613984</v>
      </c>
      <c r="M249" s="7">
        <f t="shared" ref="M249:M250" si="43">-K249</f>
        <v>0.21740509130855251</v>
      </c>
      <c r="N249" s="9">
        <v>0.21740509130855251</v>
      </c>
      <c r="O249" s="9">
        <f t="shared" si="1"/>
        <v>0.10420629723719405</v>
      </c>
      <c r="P249" s="7">
        <v>565</v>
      </c>
      <c r="Q249" s="7">
        <v>55</v>
      </c>
      <c r="R249" s="7"/>
      <c r="S249" s="7">
        <v>581</v>
      </c>
      <c r="T249" s="7">
        <v>85</v>
      </c>
      <c r="U249" s="7"/>
      <c r="V249" s="7"/>
      <c r="W249" s="10">
        <v>0.5</v>
      </c>
      <c r="X249" s="7" t="s">
        <v>903</v>
      </c>
      <c r="Y249" s="7"/>
      <c r="Z249" s="7" t="s">
        <v>111</v>
      </c>
      <c r="AA249" s="7">
        <v>1</v>
      </c>
      <c r="AB249" s="7">
        <v>0</v>
      </c>
      <c r="AC249" s="7" t="s">
        <v>104</v>
      </c>
      <c r="AD249" s="7" t="s">
        <v>908</v>
      </c>
      <c r="AE249" s="7" t="s">
        <v>106</v>
      </c>
      <c r="AF249" s="7" t="s">
        <v>106</v>
      </c>
      <c r="AG249" s="7" t="s">
        <v>512</v>
      </c>
      <c r="AH249" s="7" t="s">
        <v>905</v>
      </c>
      <c r="AI249" s="7" t="s">
        <v>100</v>
      </c>
      <c r="AJ249" s="7" t="s">
        <v>117</v>
      </c>
      <c r="AK249" s="7">
        <v>1</v>
      </c>
      <c r="AL249" s="11" t="s">
        <v>906</v>
      </c>
      <c r="AM249" s="12" t="s">
        <v>906</v>
      </c>
      <c r="AN249" s="20" t="s">
        <v>76</v>
      </c>
      <c r="AO249" s="7">
        <v>20</v>
      </c>
      <c r="AP249" s="7">
        <v>0</v>
      </c>
      <c r="AQ249" s="20">
        <v>0</v>
      </c>
      <c r="AR249" s="7">
        <v>1</v>
      </c>
      <c r="AS249" s="7">
        <v>1</v>
      </c>
      <c r="AT249" s="7">
        <v>1</v>
      </c>
      <c r="AU249" s="7"/>
      <c r="AV249" s="7">
        <v>25.2</v>
      </c>
      <c r="AW249" s="7"/>
      <c r="AX249" s="7"/>
      <c r="AY249" s="7">
        <v>0</v>
      </c>
      <c r="AZ249" s="10">
        <v>0</v>
      </c>
      <c r="BA249" s="7">
        <v>1</v>
      </c>
      <c r="BB249" s="17">
        <v>0.32</v>
      </c>
      <c r="BC249" s="7" t="s">
        <v>90</v>
      </c>
      <c r="BD249" s="7" t="s">
        <v>23</v>
      </c>
      <c r="BE249" s="7">
        <v>0</v>
      </c>
      <c r="BF249" s="7">
        <v>1</v>
      </c>
      <c r="BG249" s="7">
        <v>2016</v>
      </c>
      <c r="BH249" s="7" t="s">
        <v>893</v>
      </c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</row>
    <row r="250" spans="1:79" ht="15.75" customHeight="1" x14ac:dyDescent="0.15">
      <c r="A250" s="20">
        <v>90</v>
      </c>
      <c r="B250" s="8" t="s">
        <v>909</v>
      </c>
      <c r="C250" s="8" t="s">
        <v>910</v>
      </c>
      <c r="D250" s="8" t="s">
        <v>92</v>
      </c>
      <c r="E250" s="8" t="s">
        <v>61</v>
      </c>
      <c r="F250" s="7" t="s">
        <v>62</v>
      </c>
      <c r="G250" s="7">
        <v>10</v>
      </c>
      <c r="H250" s="7">
        <v>10</v>
      </c>
      <c r="I250" s="7">
        <v>10</v>
      </c>
      <c r="J250" s="8" t="s">
        <v>63</v>
      </c>
      <c r="K250" s="7">
        <v>-0.49531484010143922</v>
      </c>
      <c r="L250" s="7">
        <v>0.30961052352258572</v>
      </c>
      <c r="M250" s="7">
        <f t="shared" si="43"/>
        <v>0.49531484010143922</v>
      </c>
      <c r="N250" s="9">
        <v>0.49531484010143922</v>
      </c>
      <c r="O250" s="9">
        <f t="shared" si="1"/>
        <v>9.5858676275929602E-2</v>
      </c>
      <c r="P250" s="7">
        <v>0.60616393999999996</v>
      </c>
      <c r="Q250" s="7">
        <v>0.12993840000000001</v>
      </c>
      <c r="R250" s="7"/>
      <c r="S250" s="7">
        <v>0.68442709999999995</v>
      </c>
      <c r="T250" s="7">
        <v>0.15556001999999999</v>
      </c>
      <c r="U250" s="7"/>
      <c r="V250" s="7">
        <v>-2.4300000000000002</v>
      </c>
      <c r="W250" s="7">
        <v>0.75965034786784125</v>
      </c>
      <c r="X250" s="7" t="s">
        <v>911</v>
      </c>
      <c r="Y250" s="7" t="s">
        <v>65</v>
      </c>
      <c r="Z250" s="7" t="s">
        <v>192</v>
      </c>
      <c r="AA250" s="7">
        <v>1</v>
      </c>
      <c r="AB250" s="7">
        <v>0</v>
      </c>
      <c r="AC250" s="7" t="s">
        <v>104</v>
      </c>
      <c r="AD250" s="7" t="s">
        <v>105</v>
      </c>
      <c r="AE250" s="7" t="s">
        <v>106</v>
      </c>
      <c r="AF250" s="7" t="s">
        <v>106</v>
      </c>
      <c r="AG250" s="7" t="s">
        <v>512</v>
      </c>
      <c r="AH250" s="7" t="s">
        <v>912</v>
      </c>
      <c r="AI250" s="7" t="s">
        <v>100</v>
      </c>
      <c r="AJ250" s="7" t="s">
        <v>117</v>
      </c>
      <c r="AK250" s="7">
        <v>0</v>
      </c>
      <c r="AL250" s="11" t="s">
        <v>75</v>
      </c>
      <c r="AM250" s="12" t="s">
        <v>75</v>
      </c>
      <c r="AN250" s="20">
        <v>2</v>
      </c>
      <c r="AO250" s="7">
        <v>26.5</v>
      </c>
      <c r="AP250" s="7">
        <v>1</v>
      </c>
      <c r="AQ250" s="20">
        <v>1</v>
      </c>
      <c r="AR250" s="7">
        <v>1</v>
      </c>
      <c r="AS250" s="7">
        <v>1</v>
      </c>
      <c r="AT250" s="7">
        <v>1</v>
      </c>
      <c r="AU250" s="7">
        <v>10</v>
      </c>
      <c r="AV250" s="7">
        <v>28.6</v>
      </c>
      <c r="AW250" s="7">
        <v>5</v>
      </c>
      <c r="AX250" s="7">
        <v>4</v>
      </c>
      <c r="AY250" s="7">
        <v>0</v>
      </c>
      <c r="AZ250" s="10">
        <v>1</v>
      </c>
      <c r="BA250" s="7">
        <v>0</v>
      </c>
      <c r="BB250" s="17">
        <v>0.05</v>
      </c>
      <c r="BC250" s="7" t="s">
        <v>62</v>
      </c>
      <c r="BD250" s="7" t="s">
        <v>23</v>
      </c>
      <c r="BE250" s="7">
        <v>0</v>
      </c>
      <c r="BF250" s="7">
        <v>1</v>
      </c>
      <c r="BG250" s="7">
        <v>2017</v>
      </c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</row>
    <row r="251" spans="1:79" ht="15.75" customHeight="1" x14ac:dyDescent="0.15">
      <c r="A251" s="20">
        <v>91</v>
      </c>
      <c r="B251" s="8" t="s">
        <v>913</v>
      </c>
      <c r="C251" s="8" t="s">
        <v>914</v>
      </c>
      <c r="D251" s="8" t="s">
        <v>60</v>
      </c>
      <c r="E251" s="8" t="s">
        <v>61</v>
      </c>
      <c r="F251" s="7" t="s">
        <v>62</v>
      </c>
      <c r="G251" s="7">
        <v>33</v>
      </c>
      <c r="H251" s="7">
        <v>17</v>
      </c>
      <c r="I251" s="7">
        <v>16</v>
      </c>
      <c r="J251" s="8" t="s">
        <v>63</v>
      </c>
      <c r="K251" s="7">
        <v>0.67679015122526387</v>
      </c>
      <c r="L251" s="7">
        <v>0.2856818543470046</v>
      </c>
      <c r="M251" s="7">
        <f t="shared" ref="M251:M260" si="44">K251</f>
        <v>0.67679015122526387</v>
      </c>
      <c r="N251" s="9">
        <v>0.67679015122526387</v>
      </c>
      <c r="O251" s="9">
        <f t="shared" si="1"/>
        <v>8.1614121903143155E-2</v>
      </c>
      <c r="P251" s="7">
        <v>11.761229314420801</v>
      </c>
      <c r="Q251" s="7">
        <v>9.765250165936644</v>
      </c>
      <c r="R251" s="7">
        <v>2.3684210526315979</v>
      </c>
      <c r="S251" s="7">
        <v>4.01913875598086</v>
      </c>
      <c r="T251" s="7">
        <v>11.770334928229641</v>
      </c>
      <c r="U251" s="7">
        <v>2.9425837320574102</v>
      </c>
      <c r="V251" s="7"/>
      <c r="W251" s="10">
        <v>0.5</v>
      </c>
      <c r="X251" s="7" t="s">
        <v>915</v>
      </c>
      <c r="Y251" s="7" t="s">
        <v>349</v>
      </c>
      <c r="Z251" s="7" t="s">
        <v>192</v>
      </c>
      <c r="AA251" s="7">
        <v>1</v>
      </c>
      <c r="AB251" s="7">
        <v>0</v>
      </c>
      <c r="AC251" s="7" t="s">
        <v>85</v>
      </c>
      <c r="AD251" s="7" t="s">
        <v>351</v>
      </c>
      <c r="AE251" s="7" t="s">
        <v>916</v>
      </c>
      <c r="AF251" s="7" t="s">
        <v>70</v>
      </c>
      <c r="AG251" s="7" t="s">
        <v>917</v>
      </c>
      <c r="AH251" s="7"/>
      <c r="AI251" s="7" t="s">
        <v>100</v>
      </c>
      <c r="AJ251" s="7" t="s">
        <v>253</v>
      </c>
      <c r="AK251" s="7">
        <v>1</v>
      </c>
      <c r="AL251" s="11">
        <v>4.2300000000000004</v>
      </c>
      <c r="AM251" s="12">
        <v>4.2300000000000004</v>
      </c>
      <c r="AN251" s="20" t="s">
        <v>918</v>
      </c>
      <c r="AO251" s="7">
        <v>18</v>
      </c>
      <c r="AP251" s="7">
        <v>0</v>
      </c>
      <c r="AQ251" s="20">
        <v>1</v>
      </c>
      <c r="AR251" s="7">
        <v>1</v>
      </c>
      <c r="AS251" s="7">
        <v>2</v>
      </c>
      <c r="AT251" s="7">
        <v>0</v>
      </c>
      <c r="AU251" s="7">
        <v>33</v>
      </c>
      <c r="AV251" s="7">
        <v>25.74</v>
      </c>
      <c r="AW251" s="7">
        <v>2.69</v>
      </c>
      <c r="AX251" s="7">
        <v>19</v>
      </c>
      <c r="AY251" s="7">
        <v>0</v>
      </c>
      <c r="AZ251" s="10">
        <v>0</v>
      </c>
      <c r="BA251" s="7">
        <v>0</v>
      </c>
      <c r="BB251" s="17">
        <v>2.4E-2</v>
      </c>
      <c r="BC251" s="7" t="s">
        <v>90</v>
      </c>
      <c r="BD251" s="7" t="s">
        <v>23</v>
      </c>
      <c r="BE251" s="7">
        <v>0</v>
      </c>
      <c r="BF251" s="7">
        <v>1</v>
      </c>
      <c r="BG251" s="7">
        <v>2015</v>
      </c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</row>
    <row r="252" spans="1:79" ht="15.75" customHeight="1" x14ac:dyDescent="0.15">
      <c r="A252" s="20">
        <v>91</v>
      </c>
      <c r="B252" s="8" t="s">
        <v>913</v>
      </c>
      <c r="C252" s="8" t="s">
        <v>919</v>
      </c>
      <c r="D252" s="8" t="s">
        <v>60</v>
      </c>
      <c r="E252" s="8" t="s">
        <v>61</v>
      </c>
      <c r="F252" s="7" t="s">
        <v>62</v>
      </c>
      <c r="G252" s="7">
        <v>33</v>
      </c>
      <c r="H252" s="7">
        <v>17</v>
      </c>
      <c r="I252" s="7">
        <v>16</v>
      </c>
      <c r="J252" s="8" t="s">
        <v>63</v>
      </c>
      <c r="K252" s="7">
        <v>0.14950786448044201</v>
      </c>
      <c r="L252" s="7">
        <v>0.27791387716598148</v>
      </c>
      <c r="M252" s="7">
        <f t="shared" si="44"/>
        <v>0.14950786448044201</v>
      </c>
      <c r="N252" s="9">
        <v>0.14950786448044201</v>
      </c>
      <c r="O252" s="9">
        <f t="shared" si="1"/>
        <v>7.7236123121428246E-2</v>
      </c>
      <c r="P252" s="7">
        <v>-2.0095693779904198</v>
      </c>
      <c r="Q252" s="7">
        <v>10.357083509326619</v>
      </c>
      <c r="R252" s="7">
        <v>2.511961722488028</v>
      </c>
      <c r="S252" s="7">
        <v>-3.4449760765550201</v>
      </c>
      <c r="T252" s="7">
        <v>13.875598086124389</v>
      </c>
      <c r="U252" s="7">
        <v>3.4688995215310978</v>
      </c>
      <c r="V252" s="7"/>
      <c r="W252" s="10">
        <v>0.5</v>
      </c>
      <c r="X252" s="7" t="s">
        <v>920</v>
      </c>
      <c r="Y252" s="7" t="s">
        <v>349</v>
      </c>
      <c r="Z252" s="7" t="s">
        <v>710</v>
      </c>
      <c r="AA252" s="7">
        <v>0</v>
      </c>
      <c r="AB252" s="7">
        <v>1</v>
      </c>
      <c r="AC252" s="7" t="s">
        <v>67</v>
      </c>
      <c r="AD252" s="7" t="s">
        <v>921</v>
      </c>
      <c r="AE252" s="7" t="s">
        <v>916</v>
      </c>
      <c r="AF252" s="7" t="s">
        <v>70</v>
      </c>
      <c r="AG252" s="7" t="s">
        <v>917</v>
      </c>
      <c r="AH252" s="7"/>
      <c r="AI252" s="7" t="s">
        <v>100</v>
      </c>
      <c r="AJ252" s="7" t="s">
        <v>253</v>
      </c>
      <c r="AK252" s="7">
        <v>1</v>
      </c>
      <c r="AL252" s="11">
        <v>4.2300000000000004</v>
      </c>
      <c r="AM252" s="12">
        <v>4.2300000000000004</v>
      </c>
      <c r="AN252" s="20" t="s">
        <v>918</v>
      </c>
      <c r="AO252" s="7">
        <v>18</v>
      </c>
      <c r="AP252" s="7">
        <v>0</v>
      </c>
      <c r="AQ252" s="20">
        <v>1</v>
      </c>
      <c r="AR252" s="7">
        <v>1</v>
      </c>
      <c r="AS252" s="7">
        <v>2</v>
      </c>
      <c r="AT252" s="7">
        <v>0</v>
      </c>
      <c r="AU252" s="7"/>
      <c r="AV252" s="7">
        <v>25.74</v>
      </c>
      <c r="AW252" s="7"/>
      <c r="AX252" s="7"/>
      <c r="AY252" s="7">
        <v>0</v>
      </c>
      <c r="AZ252" s="10">
        <v>0</v>
      </c>
      <c r="BA252" s="7">
        <v>0</v>
      </c>
      <c r="BB252" s="17">
        <v>2.4E-2</v>
      </c>
      <c r="BC252" s="7" t="s">
        <v>90</v>
      </c>
      <c r="BD252" s="7" t="s">
        <v>23</v>
      </c>
      <c r="BE252" s="7">
        <v>0</v>
      </c>
      <c r="BF252" s="7">
        <v>1</v>
      </c>
      <c r="BG252" s="7">
        <v>2015</v>
      </c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</row>
    <row r="253" spans="1:79" ht="15.75" customHeight="1" x14ac:dyDescent="0.15">
      <c r="A253" s="20">
        <v>91</v>
      </c>
      <c r="B253" s="8" t="s">
        <v>913</v>
      </c>
      <c r="C253" s="8" t="s">
        <v>922</v>
      </c>
      <c r="D253" s="8" t="s">
        <v>60</v>
      </c>
      <c r="E253" s="8" t="s">
        <v>61</v>
      </c>
      <c r="F253" s="7" t="s">
        <v>62</v>
      </c>
      <c r="G253" s="7">
        <v>33</v>
      </c>
      <c r="H253" s="7">
        <v>17</v>
      </c>
      <c r="I253" s="7">
        <v>16</v>
      </c>
      <c r="J253" s="8" t="s">
        <v>63</v>
      </c>
      <c r="K253" s="7">
        <v>0.18105168573947991</v>
      </c>
      <c r="L253" s="7">
        <v>0.34054976759327832</v>
      </c>
      <c r="M253" s="7">
        <f t="shared" si="44"/>
        <v>0.18105168573947991</v>
      </c>
      <c r="N253" s="9">
        <v>0.18105168573947991</v>
      </c>
      <c r="O253" s="9">
        <f t="shared" si="1"/>
        <v>0.11597414420783587</v>
      </c>
      <c r="P253" s="7">
        <v>74.662576687116498</v>
      </c>
      <c r="Q253" s="7">
        <v>47.723472067476543</v>
      </c>
      <c r="R253" s="7">
        <v>11.574642126789399</v>
      </c>
      <c r="S253" s="7">
        <v>64.764826175869104</v>
      </c>
      <c r="T253" s="7">
        <v>58.732106339468373</v>
      </c>
      <c r="U253" s="7">
        <v>14.68302658486709</v>
      </c>
      <c r="V253" s="7"/>
      <c r="W253" s="10">
        <v>0.5</v>
      </c>
      <c r="X253" s="7" t="s">
        <v>923</v>
      </c>
      <c r="Y253" s="7" t="s">
        <v>65</v>
      </c>
      <c r="Z253" s="7" t="s">
        <v>710</v>
      </c>
      <c r="AA253" s="7">
        <v>0</v>
      </c>
      <c r="AB253" s="7">
        <v>1</v>
      </c>
      <c r="AC253" s="7" t="s">
        <v>67</v>
      </c>
      <c r="AD253" s="7" t="s">
        <v>675</v>
      </c>
      <c r="AE253" s="7" t="s">
        <v>113</v>
      </c>
      <c r="AF253" s="7" t="s">
        <v>70</v>
      </c>
      <c r="AG253" s="7" t="s">
        <v>917</v>
      </c>
      <c r="AH253" s="7"/>
      <c r="AI253" s="7" t="s">
        <v>100</v>
      </c>
      <c r="AJ253" s="7" t="s">
        <v>253</v>
      </c>
      <c r="AK253" s="7">
        <v>1</v>
      </c>
      <c r="AL253" s="11">
        <v>4.2300000000000004</v>
      </c>
      <c r="AM253" s="12">
        <v>4.2300000000000004</v>
      </c>
      <c r="AN253" s="20" t="s">
        <v>918</v>
      </c>
      <c r="AO253" s="7">
        <v>18</v>
      </c>
      <c r="AP253" s="7">
        <v>0</v>
      </c>
      <c r="AQ253" s="20">
        <v>0</v>
      </c>
      <c r="AR253" s="7">
        <v>1</v>
      </c>
      <c r="AS253" s="7">
        <v>2</v>
      </c>
      <c r="AT253" s="7">
        <v>0</v>
      </c>
      <c r="AU253" s="7"/>
      <c r="AV253" s="7">
        <v>25.74</v>
      </c>
      <c r="AW253" s="7"/>
      <c r="AX253" s="7"/>
      <c r="AY253" s="7">
        <v>0</v>
      </c>
      <c r="AZ253" s="10">
        <v>0</v>
      </c>
      <c r="BA253" s="7">
        <v>0</v>
      </c>
      <c r="BB253" s="17">
        <v>2.4E-2</v>
      </c>
      <c r="BC253" s="7" t="s">
        <v>90</v>
      </c>
      <c r="BD253" s="7" t="s">
        <v>23</v>
      </c>
      <c r="BE253" s="7">
        <v>0</v>
      </c>
      <c r="BF253" s="7">
        <v>1</v>
      </c>
      <c r="BG253" s="7">
        <v>2015</v>
      </c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</row>
    <row r="254" spans="1:79" ht="15.75" customHeight="1" x14ac:dyDescent="0.15">
      <c r="A254" s="20">
        <v>92</v>
      </c>
      <c r="B254" s="8" t="s">
        <v>924</v>
      </c>
      <c r="C254" s="8" t="s">
        <v>925</v>
      </c>
      <c r="D254" s="8" t="s">
        <v>92</v>
      </c>
      <c r="E254" s="8" t="s">
        <v>61</v>
      </c>
      <c r="F254" s="7" t="s">
        <v>62</v>
      </c>
      <c r="G254" s="7">
        <v>15</v>
      </c>
      <c r="H254" s="7">
        <v>15</v>
      </c>
      <c r="I254" s="7">
        <v>15</v>
      </c>
      <c r="J254" s="8" t="s">
        <v>190</v>
      </c>
      <c r="K254" s="7">
        <v>0.12252358391822089</v>
      </c>
      <c r="L254" s="7">
        <v>0.24513809874283021</v>
      </c>
      <c r="M254" s="7">
        <f t="shared" si="44"/>
        <v>0.12252358391822089</v>
      </c>
      <c r="N254" s="9">
        <v>0.12252358391822089</v>
      </c>
      <c r="O254" s="9">
        <f t="shared" si="1"/>
        <v>6.0092687455249573E-2</v>
      </c>
      <c r="P254" s="7">
        <v>0.84242144600000002</v>
      </c>
      <c r="Q254" s="7">
        <v>6.7222201999999995E-2</v>
      </c>
      <c r="R254" s="7"/>
      <c r="S254" s="7">
        <v>0.831752881</v>
      </c>
      <c r="T254" s="7">
        <v>9.1818818999999996E-2</v>
      </c>
      <c r="U254" s="7"/>
      <c r="V254" s="7"/>
      <c r="W254" s="10">
        <v>0.5</v>
      </c>
      <c r="X254" s="7" t="s">
        <v>926</v>
      </c>
      <c r="Y254" s="7"/>
      <c r="Z254" s="7" t="s">
        <v>192</v>
      </c>
      <c r="AA254" s="7">
        <v>1</v>
      </c>
      <c r="AB254" s="7">
        <v>0</v>
      </c>
      <c r="AC254" s="7" t="s">
        <v>85</v>
      </c>
      <c r="AD254" s="7" t="s">
        <v>208</v>
      </c>
      <c r="AE254" s="7" t="s">
        <v>927</v>
      </c>
      <c r="AF254" s="7" t="s">
        <v>70</v>
      </c>
      <c r="AG254" s="7" t="s">
        <v>928</v>
      </c>
      <c r="AH254" s="7" t="s">
        <v>891</v>
      </c>
      <c r="AI254" s="7" t="s">
        <v>929</v>
      </c>
      <c r="AJ254" s="7" t="s">
        <v>74</v>
      </c>
      <c r="AK254" s="7">
        <v>0</v>
      </c>
      <c r="AL254" s="11" t="s">
        <v>930</v>
      </c>
      <c r="AM254" s="12" t="s">
        <v>930</v>
      </c>
      <c r="AN254" s="20" t="s">
        <v>76</v>
      </c>
      <c r="AO254" s="7">
        <v>20</v>
      </c>
      <c r="AP254" s="7">
        <v>0</v>
      </c>
      <c r="AQ254" s="20">
        <v>1</v>
      </c>
      <c r="AR254" s="7">
        <v>1</v>
      </c>
      <c r="AS254" s="7">
        <v>0</v>
      </c>
      <c r="AT254" s="7">
        <v>0</v>
      </c>
      <c r="AU254" s="7">
        <v>15</v>
      </c>
      <c r="AV254" s="7">
        <v>26.2</v>
      </c>
      <c r="AW254" s="7">
        <v>3.34</v>
      </c>
      <c r="AX254" s="7">
        <v>8</v>
      </c>
      <c r="AY254" s="7">
        <v>0</v>
      </c>
      <c r="AZ254" s="10">
        <v>1</v>
      </c>
      <c r="BA254" s="7">
        <v>0</v>
      </c>
      <c r="BB254" s="17">
        <v>0.08</v>
      </c>
      <c r="BC254" s="7" t="s">
        <v>77</v>
      </c>
      <c r="BD254" s="7" t="s">
        <v>23</v>
      </c>
      <c r="BE254" s="7">
        <v>0</v>
      </c>
      <c r="BF254" s="7">
        <v>2</v>
      </c>
      <c r="BG254" s="7">
        <v>2020</v>
      </c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</row>
    <row r="255" spans="1:79" ht="15.75" customHeight="1" x14ac:dyDescent="0.15">
      <c r="A255" s="20">
        <v>92</v>
      </c>
      <c r="B255" s="8" t="s">
        <v>924</v>
      </c>
      <c r="C255" s="8" t="s">
        <v>931</v>
      </c>
      <c r="D255" s="8" t="s">
        <v>92</v>
      </c>
      <c r="E255" s="8" t="s">
        <v>61</v>
      </c>
      <c r="F255" s="7" t="s">
        <v>62</v>
      </c>
      <c r="G255" s="7">
        <v>15</v>
      </c>
      <c r="H255" s="7">
        <v>15</v>
      </c>
      <c r="I255" s="7">
        <v>15</v>
      </c>
      <c r="J255" s="28" t="s">
        <v>216</v>
      </c>
      <c r="K255" s="7">
        <v>0.41783250760608392</v>
      </c>
      <c r="L255" s="7">
        <v>0.25575721556805331</v>
      </c>
      <c r="M255" s="7">
        <f t="shared" si="44"/>
        <v>0.41783250760608392</v>
      </c>
      <c r="N255" s="9">
        <v>0.41783250760608392</v>
      </c>
      <c r="O255" s="9">
        <f t="shared" si="1"/>
        <v>6.5411753315123694E-2</v>
      </c>
      <c r="P255" s="7">
        <v>1.1687702099999999</v>
      </c>
      <c r="Q255" s="7">
        <v>0.29235775400000003</v>
      </c>
      <c r="R255" s="7"/>
      <c r="S255" s="7">
        <v>1.056813682</v>
      </c>
      <c r="T255" s="7">
        <v>0.13771369</v>
      </c>
      <c r="U255" s="7"/>
      <c r="V255" s="7"/>
      <c r="W255" s="10">
        <v>0.5</v>
      </c>
      <c r="X255" s="7" t="s">
        <v>926</v>
      </c>
      <c r="Y255" s="7"/>
      <c r="Z255" s="7" t="s">
        <v>192</v>
      </c>
      <c r="AA255" s="7">
        <v>1</v>
      </c>
      <c r="AB255" s="7">
        <v>0</v>
      </c>
      <c r="AC255" s="7" t="s">
        <v>85</v>
      </c>
      <c r="AD255" s="7" t="s">
        <v>932</v>
      </c>
      <c r="AE255" s="7" t="s">
        <v>933</v>
      </c>
      <c r="AF255" s="7" t="s">
        <v>70</v>
      </c>
      <c r="AG255" s="7" t="s">
        <v>928</v>
      </c>
      <c r="AH255" s="7" t="s">
        <v>891</v>
      </c>
      <c r="AI255" s="7" t="s">
        <v>929</v>
      </c>
      <c r="AJ255" s="7" t="s">
        <v>74</v>
      </c>
      <c r="AK255" s="7">
        <v>0</v>
      </c>
      <c r="AL255" s="11" t="s">
        <v>930</v>
      </c>
      <c r="AM255" s="12" t="s">
        <v>930</v>
      </c>
      <c r="AN255" s="20" t="s">
        <v>76</v>
      </c>
      <c r="AO255" s="7">
        <v>20</v>
      </c>
      <c r="AP255" s="7">
        <v>0</v>
      </c>
      <c r="AQ255" s="20">
        <v>0</v>
      </c>
      <c r="AR255" s="7">
        <v>1</v>
      </c>
      <c r="AS255" s="7">
        <v>0</v>
      </c>
      <c r="AT255" s="7">
        <v>0</v>
      </c>
      <c r="AU255" s="7"/>
      <c r="AV255" s="7">
        <v>26.2</v>
      </c>
      <c r="AW255" s="7"/>
      <c r="AX255" s="7"/>
      <c r="AY255" s="7">
        <v>0</v>
      </c>
      <c r="AZ255" s="10">
        <v>1</v>
      </c>
      <c r="BA255" s="7">
        <v>0</v>
      </c>
      <c r="BB255" s="17">
        <v>0.08</v>
      </c>
      <c r="BC255" s="7" t="s">
        <v>77</v>
      </c>
      <c r="BD255" s="7" t="s">
        <v>23</v>
      </c>
      <c r="BE255" s="7">
        <v>0</v>
      </c>
      <c r="BF255" s="7">
        <v>2</v>
      </c>
      <c r="BG255" s="7">
        <v>2020</v>
      </c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</row>
    <row r="256" spans="1:79" ht="15.75" customHeight="1" x14ac:dyDescent="0.15">
      <c r="A256" s="20">
        <v>92</v>
      </c>
      <c r="B256" s="8" t="s">
        <v>924</v>
      </c>
      <c r="C256" s="8" t="s">
        <v>934</v>
      </c>
      <c r="D256" s="8" t="s">
        <v>92</v>
      </c>
      <c r="E256" s="8" t="s">
        <v>61</v>
      </c>
      <c r="F256" s="7" t="s">
        <v>62</v>
      </c>
      <c r="G256" s="7">
        <v>15</v>
      </c>
      <c r="H256" s="7">
        <v>15</v>
      </c>
      <c r="I256" s="7">
        <v>15</v>
      </c>
      <c r="J256" s="28" t="s">
        <v>216</v>
      </c>
      <c r="K256" s="7">
        <v>0.2247539384691852</v>
      </c>
      <c r="L256" s="7">
        <v>0.24754009290744081</v>
      </c>
      <c r="M256" s="7">
        <f t="shared" si="44"/>
        <v>0.2247539384691852</v>
      </c>
      <c r="N256" s="9">
        <v>0.2247539384691852</v>
      </c>
      <c r="O256" s="9">
        <f t="shared" si="1"/>
        <v>6.1276097596624425E-2</v>
      </c>
      <c r="P256" s="7">
        <v>1.156280492</v>
      </c>
      <c r="Q256" s="7">
        <v>0.190287499</v>
      </c>
      <c r="R256" s="7"/>
      <c r="S256" s="7">
        <v>1.108597858</v>
      </c>
      <c r="T256" s="7">
        <v>0.20949601400000001</v>
      </c>
      <c r="U256" s="7"/>
      <c r="V256" s="7"/>
      <c r="W256" s="10">
        <v>0.5</v>
      </c>
      <c r="X256" s="7" t="s">
        <v>926</v>
      </c>
      <c r="Y256" s="7"/>
      <c r="Z256" s="7" t="s">
        <v>192</v>
      </c>
      <c r="AA256" s="7">
        <v>1</v>
      </c>
      <c r="AB256" s="7">
        <v>0</v>
      </c>
      <c r="AC256" s="7" t="s">
        <v>85</v>
      </c>
      <c r="AD256" s="7" t="s">
        <v>935</v>
      </c>
      <c r="AE256" s="7" t="s">
        <v>936</v>
      </c>
      <c r="AF256" s="7" t="s">
        <v>70</v>
      </c>
      <c r="AG256" s="7" t="s">
        <v>928</v>
      </c>
      <c r="AH256" s="7" t="s">
        <v>891</v>
      </c>
      <c r="AI256" s="7" t="s">
        <v>929</v>
      </c>
      <c r="AJ256" s="7" t="s">
        <v>74</v>
      </c>
      <c r="AK256" s="7">
        <v>0</v>
      </c>
      <c r="AL256" s="11" t="s">
        <v>930</v>
      </c>
      <c r="AM256" s="12" t="s">
        <v>930</v>
      </c>
      <c r="AN256" s="20" t="s">
        <v>76</v>
      </c>
      <c r="AO256" s="7">
        <v>20</v>
      </c>
      <c r="AP256" s="7">
        <v>0</v>
      </c>
      <c r="AQ256" s="20">
        <v>0</v>
      </c>
      <c r="AR256" s="7">
        <v>1</v>
      </c>
      <c r="AS256" s="7">
        <v>0</v>
      </c>
      <c r="AT256" s="7">
        <v>0</v>
      </c>
      <c r="AU256" s="7"/>
      <c r="AV256" s="7">
        <v>26.2</v>
      </c>
      <c r="AW256" s="7"/>
      <c r="AX256" s="7"/>
      <c r="AY256" s="7">
        <v>0</v>
      </c>
      <c r="AZ256" s="10">
        <v>1</v>
      </c>
      <c r="BA256" s="7">
        <v>0</v>
      </c>
      <c r="BB256" s="17">
        <v>0.08</v>
      </c>
      <c r="BC256" s="7" t="s">
        <v>77</v>
      </c>
      <c r="BD256" s="7" t="s">
        <v>23</v>
      </c>
      <c r="BE256" s="7">
        <v>0</v>
      </c>
      <c r="BF256" s="7">
        <v>2</v>
      </c>
      <c r="BG256" s="7">
        <v>2020</v>
      </c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</row>
    <row r="257" spans="1:79" ht="15.75" customHeight="1" x14ac:dyDescent="0.15">
      <c r="A257" s="20">
        <v>93</v>
      </c>
      <c r="B257" s="8" t="s">
        <v>937</v>
      </c>
      <c r="C257" s="8" t="s">
        <v>938</v>
      </c>
      <c r="D257" s="8" t="s">
        <v>92</v>
      </c>
      <c r="E257" s="8" t="s">
        <v>175</v>
      </c>
      <c r="F257" s="7" t="s">
        <v>62</v>
      </c>
      <c r="G257" s="7">
        <v>19</v>
      </c>
      <c r="H257" s="7">
        <v>19</v>
      </c>
      <c r="I257" s="7">
        <v>19</v>
      </c>
      <c r="J257" s="8" t="s">
        <v>109</v>
      </c>
      <c r="K257" s="7">
        <v>0.97363489780876311</v>
      </c>
      <c r="L257" s="7">
        <v>0.27059979917034882</v>
      </c>
      <c r="M257" s="7">
        <f t="shared" si="44"/>
        <v>0.97363489780876311</v>
      </c>
      <c r="N257" s="9">
        <v>0.97363489780876311</v>
      </c>
      <c r="O257" s="9">
        <f t="shared" ref="O257:O266" si="45">L257^2</f>
        <v>7.322425131103312E-2</v>
      </c>
      <c r="P257" s="7">
        <v>6.1</v>
      </c>
      <c r="Q257" s="7">
        <v>3.4767920499999998</v>
      </c>
      <c r="R257" s="7">
        <v>0.79763079960000005</v>
      </c>
      <c r="S257" s="7">
        <v>2.6</v>
      </c>
      <c r="T257" s="7">
        <v>3.4079446820000001</v>
      </c>
      <c r="U257" s="7">
        <v>0.78183613029999999</v>
      </c>
      <c r="V257" s="7"/>
      <c r="W257" s="10">
        <v>0.5</v>
      </c>
      <c r="X257" s="7" t="s">
        <v>152</v>
      </c>
      <c r="Y257" s="7"/>
      <c r="Z257" s="7" t="s">
        <v>111</v>
      </c>
      <c r="AA257" s="7">
        <v>1</v>
      </c>
      <c r="AB257" s="7">
        <v>0</v>
      </c>
      <c r="AC257" s="7" t="s">
        <v>85</v>
      </c>
      <c r="AD257" s="7" t="s">
        <v>242</v>
      </c>
      <c r="AE257" s="7" t="s">
        <v>243</v>
      </c>
      <c r="AF257" s="7" t="s">
        <v>70</v>
      </c>
      <c r="AG257" s="7" t="s">
        <v>939</v>
      </c>
      <c r="AH257" s="7" t="s">
        <v>150</v>
      </c>
      <c r="AI257" s="7" t="s">
        <v>73</v>
      </c>
      <c r="AJ257" s="7" t="s">
        <v>130</v>
      </c>
      <c r="AK257" s="7">
        <v>0</v>
      </c>
      <c r="AL257" s="7">
        <v>0.75</v>
      </c>
      <c r="AM257" s="7">
        <v>0.75</v>
      </c>
      <c r="AN257" s="20">
        <v>0.52</v>
      </c>
      <c r="AO257" s="7">
        <v>25</v>
      </c>
      <c r="AP257" s="7">
        <v>1</v>
      </c>
      <c r="AQ257" s="20">
        <v>0</v>
      </c>
      <c r="AR257" s="7">
        <v>1</v>
      </c>
      <c r="AS257" s="7">
        <v>1</v>
      </c>
      <c r="AT257" s="7">
        <v>0</v>
      </c>
      <c r="AU257" s="7">
        <v>19</v>
      </c>
      <c r="AV257" s="7">
        <v>73.400000000000006</v>
      </c>
      <c r="AW257" s="7"/>
      <c r="AX257" s="7">
        <v>3</v>
      </c>
      <c r="AY257" s="7">
        <v>0</v>
      </c>
      <c r="AZ257" s="10">
        <v>0</v>
      </c>
      <c r="BA257" s="7">
        <v>0</v>
      </c>
      <c r="BB257" s="17">
        <v>0.51700000000000002</v>
      </c>
      <c r="BC257" s="7" t="s">
        <v>90</v>
      </c>
      <c r="BD257" s="7" t="s">
        <v>133</v>
      </c>
      <c r="BE257" s="7">
        <v>0</v>
      </c>
      <c r="BF257" s="7">
        <v>2</v>
      </c>
      <c r="BG257" s="7">
        <v>2015</v>
      </c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</row>
    <row r="258" spans="1:79" ht="15.75" customHeight="1" x14ac:dyDescent="0.15">
      <c r="A258" s="20">
        <v>94</v>
      </c>
      <c r="B258" s="8" t="s">
        <v>940</v>
      </c>
      <c r="C258" s="8" t="s">
        <v>941</v>
      </c>
      <c r="D258" s="8" t="s">
        <v>167</v>
      </c>
      <c r="E258" s="8" t="s">
        <v>61</v>
      </c>
      <c r="F258" s="7" t="s">
        <v>62</v>
      </c>
      <c r="G258" s="7">
        <v>16</v>
      </c>
      <c r="H258" s="7">
        <v>16</v>
      </c>
      <c r="I258" s="7">
        <v>16</v>
      </c>
      <c r="J258" s="8" t="s">
        <v>63</v>
      </c>
      <c r="K258" s="7">
        <v>0.50661683537076552</v>
      </c>
      <c r="L258" s="7">
        <v>0.25362630699927519</v>
      </c>
      <c r="M258" s="7">
        <f t="shared" si="44"/>
        <v>0.50661683537076552</v>
      </c>
      <c r="N258" s="9">
        <v>0.50661683537076552</v>
      </c>
      <c r="O258" s="9">
        <f t="shared" si="45"/>
        <v>6.4326303602090587E-2</v>
      </c>
      <c r="P258" s="7">
        <v>3.5416699999999999</v>
      </c>
      <c r="Q258" s="7">
        <v>6.6353600000000004</v>
      </c>
      <c r="R258" s="7">
        <v>1.6588400000000001</v>
      </c>
      <c r="S258" s="7"/>
      <c r="T258" s="7"/>
      <c r="U258" s="7"/>
      <c r="V258" s="7">
        <v>2.13</v>
      </c>
      <c r="W258" s="7">
        <v>0.69555678441560198</v>
      </c>
      <c r="X258" s="7" t="s">
        <v>884</v>
      </c>
      <c r="Y258" s="7" t="s">
        <v>184</v>
      </c>
      <c r="Z258" s="7" t="s">
        <v>192</v>
      </c>
      <c r="AA258" s="7">
        <v>1</v>
      </c>
      <c r="AB258" s="7">
        <v>0</v>
      </c>
      <c r="AC258" s="7" t="s">
        <v>85</v>
      </c>
      <c r="AD258" s="7" t="s">
        <v>557</v>
      </c>
      <c r="AE258" s="7" t="s">
        <v>113</v>
      </c>
      <c r="AF258" s="7" t="s">
        <v>70</v>
      </c>
      <c r="AG258" s="7" t="s">
        <v>114</v>
      </c>
      <c r="AH258" s="7" t="s">
        <v>942</v>
      </c>
      <c r="AI258" s="7" t="s">
        <v>116</v>
      </c>
      <c r="AJ258" s="7" t="s">
        <v>117</v>
      </c>
      <c r="AK258" s="7">
        <v>0</v>
      </c>
      <c r="AL258" s="11" t="s">
        <v>118</v>
      </c>
      <c r="AM258" s="12" t="s">
        <v>118</v>
      </c>
      <c r="AN258" s="20" t="s">
        <v>943</v>
      </c>
      <c r="AO258" s="7">
        <v>12</v>
      </c>
      <c r="AP258" s="7">
        <v>0</v>
      </c>
      <c r="AQ258" s="20">
        <v>1</v>
      </c>
      <c r="AR258" s="7">
        <v>1</v>
      </c>
      <c r="AS258" s="7">
        <v>0</v>
      </c>
      <c r="AT258" s="7">
        <v>0</v>
      </c>
      <c r="AU258" s="7">
        <v>16</v>
      </c>
      <c r="AV258" s="7">
        <v>28.3</v>
      </c>
      <c r="AW258" s="7">
        <v>7.6</v>
      </c>
      <c r="AX258" s="7">
        <v>9</v>
      </c>
      <c r="AY258" s="7">
        <v>0</v>
      </c>
      <c r="AZ258" s="10">
        <v>1</v>
      </c>
      <c r="BA258" s="7">
        <v>0</v>
      </c>
      <c r="BB258" s="17">
        <v>3.5000000000000003E-2</v>
      </c>
      <c r="BC258" s="7" t="s">
        <v>62</v>
      </c>
      <c r="BD258" s="7" t="s">
        <v>23</v>
      </c>
      <c r="BE258" s="7">
        <v>0</v>
      </c>
      <c r="BF258" s="7">
        <v>1</v>
      </c>
      <c r="BG258" s="7">
        <v>2018</v>
      </c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</row>
    <row r="259" spans="1:79" ht="15.75" customHeight="1" x14ac:dyDescent="0.15">
      <c r="A259" s="20">
        <v>94</v>
      </c>
      <c r="B259" s="8" t="s">
        <v>940</v>
      </c>
      <c r="C259" s="8" t="s">
        <v>944</v>
      </c>
      <c r="D259" s="8" t="s">
        <v>167</v>
      </c>
      <c r="E259" s="8" t="s">
        <v>61</v>
      </c>
      <c r="F259" s="7" t="s">
        <v>62</v>
      </c>
      <c r="G259" s="7">
        <v>16</v>
      </c>
      <c r="H259" s="7">
        <v>16</v>
      </c>
      <c r="I259" s="7">
        <v>16</v>
      </c>
      <c r="J259" s="8" t="s">
        <v>63</v>
      </c>
      <c r="K259" s="7">
        <v>0.54067024046239831</v>
      </c>
      <c r="L259" s="7">
        <v>0.25581398309535119</v>
      </c>
      <c r="M259" s="7">
        <f t="shared" si="44"/>
        <v>0.54067024046239831</v>
      </c>
      <c r="N259" s="9">
        <v>0.54067024046239831</v>
      </c>
      <c r="O259" s="9">
        <f t="shared" si="45"/>
        <v>6.5440793947108625E-2</v>
      </c>
      <c r="P259" s="7">
        <v>0.36041699999999999</v>
      </c>
      <c r="Q259" s="7">
        <v>0.63271599999999995</v>
      </c>
      <c r="R259" s="7">
        <v>0.15817899999999999</v>
      </c>
      <c r="S259" s="7"/>
      <c r="T259" s="7"/>
      <c r="U259" s="7"/>
      <c r="V259" s="7">
        <v>2.2799999999999998</v>
      </c>
      <c r="W259" s="7">
        <v>0.72859131533597066</v>
      </c>
      <c r="X259" s="7" t="s">
        <v>884</v>
      </c>
      <c r="Y259" s="7" t="s">
        <v>184</v>
      </c>
      <c r="Z259" s="7" t="s">
        <v>192</v>
      </c>
      <c r="AA259" s="7">
        <v>1</v>
      </c>
      <c r="AB259" s="7">
        <v>0</v>
      </c>
      <c r="AC259" s="7" t="s">
        <v>85</v>
      </c>
      <c r="AD259" s="7" t="s">
        <v>185</v>
      </c>
      <c r="AE259" s="7" t="s">
        <v>186</v>
      </c>
      <c r="AF259" s="7" t="s">
        <v>70</v>
      </c>
      <c r="AG259" s="7" t="s">
        <v>114</v>
      </c>
      <c r="AH259" s="7" t="s">
        <v>942</v>
      </c>
      <c r="AI259" s="7" t="s">
        <v>116</v>
      </c>
      <c r="AJ259" s="7" t="s">
        <v>117</v>
      </c>
      <c r="AK259" s="7">
        <v>0</v>
      </c>
      <c r="AL259" s="11" t="s">
        <v>118</v>
      </c>
      <c r="AM259" s="12" t="s">
        <v>118</v>
      </c>
      <c r="AN259" s="20" t="s">
        <v>943</v>
      </c>
      <c r="AO259" s="7">
        <v>12</v>
      </c>
      <c r="AP259" s="7">
        <v>0</v>
      </c>
      <c r="AQ259" s="20">
        <v>1</v>
      </c>
      <c r="AR259" s="7">
        <v>1</v>
      </c>
      <c r="AS259" s="7">
        <v>0</v>
      </c>
      <c r="AT259" s="7">
        <v>0</v>
      </c>
      <c r="AU259" s="7"/>
      <c r="AV259" s="7">
        <v>28.3</v>
      </c>
      <c r="AW259" s="7"/>
      <c r="AX259" s="7"/>
      <c r="AY259" s="7">
        <v>0</v>
      </c>
      <c r="AZ259" s="10">
        <v>1</v>
      </c>
      <c r="BA259" s="7">
        <v>0</v>
      </c>
      <c r="BB259" s="17">
        <v>3.5000000000000003E-2</v>
      </c>
      <c r="BC259" s="7" t="s">
        <v>62</v>
      </c>
      <c r="BD259" s="7" t="s">
        <v>23</v>
      </c>
      <c r="BE259" s="7">
        <v>0</v>
      </c>
      <c r="BF259" s="7">
        <v>1</v>
      </c>
      <c r="BG259" s="7">
        <v>2018</v>
      </c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</row>
    <row r="260" spans="1:79" ht="15.75" customHeight="1" x14ac:dyDescent="0.15">
      <c r="A260" s="20">
        <v>95</v>
      </c>
      <c r="B260" s="8" t="s">
        <v>945</v>
      </c>
      <c r="C260" s="8" t="s">
        <v>946</v>
      </c>
      <c r="D260" s="8" t="s">
        <v>92</v>
      </c>
      <c r="E260" s="8" t="s">
        <v>61</v>
      </c>
      <c r="F260" s="7" t="s">
        <v>62</v>
      </c>
      <c r="G260" s="7">
        <v>54</v>
      </c>
      <c r="H260" s="7">
        <v>54</v>
      </c>
      <c r="I260" s="7">
        <v>54</v>
      </c>
      <c r="J260" s="8" t="s">
        <v>109</v>
      </c>
      <c r="K260" s="7">
        <v>4.6063959479712827E-2</v>
      </c>
      <c r="L260" s="7">
        <v>0.13422114677303221</v>
      </c>
      <c r="M260" s="7">
        <f t="shared" si="44"/>
        <v>4.6063959479712827E-2</v>
      </c>
      <c r="N260" s="9">
        <v>4.6063959479712827E-2</v>
      </c>
      <c r="O260" s="9">
        <f t="shared" si="45"/>
        <v>1.8015316241067853E-2</v>
      </c>
      <c r="P260" s="7">
        <v>2.05374280230326</v>
      </c>
      <c r="Q260" s="7">
        <v>0.69112282569889849</v>
      </c>
      <c r="R260" s="7">
        <v>9.4049904030709897E-2</v>
      </c>
      <c r="S260" s="7">
        <v>2.0211132437619899</v>
      </c>
      <c r="T260" s="7">
        <v>0.70522737316217932</v>
      </c>
      <c r="U260" s="7">
        <v>9.5969289827260162E-2</v>
      </c>
      <c r="V260" s="7"/>
      <c r="W260" s="10">
        <v>0.5</v>
      </c>
      <c r="X260" s="7" t="s">
        <v>947</v>
      </c>
      <c r="Y260" s="7"/>
      <c r="Z260" s="7" t="s">
        <v>111</v>
      </c>
      <c r="AA260" s="7">
        <v>1</v>
      </c>
      <c r="AB260" s="7">
        <v>0</v>
      </c>
      <c r="AC260" s="7" t="s">
        <v>85</v>
      </c>
      <c r="AD260" s="7" t="s">
        <v>503</v>
      </c>
      <c r="AE260" s="7" t="s">
        <v>69</v>
      </c>
      <c r="AF260" s="7" t="s">
        <v>70</v>
      </c>
      <c r="AG260" s="7" t="s">
        <v>948</v>
      </c>
      <c r="AH260" s="7" t="s">
        <v>129</v>
      </c>
      <c r="AI260" s="7" t="s">
        <v>116</v>
      </c>
      <c r="AJ260" s="7" t="s">
        <v>130</v>
      </c>
      <c r="AK260" s="7">
        <v>0</v>
      </c>
      <c r="AL260" s="11" t="s">
        <v>949</v>
      </c>
      <c r="AM260" s="12" t="s">
        <v>949</v>
      </c>
      <c r="AN260" s="20" t="s">
        <v>76</v>
      </c>
      <c r="AO260" s="7">
        <v>30</v>
      </c>
      <c r="AP260" s="7">
        <v>1</v>
      </c>
      <c r="AQ260" s="20">
        <v>1</v>
      </c>
      <c r="AR260" s="7">
        <v>1</v>
      </c>
      <c r="AS260" s="7">
        <v>1</v>
      </c>
      <c r="AT260" s="7">
        <v>0</v>
      </c>
      <c r="AU260" s="7">
        <v>54</v>
      </c>
      <c r="AV260" s="7">
        <v>21.3</v>
      </c>
      <c r="AW260" s="7">
        <v>2.7</v>
      </c>
      <c r="AX260" s="7">
        <v>16</v>
      </c>
      <c r="AY260" s="7">
        <v>0</v>
      </c>
      <c r="AZ260" s="10">
        <v>1</v>
      </c>
      <c r="BA260" s="7">
        <v>0</v>
      </c>
      <c r="BB260" s="17">
        <v>0.08</v>
      </c>
      <c r="BC260" s="7" t="s">
        <v>90</v>
      </c>
      <c r="BD260" s="7" t="s">
        <v>23</v>
      </c>
      <c r="BE260" s="7">
        <v>0</v>
      </c>
      <c r="BF260" s="7">
        <v>2</v>
      </c>
      <c r="BG260" s="7">
        <v>2020</v>
      </c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</row>
    <row r="261" spans="1:79" ht="15.75" customHeight="1" x14ac:dyDescent="0.15">
      <c r="A261" s="20">
        <v>95</v>
      </c>
      <c r="B261" s="8" t="s">
        <v>945</v>
      </c>
      <c r="C261" s="8" t="s">
        <v>950</v>
      </c>
      <c r="D261" s="8" t="s">
        <v>92</v>
      </c>
      <c r="E261" s="8" t="s">
        <v>61</v>
      </c>
      <c r="F261" s="7" t="s">
        <v>62</v>
      </c>
      <c r="G261" s="7">
        <v>54</v>
      </c>
      <c r="H261" s="7">
        <v>54</v>
      </c>
      <c r="I261" s="7">
        <v>54</v>
      </c>
      <c r="J261" s="8" t="s">
        <v>109</v>
      </c>
      <c r="K261" s="7">
        <v>7.7153555988620972E-3</v>
      </c>
      <c r="L261" s="7">
        <v>0.1341499917996849</v>
      </c>
      <c r="M261" s="7">
        <f>-K261</f>
        <v>-7.7153555988620972E-3</v>
      </c>
      <c r="N261" s="9">
        <v>-7.7153555988620972E-3</v>
      </c>
      <c r="O261" s="9">
        <f t="shared" si="45"/>
        <v>1.7996220299855526E-2</v>
      </c>
      <c r="P261" s="7">
        <v>1.5730612244897899</v>
      </c>
      <c r="Q261" s="7">
        <v>0.40791502655326067</v>
      </c>
      <c r="R261" s="7">
        <v>5.5510204081629988E-2</v>
      </c>
      <c r="S261" s="7">
        <v>1.56979591836734</v>
      </c>
      <c r="T261" s="7">
        <v>0.42591127772475362</v>
      </c>
      <c r="U261" s="7">
        <v>5.7959183673470083E-2</v>
      </c>
      <c r="V261" s="7"/>
      <c r="W261" s="10">
        <v>0.5</v>
      </c>
      <c r="X261" s="7" t="s">
        <v>947</v>
      </c>
      <c r="Y261" s="7"/>
      <c r="Z261" s="7" t="s">
        <v>111</v>
      </c>
      <c r="AA261" s="7">
        <v>1</v>
      </c>
      <c r="AB261" s="7">
        <v>0</v>
      </c>
      <c r="AC261" s="7" t="s">
        <v>104</v>
      </c>
      <c r="AD261" s="7" t="s">
        <v>951</v>
      </c>
      <c r="AE261" s="7" t="s">
        <v>952</v>
      </c>
      <c r="AF261" s="7" t="s">
        <v>70</v>
      </c>
      <c r="AG261" s="7" t="s">
        <v>948</v>
      </c>
      <c r="AH261" s="7" t="s">
        <v>129</v>
      </c>
      <c r="AI261" s="7" t="s">
        <v>116</v>
      </c>
      <c r="AJ261" s="7" t="s">
        <v>130</v>
      </c>
      <c r="AK261" s="7">
        <v>0</v>
      </c>
      <c r="AL261" s="11" t="s">
        <v>949</v>
      </c>
      <c r="AM261" s="12" t="s">
        <v>949</v>
      </c>
      <c r="AN261" s="20" t="s">
        <v>76</v>
      </c>
      <c r="AO261" s="7">
        <v>30</v>
      </c>
      <c r="AP261" s="7">
        <v>1</v>
      </c>
      <c r="AQ261" s="20">
        <v>1</v>
      </c>
      <c r="AR261" s="7">
        <v>1</v>
      </c>
      <c r="AS261" s="7">
        <v>1</v>
      </c>
      <c r="AT261" s="7">
        <v>0</v>
      </c>
      <c r="AU261" s="7"/>
      <c r="AV261" s="7">
        <v>21.3</v>
      </c>
      <c r="AW261" s="7"/>
      <c r="AX261" s="7"/>
      <c r="AY261" s="7">
        <v>0</v>
      </c>
      <c r="AZ261" s="10">
        <v>1</v>
      </c>
      <c r="BA261" s="7">
        <v>0</v>
      </c>
      <c r="BB261" s="17">
        <v>0.08</v>
      </c>
      <c r="BC261" s="7" t="s">
        <v>90</v>
      </c>
      <c r="BD261" s="7" t="s">
        <v>23</v>
      </c>
      <c r="BE261" s="7">
        <v>0</v>
      </c>
      <c r="BF261" s="7">
        <v>2</v>
      </c>
      <c r="BG261" s="7">
        <v>2020</v>
      </c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</row>
    <row r="262" spans="1:79" ht="15.75" customHeight="1" x14ac:dyDescent="0.15">
      <c r="A262" s="20">
        <v>96</v>
      </c>
      <c r="B262" s="8" t="s">
        <v>953</v>
      </c>
      <c r="C262" s="8" t="s">
        <v>954</v>
      </c>
      <c r="D262" s="8" t="s">
        <v>92</v>
      </c>
      <c r="E262" s="8" t="s">
        <v>61</v>
      </c>
      <c r="F262" s="7" t="s">
        <v>62</v>
      </c>
      <c r="G262" s="7">
        <v>18</v>
      </c>
      <c r="H262" s="7">
        <v>18</v>
      </c>
      <c r="I262" s="7">
        <v>18</v>
      </c>
      <c r="J262" s="8" t="s">
        <v>261</v>
      </c>
      <c r="K262" s="7">
        <v>0.55384105217837787</v>
      </c>
      <c r="L262" s="7">
        <v>0.2433359152376546</v>
      </c>
      <c r="M262" s="7">
        <f t="shared" ref="M262:M266" si="46">K262</f>
        <v>0.55384105217837787</v>
      </c>
      <c r="N262" s="9">
        <v>0.55384105217837787</v>
      </c>
      <c r="O262" s="9">
        <f t="shared" si="45"/>
        <v>5.9212367644547029E-2</v>
      </c>
      <c r="P262" s="7">
        <v>70.173292559999993</v>
      </c>
      <c r="Q262" s="7">
        <v>8.0873986589999998</v>
      </c>
      <c r="R262" s="7">
        <v>1.906218145</v>
      </c>
      <c r="S262" s="7">
        <v>65.484199799999999</v>
      </c>
      <c r="T262" s="7">
        <v>8.0873986589999998</v>
      </c>
      <c r="U262" s="7">
        <v>1.906218145</v>
      </c>
      <c r="V262" s="7"/>
      <c r="W262" s="10">
        <v>0.5</v>
      </c>
      <c r="X262" s="7" t="s">
        <v>955</v>
      </c>
      <c r="Y262" s="7"/>
      <c r="Z262" s="7" t="s">
        <v>93</v>
      </c>
      <c r="AA262" s="7">
        <v>1</v>
      </c>
      <c r="AB262" s="7">
        <v>0</v>
      </c>
      <c r="AC262" s="7" t="s">
        <v>85</v>
      </c>
      <c r="AD262" s="7" t="s">
        <v>956</v>
      </c>
      <c r="AE262" s="7" t="s">
        <v>957</v>
      </c>
      <c r="AF262" s="7" t="s">
        <v>70</v>
      </c>
      <c r="AG262" s="7" t="s">
        <v>114</v>
      </c>
      <c r="AH262" s="7" t="s">
        <v>958</v>
      </c>
      <c r="AI262" s="7" t="s">
        <v>116</v>
      </c>
      <c r="AJ262" s="7" t="s">
        <v>117</v>
      </c>
      <c r="AK262" s="7">
        <v>0</v>
      </c>
      <c r="AL262" s="11" t="s">
        <v>212</v>
      </c>
      <c r="AM262" s="12" t="s">
        <v>212</v>
      </c>
      <c r="AN262" s="20" t="s">
        <v>959</v>
      </c>
      <c r="AO262" s="7">
        <v>10</v>
      </c>
      <c r="AP262" s="7">
        <v>0</v>
      </c>
      <c r="AQ262" s="20">
        <v>1</v>
      </c>
      <c r="AR262" s="7">
        <v>1</v>
      </c>
      <c r="AS262" s="7">
        <v>0</v>
      </c>
      <c r="AT262" s="7">
        <v>0</v>
      </c>
      <c r="AU262" s="7">
        <v>18</v>
      </c>
      <c r="AV262" s="7">
        <v>20.66</v>
      </c>
      <c r="AW262" s="7">
        <v>2.5299999999999998</v>
      </c>
      <c r="AX262" s="7">
        <v>8</v>
      </c>
      <c r="AY262" s="7">
        <v>0</v>
      </c>
      <c r="AZ262" s="10">
        <v>0</v>
      </c>
      <c r="BA262" s="7">
        <v>0</v>
      </c>
      <c r="BB262" s="17">
        <v>0.01</v>
      </c>
      <c r="BC262" s="7" t="s">
        <v>62</v>
      </c>
      <c r="BD262" s="7" t="s">
        <v>23</v>
      </c>
      <c r="BE262" s="7">
        <v>0</v>
      </c>
      <c r="BF262" s="7">
        <v>2</v>
      </c>
      <c r="BG262" s="7">
        <v>2018</v>
      </c>
      <c r="BH262" s="7" t="s">
        <v>893</v>
      </c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</row>
    <row r="263" spans="1:79" ht="15.75" customHeight="1" x14ac:dyDescent="0.15">
      <c r="A263" s="20">
        <v>96</v>
      </c>
      <c r="B263" s="8" t="s">
        <v>953</v>
      </c>
      <c r="C263" s="8" t="s">
        <v>960</v>
      </c>
      <c r="D263" s="8" t="s">
        <v>92</v>
      </c>
      <c r="E263" s="8" t="s">
        <v>61</v>
      </c>
      <c r="F263" s="7" t="s">
        <v>62</v>
      </c>
      <c r="G263" s="7">
        <v>15</v>
      </c>
      <c r="H263" s="7">
        <v>15</v>
      </c>
      <c r="I263" s="7">
        <v>15</v>
      </c>
      <c r="J263" s="8" t="s">
        <v>261</v>
      </c>
      <c r="K263" s="7">
        <v>0.78149293786908469</v>
      </c>
      <c r="L263" s="7">
        <v>0.28275429893463888</v>
      </c>
      <c r="M263" s="7">
        <f t="shared" si="46"/>
        <v>0.78149293786908469</v>
      </c>
      <c r="N263" s="9">
        <v>0.78149293786908469</v>
      </c>
      <c r="O263" s="9">
        <f t="shared" si="45"/>
        <v>7.9949993566019131E-2</v>
      </c>
      <c r="P263" s="7">
        <v>59.16</v>
      </c>
      <c r="Q263" s="7">
        <v>6.6460394220000003</v>
      </c>
      <c r="R263" s="7">
        <v>1.716</v>
      </c>
      <c r="S263" s="7">
        <v>53.76</v>
      </c>
      <c r="T263" s="7">
        <v>6.4136604213194834</v>
      </c>
      <c r="U263" s="7">
        <v>1.6559999999999999</v>
      </c>
      <c r="V263" s="7"/>
      <c r="W263" s="10">
        <v>0.5</v>
      </c>
      <c r="X263" s="7" t="s">
        <v>955</v>
      </c>
      <c r="Y263" s="7"/>
      <c r="Z263" s="7" t="s">
        <v>481</v>
      </c>
      <c r="AA263" s="7">
        <v>0</v>
      </c>
      <c r="AB263" s="7">
        <v>1</v>
      </c>
      <c r="AC263" s="7" t="s">
        <v>67</v>
      </c>
      <c r="AD263" s="7" t="s">
        <v>956</v>
      </c>
      <c r="AE263" s="7" t="s">
        <v>957</v>
      </c>
      <c r="AF263" s="7" t="s">
        <v>70</v>
      </c>
      <c r="AG263" s="7" t="s">
        <v>961</v>
      </c>
      <c r="AH263" s="7" t="s">
        <v>958</v>
      </c>
      <c r="AI263" s="7" t="s">
        <v>100</v>
      </c>
      <c r="AJ263" s="7" t="s">
        <v>130</v>
      </c>
      <c r="AK263" s="7">
        <v>0</v>
      </c>
      <c r="AL263" s="11" t="s">
        <v>212</v>
      </c>
      <c r="AM263" s="12" t="s">
        <v>212</v>
      </c>
      <c r="AN263" s="20" t="s">
        <v>959</v>
      </c>
      <c r="AO263" s="7">
        <v>10</v>
      </c>
      <c r="AP263" s="7">
        <v>0</v>
      </c>
      <c r="AQ263" s="20">
        <v>1</v>
      </c>
      <c r="AR263" s="7">
        <v>1</v>
      </c>
      <c r="AS263" s="7">
        <v>2</v>
      </c>
      <c r="AT263" s="7">
        <v>1</v>
      </c>
      <c r="AU263" s="7">
        <v>15</v>
      </c>
      <c r="AV263" s="7">
        <v>20.260000000000002</v>
      </c>
      <c r="AW263" s="7">
        <v>2.35</v>
      </c>
      <c r="AX263" s="7">
        <v>2</v>
      </c>
      <c r="AY263" s="7">
        <v>0</v>
      </c>
      <c r="AZ263" s="10">
        <v>0</v>
      </c>
      <c r="BA263" s="7">
        <v>0</v>
      </c>
      <c r="BB263" s="17">
        <v>1.4E-2</v>
      </c>
      <c r="BC263" s="7" t="s">
        <v>62</v>
      </c>
      <c r="BD263" s="7" t="s">
        <v>23</v>
      </c>
      <c r="BE263" s="7">
        <v>0</v>
      </c>
      <c r="BF263" s="7">
        <v>2</v>
      </c>
      <c r="BG263" s="7">
        <v>2018</v>
      </c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</row>
    <row r="264" spans="1:79" ht="15.75" customHeight="1" x14ac:dyDescent="0.15">
      <c r="A264" s="20">
        <v>96</v>
      </c>
      <c r="B264" s="8" t="s">
        <v>953</v>
      </c>
      <c r="C264" s="8" t="s">
        <v>962</v>
      </c>
      <c r="D264" s="8" t="s">
        <v>92</v>
      </c>
      <c r="E264" s="8" t="s">
        <v>61</v>
      </c>
      <c r="F264" s="7" t="s">
        <v>62</v>
      </c>
      <c r="G264" s="7">
        <v>15</v>
      </c>
      <c r="H264" s="7">
        <v>15</v>
      </c>
      <c r="I264" s="7">
        <v>15</v>
      </c>
      <c r="J264" s="8" t="s">
        <v>261</v>
      </c>
      <c r="K264" s="7">
        <v>1.723615478240206E-2</v>
      </c>
      <c r="L264" s="7">
        <v>0.2441355962078591</v>
      </c>
      <c r="M264" s="7">
        <f t="shared" si="46"/>
        <v>1.723615478240206E-2</v>
      </c>
      <c r="N264" s="9">
        <v>1.723615478240206E-2</v>
      </c>
      <c r="O264" s="9">
        <f t="shared" si="45"/>
        <v>5.9602189335766824E-2</v>
      </c>
      <c r="P264" s="7">
        <v>53.88</v>
      </c>
      <c r="Q264" s="7">
        <v>6.7389910220000004</v>
      </c>
      <c r="R264" s="7">
        <v>1.74</v>
      </c>
      <c r="S264" s="7">
        <v>53.76</v>
      </c>
      <c r="T264" s="7">
        <v>6.4136604213194834</v>
      </c>
      <c r="U264" s="7">
        <v>1.6559999999999999</v>
      </c>
      <c r="V264" s="7"/>
      <c r="W264" s="10">
        <v>0.5</v>
      </c>
      <c r="X264" s="7" t="s">
        <v>955</v>
      </c>
      <c r="Y264" s="7"/>
      <c r="Z264" s="7" t="s">
        <v>481</v>
      </c>
      <c r="AA264" s="7">
        <v>0</v>
      </c>
      <c r="AB264" s="7">
        <v>1</v>
      </c>
      <c r="AC264" s="7" t="s">
        <v>67</v>
      </c>
      <c r="AD264" s="7" t="s">
        <v>956</v>
      </c>
      <c r="AE264" s="7" t="s">
        <v>957</v>
      </c>
      <c r="AF264" s="7" t="s">
        <v>70</v>
      </c>
      <c r="AG264" s="7" t="s">
        <v>961</v>
      </c>
      <c r="AH264" s="7" t="s">
        <v>958</v>
      </c>
      <c r="AI264" s="7" t="s">
        <v>100</v>
      </c>
      <c r="AJ264" s="7" t="s">
        <v>130</v>
      </c>
      <c r="AK264" s="7">
        <v>0</v>
      </c>
      <c r="AL264" s="11" t="s">
        <v>131</v>
      </c>
      <c r="AM264" s="12" t="s">
        <v>131</v>
      </c>
      <c r="AN264" s="20" t="s">
        <v>959</v>
      </c>
      <c r="AO264" s="7">
        <v>10</v>
      </c>
      <c r="AP264" s="7">
        <v>0</v>
      </c>
      <c r="AQ264" s="20">
        <v>1</v>
      </c>
      <c r="AR264" s="7">
        <v>1</v>
      </c>
      <c r="AS264" s="7">
        <v>2</v>
      </c>
      <c r="AT264" s="7">
        <v>1</v>
      </c>
      <c r="AU264" s="7"/>
      <c r="AV264" s="7">
        <v>20.260000000000002</v>
      </c>
      <c r="AW264" s="7"/>
      <c r="AX264" s="7"/>
      <c r="AY264" s="7">
        <v>0</v>
      </c>
      <c r="AZ264" s="10">
        <v>0</v>
      </c>
      <c r="BA264" s="7">
        <v>0</v>
      </c>
      <c r="BB264" s="17">
        <v>1.4E-2</v>
      </c>
      <c r="BC264" s="7" t="s">
        <v>62</v>
      </c>
      <c r="BD264" s="7" t="s">
        <v>23</v>
      </c>
      <c r="BE264" s="7">
        <v>0</v>
      </c>
      <c r="BF264" s="7">
        <v>2</v>
      </c>
      <c r="BG264" s="7">
        <v>2018</v>
      </c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</row>
    <row r="265" spans="1:79" ht="15.75" customHeight="1" x14ac:dyDescent="0.15">
      <c r="A265" s="20">
        <v>96</v>
      </c>
      <c r="B265" s="8" t="s">
        <v>953</v>
      </c>
      <c r="C265" s="8" t="s">
        <v>963</v>
      </c>
      <c r="D265" s="8" t="s">
        <v>92</v>
      </c>
      <c r="E265" s="8" t="s">
        <v>61</v>
      </c>
      <c r="F265" s="7" t="s">
        <v>62</v>
      </c>
      <c r="G265" s="7">
        <v>15</v>
      </c>
      <c r="H265" s="7">
        <v>15</v>
      </c>
      <c r="I265" s="7">
        <v>15</v>
      </c>
      <c r="J265" s="8" t="s">
        <v>261</v>
      </c>
      <c r="K265" s="7">
        <v>5.2294418370156498E-2</v>
      </c>
      <c r="L265" s="7">
        <v>0.2443019512293475</v>
      </c>
      <c r="M265" s="7">
        <f t="shared" si="46"/>
        <v>5.2294418370156498E-2</v>
      </c>
      <c r="N265" s="9">
        <v>5.2294418370156463E-2</v>
      </c>
      <c r="O265" s="9">
        <f t="shared" si="45"/>
        <v>5.9683443374466488E-2</v>
      </c>
      <c r="P265" s="7">
        <v>54.12</v>
      </c>
      <c r="Q265" s="7">
        <v>6.5995636219999998</v>
      </c>
      <c r="R265" s="7">
        <v>1.704</v>
      </c>
      <c r="S265" s="7">
        <v>53.76</v>
      </c>
      <c r="T265" s="7">
        <v>6.4136604213194834</v>
      </c>
      <c r="U265" s="7">
        <v>1.6559999999999999</v>
      </c>
      <c r="V265" s="7"/>
      <c r="W265" s="10">
        <v>0.5</v>
      </c>
      <c r="X265" s="7" t="s">
        <v>955</v>
      </c>
      <c r="Y265" s="7"/>
      <c r="Z265" s="7" t="s">
        <v>481</v>
      </c>
      <c r="AA265" s="7">
        <v>0</v>
      </c>
      <c r="AB265" s="7">
        <v>1</v>
      </c>
      <c r="AC265" s="7" t="s">
        <v>67</v>
      </c>
      <c r="AD265" s="7" t="s">
        <v>956</v>
      </c>
      <c r="AE265" s="7" t="s">
        <v>957</v>
      </c>
      <c r="AF265" s="7" t="s">
        <v>70</v>
      </c>
      <c r="AG265" s="7" t="s">
        <v>961</v>
      </c>
      <c r="AH265" s="7" t="s">
        <v>958</v>
      </c>
      <c r="AI265" s="7" t="s">
        <v>100</v>
      </c>
      <c r="AJ265" s="7" t="s">
        <v>130</v>
      </c>
      <c r="AK265" s="7">
        <v>0</v>
      </c>
      <c r="AL265" s="11" t="s">
        <v>131</v>
      </c>
      <c r="AM265" s="12" t="s">
        <v>131</v>
      </c>
      <c r="AN265" s="20" t="s">
        <v>959</v>
      </c>
      <c r="AO265" s="7">
        <v>10</v>
      </c>
      <c r="AP265" s="7">
        <v>0</v>
      </c>
      <c r="AQ265" s="20">
        <v>1</v>
      </c>
      <c r="AR265" s="7">
        <v>1</v>
      </c>
      <c r="AS265" s="7">
        <v>1</v>
      </c>
      <c r="AT265" s="7">
        <v>1</v>
      </c>
      <c r="AU265" s="7"/>
      <c r="AV265" s="7">
        <v>20.260000000000002</v>
      </c>
      <c r="AW265" s="7"/>
      <c r="AX265" s="7"/>
      <c r="AY265" s="7">
        <v>0</v>
      </c>
      <c r="AZ265" s="10">
        <v>0</v>
      </c>
      <c r="BA265" s="7">
        <v>0</v>
      </c>
      <c r="BB265" s="17">
        <v>1.4E-2</v>
      </c>
      <c r="BC265" s="7" t="s">
        <v>62</v>
      </c>
      <c r="BD265" s="7" t="s">
        <v>23</v>
      </c>
      <c r="BE265" s="7">
        <v>0</v>
      </c>
      <c r="BF265" s="7">
        <v>2</v>
      </c>
      <c r="BG265" s="7">
        <v>2018</v>
      </c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</row>
    <row r="266" spans="1:79" ht="15.75" customHeight="1" x14ac:dyDescent="0.15">
      <c r="A266" s="20">
        <v>96</v>
      </c>
      <c r="B266" s="8" t="s">
        <v>953</v>
      </c>
      <c r="C266" s="8" t="s">
        <v>964</v>
      </c>
      <c r="D266" s="8" t="s">
        <v>92</v>
      </c>
      <c r="E266" s="8" t="s">
        <v>61</v>
      </c>
      <c r="F266" s="7" t="s">
        <v>62</v>
      </c>
      <c r="G266" s="7">
        <v>15</v>
      </c>
      <c r="H266" s="7">
        <v>15</v>
      </c>
      <c r="I266" s="7">
        <v>15</v>
      </c>
      <c r="J266" s="8" t="s">
        <v>261</v>
      </c>
      <c r="K266" s="7">
        <v>-0.29782654885493831</v>
      </c>
      <c r="L266" s="7">
        <v>0.25009793070210001</v>
      </c>
      <c r="M266" s="7">
        <f t="shared" si="46"/>
        <v>-0.29782654885493831</v>
      </c>
      <c r="N266" s="9">
        <v>-0.29782654885493798</v>
      </c>
      <c r="O266" s="9">
        <f t="shared" si="45"/>
        <v>6.2548974941472421E-2</v>
      </c>
      <c r="P266" s="7">
        <v>51.84</v>
      </c>
      <c r="Q266" s="7">
        <v>5.7165234189999996</v>
      </c>
      <c r="R266" s="7">
        <v>1.476</v>
      </c>
      <c r="S266" s="7">
        <v>53.76</v>
      </c>
      <c r="T266" s="7">
        <v>6.4136604213194834</v>
      </c>
      <c r="U266" s="7">
        <v>1.6559999999999999</v>
      </c>
      <c r="V266" s="7"/>
      <c r="W266" s="10">
        <v>0.5</v>
      </c>
      <c r="X266" s="7" t="s">
        <v>955</v>
      </c>
      <c r="Y266" s="7"/>
      <c r="Z266" s="7" t="s">
        <v>721</v>
      </c>
      <c r="AA266" s="7">
        <v>1</v>
      </c>
      <c r="AB266" s="7">
        <v>0</v>
      </c>
      <c r="AC266" s="7" t="s">
        <v>85</v>
      </c>
      <c r="AD266" s="7" t="s">
        <v>956</v>
      </c>
      <c r="AE266" s="7" t="s">
        <v>957</v>
      </c>
      <c r="AF266" s="7" t="s">
        <v>70</v>
      </c>
      <c r="AG266" s="7" t="s">
        <v>961</v>
      </c>
      <c r="AH266" s="7" t="s">
        <v>958</v>
      </c>
      <c r="AI266" s="7" t="s">
        <v>100</v>
      </c>
      <c r="AJ266" s="7" t="s">
        <v>130</v>
      </c>
      <c r="AK266" s="7">
        <v>0</v>
      </c>
      <c r="AL266" s="11" t="s">
        <v>212</v>
      </c>
      <c r="AM266" s="12" t="s">
        <v>212</v>
      </c>
      <c r="AN266" s="20" t="s">
        <v>959</v>
      </c>
      <c r="AO266" s="7">
        <v>10</v>
      </c>
      <c r="AP266" s="7">
        <v>0</v>
      </c>
      <c r="AQ266" s="20">
        <v>1</v>
      </c>
      <c r="AR266" s="7">
        <v>1</v>
      </c>
      <c r="AS266" s="7">
        <v>1</v>
      </c>
      <c r="AT266" s="7">
        <v>1</v>
      </c>
      <c r="AU266" s="7"/>
      <c r="AV266" s="7">
        <v>20.260000000000002</v>
      </c>
      <c r="AW266" s="7"/>
      <c r="AX266" s="7"/>
      <c r="AY266" s="7">
        <v>0</v>
      </c>
      <c r="AZ266" s="10">
        <v>0</v>
      </c>
      <c r="BA266" s="7">
        <v>0</v>
      </c>
      <c r="BB266" s="17">
        <v>1.4E-2</v>
      </c>
      <c r="BC266" s="7" t="s">
        <v>62</v>
      </c>
      <c r="BD266" s="7" t="s">
        <v>23</v>
      </c>
      <c r="BE266" s="7">
        <v>0</v>
      </c>
      <c r="BF266" s="7">
        <v>2</v>
      </c>
      <c r="BG266" s="7">
        <v>2018</v>
      </c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</row>
    <row r="267" spans="1:79" ht="15.75" customHeight="1" x14ac:dyDescent="0.15">
      <c r="A267" s="20"/>
      <c r="B267" s="8"/>
      <c r="C267" s="8"/>
      <c r="D267" s="8"/>
      <c r="E267" s="8"/>
      <c r="F267" s="7"/>
      <c r="G267" s="7"/>
      <c r="H267" s="7"/>
      <c r="I267" s="7"/>
      <c r="J267" s="8"/>
      <c r="K267" s="7"/>
      <c r="L267" s="7"/>
      <c r="M267" s="7"/>
      <c r="N267" s="9"/>
      <c r="O267" s="9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11"/>
      <c r="AM267" s="12"/>
      <c r="AN267" s="20"/>
      <c r="AO267" s="7"/>
      <c r="AP267" s="7"/>
      <c r="AQ267" s="20"/>
      <c r="AR267" s="7"/>
      <c r="AS267" s="7"/>
      <c r="AT267" s="7"/>
      <c r="AU267" s="7"/>
      <c r="AV267" s="7"/>
      <c r="AW267" s="7"/>
      <c r="AX267" s="7"/>
      <c r="AY267" s="7"/>
      <c r="AZ267" s="10"/>
      <c r="BA267" s="7"/>
      <c r="BB267" s="20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</row>
    <row r="268" spans="1:79" ht="15.75" customHeight="1" x14ac:dyDescent="0.15">
      <c r="A268" s="20"/>
      <c r="B268" s="8"/>
      <c r="C268" s="8"/>
      <c r="D268" s="8"/>
      <c r="E268" s="8"/>
      <c r="F268" s="7"/>
      <c r="G268" s="7"/>
      <c r="H268" s="10"/>
      <c r="I268" s="10"/>
      <c r="J268" s="8"/>
      <c r="K268" s="7"/>
      <c r="L268" s="7"/>
      <c r="M268" s="7"/>
      <c r="N268" s="9"/>
      <c r="O268" s="9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11"/>
      <c r="AM268" s="12"/>
      <c r="AN268" s="20"/>
      <c r="AO268" s="7"/>
      <c r="AP268" s="7"/>
      <c r="AQ268" s="20"/>
      <c r="AR268" s="7"/>
      <c r="AS268" s="7"/>
      <c r="AT268" s="7"/>
      <c r="AU268" s="7"/>
      <c r="AV268" s="7"/>
      <c r="AW268" s="7"/>
      <c r="AX268" s="7"/>
      <c r="AY268" s="7"/>
      <c r="AZ268" s="10"/>
      <c r="BA268" s="7"/>
      <c r="BB268" s="20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</row>
    <row r="269" spans="1:79" ht="15.75" customHeight="1" x14ac:dyDescent="0.15">
      <c r="A269" s="20"/>
      <c r="B269" s="8"/>
      <c r="C269" s="8"/>
      <c r="D269" s="8"/>
      <c r="E269" s="8"/>
      <c r="F269" s="7"/>
      <c r="G269" s="7"/>
      <c r="H269" s="7"/>
      <c r="I269" s="7"/>
      <c r="J269" s="8"/>
      <c r="K269" s="7"/>
      <c r="L269" s="7"/>
      <c r="M269" s="7"/>
      <c r="N269" s="9"/>
      <c r="O269" s="9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11"/>
      <c r="AM269" s="12"/>
      <c r="AN269" s="20"/>
      <c r="AO269" s="7"/>
      <c r="AP269" s="7"/>
      <c r="AQ269" s="20"/>
      <c r="AR269" s="7"/>
      <c r="AS269" s="7"/>
      <c r="AT269" s="7"/>
      <c r="AU269" s="7"/>
      <c r="AV269" s="7"/>
      <c r="AW269" s="7"/>
      <c r="AX269" s="7"/>
      <c r="AY269" s="7"/>
      <c r="AZ269" s="10"/>
      <c r="BA269" s="7"/>
      <c r="BB269" s="20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</row>
    <row r="270" spans="1:79" ht="15.75" customHeight="1" x14ac:dyDescent="0.15">
      <c r="A270" s="20"/>
      <c r="B270" s="8"/>
      <c r="C270" s="8"/>
      <c r="D270" s="8"/>
      <c r="E270" s="8"/>
      <c r="F270" s="7"/>
      <c r="G270" s="7"/>
      <c r="H270" s="7"/>
      <c r="I270" s="7"/>
      <c r="J270" s="8"/>
      <c r="K270" s="7"/>
      <c r="L270" s="7"/>
      <c r="M270" s="7"/>
      <c r="N270" s="9"/>
      <c r="O270" s="9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11"/>
      <c r="AM270" s="12"/>
      <c r="AN270" s="20"/>
      <c r="AO270" s="7"/>
      <c r="AP270" s="7"/>
      <c r="AQ270" s="20"/>
      <c r="AR270" s="7"/>
      <c r="AS270" s="7"/>
      <c r="AT270" s="7"/>
      <c r="AU270" s="7"/>
      <c r="AV270" s="7"/>
      <c r="AW270" s="7"/>
      <c r="AX270" s="7"/>
      <c r="AY270" s="7"/>
      <c r="AZ270" s="10"/>
      <c r="BA270" s="7"/>
      <c r="BB270" s="20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</row>
    <row r="271" spans="1:79" ht="15.75" customHeight="1" x14ac:dyDescent="0.15">
      <c r="A271" s="20"/>
      <c r="B271" s="8"/>
      <c r="C271" s="8"/>
      <c r="D271" s="8"/>
      <c r="E271" s="8"/>
      <c r="F271" s="7"/>
      <c r="G271" s="7"/>
      <c r="H271" s="7"/>
      <c r="I271" s="7"/>
      <c r="J271" s="8"/>
      <c r="K271" s="7"/>
      <c r="L271" s="7"/>
      <c r="M271" s="7"/>
      <c r="N271" s="9"/>
      <c r="O271" s="9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11"/>
      <c r="AM271" s="12"/>
      <c r="AN271" s="20"/>
      <c r="AO271" s="7"/>
      <c r="AP271" s="7"/>
      <c r="AQ271" s="20"/>
      <c r="AR271" s="7"/>
      <c r="AS271" s="7"/>
      <c r="AT271" s="7"/>
      <c r="AU271" s="7"/>
      <c r="AV271" s="7"/>
      <c r="AW271" s="7"/>
      <c r="AX271" s="7"/>
      <c r="AY271" s="7"/>
      <c r="AZ271" s="10"/>
      <c r="BA271" s="7"/>
      <c r="BB271" s="20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</row>
    <row r="272" spans="1:79" ht="15.75" customHeight="1" x14ac:dyDescent="0.15">
      <c r="A272" s="20"/>
      <c r="B272" s="8"/>
      <c r="C272" s="8"/>
      <c r="D272" s="8"/>
      <c r="E272" s="8"/>
      <c r="F272" s="7"/>
      <c r="G272" s="7"/>
      <c r="H272" s="7"/>
      <c r="I272" s="7"/>
      <c r="J272" s="8"/>
      <c r="K272" s="7"/>
      <c r="L272" s="7"/>
      <c r="M272" s="7"/>
      <c r="N272" s="9"/>
      <c r="O272" s="9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11"/>
      <c r="AM272" s="12"/>
      <c r="AN272" s="20"/>
      <c r="AO272" s="7"/>
      <c r="AP272" s="7"/>
      <c r="AQ272" s="20"/>
      <c r="AR272" s="7"/>
      <c r="AS272" s="7"/>
      <c r="AT272" s="7"/>
      <c r="AU272" s="7"/>
      <c r="AV272" s="7"/>
      <c r="AW272" s="7"/>
      <c r="AX272" s="7"/>
      <c r="AY272" s="7"/>
      <c r="AZ272" s="10"/>
      <c r="BA272" s="7"/>
      <c r="BB272" s="20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</row>
    <row r="273" spans="1:79" ht="15.75" customHeight="1" x14ac:dyDescent="0.15">
      <c r="A273" s="20"/>
      <c r="B273" s="8"/>
      <c r="C273" s="8"/>
      <c r="D273" s="8"/>
      <c r="E273" s="8"/>
      <c r="F273" s="7"/>
      <c r="G273" s="7"/>
      <c r="H273" s="7"/>
      <c r="I273" s="7"/>
      <c r="J273" s="8"/>
      <c r="K273" s="7"/>
      <c r="L273" s="7"/>
      <c r="M273" s="7"/>
      <c r="N273" s="9"/>
      <c r="O273" s="9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11"/>
      <c r="AM273" s="12"/>
      <c r="AN273" s="20"/>
      <c r="AO273" s="7"/>
      <c r="AP273" s="7"/>
      <c r="AQ273" s="20"/>
      <c r="AR273" s="7"/>
      <c r="AS273" s="7"/>
      <c r="AT273" s="7"/>
      <c r="AU273" s="7"/>
      <c r="AV273" s="7"/>
      <c r="AW273" s="7"/>
      <c r="AX273" s="7"/>
      <c r="AY273" s="7"/>
      <c r="AZ273" s="10"/>
      <c r="BA273" s="7"/>
      <c r="BB273" s="20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</row>
    <row r="274" spans="1:79" ht="15.75" customHeight="1" x14ac:dyDescent="0.15">
      <c r="A274" s="20"/>
      <c r="B274" s="8"/>
      <c r="C274" s="8"/>
      <c r="D274" s="8"/>
      <c r="E274" s="8"/>
      <c r="F274" s="7"/>
      <c r="G274" s="7"/>
      <c r="H274" s="7"/>
      <c r="I274" s="7"/>
      <c r="J274" s="8"/>
      <c r="K274" s="7"/>
      <c r="L274" s="7"/>
      <c r="M274" s="7"/>
      <c r="N274" s="9"/>
      <c r="O274" s="9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11"/>
      <c r="AM274" s="12"/>
      <c r="AN274" s="20"/>
      <c r="AO274" s="7"/>
      <c r="AP274" s="7"/>
      <c r="AQ274" s="20"/>
      <c r="AR274" s="7"/>
      <c r="AS274" s="7"/>
      <c r="AT274" s="7"/>
      <c r="AU274" s="7"/>
      <c r="AV274" s="7"/>
      <c r="AW274" s="7"/>
      <c r="AX274" s="7"/>
      <c r="AY274" s="7"/>
      <c r="AZ274" s="10"/>
      <c r="BA274" s="7"/>
      <c r="BB274" s="20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</row>
    <row r="275" spans="1:79" ht="15.75" customHeight="1" x14ac:dyDescent="0.15">
      <c r="A275" s="20"/>
      <c r="B275" s="8"/>
      <c r="C275" s="8"/>
      <c r="D275" s="8"/>
      <c r="E275" s="8"/>
      <c r="F275" s="7"/>
      <c r="G275" s="7"/>
      <c r="H275" s="7"/>
      <c r="I275" s="7"/>
      <c r="J275" s="8"/>
      <c r="K275" s="7"/>
      <c r="L275" s="7"/>
      <c r="M275" s="7"/>
      <c r="N275" s="9"/>
      <c r="O275" s="9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11"/>
      <c r="AM275" s="12"/>
      <c r="AN275" s="20"/>
      <c r="AO275" s="7"/>
      <c r="AP275" s="7"/>
      <c r="AQ275" s="20"/>
      <c r="AR275" s="7"/>
      <c r="AS275" s="7"/>
      <c r="AT275" s="7"/>
      <c r="AU275" s="7"/>
      <c r="AV275" s="7"/>
      <c r="AW275" s="7"/>
      <c r="AX275" s="7"/>
      <c r="AY275" s="7"/>
      <c r="AZ275" s="10"/>
      <c r="BA275" s="7"/>
      <c r="BB275" s="20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</row>
    <row r="276" spans="1:79" ht="15.75" customHeight="1" x14ac:dyDescent="0.15">
      <c r="A276" s="20"/>
      <c r="B276" s="8"/>
      <c r="C276" s="8"/>
      <c r="D276" s="8"/>
      <c r="E276" s="8"/>
      <c r="F276" s="7"/>
      <c r="G276" s="7"/>
      <c r="H276" s="7"/>
      <c r="I276" s="7"/>
      <c r="J276" s="8"/>
      <c r="K276" s="7"/>
      <c r="L276" s="7"/>
      <c r="M276" s="7"/>
      <c r="N276" s="9"/>
      <c r="O276" s="9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11"/>
      <c r="AM276" s="12"/>
      <c r="AN276" s="20"/>
      <c r="AO276" s="7"/>
      <c r="AP276" s="7"/>
      <c r="AQ276" s="20"/>
      <c r="AR276" s="7"/>
      <c r="AS276" s="7"/>
      <c r="AT276" s="7"/>
      <c r="AU276" s="7"/>
      <c r="AV276" s="7"/>
      <c r="AW276" s="7"/>
      <c r="AX276" s="7"/>
      <c r="AY276" s="7"/>
      <c r="AZ276" s="10"/>
      <c r="BA276" s="7"/>
      <c r="BB276" s="20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</row>
    <row r="277" spans="1:79" ht="15.75" customHeight="1" x14ac:dyDescent="0.15">
      <c r="A277" s="20"/>
      <c r="B277" s="8"/>
      <c r="C277" s="8"/>
      <c r="D277" s="8"/>
      <c r="E277" s="8"/>
      <c r="F277" s="7"/>
      <c r="G277" s="7"/>
      <c r="H277" s="7"/>
      <c r="I277" s="7"/>
      <c r="J277" s="8"/>
      <c r="K277" s="7"/>
      <c r="L277" s="7"/>
      <c r="M277" s="7"/>
      <c r="N277" s="9"/>
      <c r="O277" s="9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11"/>
      <c r="AM277" s="12"/>
      <c r="AN277" s="20"/>
      <c r="AO277" s="7"/>
      <c r="AP277" s="7"/>
      <c r="AQ277" s="20"/>
      <c r="AR277" s="7"/>
      <c r="AS277" s="7"/>
      <c r="AT277" s="7"/>
      <c r="AU277" s="7"/>
      <c r="AV277" s="7"/>
      <c r="AW277" s="7"/>
      <c r="AX277" s="7"/>
      <c r="AY277" s="7"/>
      <c r="AZ277" s="10"/>
      <c r="BA277" s="7"/>
      <c r="BB277" s="20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</row>
    <row r="278" spans="1:79" ht="15.75" customHeight="1" x14ac:dyDescent="0.15">
      <c r="A278" s="20"/>
      <c r="B278" s="8"/>
      <c r="C278" s="8"/>
      <c r="D278" s="8"/>
      <c r="E278" s="8"/>
      <c r="F278" s="7"/>
      <c r="G278" s="7"/>
      <c r="H278" s="7"/>
      <c r="I278" s="7"/>
      <c r="J278" s="8"/>
      <c r="K278" s="7"/>
      <c r="L278" s="7"/>
      <c r="M278" s="7"/>
      <c r="N278" s="9"/>
      <c r="O278" s="9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11"/>
      <c r="AM278" s="12"/>
      <c r="AN278" s="20"/>
      <c r="AO278" s="7"/>
      <c r="AP278" s="7"/>
      <c r="AQ278" s="20"/>
      <c r="AR278" s="7"/>
      <c r="AS278" s="7"/>
      <c r="AT278" s="7"/>
      <c r="AU278" s="7"/>
      <c r="AV278" s="7"/>
      <c r="AW278" s="7"/>
      <c r="AX278" s="7"/>
      <c r="AY278" s="7"/>
      <c r="AZ278" s="10"/>
      <c r="BA278" s="7"/>
      <c r="BB278" s="20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</row>
    <row r="279" spans="1:79" ht="15.75" customHeight="1" x14ac:dyDescent="0.15">
      <c r="A279" s="20"/>
      <c r="B279" s="8"/>
      <c r="C279" s="8"/>
      <c r="D279" s="8"/>
      <c r="E279" s="8"/>
      <c r="F279" s="7"/>
      <c r="G279" s="7"/>
      <c r="H279" s="7"/>
      <c r="I279" s="7"/>
      <c r="J279" s="8"/>
      <c r="K279" s="7"/>
      <c r="L279" s="7"/>
      <c r="M279" s="7"/>
      <c r="N279" s="9"/>
      <c r="O279" s="9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11"/>
      <c r="AM279" s="12"/>
      <c r="AN279" s="20"/>
      <c r="AO279" s="7"/>
      <c r="AP279" s="7"/>
      <c r="AQ279" s="20"/>
      <c r="AR279" s="7"/>
      <c r="AS279" s="7"/>
      <c r="AT279" s="7"/>
      <c r="AU279" s="7"/>
      <c r="AV279" s="7"/>
      <c r="AW279" s="7"/>
      <c r="AX279" s="7"/>
      <c r="AY279" s="7"/>
      <c r="AZ279" s="10"/>
      <c r="BA279" s="7"/>
      <c r="BB279" s="20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</row>
    <row r="280" spans="1:79" ht="15.75" customHeight="1" x14ac:dyDescent="0.15">
      <c r="A280" s="20"/>
      <c r="B280" s="8"/>
      <c r="C280" s="8"/>
      <c r="D280" s="8"/>
      <c r="E280" s="8"/>
      <c r="F280" s="7"/>
      <c r="G280" s="7"/>
      <c r="H280" s="7"/>
      <c r="I280" s="7"/>
      <c r="J280" s="8"/>
      <c r="K280" s="7"/>
      <c r="L280" s="7"/>
      <c r="M280" s="7"/>
      <c r="N280" s="9"/>
      <c r="O280" s="9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11"/>
      <c r="AM280" s="12"/>
      <c r="AN280" s="20"/>
      <c r="AO280" s="7"/>
      <c r="AP280" s="7"/>
      <c r="AQ280" s="20"/>
      <c r="AR280" s="7"/>
      <c r="AS280" s="7"/>
      <c r="AT280" s="7"/>
      <c r="AU280" s="7"/>
      <c r="AV280" s="7"/>
      <c r="AW280" s="7"/>
      <c r="AX280" s="7"/>
      <c r="AY280" s="7"/>
      <c r="AZ280" s="10"/>
      <c r="BA280" s="7"/>
      <c r="BB280" s="20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</row>
    <row r="281" spans="1:79" ht="15.75" customHeight="1" x14ac:dyDescent="0.15">
      <c r="A281" s="20"/>
      <c r="B281" s="8"/>
      <c r="C281" s="8"/>
      <c r="D281" s="8"/>
      <c r="E281" s="8"/>
      <c r="F281" s="7"/>
      <c r="G281" s="7"/>
      <c r="H281" s="7"/>
      <c r="I281" s="7"/>
      <c r="J281" s="8"/>
      <c r="K281" s="7"/>
      <c r="L281" s="7"/>
      <c r="M281" s="7"/>
      <c r="N281" s="9"/>
      <c r="O281" s="9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11"/>
      <c r="AM281" s="12"/>
      <c r="AN281" s="20"/>
      <c r="AO281" s="7"/>
      <c r="AP281" s="7"/>
      <c r="AQ281" s="20"/>
      <c r="AR281" s="7"/>
      <c r="AS281" s="7"/>
      <c r="AT281" s="7"/>
      <c r="AU281" s="7"/>
      <c r="AV281" s="7"/>
      <c r="AW281" s="7"/>
      <c r="AX281" s="7"/>
      <c r="AY281" s="7"/>
      <c r="AZ281" s="10"/>
      <c r="BA281" s="7"/>
      <c r="BB281" s="20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</row>
    <row r="282" spans="1:79" ht="15.75" customHeight="1" x14ac:dyDescent="0.15">
      <c r="A282" s="20"/>
      <c r="B282" s="8"/>
      <c r="C282" s="8"/>
      <c r="D282" s="8"/>
      <c r="E282" s="8"/>
      <c r="F282" s="7"/>
      <c r="G282" s="7"/>
      <c r="H282" s="7"/>
      <c r="I282" s="7"/>
      <c r="J282" s="8"/>
      <c r="K282" s="7"/>
      <c r="L282" s="7"/>
      <c r="M282" s="7"/>
      <c r="N282" s="9"/>
      <c r="O282" s="9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11"/>
      <c r="AM282" s="12"/>
      <c r="AN282" s="20"/>
      <c r="AO282" s="7"/>
      <c r="AP282" s="7"/>
      <c r="AQ282" s="20"/>
      <c r="AR282" s="7"/>
      <c r="AS282" s="7"/>
      <c r="AT282" s="7"/>
      <c r="AU282" s="7"/>
      <c r="AV282" s="7"/>
      <c r="AW282" s="7"/>
      <c r="AX282" s="7"/>
      <c r="AY282" s="7"/>
      <c r="AZ282" s="10"/>
      <c r="BA282" s="7"/>
      <c r="BB282" s="20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</row>
    <row r="283" spans="1:79" ht="15.75" customHeight="1" x14ac:dyDescent="0.15">
      <c r="A283" s="20"/>
      <c r="B283" s="8"/>
      <c r="C283" s="8"/>
      <c r="D283" s="8"/>
      <c r="E283" s="8"/>
      <c r="F283" s="7"/>
      <c r="G283" s="7"/>
      <c r="H283" s="7"/>
      <c r="I283" s="7"/>
      <c r="J283" s="8"/>
      <c r="K283" s="7"/>
      <c r="L283" s="7"/>
      <c r="M283" s="7"/>
      <c r="N283" s="9"/>
      <c r="O283" s="9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11"/>
      <c r="AM283" s="12"/>
      <c r="AN283" s="20"/>
      <c r="AO283" s="7"/>
      <c r="AP283" s="7"/>
      <c r="AQ283" s="20"/>
      <c r="AR283" s="7"/>
      <c r="AS283" s="7"/>
      <c r="AT283" s="7"/>
      <c r="AU283" s="7"/>
      <c r="AV283" s="7"/>
      <c r="AW283" s="7"/>
      <c r="AX283" s="7"/>
      <c r="AY283" s="7"/>
      <c r="AZ283" s="10"/>
      <c r="BA283" s="7"/>
      <c r="BB283" s="20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</row>
    <row r="284" spans="1:79" ht="15.75" customHeight="1" x14ac:dyDescent="0.15">
      <c r="A284" s="20"/>
      <c r="B284" s="8"/>
      <c r="C284" s="8"/>
      <c r="D284" s="8"/>
      <c r="E284" s="8"/>
      <c r="F284" s="7"/>
      <c r="G284" s="7"/>
      <c r="H284" s="7"/>
      <c r="I284" s="7"/>
      <c r="J284" s="8"/>
      <c r="K284" s="7"/>
      <c r="L284" s="7"/>
      <c r="M284" s="7"/>
      <c r="N284" s="9"/>
      <c r="O284" s="9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11"/>
      <c r="AM284" s="12"/>
      <c r="AN284" s="20"/>
      <c r="AO284" s="7"/>
      <c r="AP284" s="7"/>
      <c r="AQ284" s="20"/>
      <c r="AR284" s="7"/>
      <c r="AS284" s="7"/>
      <c r="AT284" s="7"/>
      <c r="AU284" s="7"/>
      <c r="AV284" s="7"/>
      <c r="AW284" s="7"/>
      <c r="AX284" s="7"/>
      <c r="AY284" s="7"/>
      <c r="AZ284" s="10"/>
      <c r="BA284" s="7"/>
      <c r="BB284" s="20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</row>
    <row r="285" spans="1:79" ht="15.75" customHeight="1" x14ac:dyDescent="0.15">
      <c r="A285" s="20"/>
      <c r="B285" s="8"/>
      <c r="C285" s="8"/>
      <c r="D285" s="8"/>
      <c r="E285" s="8"/>
      <c r="F285" s="7"/>
      <c r="G285" s="7"/>
      <c r="H285" s="7"/>
      <c r="I285" s="7"/>
      <c r="J285" s="8"/>
      <c r="K285" s="7"/>
      <c r="L285" s="7"/>
      <c r="M285" s="7"/>
      <c r="N285" s="9"/>
      <c r="O285" s="9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11"/>
      <c r="AM285" s="12"/>
      <c r="AN285" s="20"/>
      <c r="AO285" s="7"/>
      <c r="AP285" s="7"/>
      <c r="AQ285" s="20"/>
      <c r="AR285" s="7"/>
      <c r="AS285" s="7"/>
      <c r="AT285" s="7"/>
      <c r="AU285" s="7"/>
      <c r="AV285" s="7"/>
      <c r="AW285" s="7"/>
      <c r="AX285" s="7"/>
      <c r="AY285" s="7"/>
      <c r="AZ285" s="10"/>
      <c r="BA285" s="7"/>
      <c r="BB285" s="20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</row>
    <row r="286" spans="1:79" ht="15.75" customHeight="1" x14ac:dyDescent="0.15">
      <c r="A286" s="20"/>
      <c r="B286" s="8"/>
      <c r="C286" s="8"/>
      <c r="D286" s="8"/>
      <c r="E286" s="8"/>
      <c r="F286" s="7"/>
      <c r="G286" s="7"/>
      <c r="H286" s="7"/>
      <c r="I286" s="7"/>
      <c r="J286" s="8"/>
      <c r="K286" s="7"/>
      <c r="L286" s="7"/>
      <c r="M286" s="7"/>
      <c r="N286" s="9"/>
      <c r="O286" s="9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11"/>
      <c r="AM286" s="12"/>
      <c r="AN286" s="20"/>
      <c r="AO286" s="7"/>
      <c r="AP286" s="7"/>
      <c r="AQ286" s="20"/>
      <c r="AR286" s="7"/>
      <c r="AS286" s="7"/>
      <c r="AT286" s="7"/>
      <c r="AU286" s="7"/>
      <c r="AV286" s="7"/>
      <c r="AW286" s="7"/>
      <c r="AX286" s="7"/>
      <c r="AY286" s="7"/>
      <c r="AZ286" s="10"/>
      <c r="BA286" s="7"/>
      <c r="BB286" s="20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</row>
    <row r="287" spans="1:79" ht="15.75" customHeight="1" x14ac:dyDescent="0.15">
      <c r="A287" s="20"/>
      <c r="B287" s="8"/>
      <c r="C287" s="8"/>
      <c r="D287" s="8"/>
      <c r="E287" s="8"/>
      <c r="F287" s="7"/>
      <c r="G287" s="7"/>
      <c r="H287" s="7"/>
      <c r="I287" s="7"/>
      <c r="J287" s="8"/>
      <c r="K287" s="7"/>
      <c r="L287" s="7"/>
      <c r="M287" s="7"/>
      <c r="N287" s="9"/>
      <c r="O287" s="9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11"/>
      <c r="AM287" s="12"/>
      <c r="AN287" s="20"/>
      <c r="AO287" s="7"/>
      <c r="AP287" s="7"/>
      <c r="AQ287" s="20"/>
      <c r="AR287" s="7"/>
      <c r="AS287" s="7"/>
      <c r="AT287" s="7"/>
      <c r="AU287" s="7"/>
      <c r="AV287" s="7"/>
      <c r="AW287" s="7"/>
      <c r="AX287" s="7"/>
      <c r="AY287" s="7"/>
      <c r="AZ287" s="10"/>
      <c r="BA287" s="7"/>
      <c r="BB287" s="20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</row>
    <row r="288" spans="1:79" ht="15.75" customHeight="1" x14ac:dyDescent="0.15">
      <c r="A288" s="20"/>
      <c r="B288" s="8"/>
      <c r="C288" s="8"/>
      <c r="D288" s="8"/>
      <c r="E288" s="8"/>
      <c r="F288" s="7"/>
      <c r="G288" s="7"/>
      <c r="H288" s="7"/>
      <c r="I288" s="7"/>
      <c r="J288" s="8"/>
      <c r="K288" s="7"/>
      <c r="L288" s="7"/>
      <c r="M288" s="7"/>
      <c r="N288" s="9"/>
      <c r="O288" s="9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11"/>
      <c r="AM288" s="12"/>
      <c r="AN288" s="20"/>
      <c r="AO288" s="7"/>
      <c r="AP288" s="7"/>
      <c r="AQ288" s="20"/>
      <c r="AR288" s="7"/>
      <c r="AS288" s="7"/>
      <c r="AT288" s="7"/>
      <c r="AU288" s="7"/>
      <c r="AV288" s="7"/>
      <c r="AW288" s="7"/>
      <c r="AX288" s="7"/>
      <c r="AY288" s="7"/>
      <c r="AZ288" s="10"/>
      <c r="BA288" s="7"/>
      <c r="BB288" s="20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</row>
    <row r="289" spans="1:79" ht="15.75" customHeight="1" x14ac:dyDescent="0.15">
      <c r="A289" s="20"/>
      <c r="B289" s="8"/>
      <c r="C289" s="8"/>
      <c r="D289" s="8"/>
      <c r="E289" s="8"/>
      <c r="F289" s="7"/>
      <c r="G289" s="7"/>
      <c r="H289" s="7"/>
      <c r="I289" s="7"/>
      <c r="J289" s="8"/>
      <c r="K289" s="7"/>
      <c r="L289" s="7"/>
      <c r="M289" s="7"/>
      <c r="N289" s="9"/>
      <c r="O289" s="9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11"/>
      <c r="AM289" s="12"/>
      <c r="AN289" s="20"/>
      <c r="AO289" s="7"/>
      <c r="AP289" s="7"/>
      <c r="AQ289" s="20"/>
      <c r="AR289" s="7"/>
      <c r="AS289" s="7"/>
      <c r="AT289" s="7"/>
      <c r="AU289" s="7"/>
      <c r="AV289" s="7"/>
      <c r="AW289" s="7"/>
      <c r="AX289" s="7"/>
      <c r="AY289" s="7"/>
      <c r="AZ289" s="10"/>
      <c r="BA289" s="7"/>
      <c r="BB289" s="20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</row>
    <row r="290" spans="1:79" ht="15.75" customHeight="1" x14ac:dyDescent="0.15">
      <c r="A290" s="20"/>
      <c r="B290" s="8"/>
      <c r="C290" s="8"/>
      <c r="D290" s="8"/>
      <c r="E290" s="8"/>
      <c r="F290" s="7"/>
      <c r="G290" s="7"/>
      <c r="H290" s="7"/>
      <c r="I290" s="7"/>
      <c r="J290" s="8"/>
      <c r="K290" s="7"/>
      <c r="L290" s="7"/>
      <c r="M290" s="7"/>
      <c r="N290" s="9"/>
      <c r="O290" s="9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11"/>
      <c r="AM290" s="12"/>
      <c r="AN290" s="20"/>
      <c r="AO290" s="7"/>
      <c r="AP290" s="7"/>
      <c r="AQ290" s="20"/>
      <c r="AR290" s="7"/>
      <c r="AS290" s="7"/>
      <c r="AT290" s="7"/>
      <c r="AU290" s="7"/>
      <c r="AV290" s="7"/>
      <c r="AW290" s="7"/>
      <c r="AX290" s="7"/>
      <c r="AY290" s="7"/>
      <c r="AZ290" s="10"/>
      <c r="BA290" s="7"/>
      <c r="BB290" s="20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</row>
    <row r="291" spans="1:79" ht="15.75" customHeight="1" x14ac:dyDescent="0.15">
      <c r="A291" s="20"/>
      <c r="B291" s="8"/>
      <c r="C291" s="8"/>
      <c r="D291" s="8"/>
      <c r="E291" s="8"/>
      <c r="F291" s="7"/>
      <c r="G291" s="7"/>
      <c r="H291" s="7"/>
      <c r="I291" s="7"/>
      <c r="J291" s="8"/>
      <c r="K291" s="7"/>
      <c r="L291" s="7"/>
      <c r="M291" s="7"/>
      <c r="N291" s="9"/>
      <c r="O291" s="9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11"/>
      <c r="AM291" s="12"/>
      <c r="AN291" s="20"/>
      <c r="AO291" s="7"/>
      <c r="AP291" s="7"/>
      <c r="AQ291" s="20"/>
      <c r="AR291" s="7"/>
      <c r="AS291" s="7"/>
      <c r="AT291" s="7"/>
      <c r="AU291" s="7"/>
      <c r="AV291" s="7"/>
      <c r="AW291" s="7"/>
      <c r="AX291" s="7"/>
      <c r="AY291" s="7"/>
      <c r="AZ291" s="10"/>
      <c r="BA291" s="7"/>
      <c r="BB291" s="20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</row>
    <row r="292" spans="1:79" ht="15.75" customHeight="1" x14ac:dyDescent="0.15">
      <c r="A292" s="20"/>
      <c r="B292" s="8"/>
      <c r="C292" s="8"/>
      <c r="D292" s="8"/>
      <c r="E292" s="8"/>
      <c r="F292" s="7"/>
      <c r="G292" s="7"/>
      <c r="H292" s="7"/>
      <c r="I292" s="7"/>
      <c r="J292" s="8"/>
      <c r="K292" s="7"/>
      <c r="L292" s="7"/>
      <c r="M292" s="7"/>
      <c r="N292" s="9"/>
      <c r="O292" s="9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11"/>
      <c r="AM292" s="12"/>
      <c r="AN292" s="20"/>
      <c r="AO292" s="7"/>
      <c r="AP292" s="7"/>
      <c r="AQ292" s="20"/>
      <c r="AR292" s="7"/>
      <c r="AS292" s="7"/>
      <c r="AT292" s="7"/>
      <c r="AU292" s="7"/>
      <c r="AV292" s="7"/>
      <c r="AW292" s="7"/>
      <c r="AX292" s="7"/>
      <c r="AY292" s="7"/>
      <c r="AZ292" s="10"/>
      <c r="BA292" s="7"/>
      <c r="BB292" s="20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</row>
    <row r="293" spans="1:79" ht="15.75" customHeight="1" x14ac:dyDescent="0.15">
      <c r="A293" s="20"/>
      <c r="B293" s="8"/>
      <c r="C293" s="8"/>
      <c r="D293" s="8"/>
      <c r="E293" s="8"/>
      <c r="F293" s="7"/>
      <c r="G293" s="7"/>
      <c r="H293" s="7"/>
      <c r="I293" s="7"/>
      <c r="J293" s="8"/>
      <c r="K293" s="7"/>
      <c r="L293" s="7"/>
      <c r="M293" s="7"/>
      <c r="N293" s="9"/>
      <c r="O293" s="9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11"/>
      <c r="AM293" s="12"/>
      <c r="AN293" s="20"/>
      <c r="AO293" s="7"/>
      <c r="AP293" s="7"/>
      <c r="AQ293" s="20"/>
      <c r="AR293" s="7"/>
      <c r="AS293" s="7"/>
      <c r="AT293" s="7"/>
      <c r="AU293" s="7"/>
      <c r="AV293" s="7"/>
      <c r="AW293" s="7"/>
      <c r="AX293" s="7"/>
      <c r="AY293" s="7"/>
      <c r="AZ293" s="10"/>
      <c r="BA293" s="7"/>
      <c r="BB293" s="20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</row>
    <row r="294" spans="1:79" ht="15.75" customHeight="1" x14ac:dyDescent="0.15">
      <c r="A294" s="20"/>
      <c r="B294" s="8"/>
      <c r="C294" s="8"/>
      <c r="D294" s="8"/>
      <c r="E294" s="8"/>
      <c r="F294" s="7"/>
      <c r="G294" s="7"/>
      <c r="H294" s="7"/>
      <c r="I294" s="7"/>
      <c r="J294" s="8"/>
      <c r="K294" s="7"/>
      <c r="L294" s="7"/>
      <c r="M294" s="7"/>
      <c r="N294" s="9"/>
      <c r="O294" s="9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11"/>
      <c r="AM294" s="12"/>
      <c r="AN294" s="20"/>
      <c r="AO294" s="7"/>
      <c r="AP294" s="7"/>
      <c r="AQ294" s="20"/>
      <c r="AR294" s="7"/>
      <c r="AS294" s="7"/>
      <c r="AT294" s="7"/>
      <c r="AU294" s="7"/>
      <c r="AV294" s="7"/>
      <c r="AW294" s="7"/>
      <c r="AX294" s="7"/>
      <c r="AY294" s="7"/>
      <c r="AZ294" s="10"/>
      <c r="BA294" s="7"/>
      <c r="BB294" s="20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</row>
    <row r="295" spans="1:79" ht="15.75" customHeight="1" x14ac:dyDescent="0.15">
      <c r="A295" s="20"/>
      <c r="B295" s="8"/>
      <c r="C295" s="8"/>
      <c r="D295" s="8"/>
      <c r="E295" s="8"/>
      <c r="F295" s="7"/>
      <c r="G295" s="7"/>
      <c r="H295" s="7"/>
      <c r="I295" s="7"/>
      <c r="J295" s="8"/>
      <c r="K295" s="7"/>
      <c r="L295" s="7"/>
      <c r="M295" s="7"/>
      <c r="N295" s="9"/>
      <c r="O295" s="9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11"/>
      <c r="AM295" s="12"/>
      <c r="AN295" s="20"/>
      <c r="AO295" s="7"/>
      <c r="AP295" s="7"/>
      <c r="AQ295" s="20"/>
      <c r="AR295" s="7"/>
      <c r="AS295" s="7"/>
      <c r="AT295" s="7"/>
      <c r="AU295" s="7"/>
      <c r="AV295" s="7"/>
      <c r="AW295" s="7"/>
      <c r="AX295" s="7"/>
      <c r="AY295" s="7"/>
      <c r="AZ295" s="10"/>
      <c r="BA295" s="7"/>
      <c r="BB295" s="20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</row>
    <row r="296" spans="1:79" ht="15.75" customHeight="1" x14ac:dyDescent="0.15">
      <c r="A296" s="20"/>
      <c r="B296" s="8"/>
      <c r="C296" s="8"/>
      <c r="D296" s="8"/>
      <c r="E296" s="8"/>
      <c r="F296" s="7"/>
      <c r="G296" s="7"/>
      <c r="H296" s="7"/>
      <c r="I296" s="7"/>
      <c r="J296" s="8"/>
      <c r="K296" s="7"/>
      <c r="L296" s="7"/>
      <c r="M296" s="7"/>
      <c r="N296" s="9"/>
      <c r="O296" s="9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11"/>
      <c r="AM296" s="12"/>
      <c r="AN296" s="20"/>
      <c r="AO296" s="7"/>
      <c r="AP296" s="7"/>
      <c r="AQ296" s="20"/>
      <c r="AR296" s="7"/>
      <c r="AS296" s="7"/>
      <c r="AT296" s="7"/>
      <c r="AU296" s="7"/>
      <c r="AV296" s="7"/>
      <c r="AW296" s="7"/>
      <c r="AX296" s="7"/>
      <c r="AY296" s="7"/>
      <c r="AZ296" s="10"/>
      <c r="BA296" s="7"/>
      <c r="BB296" s="20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</row>
    <row r="297" spans="1:79" ht="15.75" customHeight="1" x14ac:dyDescent="0.15">
      <c r="A297" s="20"/>
      <c r="B297" s="8"/>
      <c r="C297" s="8"/>
      <c r="D297" s="8"/>
      <c r="E297" s="8"/>
      <c r="F297" s="7"/>
      <c r="G297" s="7"/>
      <c r="H297" s="7"/>
      <c r="I297" s="7"/>
      <c r="J297" s="8"/>
      <c r="K297" s="7"/>
      <c r="L297" s="7"/>
      <c r="M297" s="7"/>
      <c r="N297" s="9"/>
      <c r="O297" s="9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11"/>
      <c r="AM297" s="12"/>
      <c r="AN297" s="20"/>
      <c r="AO297" s="7"/>
      <c r="AP297" s="7"/>
      <c r="AQ297" s="20"/>
      <c r="AR297" s="7"/>
      <c r="AS297" s="7"/>
      <c r="AT297" s="7"/>
      <c r="AU297" s="7"/>
      <c r="AV297" s="7"/>
      <c r="AW297" s="7"/>
      <c r="AX297" s="7"/>
      <c r="AY297" s="7"/>
      <c r="AZ297" s="10"/>
      <c r="BA297" s="7"/>
      <c r="BB297" s="20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</row>
    <row r="298" spans="1:79" ht="15.75" customHeight="1" x14ac:dyDescent="0.15">
      <c r="A298" s="20"/>
      <c r="B298" s="8"/>
      <c r="C298" s="8"/>
      <c r="D298" s="8"/>
      <c r="E298" s="8"/>
      <c r="F298" s="7"/>
      <c r="G298" s="7"/>
      <c r="H298" s="7"/>
      <c r="I298" s="7"/>
      <c r="J298" s="8"/>
      <c r="K298" s="7"/>
      <c r="L298" s="7"/>
      <c r="M298" s="7"/>
      <c r="N298" s="9"/>
      <c r="O298" s="9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11"/>
      <c r="AM298" s="12"/>
      <c r="AN298" s="20"/>
      <c r="AO298" s="7"/>
      <c r="AP298" s="7"/>
      <c r="AQ298" s="20"/>
      <c r="AR298" s="7"/>
      <c r="AS298" s="7"/>
      <c r="AT298" s="7"/>
      <c r="AU298" s="7"/>
      <c r="AV298" s="7"/>
      <c r="AW298" s="7"/>
      <c r="AX298" s="7"/>
      <c r="AY298" s="7"/>
      <c r="AZ298" s="10"/>
      <c r="BA298" s="7"/>
      <c r="BB298" s="20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</row>
    <row r="299" spans="1:79" ht="15.75" customHeight="1" x14ac:dyDescent="0.15">
      <c r="A299" s="20"/>
      <c r="B299" s="8"/>
      <c r="C299" s="8"/>
      <c r="D299" s="8"/>
      <c r="E299" s="8"/>
      <c r="F299" s="7"/>
      <c r="G299" s="7"/>
      <c r="H299" s="7"/>
      <c r="I299" s="7"/>
      <c r="J299" s="8"/>
      <c r="K299" s="7"/>
      <c r="L299" s="7"/>
      <c r="M299" s="7"/>
      <c r="N299" s="9"/>
      <c r="O299" s="9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11"/>
      <c r="AM299" s="12"/>
      <c r="AN299" s="20"/>
      <c r="AO299" s="7"/>
      <c r="AP299" s="7"/>
      <c r="AQ299" s="20"/>
      <c r="AR299" s="7"/>
      <c r="AS299" s="7"/>
      <c r="AT299" s="7"/>
      <c r="AU299" s="7"/>
      <c r="AV299" s="7"/>
      <c r="AW299" s="7"/>
      <c r="AX299" s="7"/>
      <c r="AY299" s="7"/>
      <c r="AZ299" s="10"/>
      <c r="BA299" s="7"/>
      <c r="BB299" s="20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</row>
    <row r="300" spans="1:79" ht="15.75" customHeight="1" x14ac:dyDescent="0.15">
      <c r="A300" s="20"/>
      <c r="B300" s="8"/>
      <c r="C300" s="8"/>
      <c r="D300" s="8"/>
      <c r="E300" s="8"/>
      <c r="F300" s="7"/>
      <c r="G300" s="7"/>
      <c r="H300" s="7"/>
      <c r="I300" s="7"/>
      <c r="J300" s="8"/>
      <c r="K300" s="7"/>
      <c r="L300" s="7"/>
      <c r="M300" s="7"/>
      <c r="N300" s="9"/>
      <c r="O300" s="9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11"/>
      <c r="AM300" s="12"/>
      <c r="AN300" s="20"/>
      <c r="AO300" s="7"/>
      <c r="AP300" s="7"/>
      <c r="AQ300" s="20"/>
      <c r="AR300" s="7"/>
      <c r="AS300" s="7"/>
      <c r="AT300" s="7"/>
      <c r="AU300" s="7"/>
      <c r="AV300" s="7"/>
      <c r="AW300" s="7"/>
      <c r="AX300" s="7"/>
      <c r="AY300" s="7"/>
      <c r="AZ300" s="10"/>
      <c r="BA300" s="7"/>
      <c r="BB300" s="20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</row>
    <row r="301" spans="1:79" ht="15.75" customHeight="1" x14ac:dyDescent="0.15">
      <c r="A301" s="20"/>
      <c r="B301" s="8"/>
      <c r="C301" s="8"/>
      <c r="D301" s="8"/>
      <c r="E301" s="8"/>
      <c r="F301" s="7"/>
      <c r="G301" s="7"/>
      <c r="H301" s="7"/>
      <c r="I301" s="7"/>
      <c r="J301" s="8"/>
      <c r="K301" s="7"/>
      <c r="L301" s="7"/>
      <c r="M301" s="7"/>
      <c r="N301" s="9"/>
      <c r="O301" s="9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11"/>
      <c r="AM301" s="12"/>
      <c r="AN301" s="20"/>
      <c r="AO301" s="7"/>
      <c r="AP301" s="7"/>
      <c r="AQ301" s="20"/>
      <c r="AR301" s="7"/>
      <c r="AS301" s="7"/>
      <c r="AT301" s="7"/>
      <c r="AU301" s="7"/>
      <c r="AV301" s="7"/>
      <c r="AW301" s="7"/>
      <c r="AX301" s="7"/>
      <c r="AY301" s="7"/>
      <c r="AZ301" s="10"/>
      <c r="BA301" s="7"/>
      <c r="BB301" s="20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</row>
    <row r="302" spans="1:79" ht="15.75" customHeight="1" x14ac:dyDescent="0.15">
      <c r="A302" s="20"/>
      <c r="B302" s="8"/>
      <c r="C302" s="8"/>
      <c r="D302" s="8"/>
      <c r="E302" s="8"/>
      <c r="F302" s="7"/>
      <c r="G302" s="7"/>
      <c r="H302" s="7"/>
      <c r="I302" s="7"/>
      <c r="J302" s="8"/>
      <c r="K302" s="7"/>
      <c r="L302" s="7"/>
      <c r="M302" s="7"/>
      <c r="N302" s="9"/>
      <c r="O302" s="9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11"/>
      <c r="AM302" s="12"/>
      <c r="AN302" s="20"/>
      <c r="AO302" s="7"/>
      <c r="AP302" s="7"/>
      <c r="AQ302" s="20"/>
      <c r="AR302" s="7"/>
      <c r="AS302" s="7"/>
      <c r="AT302" s="7"/>
      <c r="AU302" s="7"/>
      <c r="AV302" s="7"/>
      <c r="AW302" s="7"/>
      <c r="AX302" s="7"/>
      <c r="AY302" s="7"/>
      <c r="AZ302" s="10"/>
      <c r="BA302" s="7"/>
      <c r="BB302" s="20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</row>
    <row r="303" spans="1:79" ht="15.75" customHeight="1" x14ac:dyDescent="0.15">
      <c r="A303" s="20"/>
      <c r="B303" s="8"/>
      <c r="C303" s="8"/>
      <c r="D303" s="8"/>
      <c r="E303" s="8"/>
      <c r="F303" s="7"/>
      <c r="G303" s="7"/>
      <c r="H303" s="7"/>
      <c r="I303" s="7"/>
      <c r="J303" s="8"/>
      <c r="K303" s="7"/>
      <c r="L303" s="7"/>
      <c r="M303" s="7"/>
      <c r="N303" s="9"/>
      <c r="O303" s="9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11"/>
      <c r="AM303" s="12"/>
      <c r="AN303" s="20"/>
      <c r="AO303" s="7"/>
      <c r="AP303" s="7"/>
      <c r="AQ303" s="20"/>
      <c r="AR303" s="7"/>
      <c r="AS303" s="7"/>
      <c r="AT303" s="7"/>
      <c r="AU303" s="7"/>
      <c r="AV303" s="7"/>
      <c r="AW303" s="7"/>
      <c r="AX303" s="7"/>
      <c r="AY303" s="7"/>
      <c r="AZ303" s="10"/>
      <c r="BA303" s="7"/>
      <c r="BB303" s="20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</row>
    <row r="304" spans="1:79" ht="15.75" customHeight="1" x14ac:dyDescent="0.15">
      <c r="A304" s="20"/>
      <c r="B304" s="8"/>
      <c r="C304" s="8"/>
      <c r="D304" s="8"/>
      <c r="E304" s="8"/>
      <c r="F304" s="7"/>
      <c r="G304" s="7"/>
      <c r="H304" s="7"/>
      <c r="I304" s="7"/>
      <c r="J304" s="8"/>
      <c r="K304" s="7"/>
      <c r="L304" s="7"/>
      <c r="M304" s="7"/>
      <c r="N304" s="9"/>
      <c r="O304" s="9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11"/>
      <c r="AM304" s="12"/>
      <c r="AN304" s="20"/>
      <c r="AO304" s="7"/>
      <c r="AP304" s="7"/>
      <c r="AQ304" s="20"/>
      <c r="AR304" s="7"/>
      <c r="AS304" s="7"/>
      <c r="AT304" s="7"/>
      <c r="AU304" s="7"/>
      <c r="AV304" s="7"/>
      <c r="AW304" s="7"/>
      <c r="AX304" s="7"/>
      <c r="AY304" s="7"/>
      <c r="AZ304" s="10"/>
      <c r="BA304" s="7"/>
      <c r="BB304" s="20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</row>
    <row r="305" spans="1:79" ht="15.75" customHeight="1" x14ac:dyDescent="0.15">
      <c r="A305" s="20"/>
      <c r="B305" s="8"/>
      <c r="C305" s="8"/>
      <c r="D305" s="8"/>
      <c r="E305" s="8"/>
      <c r="F305" s="7"/>
      <c r="G305" s="7"/>
      <c r="H305" s="7"/>
      <c r="I305" s="7"/>
      <c r="J305" s="8"/>
      <c r="K305" s="7"/>
      <c r="L305" s="7"/>
      <c r="M305" s="7"/>
      <c r="N305" s="9"/>
      <c r="O305" s="9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11"/>
      <c r="AM305" s="12"/>
      <c r="AN305" s="20"/>
      <c r="AO305" s="7"/>
      <c r="AP305" s="7"/>
      <c r="AQ305" s="20"/>
      <c r="AR305" s="7"/>
      <c r="AS305" s="7"/>
      <c r="AT305" s="7"/>
      <c r="AU305" s="7"/>
      <c r="AV305" s="7"/>
      <c r="AW305" s="7"/>
      <c r="AX305" s="7"/>
      <c r="AY305" s="7"/>
      <c r="AZ305" s="10"/>
      <c r="BA305" s="7"/>
      <c r="BB305" s="20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</row>
    <row r="306" spans="1:79" ht="15.75" customHeight="1" x14ac:dyDescent="0.15">
      <c r="A306" s="20"/>
      <c r="B306" s="8"/>
      <c r="C306" s="8"/>
      <c r="D306" s="8"/>
      <c r="E306" s="8"/>
      <c r="F306" s="7"/>
      <c r="G306" s="7"/>
      <c r="H306" s="7"/>
      <c r="I306" s="7"/>
      <c r="J306" s="8"/>
      <c r="K306" s="7"/>
      <c r="L306" s="7"/>
      <c r="M306" s="7"/>
      <c r="N306" s="9"/>
      <c r="O306" s="9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11"/>
      <c r="AM306" s="12"/>
      <c r="AN306" s="20"/>
      <c r="AO306" s="7"/>
      <c r="AP306" s="7"/>
      <c r="AQ306" s="20"/>
      <c r="AR306" s="7"/>
      <c r="AS306" s="7"/>
      <c r="AT306" s="7"/>
      <c r="AU306" s="7"/>
      <c r="AV306" s="7"/>
      <c r="AW306" s="7"/>
      <c r="AX306" s="7"/>
      <c r="AY306" s="7"/>
      <c r="AZ306" s="10"/>
      <c r="BA306" s="7"/>
      <c r="BB306" s="20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</row>
    <row r="307" spans="1:79" ht="15.75" customHeight="1" x14ac:dyDescent="0.15">
      <c r="A307" s="20"/>
      <c r="B307" s="8"/>
      <c r="C307" s="8"/>
      <c r="D307" s="8"/>
      <c r="E307" s="8"/>
      <c r="F307" s="7"/>
      <c r="G307" s="7"/>
      <c r="H307" s="7"/>
      <c r="I307" s="7"/>
      <c r="J307" s="8"/>
      <c r="K307" s="7"/>
      <c r="L307" s="7"/>
      <c r="M307" s="7"/>
      <c r="N307" s="9"/>
      <c r="O307" s="9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11"/>
      <c r="AM307" s="12"/>
      <c r="AN307" s="20"/>
      <c r="AO307" s="7"/>
      <c r="AP307" s="7"/>
      <c r="AQ307" s="20"/>
      <c r="AR307" s="7"/>
      <c r="AS307" s="7"/>
      <c r="AT307" s="7"/>
      <c r="AU307" s="7"/>
      <c r="AV307" s="7"/>
      <c r="AW307" s="7"/>
      <c r="AX307" s="7"/>
      <c r="AY307" s="7"/>
      <c r="AZ307" s="10"/>
      <c r="BA307" s="7"/>
      <c r="BB307" s="20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</row>
    <row r="308" spans="1:79" ht="15.75" customHeight="1" x14ac:dyDescent="0.15">
      <c r="A308" s="20"/>
      <c r="B308" s="8"/>
      <c r="C308" s="8"/>
      <c r="D308" s="8"/>
      <c r="E308" s="8"/>
      <c r="F308" s="7"/>
      <c r="G308" s="7"/>
      <c r="H308" s="7"/>
      <c r="I308" s="7"/>
      <c r="J308" s="8"/>
      <c r="K308" s="7"/>
      <c r="L308" s="7"/>
      <c r="M308" s="7"/>
      <c r="N308" s="9"/>
      <c r="O308" s="9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11"/>
      <c r="AM308" s="12"/>
      <c r="AN308" s="20"/>
      <c r="AO308" s="7"/>
      <c r="AP308" s="7"/>
      <c r="AQ308" s="20"/>
      <c r="AR308" s="7"/>
      <c r="AS308" s="7"/>
      <c r="AT308" s="7"/>
      <c r="AU308" s="7"/>
      <c r="AV308" s="7"/>
      <c r="AW308" s="7"/>
      <c r="AX308" s="7"/>
      <c r="AY308" s="7"/>
      <c r="AZ308" s="10"/>
      <c r="BA308" s="7"/>
      <c r="BB308" s="20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</row>
    <row r="309" spans="1:79" ht="15.75" customHeight="1" x14ac:dyDescent="0.15">
      <c r="A309" s="20"/>
      <c r="B309" s="8"/>
      <c r="C309" s="8"/>
      <c r="D309" s="8"/>
      <c r="E309" s="8"/>
      <c r="F309" s="7"/>
      <c r="G309" s="7"/>
      <c r="H309" s="7"/>
      <c r="I309" s="7"/>
      <c r="J309" s="8"/>
      <c r="K309" s="7"/>
      <c r="L309" s="7"/>
      <c r="M309" s="7"/>
      <c r="N309" s="9"/>
      <c r="O309" s="9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11"/>
      <c r="AM309" s="12"/>
      <c r="AN309" s="20"/>
      <c r="AO309" s="7"/>
      <c r="AP309" s="7"/>
      <c r="AQ309" s="20"/>
      <c r="AR309" s="7"/>
      <c r="AS309" s="7"/>
      <c r="AT309" s="7"/>
      <c r="AU309" s="7"/>
      <c r="AV309" s="7"/>
      <c r="AW309" s="7"/>
      <c r="AX309" s="7"/>
      <c r="AY309" s="7"/>
      <c r="AZ309" s="10"/>
      <c r="BA309" s="7"/>
      <c r="BB309" s="20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</row>
    <row r="310" spans="1:79" ht="15.75" customHeight="1" x14ac:dyDescent="0.15">
      <c r="A310" s="20"/>
      <c r="B310" s="8"/>
      <c r="C310" s="8"/>
      <c r="D310" s="8"/>
      <c r="E310" s="8"/>
      <c r="F310" s="7"/>
      <c r="G310" s="7"/>
      <c r="H310" s="7"/>
      <c r="I310" s="7"/>
      <c r="J310" s="8"/>
      <c r="K310" s="7"/>
      <c r="L310" s="7"/>
      <c r="M310" s="7"/>
      <c r="N310" s="9"/>
      <c r="O310" s="9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11"/>
      <c r="AM310" s="12"/>
      <c r="AN310" s="20"/>
      <c r="AO310" s="7"/>
      <c r="AP310" s="7"/>
      <c r="AQ310" s="20"/>
      <c r="AR310" s="7"/>
      <c r="AS310" s="7"/>
      <c r="AT310" s="7"/>
      <c r="AU310" s="7"/>
      <c r="AV310" s="7"/>
      <c r="AW310" s="7"/>
      <c r="AX310" s="7"/>
      <c r="AY310" s="7"/>
      <c r="AZ310" s="10"/>
      <c r="BA310" s="7"/>
      <c r="BB310" s="20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</row>
    <row r="311" spans="1:79" ht="15.75" customHeight="1" x14ac:dyDescent="0.15">
      <c r="A311" s="20"/>
      <c r="B311" s="8"/>
      <c r="C311" s="8"/>
      <c r="D311" s="8"/>
      <c r="E311" s="8"/>
      <c r="F311" s="7"/>
      <c r="G311" s="7"/>
      <c r="H311" s="7"/>
      <c r="I311" s="7"/>
      <c r="J311" s="8"/>
      <c r="K311" s="7"/>
      <c r="L311" s="7"/>
      <c r="M311" s="7"/>
      <c r="N311" s="9"/>
      <c r="O311" s="9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11"/>
      <c r="AM311" s="12"/>
      <c r="AN311" s="20"/>
      <c r="AO311" s="7"/>
      <c r="AP311" s="7"/>
      <c r="AQ311" s="20"/>
      <c r="AR311" s="7"/>
      <c r="AS311" s="7"/>
      <c r="AT311" s="7"/>
      <c r="AU311" s="7"/>
      <c r="AV311" s="7"/>
      <c r="AW311" s="7"/>
      <c r="AX311" s="7"/>
      <c r="AY311" s="7"/>
      <c r="AZ311" s="10"/>
      <c r="BA311" s="7"/>
      <c r="BB311" s="20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</row>
    <row r="312" spans="1:79" ht="15.75" customHeight="1" x14ac:dyDescent="0.15">
      <c r="A312" s="20"/>
      <c r="B312" s="8"/>
      <c r="C312" s="8"/>
      <c r="D312" s="8"/>
      <c r="E312" s="8"/>
      <c r="F312" s="7"/>
      <c r="G312" s="7"/>
      <c r="H312" s="7"/>
      <c r="I312" s="7"/>
      <c r="J312" s="8"/>
      <c r="K312" s="7"/>
      <c r="L312" s="7"/>
      <c r="M312" s="7"/>
      <c r="N312" s="9"/>
      <c r="O312" s="9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11"/>
      <c r="AM312" s="12"/>
      <c r="AN312" s="20"/>
      <c r="AO312" s="7"/>
      <c r="AP312" s="7"/>
      <c r="AQ312" s="20"/>
      <c r="AR312" s="7"/>
      <c r="AS312" s="7"/>
      <c r="AT312" s="7"/>
      <c r="AU312" s="7"/>
      <c r="AV312" s="7"/>
      <c r="AW312" s="7"/>
      <c r="AX312" s="7"/>
      <c r="AY312" s="7"/>
      <c r="AZ312" s="10"/>
      <c r="BA312" s="7"/>
      <c r="BB312" s="20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</row>
    <row r="313" spans="1:79" ht="15.75" customHeight="1" x14ac:dyDescent="0.15">
      <c r="A313" s="20"/>
      <c r="B313" s="8"/>
      <c r="C313" s="8"/>
      <c r="D313" s="8"/>
      <c r="E313" s="8"/>
      <c r="F313" s="7"/>
      <c r="G313" s="7"/>
      <c r="H313" s="7"/>
      <c r="I313" s="7"/>
      <c r="J313" s="8"/>
      <c r="K313" s="7"/>
      <c r="L313" s="7"/>
      <c r="M313" s="7"/>
      <c r="N313" s="9"/>
      <c r="O313" s="9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11"/>
      <c r="AM313" s="12"/>
      <c r="AN313" s="20"/>
      <c r="AO313" s="7"/>
      <c r="AP313" s="7"/>
      <c r="AQ313" s="20"/>
      <c r="AR313" s="7"/>
      <c r="AS313" s="7"/>
      <c r="AT313" s="7"/>
      <c r="AU313" s="7"/>
      <c r="AV313" s="7"/>
      <c r="AW313" s="7"/>
      <c r="AX313" s="7"/>
      <c r="AY313" s="7"/>
      <c r="AZ313" s="10"/>
      <c r="BA313" s="7"/>
      <c r="BB313" s="20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</row>
    <row r="314" spans="1:79" ht="15.75" customHeight="1" x14ac:dyDescent="0.15">
      <c r="A314" s="20"/>
      <c r="B314" s="8"/>
      <c r="C314" s="8"/>
      <c r="D314" s="8"/>
      <c r="E314" s="8"/>
      <c r="F314" s="7"/>
      <c r="G314" s="7"/>
      <c r="H314" s="7"/>
      <c r="I314" s="7"/>
      <c r="J314" s="8"/>
      <c r="K314" s="7"/>
      <c r="L314" s="7"/>
      <c r="M314" s="7"/>
      <c r="N314" s="9"/>
      <c r="O314" s="9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11"/>
      <c r="AM314" s="12"/>
      <c r="AN314" s="20"/>
      <c r="AO314" s="7"/>
      <c r="AP314" s="7"/>
      <c r="AQ314" s="20"/>
      <c r="AR314" s="7"/>
      <c r="AS314" s="7"/>
      <c r="AT314" s="7"/>
      <c r="AU314" s="7"/>
      <c r="AV314" s="7"/>
      <c r="AW314" s="7"/>
      <c r="AX314" s="7"/>
      <c r="AY314" s="7"/>
      <c r="AZ314" s="10"/>
      <c r="BA314" s="7"/>
      <c r="BB314" s="20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</row>
    <row r="315" spans="1:79" ht="15.75" customHeight="1" x14ac:dyDescent="0.15">
      <c r="A315" s="20"/>
      <c r="B315" s="8"/>
      <c r="C315" s="8"/>
      <c r="D315" s="8"/>
      <c r="E315" s="8"/>
      <c r="F315" s="7"/>
      <c r="G315" s="7"/>
      <c r="H315" s="7"/>
      <c r="I315" s="7"/>
      <c r="J315" s="8"/>
      <c r="K315" s="7"/>
      <c r="L315" s="7"/>
      <c r="M315" s="7"/>
      <c r="N315" s="9"/>
      <c r="O315" s="9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11"/>
      <c r="AM315" s="12"/>
      <c r="AN315" s="20"/>
      <c r="AO315" s="7"/>
      <c r="AP315" s="7"/>
      <c r="AQ315" s="20"/>
      <c r="AR315" s="7"/>
      <c r="AS315" s="7"/>
      <c r="AT315" s="7"/>
      <c r="AU315" s="7"/>
      <c r="AV315" s="7"/>
      <c r="AW315" s="7"/>
      <c r="AX315" s="7"/>
      <c r="AY315" s="7"/>
      <c r="AZ315" s="10"/>
      <c r="BA315" s="7"/>
      <c r="BB315" s="20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</row>
    <row r="316" spans="1:79" ht="15.75" customHeight="1" x14ac:dyDescent="0.15">
      <c r="A316" s="20"/>
      <c r="B316" s="8"/>
      <c r="C316" s="8"/>
      <c r="D316" s="8"/>
      <c r="E316" s="8"/>
      <c r="F316" s="7"/>
      <c r="G316" s="7"/>
      <c r="H316" s="7"/>
      <c r="I316" s="7"/>
      <c r="J316" s="8"/>
      <c r="K316" s="7"/>
      <c r="L316" s="7"/>
      <c r="M316" s="7"/>
      <c r="N316" s="9"/>
      <c r="O316" s="9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11"/>
      <c r="AM316" s="12"/>
      <c r="AN316" s="20"/>
      <c r="AO316" s="7"/>
      <c r="AP316" s="7"/>
      <c r="AQ316" s="20"/>
      <c r="AR316" s="7"/>
      <c r="AS316" s="7"/>
      <c r="AT316" s="7"/>
      <c r="AU316" s="7"/>
      <c r="AV316" s="7"/>
      <c r="AW316" s="7"/>
      <c r="AX316" s="7"/>
      <c r="AY316" s="7"/>
      <c r="AZ316" s="10"/>
      <c r="BA316" s="7"/>
      <c r="BB316" s="20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</row>
    <row r="317" spans="1:79" ht="15.75" customHeight="1" x14ac:dyDescent="0.15">
      <c r="A317" s="20"/>
      <c r="B317" s="8"/>
      <c r="C317" s="8"/>
      <c r="D317" s="8"/>
      <c r="E317" s="8"/>
      <c r="F317" s="7"/>
      <c r="G317" s="7"/>
      <c r="H317" s="7"/>
      <c r="I317" s="7"/>
      <c r="J317" s="8"/>
      <c r="K317" s="7"/>
      <c r="L317" s="7"/>
      <c r="M317" s="7"/>
      <c r="N317" s="9"/>
      <c r="O317" s="9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11"/>
      <c r="AM317" s="12"/>
      <c r="AN317" s="20"/>
      <c r="AO317" s="7"/>
      <c r="AP317" s="7"/>
      <c r="AQ317" s="20"/>
      <c r="AR317" s="7"/>
      <c r="AS317" s="7"/>
      <c r="AT317" s="7"/>
      <c r="AU317" s="7"/>
      <c r="AV317" s="7"/>
      <c r="AW317" s="7"/>
      <c r="AX317" s="7"/>
      <c r="AY317" s="7"/>
      <c r="AZ317" s="10"/>
      <c r="BA317" s="7"/>
      <c r="BB317" s="20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</row>
    <row r="318" spans="1:79" ht="15.75" customHeight="1" x14ac:dyDescent="0.15">
      <c r="A318" s="20"/>
      <c r="B318" s="8"/>
      <c r="C318" s="8"/>
      <c r="D318" s="8"/>
      <c r="E318" s="8"/>
      <c r="F318" s="7"/>
      <c r="G318" s="7"/>
      <c r="H318" s="7"/>
      <c r="I318" s="7"/>
      <c r="J318" s="8"/>
      <c r="K318" s="7"/>
      <c r="L318" s="7"/>
      <c r="M318" s="7"/>
      <c r="N318" s="9"/>
      <c r="O318" s="9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11"/>
      <c r="AM318" s="12"/>
      <c r="AN318" s="20"/>
      <c r="AO318" s="7"/>
      <c r="AP318" s="7"/>
      <c r="AQ318" s="20"/>
      <c r="AR318" s="7"/>
      <c r="AS318" s="7"/>
      <c r="AT318" s="7"/>
      <c r="AU318" s="7"/>
      <c r="AV318" s="7"/>
      <c r="AW318" s="7"/>
      <c r="AX318" s="7"/>
      <c r="AY318" s="7"/>
      <c r="AZ318" s="10"/>
      <c r="BA318" s="7"/>
      <c r="BB318" s="20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</row>
    <row r="319" spans="1:79" ht="15.75" customHeight="1" x14ac:dyDescent="0.15">
      <c r="A319" s="20"/>
      <c r="B319" s="8"/>
      <c r="C319" s="8"/>
      <c r="D319" s="8"/>
      <c r="E319" s="8"/>
      <c r="F319" s="7"/>
      <c r="G319" s="7"/>
      <c r="H319" s="7"/>
      <c r="I319" s="7"/>
      <c r="J319" s="8"/>
      <c r="K319" s="7"/>
      <c r="L319" s="7"/>
      <c r="M319" s="7"/>
      <c r="N319" s="9"/>
      <c r="O319" s="9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11"/>
      <c r="AM319" s="12"/>
      <c r="AN319" s="20"/>
      <c r="AO319" s="7"/>
      <c r="AP319" s="7"/>
      <c r="AQ319" s="20"/>
      <c r="AR319" s="7"/>
      <c r="AS319" s="7"/>
      <c r="AT319" s="7"/>
      <c r="AU319" s="7"/>
      <c r="AV319" s="7"/>
      <c r="AW319" s="7"/>
      <c r="AX319" s="7"/>
      <c r="AY319" s="7"/>
      <c r="AZ319" s="10"/>
      <c r="BA319" s="7"/>
      <c r="BB319" s="20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</row>
    <row r="320" spans="1:79" ht="15.75" customHeight="1" x14ac:dyDescent="0.15">
      <c r="A320" s="20"/>
      <c r="B320" s="8"/>
      <c r="C320" s="8"/>
      <c r="D320" s="8"/>
      <c r="E320" s="8"/>
      <c r="F320" s="7"/>
      <c r="G320" s="7"/>
      <c r="H320" s="7"/>
      <c r="I320" s="7"/>
      <c r="J320" s="8"/>
      <c r="K320" s="7"/>
      <c r="L320" s="7"/>
      <c r="M320" s="7"/>
      <c r="N320" s="9"/>
      <c r="O320" s="9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11"/>
      <c r="AM320" s="12"/>
      <c r="AN320" s="20"/>
      <c r="AO320" s="7"/>
      <c r="AP320" s="7"/>
      <c r="AQ320" s="20"/>
      <c r="AR320" s="7"/>
      <c r="AS320" s="7"/>
      <c r="AT320" s="7"/>
      <c r="AU320" s="7"/>
      <c r="AV320" s="7"/>
      <c r="AW320" s="7"/>
      <c r="AX320" s="7"/>
      <c r="AY320" s="7"/>
      <c r="AZ320" s="10"/>
      <c r="BA320" s="7"/>
      <c r="BB320" s="20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</row>
    <row r="321" spans="1:79" ht="15.75" customHeight="1" x14ac:dyDescent="0.15">
      <c r="A321" s="20"/>
      <c r="B321" s="8"/>
      <c r="C321" s="8"/>
      <c r="D321" s="8"/>
      <c r="E321" s="8"/>
      <c r="F321" s="7"/>
      <c r="G321" s="7"/>
      <c r="H321" s="7"/>
      <c r="I321" s="7"/>
      <c r="J321" s="8"/>
      <c r="K321" s="7"/>
      <c r="L321" s="7"/>
      <c r="M321" s="7"/>
      <c r="N321" s="9"/>
      <c r="O321" s="9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11"/>
      <c r="AM321" s="12"/>
      <c r="AN321" s="20"/>
      <c r="AO321" s="7"/>
      <c r="AP321" s="7"/>
      <c r="AQ321" s="20"/>
      <c r="AR321" s="7"/>
      <c r="AS321" s="7"/>
      <c r="AT321" s="7"/>
      <c r="AU321" s="7"/>
      <c r="AV321" s="7"/>
      <c r="AW321" s="7"/>
      <c r="AX321" s="7"/>
      <c r="AY321" s="7"/>
      <c r="AZ321" s="10"/>
      <c r="BA321" s="7"/>
      <c r="BB321" s="20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</row>
    <row r="322" spans="1:79" ht="15.75" customHeight="1" x14ac:dyDescent="0.15">
      <c r="A322" s="20"/>
      <c r="B322" s="8"/>
      <c r="C322" s="8"/>
      <c r="D322" s="8"/>
      <c r="E322" s="8"/>
      <c r="F322" s="7"/>
      <c r="G322" s="7"/>
      <c r="H322" s="7"/>
      <c r="I322" s="7"/>
      <c r="J322" s="8"/>
      <c r="K322" s="7"/>
      <c r="L322" s="7"/>
      <c r="M322" s="7"/>
      <c r="N322" s="9"/>
      <c r="O322" s="9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11"/>
      <c r="AM322" s="12"/>
      <c r="AN322" s="20"/>
      <c r="AO322" s="7"/>
      <c r="AP322" s="7"/>
      <c r="AQ322" s="20"/>
      <c r="AR322" s="7"/>
      <c r="AS322" s="7"/>
      <c r="AT322" s="7"/>
      <c r="AU322" s="7"/>
      <c r="AV322" s="7"/>
      <c r="AW322" s="7"/>
      <c r="AX322" s="7"/>
      <c r="AY322" s="7"/>
      <c r="AZ322" s="10"/>
      <c r="BA322" s="7"/>
      <c r="BB322" s="20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</row>
    <row r="323" spans="1:79" ht="15.75" customHeight="1" x14ac:dyDescent="0.15">
      <c r="A323" s="20"/>
      <c r="B323" s="8"/>
      <c r="C323" s="8"/>
      <c r="D323" s="8"/>
      <c r="E323" s="8"/>
      <c r="F323" s="7"/>
      <c r="G323" s="7"/>
      <c r="H323" s="7"/>
      <c r="I323" s="7"/>
      <c r="J323" s="8"/>
      <c r="K323" s="7"/>
      <c r="L323" s="7"/>
      <c r="M323" s="7"/>
      <c r="N323" s="9"/>
      <c r="O323" s="9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11"/>
      <c r="AM323" s="12"/>
      <c r="AN323" s="20"/>
      <c r="AO323" s="7"/>
      <c r="AP323" s="7"/>
      <c r="AQ323" s="20"/>
      <c r="AR323" s="7"/>
      <c r="AS323" s="7"/>
      <c r="AT323" s="7"/>
      <c r="AU323" s="7"/>
      <c r="AV323" s="7"/>
      <c r="AW323" s="7"/>
      <c r="AX323" s="7"/>
      <c r="AY323" s="7"/>
      <c r="AZ323" s="10"/>
      <c r="BA323" s="7"/>
      <c r="BB323" s="20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</row>
    <row r="324" spans="1:79" ht="15.75" customHeight="1" x14ac:dyDescent="0.15">
      <c r="A324" s="20"/>
      <c r="B324" s="8"/>
      <c r="C324" s="8"/>
      <c r="D324" s="8"/>
      <c r="E324" s="8"/>
      <c r="F324" s="7"/>
      <c r="G324" s="7"/>
      <c r="H324" s="7"/>
      <c r="I324" s="7"/>
      <c r="J324" s="8"/>
      <c r="K324" s="7"/>
      <c r="L324" s="7"/>
      <c r="M324" s="7"/>
      <c r="N324" s="9"/>
      <c r="O324" s="9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11"/>
      <c r="AM324" s="12"/>
      <c r="AN324" s="20"/>
      <c r="AO324" s="7"/>
      <c r="AP324" s="7"/>
      <c r="AQ324" s="20"/>
      <c r="AR324" s="7"/>
      <c r="AS324" s="7"/>
      <c r="AT324" s="7"/>
      <c r="AU324" s="7"/>
      <c r="AV324" s="7"/>
      <c r="AW324" s="7"/>
      <c r="AX324" s="7"/>
      <c r="AY324" s="7"/>
      <c r="AZ324" s="10"/>
      <c r="BA324" s="7"/>
      <c r="BB324" s="20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</row>
    <row r="325" spans="1:79" ht="15.75" customHeight="1" x14ac:dyDescent="0.15">
      <c r="A325" s="20"/>
      <c r="B325" s="8"/>
      <c r="C325" s="8"/>
      <c r="D325" s="8"/>
      <c r="E325" s="8"/>
      <c r="F325" s="7"/>
      <c r="G325" s="7"/>
      <c r="H325" s="7"/>
      <c r="I325" s="7"/>
      <c r="J325" s="8"/>
      <c r="K325" s="7"/>
      <c r="L325" s="7"/>
      <c r="M325" s="7"/>
      <c r="N325" s="9"/>
      <c r="O325" s="9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11"/>
      <c r="AM325" s="12"/>
      <c r="AN325" s="20"/>
      <c r="AO325" s="7"/>
      <c r="AP325" s="7"/>
      <c r="AQ325" s="20"/>
      <c r="AR325" s="7"/>
      <c r="AS325" s="7"/>
      <c r="AT325" s="7"/>
      <c r="AU325" s="7"/>
      <c r="AV325" s="7"/>
      <c r="AW325" s="7"/>
      <c r="AX325" s="7"/>
      <c r="AY325" s="7"/>
      <c r="AZ325" s="10"/>
      <c r="BA325" s="7"/>
      <c r="BB325" s="20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</row>
    <row r="326" spans="1:79" ht="15.75" customHeight="1" x14ac:dyDescent="0.15">
      <c r="A326" s="20"/>
      <c r="B326" s="8"/>
      <c r="C326" s="8"/>
      <c r="D326" s="8"/>
      <c r="E326" s="8"/>
      <c r="F326" s="7"/>
      <c r="G326" s="7"/>
      <c r="H326" s="7"/>
      <c r="I326" s="7"/>
      <c r="J326" s="8"/>
      <c r="K326" s="7"/>
      <c r="L326" s="7"/>
      <c r="M326" s="7"/>
      <c r="N326" s="9"/>
      <c r="O326" s="9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11"/>
      <c r="AM326" s="12"/>
      <c r="AN326" s="20"/>
      <c r="AO326" s="7"/>
      <c r="AP326" s="7"/>
      <c r="AQ326" s="20"/>
      <c r="AR326" s="7"/>
      <c r="AS326" s="7"/>
      <c r="AT326" s="7"/>
      <c r="AU326" s="7"/>
      <c r="AV326" s="7"/>
      <c r="AW326" s="7"/>
      <c r="AX326" s="7"/>
      <c r="AY326" s="7"/>
      <c r="AZ326" s="10"/>
      <c r="BA326" s="7"/>
      <c r="BB326" s="20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</row>
    <row r="327" spans="1:79" ht="15.75" customHeight="1" x14ac:dyDescent="0.15">
      <c r="A327" s="20"/>
      <c r="B327" s="8"/>
      <c r="C327" s="8"/>
      <c r="D327" s="8"/>
      <c r="E327" s="8"/>
      <c r="F327" s="7"/>
      <c r="G327" s="7"/>
      <c r="H327" s="7"/>
      <c r="I327" s="7"/>
      <c r="J327" s="8"/>
      <c r="K327" s="7"/>
      <c r="L327" s="7"/>
      <c r="M327" s="7"/>
      <c r="N327" s="9"/>
      <c r="O327" s="9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11"/>
      <c r="AM327" s="12"/>
      <c r="AN327" s="20"/>
      <c r="AO327" s="7"/>
      <c r="AP327" s="7"/>
      <c r="AQ327" s="20"/>
      <c r="AR327" s="7"/>
      <c r="AS327" s="7"/>
      <c r="AT327" s="7"/>
      <c r="AU327" s="7"/>
      <c r="AV327" s="7"/>
      <c r="AW327" s="7"/>
      <c r="AX327" s="7"/>
      <c r="AY327" s="7"/>
      <c r="AZ327" s="10"/>
      <c r="BA327" s="7"/>
      <c r="BB327" s="20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</row>
    <row r="328" spans="1:79" ht="15.75" customHeight="1" x14ac:dyDescent="0.15">
      <c r="A328" s="20"/>
      <c r="B328" s="8"/>
      <c r="C328" s="8"/>
      <c r="D328" s="8"/>
      <c r="E328" s="8"/>
      <c r="F328" s="7"/>
      <c r="G328" s="7"/>
      <c r="H328" s="7"/>
      <c r="I328" s="7"/>
      <c r="J328" s="8"/>
      <c r="K328" s="7"/>
      <c r="L328" s="7"/>
      <c r="M328" s="7"/>
      <c r="N328" s="9"/>
      <c r="O328" s="9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11"/>
      <c r="AM328" s="12"/>
      <c r="AN328" s="20"/>
      <c r="AO328" s="7"/>
      <c r="AP328" s="7"/>
      <c r="AQ328" s="20"/>
      <c r="AR328" s="7"/>
      <c r="AS328" s="7"/>
      <c r="AT328" s="7"/>
      <c r="AU328" s="7"/>
      <c r="AV328" s="7"/>
      <c r="AW328" s="7"/>
      <c r="AX328" s="7"/>
      <c r="AY328" s="7"/>
      <c r="AZ328" s="10"/>
      <c r="BA328" s="7"/>
      <c r="BB328" s="20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</row>
    <row r="329" spans="1:79" ht="15.75" customHeight="1" x14ac:dyDescent="0.15">
      <c r="A329" s="20"/>
      <c r="B329" s="8"/>
      <c r="C329" s="8"/>
      <c r="D329" s="8"/>
      <c r="E329" s="8"/>
      <c r="F329" s="7"/>
      <c r="G329" s="7"/>
      <c r="H329" s="7"/>
      <c r="I329" s="7"/>
      <c r="J329" s="8"/>
      <c r="K329" s="7"/>
      <c r="L329" s="7"/>
      <c r="M329" s="7"/>
      <c r="N329" s="9"/>
      <c r="O329" s="9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11"/>
      <c r="AM329" s="12"/>
      <c r="AN329" s="20"/>
      <c r="AO329" s="7"/>
      <c r="AP329" s="7"/>
      <c r="AQ329" s="20"/>
      <c r="AR329" s="7"/>
      <c r="AS329" s="7"/>
      <c r="AT329" s="7"/>
      <c r="AU329" s="7"/>
      <c r="AV329" s="7"/>
      <c r="AW329" s="7"/>
      <c r="AX329" s="7"/>
      <c r="AY329" s="7"/>
      <c r="AZ329" s="10"/>
      <c r="BA329" s="7"/>
      <c r="BB329" s="20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</row>
    <row r="330" spans="1:79" ht="15.75" customHeight="1" x14ac:dyDescent="0.15">
      <c r="A330" s="20"/>
      <c r="B330" s="8"/>
      <c r="C330" s="8"/>
      <c r="D330" s="8"/>
      <c r="E330" s="8"/>
      <c r="F330" s="7"/>
      <c r="G330" s="7"/>
      <c r="H330" s="7"/>
      <c r="I330" s="7"/>
      <c r="J330" s="8"/>
      <c r="K330" s="7"/>
      <c r="L330" s="7"/>
      <c r="M330" s="7"/>
      <c r="N330" s="9"/>
      <c r="O330" s="9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11"/>
      <c r="AM330" s="12"/>
      <c r="AN330" s="20"/>
      <c r="AO330" s="7"/>
      <c r="AP330" s="7"/>
      <c r="AQ330" s="20"/>
      <c r="AR330" s="7"/>
      <c r="AS330" s="7"/>
      <c r="AT330" s="7"/>
      <c r="AU330" s="7"/>
      <c r="AV330" s="7"/>
      <c r="AW330" s="7"/>
      <c r="AX330" s="7"/>
      <c r="AY330" s="7"/>
      <c r="AZ330" s="10"/>
      <c r="BA330" s="7"/>
      <c r="BB330" s="20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</row>
    <row r="331" spans="1:79" ht="15.75" customHeight="1" x14ac:dyDescent="0.15">
      <c r="A331" s="20"/>
      <c r="B331" s="8"/>
      <c r="C331" s="8"/>
      <c r="D331" s="8"/>
      <c r="E331" s="8"/>
      <c r="F331" s="7"/>
      <c r="G331" s="7"/>
      <c r="H331" s="7"/>
      <c r="I331" s="7"/>
      <c r="J331" s="8"/>
      <c r="K331" s="7"/>
      <c r="L331" s="7"/>
      <c r="M331" s="7"/>
      <c r="N331" s="9"/>
      <c r="O331" s="9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11"/>
      <c r="AM331" s="12"/>
      <c r="AN331" s="20"/>
      <c r="AO331" s="7"/>
      <c r="AP331" s="7"/>
      <c r="AQ331" s="20"/>
      <c r="AR331" s="7"/>
      <c r="AS331" s="7"/>
      <c r="AT331" s="7"/>
      <c r="AU331" s="7"/>
      <c r="AV331" s="7"/>
      <c r="AW331" s="7"/>
      <c r="AX331" s="7"/>
      <c r="AY331" s="7"/>
      <c r="AZ331" s="10"/>
      <c r="BA331" s="7"/>
      <c r="BB331" s="20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</row>
    <row r="332" spans="1:79" ht="15.75" customHeight="1" x14ac:dyDescent="0.15">
      <c r="A332" s="20"/>
      <c r="B332" s="8"/>
      <c r="C332" s="8"/>
      <c r="D332" s="8"/>
      <c r="E332" s="8"/>
      <c r="F332" s="7"/>
      <c r="G332" s="7"/>
      <c r="H332" s="7"/>
      <c r="I332" s="7"/>
      <c r="J332" s="8"/>
      <c r="K332" s="7"/>
      <c r="L332" s="7"/>
      <c r="M332" s="7"/>
      <c r="N332" s="9"/>
      <c r="O332" s="9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11"/>
      <c r="AM332" s="12"/>
      <c r="AN332" s="20"/>
      <c r="AO332" s="7"/>
      <c r="AP332" s="7"/>
      <c r="AQ332" s="20"/>
      <c r="AR332" s="7"/>
      <c r="AS332" s="7"/>
      <c r="AT332" s="7"/>
      <c r="AU332" s="7"/>
      <c r="AV332" s="7"/>
      <c r="AW332" s="7"/>
      <c r="AX332" s="7"/>
      <c r="AY332" s="7"/>
      <c r="AZ332" s="10"/>
      <c r="BA332" s="7"/>
      <c r="BB332" s="20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</row>
    <row r="333" spans="1:79" ht="15.75" customHeight="1" x14ac:dyDescent="0.15">
      <c r="A333" s="20"/>
      <c r="B333" s="8"/>
      <c r="C333" s="8"/>
      <c r="D333" s="8"/>
      <c r="E333" s="8"/>
      <c r="F333" s="7"/>
      <c r="G333" s="7"/>
      <c r="H333" s="7"/>
      <c r="I333" s="7"/>
      <c r="J333" s="8"/>
      <c r="K333" s="7"/>
      <c r="L333" s="7"/>
      <c r="M333" s="7"/>
      <c r="N333" s="9"/>
      <c r="O333" s="9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11"/>
      <c r="AM333" s="12"/>
      <c r="AN333" s="20"/>
      <c r="AO333" s="7"/>
      <c r="AP333" s="7"/>
      <c r="AQ333" s="20"/>
      <c r="AR333" s="7"/>
      <c r="AS333" s="7"/>
      <c r="AT333" s="7"/>
      <c r="AU333" s="7"/>
      <c r="AV333" s="7"/>
      <c r="AW333" s="7"/>
      <c r="AX333" s="7"/>
      <c r="AY333" s="7"/>
      <c r="AZ333" s="10"/>
      <c r="BA333" s="7"/>
      <c r="BB333" s="20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</row>
    <row r="334" spans="1:79" ht="15.75" customHeight="1" x14ac:dyDescent="0.15">
      <c r="A334" s="20"/>
      <c r="B334" s="8"/>
      <c r="C334" s="8"/>
      <c r="D334" s="8"/>
      <c r="E334" s="8"/>
      <c r="F334" s="7"/>
      <c r="G334" s="7"/>
      <c r="H334" s="7"/>
      <c r="I334" s="7"/>
      <c r="J334" s="8"/>
      <c r="K334" s="7"/>
      <c r="L334" s="7"/>
      <c r="M334" s="7"/>
      <c r="N334" s="9"/>
      <c r="O334" s="9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11"/>
      <c r="AM334" s="12"/>
      <c r="AN334" s="20"/>
      <c r="AO334" s="7"/>
      <c r="AP334" s="7"/>
      <c r="AQ334" s="20"/>
      <c r="AR334" s="7"/>
      <c r="AS334" s="7"/>
      <c r="AT334" s="7"/>
      <c r="AU334" s="7"/>
      <c r="AV334" s="7"/>
      <c r="AW334" s="7"/>
      <c r="AX334" s="7"/>
      <c r="AY334" s="7"/>
      <c r="AZ334" s="10"/>
      <c r="BA334" s="7"/>
      <c r="BB334" s="20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</row>
    <row r="335" spans="1:79" ht="15.75" customHeight="1" x14ac:dyDescent="0.15">
      <c r="A335" s="20"/>
      <c r="B335" s="8"/>
      <c r="C335" s="8"/>
      <c r="D335" s="8"/>
      <c r="E335" s="8"/>
      <c r="F335" s="7"/>
      <c r="G335" s="7"/>
      <c r="H335" s="7"/>
      <c r="I335" s="7"/>
      <c r="J335" s="8"/>
      <c r="K335" s="7"/>
      <c r="L335" s="7"/>
      <c r="M335" s="7"/>
      <c r="N335" s="9"/>
      <c r="O335" s="9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11"/>
      <c r="AM335" s="12"/>
      <c r="AN335" s="20"/>
      <c r="AO335" s="7"/>
      <c r="AP335" s="7"/>
      <c r="AQ335" s="20"/>
      <c r="AR335" s="7"/>
      <c r="AS335" s="7"/>
      <c r="AT335" s="7"/>
      <c r="AU335" s="7"/>
      <c r="AV335" s="7"/>
      <c r="AW335" s="7"/>
      <c r="AX335" s="7"/>
      <c r="AY335" s="7"/>
      <c r="AZ335" s="10"/>
      <c r="BA335" s="7"/>
      <c r="BB335" s="20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</row>
    <row r="336" spans="1:79" ht="15.75" customHeight="1" x14ac:dyDescent="0.15">
      <c r="A336" s="20"/>
      <c r="B336" s="8"/>
      <c r="C336" s="8"/>
      <c r="D336" s="8"/>
      <c r="E336" s="8"/>
      <c r="F336" s="7"/>
      <c r="G336" s="7"/>
      <c r="H336" s="7"/>
      <c r="I336" s="7"/>
      <c r="J336" s="8"/>
      <c r="K336" s="7"/>
      <c r="L336" s="7"/>
      <c r="M336" s="7"/>
      <c r="N336" s="9"/>
      <c r="O336" s="9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11"/>
      <c r="AM336" s="12"/>
      <c r="AN336" s="20"/>
      <c r="AO336" s="7"/>
      <c r="AP336" s="7"/>
      <c r="AQ336" s="20"/>
      <c r="AR336" s="7"/>
      <c r="AS336" s="7"/>
      <c r="AT336" s="7"/>
      <c r="AU336" s="7"/>
      <c r="AV336" s="7"/>
      <c r="AW336" s="7"/>
      <c r="AX336" s="7"/>
      <c r="AY336" s="7"/>
      <c r="AZ336" s="10"/>
      <c r="BA336" s="7"/>
      <c r="BB336" s="20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</row>
    <row r="337" spans="1:79" ht="15.75" customHeight="1" x14ac:dyDescent="0.15">
      <c r="A337" s="20"/>
      <c r="B337" s="8"/>
      <c r="C337" s="8"/>
      <c r="D337" s="8"/>
      <c r="E337" s="8"/>
      <c r="F337" s="7"/>
      <c r="G337" s="7"/>
      <c r="H337" s="7"/>
      <c r="I337" s="7"/>
      <c r="J337" s="8"/>
      <c r="K337" s="7"/>
      <c r="L337" s="7"/>
      <c r="M337" s="7"/>
      <c r="N337" s="9"/>
      <c r="O337" s="9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11"/>
      <c r="AM337" s="12"/>
      <c r="AN337" s="20"/>
      <c r="AO337" s="7"/>
      <c r="AP337" s="7"/>
      <c r="AQ337" s="20"/>
      <c r="AR337" s="7"/>
      <c r="AS337" s="7"/>
      <c r="AT337" s="7"/>
      <c r="AU337" s="7"/>
      <c r="AV337" s="7"/>
      <c r="AW337" s="7"/>
      <c r="AX337" s="7"/>
      <c r="AY337" s="7"/>
      <c r="AZ337" s="10"/>
      <c r="BA337" s="7"/>
      <c r="BB337" s="20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</row>
    <row r="338" spans="1:79" ht="15.75" customHeight="1" x14ac:dyDescent="0.15">
      <c r="A338" s="20"/>
      <c r="B338" s="8"/>
      <c r="C338" s="8"/>
      <c r="D338" s="8"/>
      <c r="E338" s="8"/>
      <c r="F338" s="7"/>
      <c r="G338" s="7"/>
      <c r="H338" s="7"/>
      <c r="I338" s="7"/>
      <c r="J338" s="8"/>
      <c r="K338" s="7"/>
      <c r="L338" s="7"/>
      <c r="M338" s="7"/>
      <c r="N338" s="9"/>
      <c r="O338" s="9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11"/>
      <c r="AM338" s="12"/>
      <c r="AN338" s="20"/>
      <c r="AO338" s="7"/>
      <c r="AP338" s="7"/>
      <c r="AQ338" s="20"/>
      <c r="AR338" s="7"/>
      <c r="AS338" s="7"/>
      <c r="AT338" s="7"/>
      <c r="AU338" s="7"/>
      <c r="AV338" s="7"/>
      <c r="AW338" s="7"/>
      <c r="AX338" s="7"/>
      <c r="AY338" s="7"/>
      <c r="AZ338" s="10"/>
      <c r="BA338" s="7"/>
      <c r="BB338" s="20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</row>
    <row r="339" spans="1:79" ht="15.75" customHeight="1" x14ac:dyDescent="0.15">
      <c r="A339" s="20"/>
      <c r="B339" s="8"/>
      <c r="C339" s="8"/>
      <c r="D339" s="8"/>
      <c r="E339" s="8"/>
      <c r="F339" s="7"/>
      <c r="G339" s="7"/>
      <c r="H339" s="7"/>
      <c r="I339" s="7"/>
      <c r="J339" s="8"/>
      <c r="K339" s="7"/>
      <c r="L339" s="7"/>
      <c r="M339" s="7"/>
      <c r="N339" s="9"/>
      <c r="O339" s="9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11"/>
      <c r="AM339" s="12"/>
      <c r="AN339" s="20"/>
      <c r="AO339" s="7"/>
      <c r="AP339" s="7"/>
      <c r="AQ339" s="20"/>
      <c r="AR339" s="7"/>
      <c r="AS339" s="7"/>
      <c r="AT339" s="7"/>
      <c r="AU339" s="7"/>
      <c r="AV339" s="7"/>
      <c r="AW339" s="7"/>
      <c r="AX339" s="7"/>
      <c r="AY339" s="7"/>
      <c r="AZ339" s="10"/>
      <c r="BA339" s="7"/>
      <c r="BB339" s="20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</row>
    <row r="340" spans="1:79" ht="15.75" customHeight="1" x14ac:dyDescent="0.15">
      <c r="A340" s="20"/>
      <c r="B340" s="8"/>
      <c r="C340" s="8"/>
      <c r="D340" s="8"/>
      <c r="E340" s="8"/>
      <c r="F340" s="7"/>
      <c r="G340" s="7"/>
      <c r="H340" s="7"/>
      <c r="I340" s="7"/>
      <c r="J340" s="8"/>
      <c r="K340" s="7"/>
      <c r="L340" s="7"/>
      <c r="M340" s="7"/>
      <c r="N340" s="9"/>
      <c r="O340" s="9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11"/>
      <c r="AM340" s="12"/>
      <c r="AN340" s="20"/>
      <c r="AO340" s="7"/>
      <c r="AP340" s="7"/>
      <c r="AQ340" s="20"/>
      <c r="AR340" s="7"/>
      <c r="AS340" s="7"/>
      <c r="AT340" s="7"/>
      <c r="AU340" s="7"/>
      <c r="AV340" s="7"/>
      <c r="AW340" s="7"/>
      <c r="AX340" s="7"/>
      <c r="AY340" s="7"/>
      <c r="AZ340" s="10"/>
      <c r="BA340" s="7"/>
      <c r="BB340" s="20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</row>
    <row r="341" spans="1:79" ht="15.75" customHeight="1" x14ac:dyDescent="0.15">
      <c r="A341" s="20"/>
      <c r="B341" s="8"/>
      <c r="C341" s="8"/>
      <c r="D341" s="8"/>
      <c r="E341" s="8"/>
      <c r="F341" s="7"/>
      <c r="G341" s="7"/>
      <c r="H341" s="7"/>
      <c r="I341" s="7"/>
      <c r="J341" s="8"/>
      <c r="K341" s="7"/>
      <c r="L341" s="7"/>
      <c r="M341" s="7"/>
      <c r="N341" s="9"/>
      <c r="O341" s="9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11"/>
      <c r="AM341" s="12"/>
      <c r="AN341" s="20"/>
      <c r="AO341" s="7"/>
      <c r="AP341" s="7"/>
      <c r="AQ341" s="20"/>
      <c r="AR341" s="7"/>
      <c r="AS341" s="7"/>
      <c r="AT341" s="7"/>
      <c r="AU341" s="7"/>
      <c r="AV341" s="7"/>
      <c r="AW341" s="7"/>
      <c r="AX341" s="7"/>
      <c r="AY341" s="7"/>
      <c r="AZ341" s="10"/>
      <c r="BA341" s="7"/>
      <c r="BB341" s="20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</row>
    <row r="342" spans="1:79" ht="15.75" customHeight="1" x14ac:dyDescent="0.15">
      <c r="A342" s="20"/>
      <c r="B342" s="8"/>
      <c r="C342" s="8"/>
      <c r="D342" s="8"/>
      <c r="E342" s="8"/>
      <c r="F342" s="7"/>
      <c r="G342" s="7"/>
      <c r="H342" s="7"/>
      <c r="I342" s="7"/>
      <c r="J342" s="8"/>
      <c r="K342" s="7"/>
      <c r="L342" s="7"/>
      <c r="M342" s="7"/>
      <c r="N342" s="9"/>
      <c r="O342" s="9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11"/>
      <c r="AM342" s="12"/>
      <c r="AN342" s="20"/>
      <c r="AO342" s="7"/>
      <c r="AP342" s="7"/>
      <c r="AQ342" s="20"/>
      <c r="AR342" s="7"/>
      <c r="AS342" s="7"/>
      <c r="AT342" s="7"/>
      <c r="AU342" s="7"/>
      <c r="AV342" s="7"/>
      <c r="AW342" s="7"/>
      <c r="AX342" s="7"/>
      <c r="AY342" s="7"/>
      <c r="AZ342" s="10"/>
      <c r="BA342" s="7"/>
      <c r="BB342" s="20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</row>
    <row r="343" spans="1:79" ht="15.75" customHeight="1" x14ac:dyDescent="0.15">
      <c r="A343" s="20"/>
      <c r="B343" s="8"/>
      <c r="C343" s="8"/>
      <c r="D343" s="8"/>
      <c r="E343" s="8"/>
      <c r="F343" s="7"/>
      <c r="G343" s="7"/>
      <c r="H343" s="7"/>
      <c r="I343" s="7"/>
      <c r="J343" s="8"/>
      <c r="K343" s="7"/>
      <c r="L343" s="7"/>
      <c r="M343" s="7"/>
      <c r="N343" s="9"/>
      <c r="O343" s="9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11"/>
      <c r="AM343" s="12"/>
      <c r="AN343" s="20"/>
      <c r="AO343" s="7"/>
      <c r="AP343" s="7"/>
      <c r="AQ343" s="20"/>
      <c r="AR343" s="7"/>
      <c r="AS343" s="7"/>
      <c r="AT343" s="7"/>
      <c r="AU343" s="7"/>
      <c r="AV343" s="7"/>
      <c r="AW343" s="7"/>
      <c r="AX343" s="7"/>
      <c r="AY343" s="7"/>
      <c r="AZ343" s="10"/>
      <c r="BA343" s="7"/>
      <c r="BB343" s="20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</row>
    <row r="344" spans="1:79" ht="15.75" customHeight="1" x14ac:dyDescent="0.15">
      <c r="A344" s="20"/>
      <c r="B344" s="8"/>
      <c r="C344" s="8"/>
      <c r="D344" s="8"/>
      <c r="E344" s="8"/>
      <c r="F344" s="7"/>
      <c r="G344" s="7"/>
      <c r="H344" s="7"/>
      <c r="I344" s="7"/>
      <c r="J344" s="8"/>
      <c r="K344" s="7"/>
      <c r="L344" s="7"/>
      <c r="M344" s="7"/>
      <c r="N344" s="9"/>
      <c r="O344" s="9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11"/>
      <c r="AM344" s="12"/>
      <c r="AN344" s="20"/>
      <c r="AO344" s="7"/>
      <c r="AP344" s="7"/>
      <c r="AQ344" s="20"/>
      <c r="AR344" s="7"/>
      <c r="AS344" s="7"/>
      <c r="AT344" s="7"/>
      <c r="AU344" s="7"/>
      <c r="AV344" s="7"/>
      <c r="AW344" s="7"/>
      <c r="AX344" s="7"/>
      <c r="AY344" s="7"/>
      <c r="AZ344" s="10"/>
      <c r="BA344" s="7"/>
      <c r="BB344" s="20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</row>
    <row r="345" spans="1:79" ht="15.75" customHeight="1" x14ac:dyDescent="0.15">
      <c r="A345" s="20"/>
      <c r="B345" s="8"/>
      <c r="C345" s="8"/>
      <c r="D345" s="8"/>
      <c r="E345" s="8"/>
      <c r="F345" s="7"/>
      <c r="G345" s="7"/>
      <c r="H345" s="7"/>
      <c r="I345" s="7"/>
      <c r="J345" s="8"/>
      <c r="K345" s="7"/>
      <c r="L345" s="7"/>
      <c r="M345" s="7"/>
      <c r="N345" s="9"/>
      <c r="O345" s="9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11"/>
      <c r="AM345" s="12"/>
      <c r="AN345" s="20"/>
      <c r="AO345" s="7"/>
      <c r="AP345" s="7"/>
      <c r="AQ345" s="20"/>
      <c r="AR345" s="7"/>
      <c r="AS345" s="7"/>
      <c r="AT345" s="7"/>
      <c r="AU345" s="7"/>
      <c r="AV345" s="7"/>
      <c r="AW345" s="7"/>
      <c r="AX345" s="7"/>
      <c r="AY345" s="7"/>
      <c r="AZ345" s="10"/>
      <c r="BA345" s="7"/>
      <c r="BB345" s="20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</row>
    <row r="346" spans="1:79" ht="15.75" customHeight="1" x14ac:dyDescent="0.15">
      <c r="A346" s="20"/>
      <c r="B346" s="8"/>
      <c r="C346" s="8"/>
      <c r="D346" s="8"/>
      <c r="E346" s="8"/>
      <c r="F346" s="7"/>
      <c r="G346" s="7"/>
      <c r="H346" s="7"/>
      <c r="I346" s="7"/>
      <c r="J346" s="8"/>
      <c r="K346" s="7"/>
      <c r="L346" s="7"/>
      <c r="M346" s="7"/>
      <c r="N346" s="9"/>
      <c r="O346" s="9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11"/>
      <c r="AM346" s="12"/>
      <c r="AN346" s="20"/>
      <c r="AO346" s="7"/>
      <c r="AP346" s="7"/>
      <c r="AQ346" s="20"/>
      <c r="AR346" s="7"/>
      <c r="AS346" s="7"/>
      <c r="AT346" s="7"/>
      <c r="AU346" s="7"/>
      <c r="AV346" s="7"/>
      <c r="AW346" s="7"/>
      <c r="AX346" s="7"/>
      <c r="AY346" s="7"/>
      <c r="AZ346" s="10"/>
      <c r="BA346" s="7"/>
      <c r="BB346" s="20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</row>
    <row r="347" spans="1:79" ht="15.75" customHeight="1" x14ac:dyDescent="0.15">
      <c r="A347" s="20"/>
      <c r="B347" s="8"/>
      <c r="C347" s="8"/>
      <c r="D347" s="8"/>
      <c r="E347" s="8"/>
      <c r="F347" s="7"/>
      <c r="G347" s="7"/>
      <c r="H347" s="7"/>
      <c r="I347" s="7"/>
      <c r="J347" s="8"/>
      <c r="K347" s="7"/>
      <c r="L347" s="7"/>
      <c r="M347" s="7"/>
      <c r="N347" s="9"/>
      <c r="O347" s="9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11"/>
      <c r="AM347" s="12"/>
      <c r="AN347" s="20"/>
      <c r="AO347" s="7"/>
      <c r="AP347" s="7"/>
      <c r="AQ347" s="20"/>
      <c r="AR347" s="7"/>
      <c r="AS347" s="7"/>
      <c r="AT347" s="7"/>
      <c r="AU347" s="7"/>
      <c r="AV347" s="7"/>
      <c r="AW347" s="7"/>
      <c r="AX347" s="7"/>
      <c r="AY347" s="7"/>
      <c r="AZ347" s="10"/>
      <c r="BA347" s="7"/>
      <c r="BB347" s="20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</row>
    <row r="348" spans="1:79" ht="15.75" customHeight="1" x14ac:dyDescent="0.15">
      <c r="A348" s="20"/>
      <c r="B348" s="8"/>
      <c r="C348" s="8"/>
      <c r="D348" s="8"/>
      <c r="E348" s="8"/>
      <c r="F348" s="7"/>
      <c r="G348" s="7"/>
      <c r="H348" s="7"/>
      <c r="I348" s="7"/>
      <c r="J348" s="8"/>
      <c r="K348" s="7"/>
      <c r="L348" s="7"/>
      <c r="M348" s="7"/>
      <c r="N348" s="9"/>
      <c r="O348" s="9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11"/>
      <c r="AM348" s="12"/>
      <c r="AN348" s="20"/>
      <c r="AO348" s="7"/>
      <c r="AP348" s="7"/>
      <c r="AQ348" s="20"/>
      <c r="AR348" s="7"/>
      <c r="AS348" s="7"/>
      <c r="AT348" s="7"/>
      <c r="AU348" s="7"/>
      <c r="AV348" s="7"/>
      <c r="AW348" s="7"/>
      <c r="AX348" s="7"/>
      <c r="AY348" s="7"/>
      <c r="AZ348" s="10"/>
      <c r="BA348" s="7"/>
      <c r="BB348" s="20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</row>
    <row r="349" spans="1:79" ht="15.75" customHeight="1" x14ac:dyDescent="0.15">
      <c r="A349" s="20"/>
      <c r="B349" s="8"/>
      <c r="C349" s="8"/>
      <c r="D349" s="8"/>
      <c r="E349" s="8"/>
      <c r="F349" s="7"/>
      <c r="G349" s="7"/>
      <c r="H349" s="7"/>
      <c r="I349" s="7"/>
      <c r="J349" s="8"/>
      <c r="K349" s="7"/>
      <c r="L349" s="7"/>
      <c r="M349" s="7"/>
      <c r="N349" s="9"/>
      <c r="O349" s="9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11"/>
      <c r="AM349" s="12"/>
      <c r="AN349" s="20"/>
      <c r="AO349" s="7"/>
      <c r="AP349" s="7"/>
      <c r="AQ349" s="20"/>
      <c r="AR349" s="7"/>
      <c r="AS349" s="7"/>
      <c r="AT349" s="7"/>
      <c r="AU349" s="7"/>
      <c r="AV349" s="7"/>
      <c r="AW349" s="7"/>
      <c r="AX349" s="7"/>
      <c r="AY349" s="7"/>
      <c r="AZ349" s="10"/>
      <c r="BA349" s="7"/>
      <c r="BB349" s="20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</row>
    <row r="350" spans="1:79" ht="15.75" customHeight="1" x14ac:dyDescent="0.15">
      <c r="A350" s="20"/>
      <c r="B350" s="8"/>
      <c r="C350" s="8"/>
      <c r="D350" s="8"/>
      <c r="E350" s="8"/>
      <c r="F350" s="7"/>
      <c r="G350" s="7"/>
      <c r="H350" s="7"/>
      <c r="I350" s="7"/>
      <c r="J350" s="8"/>
      <c r="K350" s="7"/>
      <c r="L350" s="7"/>
      <c r="M350" s="7"/>
      <c r="N350" s="9"/>
      <c r="O350" s="9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11"/>
      <c r="AM350" s="12"/>
      <c r="AN350" s="20"/>
      <c r="AO350" s="7"/>
      <c r="AP350" s="7"/>
      <c r="AQ350" s="20"/>
      <c r="AR350" s="7"/>
      <c r="AS350" s="7"/>
      <c r="AT350" s="7"/>
      <c r="AU350" s="7"/>
      <c r="AV350" s="7"/>
      <c r="AW350" s="7"/>
      <c r="AX350" s="7"/>
      <c r="AY350" s="7"/>
      <c r="AZ350" s="10"/>
      <c r="BA350" s="7"/>
      <c r="BB350" s="20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</row>
    <row r="351" spans="1:79" ht="15.75" customHeight="1" x14ac:dyDescent="0.15">
      <c r="A351" s="20"/>
      <c r="B351" s="8"/>
      <c r="C351" s="8"/>
      <c r="D351" s="8"/>
      <c r="E351" s="8"/>
      <c r="F351" s="7"/>
      <c r="G351" s="7"/>
      <c r="H351" s="7"/>
      <c r="I351" s="7"/>
      <c r="J351" s="8"/>
      <c r="K351" s="7"/>
      <c r="L351" s="7"/>
      <c r="M351" s="7"/>
      <c r="N351" s="9"/>
      <c r="O351" s="9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11"/>
      <c r="AM351" s="12"/>
      <c r="AN351" s="20"/>
      <c r="AO351" s="7"/>
      <c r="AP351" s="7"/>
      <c r="AQ351" s="20"/>
      <c r="AR351" s="7"/>
      <c r="AS351" s="7"/>
      <c r="AT351" s="7"/>
      <c r="AU351" s="7"/>
      <c r="AV351" s="7"/>
      <c r="AW351" s="7"/>
      <c r="AX351" s="7"/>
      <c r="AY351" s="7"/>
      <c r="AZ351" s="10"/>
      <c r="BA351" s="7"/>
      <c r="BB351" s="20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</row>
    <row r="352" spans="1:79" ht="15.75" customHeight="1" x14ac:dyDescent="0.15">
      <c r="A352" s="20"/>
      <c r="B352" s="8"/>
      <c r="C352" s="8"/>
      <c r="D352" s="8"/>
      <c r="E352" s="8"/>
      <c r="F352" s="7"/>
      <c r="G352" s="7"/>
      <c r="H352" s="7"/>
      <c r="I352" s="7"/>
      <c r="J352" s="8"/>
      <c r="K352" s="7"/>
      <c r="L352" s="7"/>
      <c r="M352" s="7"/>
      <c r="N352" s="9"/>
      <c r="O352" s="9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11"/>
      <c r="AM352" s="12"/>
      <c r="AN352" s="20"/>
      <c r="AO352" s="7"/>
      <c r="AP352" s="7"/>
      <c r="AQ352" s="20"/>
      <c r="AR352" s="7"/>
      <c r="AS352" s="7"/>
      <c r="AT352" s="7"/>
      <c r="AU352" s="7"/>
      <c r="AV352" s="7"/>
      <c r="AW352" s="7"/>
      <c r="AX352" s="7"/>
      <c r="AY352" s="7"/>
      <c r="AZ352" s="10"/>
      <c r="BA352" s="7"/>
      <c r="BB352" s="20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</row>
    <row r="353" spans="1:79" ht="15.75" customHeight="1" x14ac:dyDescent="0.15">
      <c r="A353" s="20"/>
      <c r="B353" s="8"/>
      <c r="C353" s="8"/>
      <c r="D353" s="8"/>
      <c r="E353" s="8"/>
      <c r="F353" s="7"/>
      <c r="G353" s="7"/>
      <c r="H353" s="7"/>
      <c r="I353" s="7"/>
      <c r="J353" s="8"/>
      <c r="K353" s="7"/>
      <c r="L353" s="7"/>
      <c r="M353" s="7"/>
      <c r="N353" s="9"/>
      <c r="O353" s="9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11"/>
      <c r="AM353" s="12"/>
      <c r="AN353" s="20"/>
      <c r="AO353" s="7"/>
      <c r="AP353" s="7"/>
      <c r="AQ353" s="20"/>
      <c r="AR353" s="7"/>
      <c r="AS353" s="7"/>
      <c r="AT353" s="7"/>
      <c r="AU353" s="7"/>
      <c r="AV353" s="7"/>
      <c r="AW353" s="7"/>
      <c r="AX353" s="7"/>
      <c r="AY353" s="7"/>
      <c r="AZ353" s="10"/>
      <c r="BA353" s="7"/>
      <c r="BB353" s="20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</row>
    <row r="354" spans="1:79" ht="15.75" customHeight="1" x14ac:dyDescent="0.15">
      <c r="A354" s="20"/>
      <c r="B354" s="8"/>
      <c r="C354" s="8"/>
      <c r="D354" s="8"/>
      <c r="E354" s="8"/>
      <c r="F354" s="7"/>
      <c r="G354" s="7"/>
      <c r="H354" s="7"/>
      <c r="I354" s="7"/>
      <c r="J354" s="8"/>
      <c r="K354" s="7"/>
      <c r="L354" s="7"/>
      <c r="M354" s="7"/>
      <c r="N354" s="9"/>
      <c r="O354" s="9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11"/>
      <c r="AM354" s="12"/>
      <c r="AN354" s="20"/>
      <c r="AO354" s="7"/>
      <c r="AP354" s="7"/>
      <c r="AQ354" s="20"/>
      <c r="AR354" s="7"/>
      <c r="AS354" s="7"/>
      <c r="AT354" s="7"/>
      <c r="AU354" s="7"/>
      <c r="AV354" s="7"/>
      <c r="AW354" s="7"/>
      <c r="AX354" s="7"/>
      <c r="AY354" s="7"/>
      <c r="AZ354" s="10"/>
      <c r="BA354" s="7"/>
      <c r="BB354" s="20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</row>
    <row r="355" spans="1:79" ht="15.75" customHeight="1" x14ac:dyDescent="0.15">
      <c r="A355" s="20"/>
      <c r="B355" s="8"/>
      <c r="C355" s="8"/>
      <c r="D355" s="8"/>
      <c r="E355" s="8"/>
      <c r="F355" s="7"/>
      <c r="G355" s="7"/>
      <c r="H355" s="7"/>
      <c r="I355" s="7"/>
      <c r="J355" s="8"/>
      <c r="K355" s="7"/>
      <c r="L355" s="7"/>
      <c r="M355" s="7"/>
      <c r="N355" s="9"/>
      <c r="O355" s="9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11"/>
      <c r="AM355" s="12"/>
      <c r="AN355" s="20"/>
      <c r="AO355" s="7"/>
      <c r="AP355" s="7"/>
      <c r="AQ355" s="20"/>
      <c r="AR355" s="7"/>
      <c r="AS355" s="7"/>
      <c r="AT355" s="7"/>
      <c r="AU355" s="7"/>
      <c r="AV355" s="7"/>
      <c r="AW355" s="7"/>
      <c r="AX355" s="7"/>
      <c r="AY355" s="7"/>
      <c r="AZ355" s="10"/>
      <c r="BA355" s="7"/>
      <c r="BB355" s="20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</row>
    <row r="356" spans="1:79" ht="15.75" customHeight="1" x14ac:dyDescent="0.15">
      <c r="A356" s="20"/>
      <c r="B356" s="8"/>
      <c r="C356" s="8"/>
      <c r="D356" s="8"/>
      <c r="E356" s="8"/>
      <c r="F356" s="7"/>
      <c r="G356" s="7"/>
      <c r="H356" s="7"/>
      <c r="I356" s="7"/>
      <c r="J356" s="8"/>
      <c r="K356" s="7"/>
      <c r="L356" s="7"/>
      <c r="M356" s="7"/>
      <c r="N356" s="9"/>
      <c r="O356" s="9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11"/>
      <c r="AM356" s="12"/>
      <c r="AN356" s="20"/>
      <c r="AO356" s="7"/>
      <c r="AP356" s="7"/>
      <c r="AQ356" s="20"/>
      <c r="AR356" s="7"/>
      <c r="AS356" s="7"/>
      <c r="AT356" s="7"/>
      <c r="AU356" s="7"/>
      <c r="AV356" s="7"/>
      <c r="AW356" s="7"/>
      <c r="AX356" s="7"/>
      <c r="AY356" s="7"/>
      <c r="AZ356" s="10"/>
      <c r="BA356" s="7"/>
      <c r="BB356" s="20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</row>
    <row r="357" spans="1:79" ht="15.75" customHeight="1" x14ac:dyDescent="0.15">
      <c r="A357" s="20"/>
      <c r="B357" s="8"/>
      <c r="C357" s="8"/>
      <c r="D357" s="8"/>
      <c r="E357" s="8"/>
      <c r="F357" s="7"/>
      <c r="G357" s="7"/>
      <c r="H357" s="7"/>
      <c r="I357" s="7"/>
      <c r="J357" s="8"/>
      <c r="K357" s="7"/>
      <c r="L357" s="7"/>
      <c r="M357" s="7"/>
      <c r="N357" s="9"/>
      <c r="O357" s="9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11"/>
      <c r="AM357" s="12"/>
      <c r="AN357" s="20"/>
      <c r="AO357" s="7"/>
      <c r="AP357" s="7"/>
      <c r="AQ357" s="20"/>
      <c r="AR357" s="7"/>
      <c r="AS357" s="7"/>
      <c r="AT357" s="7"/>
      <c r="AU357" s="7"/>
      <c r="AV357" s="7"/>
      <c r="AW357" s="7"/>
      <c r="AX357" s="7"/>
      <c r="AY357" s="7"/>
      <c r="AZ357" s="10"/>
      <c r="BA357" s="7"/>
      <c r="BB357" s="20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</row>
    <row r="358" spans="1:79" ht="15.75" customHeight="1" x14ac:dyDescent="0.15">
      <c r="A358" s="20"/>
      <c r="B358" s="8"/>
      <c r="C358" s="8"/>
      <c r="D358" s="8"/>
      <c r="E358" s="8"/>
      <c r="F358" s="7"/>
      <c r="G358" s="7"/>
      <c r="H358" s="7"/>
      <c r="I358" s="7"/>
      <c r="J358" s="8"/>
      <c r="K358" s="7"/>
      <c r="L358" s="7"/>
      <c r="M358" s="7"/>
      <c r="N358" s="9"/>
      <c r="O358" s="9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11"/>
      <c r="AM358" s="12"/>
      <c r="AN358" s="20"/>
      <c r="AO358" s="7"/>
      <c r="AP358" s="7"/>
      <c r="AQ358" s="20"/>
      <c r="AR358" s="7"/>
      <c r="AS358" s="7"/>
      <c r="AT358" s="7"/>
      <c r="AU358" s="7"/>
      <c r="AV358" s="7"/>
      <c r="AW358" s="7"/>
      <c r="AX358" s="7"/>
      <c r="AY358" s="7"/>
      <c r="AZ358" s="10"/>
      <c r="BA358" s="7"/>
      <c r="BB358" s="20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</row>
    <row r="359" spans="1:79" ht="15.75" customHeight="1" x14ac:dyDescent="0.15">
      <c r="A359" s="20"/>
      <c r="B359" s="8"/>
      <c r="C359" s="8"/>
      <c r="D359" s="8"/>
      <c r="E359" s="8"/>
      <c r="F359" s="7"/>
      <c r="G359" s="7"/>
      <c r="H359" s="7"/>
      <c r="I359" s="7"/>
      <c r="J359" s="8"/>
      <c r="K359" s="7"/>
      <c r="L359" s="7"/>
      <c r="M359" s="7"/>
      <c r="N359" s="9"/>
      <c r="O359" s="9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11"/>
      <c r="AM359" s="12"/>
      <c r="AN359" s="20"/>
      <c r="AO359" s="7"/>
      <c r="AP359" s="7"/>
      <c r="AQ359" s="20"/>
      <c r="AR359" s="7"/>
      <c r="AS359" s="7"/>
      <c r="AT359" s="7"/>
      <c r="AU359" s="7"/>
      <c r="AV359" s="7"/>
      <c r="AW359" s="7"/>
      <c r="AX359" s="7"/>
      <c r="AY359" s="7"/>
      <c r="AZ359" s="10"/>
      <c r="BA359" s="7"/>
      <c r="BB359" s="20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</row>
    <row r="360" spans="1:79" ht="15.75" customHeight="1" x14ac:dyDescent="0.15">
      <c r="A360" s="20"/>
      <c r="B360" s="8"/>
      <c r="C360" s="8"/>
      <c r="D360" s="8"/>
      <c r="E360" s="8"/>
      <c r="F360" s="7"/>
      <c r="G360" s="7"/>
      <c r="H360" s="7"/>
      <c r="I360" s="7"/>
      <c r="J360" s="8"/>
      <c r="K360" s="7"/>
      <c r="L360" s="7"/>
      <c r="M360" s="7"/>
      <c r="N360" s="9"/>
      <c r="O360" s="9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11"/>
      <c r="AM360" s="12"/>
      <c r="AN360" s="20"/>
      <c r="AO360" s="7"/>
      <c r="AP360" s="7"/>
      <c r="AQ360" s="20"/>
      <c r="AR360" s="7"/>
      <c r="AS360" s="7"/>
      <c r="AT360" s="7"/>
      <c r="AU360" s="7"/>
      <c r="AV360" s="7"/>
      <c r="AW360" s="7"/>
      <c r="AX360" s="7"/>
      <c r="AY360" s="7"/>
      <c r="AZ360" s="10"/>
      <c r="BA360" s="7"/>
      <c r="BB360" s="20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</row>
    <row r="361" spans="1:79" ht="15.75" customHeight="1" x14ac:dyDescent="0.15">
      <c r="A361" s="20"/>
      <c r="B361" s="8"/>
      <c r="C361" s="8"/>
      <c r="D361" s="8"/>
      <c r="E361" s="8"/>
      <c r="F361" s="7"/>
      <c r="G361" s="7"/>
      <c r="H361" s="7"/>
      <c r="I361" s="7"/>
      <c r="J361" s="8"/>
      <c r="K361" s="7"/>
      <c r="L361" s="7"/>
      <c r="M361" s="7"/>
      <c r="N361" s="9"/>
      <c r="O361" s="9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11"/>
      <c r="AM361" s="12"/>
      <c r="AN361" s="20"/>
      <c r="AO361" s="7"/>
      <c r="AP361" s="7"/>
      <c r="AQ361" s="20"/>
      <c r="AR361" s="7"/>
      <c r="AS361" s="7"/>
      <c r="AT361" s="7"/>
      <c r="AU361" s="7"/>
      <c r="AV361" s="7"/>
      <c r="AW361" s="7"/>
      <c r="AX361" s="7"/>
      <c r="AY361" s="7"/>
      <c r="AZ361" s="10"/>
      <c r="BA361" s="7"/>
      <c r="BB361" s="20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</row>
    <row r="362" spans="1:79" ht="15.75" customHeight="1" x14ac:dyDescent="0.15">
      <c r="A362" s="20"/>
      <c r="B362" s="8"/>
      <c r="C362" s="8"/>
      <c r="D362" s="8"/>
      <c r="E362" s="8"/>
      <c r="F362" s="7"/>
      <c r="G362" s="7"/>
      <c r="H362" s="7"/>
      <c r="I362" s="7"/>
      <c r="J362" s="8"/>
      <c r="K362" s="7"/>
      <c r="L362" s="7"/>
      <c r="M362" s="7"/>
      <c r="N362" s="9"/>
      <c r="O362" s="9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11"/>
      <c r="AM362" s="12"/>
      <c r="AN362" s="20"/>
      <c r="AO362" s="7"/>
      <c r="AP362" s="7"/>
      <c r="AQ362" s="20"/>
      <c r="AR362" s="7"/>
      <c r="AS362" s="7"/>
      <c r="AT362" s="7"/>
      <c r="AU362" s="7"/>
      <c r="AV362" s="7"/>
      <c r="AW362" s="7"/>
      <c r="AX362" s="7"/>
      <c r="AY362" s="7"/>
      <c r="AZ362" s="10"/>
      <c r="BA362" s="7"/>
      <c r="BB362" s="20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</row>
    <row r="363" spans="1:79" ht="15.75" customHeight="1" x14ac:dyDescent="0.15">
      <c r="A363" s="20"/>
      <c r="B363" s="8"/>
      <c r="C363" s="8"/>
      <c r="D363" s="8"/>
      <c r="E363" s="8"/>
      <c r="F363" s="7"/>
      <c r="G363" s="7"/>
      <c r="H363" s="7"/>
      <c r="I363" s="7"/>
      <c r="J363" s="8"/>
      <c r="K363" s="7"/>
      <c r="L363" s="7"/>
      <c r="M363" s="7"/>
      <c r="N363" s="9"/>
      <c r="O363" s="9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11"/>
      <c r="AM363" s="12"/>
      <c r="AN363" s="20"/>
      <c r="AO363" s="7"/>
      <c r="AP363" s="7"/>
      <c r="AQ363" s="20"/>
      <c r="AR363" s="7"/>
      <c r="AS363" s="7"/>
      <c r="AT363" s="7"/>
      <c r="AU363" s="7"/>
      <c r="AV363" s="7"/>
      <c r="AW363" s="7"/>
      <c r="AX363" s="7"/>
      <c r="AY363" s="7"/>
      <c r="AZ363" s="10"/>
      <c r="BA363" s="7"/>
      <c r="BB363" s="20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</row>
    <row r="364" spans="1:79" ht="15.75" customHeight="1" x14ac:dyDescent="0.15">
      <c r="A364" s="20"/>
      <c r="B364" s="8"/>
      <c r="C364" s="8"/>
      <c r="D364" s="8"/>
      <c r="E364" s="8"/>
      <c r="F364" s="7"/>
      <c r="G364" s="7"/>
      <c r="H364" s="7"/>
      <c r="I364" s="7"/>
      <c r="J364" s="8"/>
      <c r="K364" s="7"/>
      <c r="L364" s="7"/>
      <c r="M364" s="7"/>
      <c r="N364" s="9"/>
      <c r="O364" s="9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11"/>
      <c r="AM364" s="12"/>
      <c r="AN364" s="20"/>
      <c r="AO364" s="7"/>
      <c r="AP364" s="7"/>
      <c r="AQ364" s="20"/>
      <c r="AR364" s="7"/>
      <c r="AS364" s="7"/>
      <c r="AT364" s="7"/>
      <c r="AU364" s="7"/>
      <c r="AV364" s="7"/>
      <c r="AW364" s="7"/>
      <c r="AX364" s="7"/>
      <c r="AY364" s="7"/>
      <c r="AZ364" s="10"/>
      <c r="BA364" s="7"/>
      <c r="BB364" s="20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</row>
    <row r="365" spans="1:79" ht="15.75" customHeight="1" x14ac:dyDescent="0.15">
      <c r="A365" s="20"/>
      <c r="B365" s="8"/>
      <c r="C365" s="8"/>
      <c r="D365" s="8"/>
      <c r="E365" s="8"/>
      <c r="F365" s="7"/>
      <c r="G365" s="7"/>
      <c r="H365" s="7"/>
      <c r="I365" s="7"/>
      <c r="J365" s="8"/>
      <c r="K365" s="7"/>
      <c r="L365" s="7"/>
      <c r="M365" s="7"/>
      <c r="N365" s="9"/>
      <c r="O365" s="9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11"/>
      <c r="AM365" s="12"/>
      <c r="AN365" s="20"/>
      <c r="AO365" s="7"/>
      <c r="AP365" s="7"/>
      <c r="AQ365" s="20"/>
      <c r="AR365" s="7"/>
      <c r="AS365" s="7"/>
      <c r="AT365" s="7"/>
      <c r="AU365" s="7"/>
      <c r="AV365" s="7"/>
      <c r="AW365" s="7"/>
      <c r="AX365" s="7"/>
      <c r="AY365" s="7"/>
      <c r="AZ365" s="10"/>
      <c r="BA365" s="7"/>
      <c r="BB365" s="20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</row>
    <row r="366" spans="1:79" ht="15.75" customHeight="1" x14ac:dyDescent="0.15">
      <c r="A366" s="20"/>
      <c r="B366" s="8"/>
      <c r="C366" s="8"/>
      <c r="D366" s="8"/>
      <c r="E366" s="8"/>
      <c r="F366" s="7"/>
      <c r="G366" s="7"/>
      <c r="H366" s="7"/>
      <c r="I366" s="7"/>
      <c r="J366" s="8"/>
      <c r="K366" s="7"/>
      <c r="L366" s="7"/>
      <c r="M366" s="7"/>
      <c r="N366" s="9"/>
      <c r="O366" s="9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11"/>
      <c r="AM366" s="12"/>
      <c r="AN366" s="20"/>
      <c r="AO366" s="7"/>
      <c r="AP366" s="7"/>
      <c r="AQ366" s="20"/>
      <c r="AR366" s="7"/>
      <c r="AS366" s="7"/>
      <c r="AT366" s="7"/>
      <c r="AU366" s="7"/>
      <c r="AV366" s="7"/>
      <c r="AW366" s="7"/>
      <c r="AX366" s="7"/>
      <c r="AY366" s="7"/>
      <c r="AZ366" s="10"/>
      <c r="BA366" s="7"/>
      <c r="BB366" s="20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</row>
    <row r="367" spans="1:79" ht="15.75" customHeight="1" x14ac:dyDescent="0.15">
      <c r="A367" s="20"/>
      <c r="B367" s="8"/>
      <c r="C367" s="8"/>
      <c r="D367" s="8"/>
      <c r="E367" s="8"/>
      <c r="F367" s="7"/>
      <c r="G367" s="7"/>
      <c r="H367" s="7"/>
      <c r="I367" s="7"/>
      <c r="J367" s="8"/>
      <c r="K367" s="7"/>
      <c r="L367" s="7"/>
      <c r="M367" s="7"/>
      <c r="N367" s="9"/>
      <c r="O367" s="9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11"/>
      <c r="AM367" s="12"/>
      <c r="AN367" s="20"/>
      <c r="AO367" s="7"/>
      <c r="AP367" s="7"/>
      <c r="AQ367" s="20"/>
      <c r="AR367" s="7"/>
      <c r="AS367" s="7"/>
      <c r="AT367" s="7"/>
      <c r="AU367" s="7"/>
      <c r="AV367" s="7"/>
      <c r="AW367" s="7"/>
      <c r="AX367" s="7"/>
      <c r="AY367" s="7"/>
      <c r="AZ367" s="10"/>
      <c r="BA367" s="7"/>
      <c r="BB367" s="20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</row>
    <row r="368" spans="1:79" ht="15.75" customHeight="1" x14ac:dyDescent="0.15">
      <c r="A368" s="20"/>
      <c r="B368" s="8"/>
      <c r="C368" s="8"/>
      <c r="D368" s="8"/>
      <c r="E368" s="8"/>
      <c r="F368" s="7"/>
      <c r="G368" s="7"/>
      <c r="H368" s="7"/>
      <c r="I368" s="7"/>
      <c r="J368" s="8"/>
      <c r="K368" s="7"/>
      <c r="L368" s="7"/>
      <c r="M368" s="7"/>
      <c r="N368" s="9"/>
      <c r="O368" s="9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11"/>
      <c r="AM368" s="12"/>
      <c r="AN368" s="20"/>
      <c r="AO368" s="7"/>
      <c r="AP368" s="7"/>
      <c r="AQ368" s="20"/>
      <c r="AR368" s="7"/>
      <c r="AS368" s="7"/>
      <c r="AT368" s="7"/>
      <c r="AU368" s="7"/>
      <c r="AV368" s="7"/>
      <c r="AW368" s="7"/>
      <c r="AX368" s="7"/>
      <c r="AY368" s="7"/>
      <c r="AZ368" s="10"/>
      <c r="BA368" s="7"/>
      <c r="BB368" s="20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</row>
    <row r="369" spans="1:79" ht="15.75" customHeight="1" x14ac:dyDescent="0.15">
      <c r="A369" s="20"/>
      <c r="B369" s="8"/>
      <c r="C369" s="8"/>
      <c r="D369" s="8"/>
      <c r="E369" s="8"/>
      <c r="F369" s="7"/>
      <c r="G369" s="7"/>
      <c r="H369" s="7"/>
      <c r="I369" s="7"/>
      <c r="J369" s="8"/>
      <c r="K369" s="7"/>
      <c r="L369" s="7"/>
      <c r="M369" s="7"/>
      <c r="N369" s="9"/>
      <c r="O369" s="9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11"/>
      <c r="AM369" s="12"/>
      <c r="AN369" s="20"/>
      <c r="AO369" s="7"/>
      <c r="AP369" s="7"/>
      <c r="AQ369" s="20"/>
      <c r="AR369" s="7"/>
      <c r="AS369" s="7"/>
      <c r="AT369" s="7"/>
      <c r="AU369" s="7"/>
      <c r="AV369" s="7"/>
      <c r="AW369" s="7"/>
      <c r="AX369" s="7"/>
      <c r="AY369" s="7"/>
      <c r="AZ369" s="10"/>
      <c r="BA369" s="7"/>
      <c r="BB369" s="20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</row>
    <row r="370" spans="1:79" ht="15.75" customHeight="1" x14ac:dyDescent="0.15">
      <c r="A370" s="20"/>
      <c r="B370" s="8"/>
      <c r="C370" s="8"/>
      <c r="D370" s="8"/>
      <c r="E370" s="8"/>
      <c r="F370" s="7"/>
      <c r="G370" s="7"/>
      <c r="H370" s="7"/>
      <c r="I370" s="7"/>
      <c r="J370" s="8"/>
      <c r="K370" s="7"/>
      <c r="L370" s="7"/>
      <c r="M370" s="7"/>
      <c r="N370" s="9"/>
      <c r="O370" s="9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11"/>
      <c r="AM370" s="12"/>
      <c r="AN370" s="20"/>
      <c r="AO370" s="7"/>
      <c r="AP370" s="7"/>
      <c r="AQ370" s="20"/>
      <c r="AR370" s="7"/>
      <c r="AS370" s="7"/>
      <c r="AT370" s="7"/>
      <c r="AU370" s="7"/>
      <c r="AV370" s="7"/>
      <c r="AW370" s="7"/>
      <c r="AX370" s="7"/>
      <c r="AY370" s="7"/>
      <c r="AZ370" s="10"/>
      <c r="BA370" s="7"/>
      <c r="BB370" s="20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</row>
    <row r="371" spans="1:79" ht="15.75" customHeight="1" x14ac:dyDescent="0.15">
      <c r="A371" s="20"/>
      <c r="B371" s="8"/>
      <c r="C371" s="8"/>
      <c r="D371" s="8"/>
      <c r="E371" s="8"/>
      <c r="F371" s="7"/>
      <c r="G371" s="7"/>
      <c r="H371" s="7"/>
      <c r="I371" s="7"/>
      <c r="J371" s="8"/>
      <c r="K371" s="7"/>
      <c r="L371" s="7"/>
      <c r="M371" s="7"/>
      <c r="N371" s="9"/>
      <c r="O371" s="9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11"/>
      <c r="AM371" s="12"/>
      <c r="AN371" s="20"/>
      <c r="AO371" s="7"/>
      <c r="AP371" s="7"/>
      <c r="AQ371" s="20"/>
      <c r="AR371" s="7"/>
      <c r="AS371" s="7"/>
      <c r="AT371" s="7"/>
      <c r="AU371" s="7"/>
      <c r="AV371" s="7"/>
      <c r="AW371" s="7"/>
      <c r="AX371" s="7"/>
      <c r="AY371" s="7"/>
      <c r="AZ371" s="10"/>
      <c r="BA371" s="7"/>
      <c r="BB371" s="20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</row>
    <row r="372" spans="1:79" ht="15.75" customHeight="1" x14ac:dyDescent="0.15">
      <c r="A372" s="20"/>
      <c r="B372" s="8"/>
      <c r="C372" s="8"/>
      <c r="D372" s="8"/>
      <c r="E372" s="8"/>
      <c r="F372" s="7"/>
      <c r="G372" s="7"/>
      <c r="H372" s="7"/>
      <c r="I372" s="7"/>
      <c r="J372" s="8"/>
      <c r="K372" s="7"/>
      <c r="L372" s="7"/>
      <c r="M372" s="7"/>
      <c r="N372" s="9"/>
      <c r="O372" s="9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11"/>
      <c r="AM372" s="12"/>
      <c r="AN372" s="20"/>
      <c r="AO372" s="7"/>
      <c r="AP372" s="7"/>
      <c r="AQ372" s="20"/>
      <c r="AR372" s="7"/>
      <c r="AS372" s="7"/>
      <c r="AT372" s="7"/>
      <c r="AU372" s="7"/>
      <c r="AV372" s="7"/>
      <c r="AW372" s="7"/>
      <c r="AX372" s="7"/>
      <c r="AY372" s="7"/>
      <c r="AZ372" s="10"/>
      <c r="BA372" s="7"/>
      <c r="BB372" s="20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</row>
    <row r="373" spans="1:79" ht="15.75" customHeight="1" x14ac:dyDescent="0.15">
      <c r="A373" s="20"/>
      <c r="B373" s="8"/>
      <c r="C373" s="8"/>
      <c r="D373" s="8"/>
      <c r="E373" s="8"/>
      <c r="F373" s="7"/>
      <c r="G373" s="7"/>
      <c r="H373" s="7"/>
      <c r="I373" s="7"/>
      <c r="J373" s="8"/>
      <c r="K373" s="7"/>
      <c r="L373" s="7"/>
      <c r="M373" s="7"/>
      <c r="N373" s="9"/>
      <c r="O373" s="9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11"/>
      <c r="AM373" s="12"/>
      <c r="AN373" s="20"/>
      <c r="AO373" s="7"/>
      <c r="AP373" s="7"/>
      <c r="AQ373" s="20"/>
      <c r="AR373" s="7"/>
      <c r="AS373" s="7"/>
      <c r="AT373" s="7"/>
      <c r="AU373" s="7"/>
      <c r="AV373" s="7"/>
      <c r="AW373" s="7"/>
      <c r="AX373" s="7"/>
      <c r="AY373" s="7"/>
      <c r="AZ373" s="10"/>
      <c r="BA373" s="7"/>
      <c r="BB373" s="20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</row>
    <row r="374" spans="1:79" ht="15.75" customHeight="1" x14ac:dyDescent="0.15">
      <c r="A374" s="20"/>
      <c r="B374" s="8"/>
      <c r="C374" s="8"/>
      <c r="D374" s="8"/>
      <c r="E374" s="8"/>
      <c r="F374" s="7"/>
      <c r="G374" s="7"/>
      <c r="H374" s="7"/>
      <c r="I374" s="7"/>
      <c r="J374" s="8"/>
      <c r="K374" s="7"/>
      <c r="L374" s="7"/>
      <c r="M374" s="7"/>
      <c r="N374" s="9"/>
      <c r="O374" s="9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11"/>
      <c r="AM374" s="12"/>
      <c r="AN374" s="20"/>
      <c r="AO374" s="7"/>
      <c r="AP374" s="7"/>
      <c r="AQ374" s="20"/>
      <c r="AR374" s="7"/>
      <c r="AS374" s="7"/>
      <c r="AT374" s="7"/>
      <c r="AU374" s="7"/>
      <c r="AV374" s="7"/>
      <c r="AW374" s="7"/>
      <c r="AX374" s="7"/>
      <c r="AY374" s="7"/>
      <c r="AZ374" s="10"/>
      <c r="BA374" s="7"/>
      <c r="BB374" s="20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</row>
    <row r="375" spans="1:79" ht="15.75" customHeight="1" x14ac:dyDescent="0.15">
      <c r="A375" s="20"/>
      <c r="B375" s="8"/>
      <c r="C375" s="8"/>
      <c r="D375" s="8"/>
      <c r="E375" s="8"/>
      <c r="F375" s="7"/>
      <c r="G375" s="7"/>
      <c r="H375" s="7"/>
      <c r="I375" s="7"/>
      <c r="J375" s="8"/>
      <c r="K375" s="7"/>
      <c r="L375" s="7"/>
      <c r="M375" s="7"/>
      <c r="N375" s="9"/>
      <c r="O375" s="9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11"/>
      <c r="AM375" s="12"/>
      <c r="AN375" s="20"/>
      <c r="AO375" s="7"/>
      <c r="AP375" s="7"/>
      <c r="AQ375" s="20"/>
      <c r="AR375" s="7"/>
      <c r="AS375" s="7"/>
      <c r="AT375" s="7"/>
      <c r="AU375" s="7"/>
      <c r="AV375" s="7"/>
      <c r="AW375" s="7"/>
      <c r="AX375" s="7"/>
      <c r="AY375" s="7"/>
      <c r="AZ375" s="10"/>
      <c r="BA375" s="7"/>
      <c r="BB375" s="20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</row>
    <row r="376" spans="1:79" ht="15.75" customHeight="1" x14ac:dyDescent="0.15">
      <c r="A376" s="20"/>
      <c r="B376" s="8"/>
      <c r="C376" s="8"/>
      <c r="D376" s="8"/>
      <c r="E376" s="8"/>
      <c r="F376" s="7"/>
      <c r="G376" s="7"/>
      <c r="H376" s="7"/>
      <c r="I376" s="7"/>
      <c r="J376" s="8"/>
      <c r="K376" s="7"/>
      <c r="L376" s="7"/>
      <c r="M376" s="7"/>
      <c r="N376" s="9"/>
      <c r="O376" s="9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11"/>
      <c r="AM376" s="12"/>
      <c r="AN376" s="20"/>
      <c r="AO376" s="7"/>
      <c r="AP376" s="7"/>
      <c r="AQ376" s="20"/>
      <c r="AR376" s="7"/>
      <c r="AS376" s="7"/>
      <c r="AT376" s="7"/>
      <c r="AU376" s="7"/>
      <c r="AV376" s="7"/>
      <c r="AW376" s="7"/>
      <c r="AX376" s="7"/>
      <c r="AY376" s="7"/>
      <c r="AZ376" s="10"/>
      <c r="BA376" s="7"/>
      <c r="BB376" s="20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</row>
    <row r="377" spans="1:79" ht="15.75" customHeight="1" x14ac:dyDescent="0.15">
      <c r="A377" s="20"/>
      <c r="B377" s="8"/>
      <c r="C377" s="8"/>
      <c r="D377" s="8"/>
      <c r="E377" s="8"/>
      <c r="F377" s="7"/>
      <c r="G377" s="7"/>
      <c r="H377" s="7"/>
      <c r="I377" s="7"/>
      <c r="J377" s="8"/>
      <c r="K377" s="7"/>
      <c r="L377" s="7"/>
      <c r="M377" s="7"/>
      <c r="N377" s="9"/>
      <c r="O377" s="9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11"/>
      <c r="AM377" s="12"/>
      <c r="AN377" s="20"/>
      <c r="AO377" s="7"/>
      <c r="AP377" s="7"/>
      <c r="AQ377" s="20"/>
      <c r="AR377" s="7"/>
      <c r="AS377" s="7"/>
      <c r="AT377" s="7"/>
      <c r="AU377" s="7"/>
      <c r="AV377" s="7"/>
      <c r="AW377" s="7"/>
      <c r="AX377" s="7"/>
      <c r="AY377" s="7"/>
      <c r="AZ377" s="10"/>
      <c r="BA377" s="7"/>
      <c r="BB377" s="20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</row>
    <row r="378" spans="1:79" ht="15.75" customHeight="1" x14ac:dyDescent="0.15">
      <c r="A378" s="20"/>
      <c r="B378" s="8"/>
      <c r="C378" s="8"/>
      <c r="D378" s="8"/>
      <c r="E378" s="8"/>
      <c r="F378" s="7"/>
      <c r="G378" s="7"/>
      <c r="H378" s="7"/>
      <c r="I378" s="7"/>
      <c r="J378" s="8"/>
      <c r="K378" s="7"/>
      <c r="L378" s="7"/>
      <c r="M378" s="7"/>
      <c r="N378" s="9"/>
      <c r="O378" s="9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11"/>
      <c r="AM378" s="12"/>
      <c r="AN378" s="20"/>
      <c r="AO378" s="7"/>
      <c r="AP378" s="7"/>
      <c r="AQ378" s="20"/>
      <c r="AR378" s="7"/>
      <c r="AS378" s="7"/>
      <c r="AT378" s="7"/>
      <c r="AU378" s="7"/>
      <c r="AV378" s="7"/>
      <c r="AW378" s="7"/>
      <c r="AX378" s="7"/>
      <c r="AY378" s="7"/>
      <c r="AZ378" s="10"/>
      <c r="BA378" s="7"/>
      <c r="BB378" s="20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</row>
    <row r="379" spans="1:79" ht="15.75" customHeight="1" x14ac:dyDescent="0.15">
      <c r="A379" s="20"/>
      <c r="B379" s="8"/>
      <c r="C379" s="8"/>
      <c r="D379" s="8"/>
      <c r="E379" s="8"/>
      <c r="F379" s="7"/>
      <c r="G379" s="7"/>
      <c r="H379" s="7"/>
      <c r="I379" s="7"/>
      <c r="J379" s="8"/>
      <c r="K379" s="7"/>
      <c r="L379" s="7"/>
      <c r="M379" s="7"/>
      <c r="N379" s="9"/>
      <c r="O379" s="9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11"/>
      <c r="AM379" s="12"/>
      <c r="AN379" s="20"/>
      <c r="AO379" s="7"/>
      <c r="AP379" s="7"/>
      <c r="AQ379" s="20"/>
      <c r="AR379" s="7"/>
      <c r="AS379" s="7"/>
      <c r="AT379" s="7"/>
      <c r="AU379" s="7"/>
      <c r="AV379" s="7"/>
      <c r="AW379" s="7"/>
      <c r="AX379" s="7"/>
      <c r="AY379" s="7"/>
      <c r="AZ379" s="10"/>
      <c r="BA379" s="7"/>
      <c r="BB379" s="20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</row>
    <row r="380" spans="1:79" ht="15.75" customHeight="1" x14ac:dyDescent="0.15">
      <c r="A380" s="20"/>
      <c r="B380" s="8"/>
      <c r="C380" s="8"/>
      <c r="D380" s="8"/>
      <c r="E380" s="8"/>
      <c r="F380" s="7"/>
      <c r="G380" s="7"/>
      <c r="H380" s="7"/>
      <c r="I380" s="7"/>
      <c r="J380" s="8"/>
      <c r="K380" s="7"/>
      <c r="L380" s="7"/>
      <c r="M380" s="7"/>
      <c r="N380" s="9"/>
      <c r="O380" s="9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11"/>
      <c r="AM380" s="12"/>
      <c r="AN380" s="20"/>
      <c r="AO380" s="7"/>
      <c r="AP380" s="7"/>
      <c r="AQ380" s="20"/>
      <c r="AR380" s="7"/>
      <c r="AS380" s="7"/>
      <c r="AT380" s="7"/>
      <c r="AU380" s="7"/>
      <c r="AV380" s="7"/>
      <c r="AW380" s="7"/>
      <c r="AX380" s="7"/>
      <c r="AY380" s="7"/>
      <c r="AZ380" s="10"/>
      <c r="BA380" s="7"/>
      <c r="BB380" s="20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</row>
    <row r="381" spans="1:79" ht="15.75" customHeight="1" x14ac:dyDescent="0.15">
      <c r="A381" s="20"/>
      <c r="B381" s="8"/>
      <c r="C381" s="8"/>
      <c r="D381" s="8"/>
      <c r="E381" s="8"/>
      <c r="F381" s="7"/>
      <c r="G381" s="7"/>
      <c r="H381" s="7"/>
      <c r="I381" s="7"/>
      <c r="J381" s="8"/>
      <c r="K381" s="7"/>
      <c r="L381" s="7"/>
      <c r="M381" s="7"/>
      <c r="N381" s="9"/>
      <c r="O381" s="9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11"/>
      <c r="AM381" s="12"/>
      <c r="AN381" s="20"/>
      <c r="AO381" s="7"/>
      <c r="AP381" s="7"/>
      <c r="AQ381" s="20"/>
      <c r="AR381" s="7"/>
      <c r="AS381" s="7"/>
      <c r="AT381" s="7"/>
      <c r="AU381" s="7"/>
      <c r="AV381" s="7"/>
      <c r="AW381" s="7"/>
      <c r="AX381" s="7"/>
      <c r="AY381" s="7"/>
      <c r="AZ381" s="10"/>
      <c r="BA381" s="7"/>
      <c r="BB381" s="20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</row>
    <row r="382" spans="1:79" ht="15.75" customHeight="1" x14ac:dyDescent="0.15">
      <c r="A382" s="20"/>
      <c r="B382" s="8"/>
      <c r="C382" s="8"/>
      <c r="D382" s="8"/>
      <c r="E382" s="8"/>
      <c r="F382" s="7"/>
      <c r="G382" s="7"/>
      <c r="H382" s="7"/>
      <c r="I382" s="7"/>
      <c r="J382" s="8"/>
      <c r="K382" s="7"/>
      <c r="L382" s="7"/>
      <c r="M382" s="7"/>
      <c r="N382" s="9"/>
      <c r="O382" s="9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11"/>
      <c r="AM382" s="12"/>
      <c r="AN382" s="20"/>
      <c r="AO382" s="7"/>
      <c r="AP382" s="7"/>
      <c r="AQ382" s="20"/>
      <c r="AR382" s="7"/>
      <c r="AS382" s="7"/>
      <c r="AT382" s="7"/>
      <c r="AU382" s="7"/>
      <c r="AV382" s="7"/>
      <c r="AW382" s="7"/>
      <c r="AX382" s="7"/>
      <c r="AY382" s="7"/>
      <c r="AZ382" s="10"/>
      <c r="BA382" s="7"/>
      <c r="BB382" s="20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</row>
    <row r="383" spans="1:79" ht="15.75" customHeight="1" x14ac:dyDescent="0.15">
      <c r="A383" s="20"/>
      <c r="B383" s="8"/>
      <c r="C383" s="8"/>
      <c r="D383" s="8"/>
      <c r="E383" s="8"/>
      <c r="F383" s="7"/>
      <c r="G383" s="7"/>
      <c r="H383" s="7"/>
      <c r="I383" s="7"/>
      <c r="J383" s="8"/>
      <c r="K383" s="7"/>
      <c r="L383" s="7"/>
      <c r="M383" s="7"/>
      <c r="N383" s="9"/>
      <c r="O383" s="9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11"/>
      <c r="AM383" s="12"/>
      <c r="AN383" s="20"/>
      <c r="AO383" s="7"/>
      <c r="AP383" s="7"/>
      <c r="AQ383" s="20"/>
      <c r="AR383" s="7"/>
      <c r="AS383" s="7"/>
      <c r="AT383" s="7"/>
      <c r="AU383" s="7"/>
      <c r="AV383" s="7"/>
      <c r="AW383" s="7"/>
      <c r="AX383" s="7"/>
      <c r="AY383" s="7"/>
      <c r="AZ383" s="10"/>
      <c r="BA383" s="7"/>
      <c r="BB383" s="20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</row>
    <row r="384" spans="1:79" ht="15.75" customHeight="1" x14ac:dyDescent="0.15">
      <c r="A384" s="20"/>
      <c r="B384" s="8"/>
      <c r="C384" s="8"/>
      <c r="D384" s="8"/>
      <c r="E384" s="8"/>
      <c r="F384" s="7"/>
      <c r="G384" s="7"/>
      <c r="H384" s="7"/>
      <c r="I384" s="7"/>
      <c r="J384" s="8"/>
      <c r="K384" s="7"/>
      <c r="L384" s="7"/>
      <c r="M384" s="7"/>
      <c r="N384" s="9"/>
      <c r="O384" s="9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11"/>
      <c r="AM384" s="12"/>
      <c r="AN384" s="20"/>
      <c r="AO384" s="7"/>
      <c r="AP384" s="7"/>
      <c r="AQ384" s="20"/>
      <c r="AR384" s="7"/>
      <c r="AS384" s="7"/>
      <c r="AT384" s="7"/>
      <c r="AU384" s="7"/>
      <c r="AV384" s="7"/>
      <c r="AW384" s="7"/>
      <c r="AX384" s="7"/>
      <c r="AY384" s="7"/>
      <c r="AZ384" s="10"/>
      <c r="BA384" s="7"/>
      <c r="BB384" s="20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</row>
    <row r="385" spans="1:79" ht="15.75" customHeight="1" x14ac:dyDescent="0.15">
      <c r="A385" s="20"/>
      <c r="B385" s="8"/>
      <c r="C385" s="8"/>
      <c r="D385" s="8"/>
      <c r="E385" s="8"/>
      <c r="F385" s="7"/>
      <c r="G385" s="7"/>
      <c r="H385" s="7"/>
      <c r="I385" s="7"/>
      <c r="J385" s="8"/>
      <c r="K385" s="7"/>
      <c r="L385" s="7"/>
      <c r="M385" s="7"/>
      <c r="N385" s="9"/>
      <c r="O385" s="9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11"/>
      <c r="AM385" s="12"/>
      <c r="AN385" s="20"/>
      <c r="AO385" s="7"/>
      <c r="AP385" s="7"/>
      <c r="AQ385" s="20"/>
      <c r="AR385" s="7"/>
      <c r="AS385" s="7"/>
      <c r="AT385" s="7"/>
      <c r="AU385" s="7"/>
      <c r="AV385" s="7"/>
      <c r="AW385" s="7"/>
      <c r="AX385" s="7"/>
      <c r="AY385" s="7"/>
      <c r="AZ385" s="10"/>
      <c r="BA385" s="7"/>
      <c r="BB385" s="20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</row>
    <row r="386" spans="1:79" ht="15.75" customHeight="1" x14ac:dyDescent="0.15">
      <c r="A386" s="20"/>
      <c r="B386" s="8"/>
      <c r="C386" s="8"/>
      <c r="D386" s="8"/>
      <c r="E386" s="8"/>
      <c r="F386" s="7"/>
      <c r="G386" s="7"/>
      <c r="H386" s="7"/>
      <c r="I386" s="7"/>
      <c r="J386" s="8"/>
      <c r="K386" s="7"/>
      <c r="L386" s="7"/>
      <c r="M386" s="7"/>
      <c r="N386" s="9"/>
      <c r="O386" s="9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11"/>
      <c r="AM386" s="12"/>
      <c r="AN386" s="20"/>
      <c r="AO386" s="7"/>
      <c r="AP386" s="7"/>
      <c r="AQ386" s="20"/>
      <c r="AR386" s="7"/>
      <c r="AS386" s="7"/>
      <c r="AT386" s="7"/>
      <c r="AU386" s="7"/>
      <c r="AV386" s="7"/>
      <c r="AW386" s="7"/>
      <c r="AX386" s="7"/>
      <c r="AY386" s="7"/>
      <c r="AZ386" s="10"/>
      <c r="BA386" s="7"/>
      <c r="BB386" s="20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</row>
    <row r="387" spans="1:79" ht="15.75" customHeight="1" x14ac:dyDescent="0.15">
      <c r="A387" s="20"/>
      <c r="B387" s="8"/>
      <c r="C387" s="8"/>
      <c r="D387" s="8"/>
      <c r="E387" s="8"/>
      <c r="F387" s="7"/>
      <c r="G387" s="7"/>
      <c r="H387" s="7"/>
      <c r="I387" s="7"/>
      <c r="J387" s="8"/>
      <c r="K387" s="7"/>
      <c r="L387" s="7"/>
      <c r="M387" s="7"/>
      <c r="N387" s="9"/>
      <c r="O387" s="9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11"/>
      <c r="AM387" s="12"/>
      <c r="AN387" s="20"/>
      <c r="AO387" s="7"/>
      <c r="AP387" s="7"/>
      <c r="AQ387" s="20"/>
      <c r="AR387" s="7"/>
      <c r="AS387" s="7"/>
      <c r="AT387" s="7"/>
      <c r="AU387" s="7"/>
      <c r="AV387" s="7"/>
      <c r="AW387" s="7"/>
      <c r="AX387" s="7"/>
      <c r="AY387" s="7"/>
      <c r="AZ387" s="10"/>
      <c r="BA387" s="7"/>
      <c r="BB387" s="20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</row>
    <row r="388" spans="1:79" ht="15.75" customHeight="1" x14ac:dyDescent="0.15">
      <c r="A388" s="20"/>
      <c r="B388" s="8"/>
      <c r="C388" s="8"/>
      <c r="D388" s="8"/>
      <c r="E388" s="8"/>
      <c r="F388" s="7"/>
      <c r="G388" s="7"/>
      <c r="H388" s="7"/>
      <c r="I388" s="7"/>
      <c r="J388" s="8"/>
      <c r="K388" s="7"/>
      <c r="L388" s="7"/>
      <c r="M388" s="7"/>
      <c r="N388" s="9"/>
      <c r="O388" s="9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11"/>
      <c r="AM388" s="12"/>
      <c r="AN388" s="20"/>
      <c r="AO388" s="7"/>
      <c r="AP388" s="7"/>
      <c r="AQ388" s="20"/>
      <c r="AR388" s="7"/>
      <c r="AS388" s="7"/>
      <c r="AT388" s="7"/>
      <c r="AU388" s="7"/>
      <c r="AV388" s="7"/>
      <c r="AW388" s="7"/>
      <c r="AX388" s="7"/>
      <c r="AY388" s="7"/>
      <c r="AZ388" s="10"/>
      <c r="BA388" s="7"/>
      <c r="BB388" s="20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</row>
    <row r="389" spans="1:79" ht="15.75" customHeight="1" x14ac:dyDescent="0.15">
      <c r="A389" s="20"/>
      <c r="B389" s="8"/>
      <c r="C389" s="8"/>
      <c r="D389" s="8"/>
      <c r="E389" s="8"/>
      <c r="F389" s="7"/>
      <c r="G389" s="7"/>
      <c r="H389" s="7"/>
      <c r="I389" s="7"/>
      <c r="J389" s="8"/>
      <c r="K389" s="7"/>
      <c r="L389" s="7"/>
      <c r="M389" s="7"/>
      <c r="N389" s="9"/>
      <c r="O389" s="9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11"/>
      <c r="AM389" s="12"/>
      <c r="AN389" s="20"/>
      <c r="AO389" s="7"/>
      <c r="AP389" s="7"/>
      <c r="AQ389" s="20"/>
      <c r="AR389" s="7"/>
      <c r="AS389" s="7"/>
      <c r="AT389" s="7"/>
      <c r="AU389" s="7"/>
      <c r="AV389" s="7"/>
      <c r="AW389" s="7"/>
      <c r="AX389" s="7"/>
      <c r="AY389" s="7"/>
      <c r="AZ389" s="10"/>
      <c r="BA389" s="7"/>
      <c r="BB389" s="20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</row>
    <row r="390" spans="1:79" ht="15.75" customHeight="1" x14ac:dyDescent="0.15">
      <c r="A390" s="20"/>
      <c r="B390" s="8"/>
      <c r="C390" s="8"/>
      <c r="D390" s="8"/>
      <c r="E390" s="8"/>
      <c r="F390" s="7"/>
      <c r="G390" s="7"/>
      <c r="H390" s="7"/>
      <c r="I390" s="7"/>
      <c r="J390" s="8"/>
      <c r="K390" s="7"/>
      <c r="L390" s="7"/>
      <c r="M390" s="7"/>
      <c r="N390" s="9"/>
      <c r="O390" s="9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11"/>
      <c r="AM390" s="12"/>
      <c r="AN390" s="20"/>
      <c r="AO390" s="7"/>
      <c r="AP390" s="7"/>
      <c r="AQ390" s="20"/>
      <c r="AR390" s="7"/>
      <c r="AS390" s="7"/>
      <c r="AT390" s="7"/>
      <c r="AU390" s="7"/>
      <c r="AV390" s="7"/>
      <c r="AW390" s="7"/>
      <c r="AX390" s="7"/>
      <c r="AY390" s="7"/>
      <c r="AZ390" s="10"/>
      <c r="BA390" s="7"/>
      <c r="BB390" s="20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</row>
    <row r="391" spans="1:79" ht="15.75" customHeight="1" x14ac:dyDescent="0.15">
      <c r="A391" s="20"/>
      <c r="B391" s="8"/>
      <c r="C391" s="8"/>
      <c r="D391" s="8"/>
      <c r="E391" s="8"/>
      <c r="F391" s="7"/>
      <c r="G391" s="7"/>
      <c r="H391" s="7"/>
      <c r="I391" s="7"/>
      <c r="J391" s="8"/>
      <c r="K391" s="7"/>
      <c r="L391" s="7"/>
      <c r="M391" s="7"/>
      <c r="N391" s="9"/>
      <c r="O391" s="9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11"/>
      <c r="AM391" s="12"/>
      <c r="AN391" s="20"/>
      <c r="AO391" s="7"/>
      <c r="AP391" s="7"/>
      <c r="AQ391" s="20"/>
      <c r="AR391" s="7"/>
      <c r="AS391" s="7"/>
      <c r="AT391" s="7"/>
      <c r="AU391" s="7"/>
      <c r="AV391" s="7"/>
      <c r="AW391" s="7"/>
      <c r="AX391" s="7"/>
      <c r="AY391" s="7"/>
      <c r="AZ391" s="10"/>
      <c r="BA391" s="7"/>
      <c r="BB391" s="20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</row>
    <row r="392" spans="1:79" ht="15.75" customHeight="1" x14ac:dyDescent="0.15">
      <c r="A392" s="20"/>
      <c r="B392" s="8"/>
      <c r="C392" s="8"/>
      <c r="D392" s="8"/>
      <c r="E392" s="8"/>
      <c r="F392" s="7"/>
      <c r="G392" s="7"/>
      <c r="H392" s="7"/>
      <c r="I392" s="7"/>
      <c r="J392" s="8"/>
      <c r="K392" s="7"/>
      <c r="L392" s="7"/>
      <c r="M392" s="7"/>
      <c r="N392" s="9"/>
      <c r="O392" s="9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11"/>
      <c r="AM392" s="12"/>
      <c r="AN392" s="20"/>
      <c r="AO392" s="7"/>
      <c r="AP392" s="7"/>
      <c r="AQ392" s="20"/>
      <c r="AR392" s="7"/>
      <c r="AS392" s="7"/>
      <c r="AT392" s="7"/>
      <c r="AU392" s="7"/>
      <c r="AV392" s="7"/>
      <c r="AW392" s="7"/>
      <c r="AX392" s="7"/>
      <c r="AY392" s="7"/>
      <c r="AZ392" s="10"/>
      <c r="BA392" s="7"/>
      <c r="BB392" s="20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</row>
    <row r="393" spans="1:79" ht="15.75" customHeight="1" x14ac:dyDescent="0.15">
      <c r="A393" s="20"/>
      <c r="B393" s="8"/>
      <c r="C393" s="8"/>
      <c r="D393" s="8"/>
      <c r="E393" s="8"/>
      <c r="F393" s="7"/>
      <c r="G393" s="7"/>
      <c r="H393" s="7"/>
      <c r="I393" s="7"/>
      <c r="J393" s="8"/>
      <c r="K393" s="7"/>
      <c r="L393" s="7"/>
      <c r="M393" s="7"/>
      <c r="N393" s="9"/>
      <c r="O393" s="9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11"/>
      <c r="AM393" s="12"/>
      <c r="AN393" s="20"/>
      <c r="AO393" s="7"/>
      <c r="AP393" s="7"/>
      <c r="AQ393" s="20"/>
      <c r="AR393" s="7"/>
      <c r="AS393" s="7"/>
      <c r="AT393" s="7"/>
      <c r="AU393" s="7"/>
      <c r="AV393" s="7"/>
      <c r="AW393" s="7"/>
      <c r="AX393" s="7"/>
      <c r="AY393" s="7"/>
      <c r="AZ393" s="10"/>
      <c r="BA393" s="7"/>
      <c r="BB393" s="20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</row>
    <row r="394" spans="1:79" ht="15.75" customHeight="1" x14ac:dyDescent="0.15">
      <c r="A394" s="20"/>
      <c r="B394" s="8"/>
      <c r="C394" s="8"/>
      <c r="D394" s="8"/>
      <c r="E394" s="8"/>
      <c r="F394" s="7"/>
      <c r="G394" s="7"/>
      <c r="H394" s="7"/>
      <c r="I394" s="7"/>
      <c r="J394" s="8"/>
      <c r="K394" s="7"/>
      <c r="L394" s="7"/>
      <c r="M394" s="7"/>
      <c r="N394" s="9"/>
      <c r="O394" s="9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11"/>
      <c r="AM394" s="12"/>
      <c r="AN394" s="20"/>
      <c r="AO394" s="7"/>
      <c r="AP394" s="7"/>
      <c r="AQ394" s="20"/>
      <c r="AR394" s="7"/>
      <c r="AS394" s="7"/>
      <c r="AT394" s="7"/>
      <c r="AU394" s="7"/>
      <c r="AV394" s="7"/>
      <c r="AW394" s="7"/>
      <c r="AX394" s="7"/>
      <c r="AY394" s="7"/>
      <c r="AZ394" s="10"/>
      <c r="BA394" s="7"/>
      <c r="BB394" s="20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</row>
    <row r="395" spans="1:79" ht="15.75" customHeight="1" x14ac:dyDescent="0.15">
      <c r="A395" s="20"/>
      <c r="B395" s="8"/>
      <c r="C395" s="8"/>
      <c r="D395" s="8"/>
      <c r="E395" s="8"/>
      <c r="F395" s="7"/>
      <c r="G395" s="7"/>
      <c r="H395" s="7"/>
      <c r="I395" s="7"/>
      <c r="J395" s="8"/>
      <c r="K395" s="7"/>
      <c r="L395" s="7"/>
      <c r="M395" s="7"/>
      <c r="N395" s="9"/>
      <c r="O395" s="9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11"/>
      <c r="AM395" s="12"/>
      <c r="AN395" s="20"/>
      <c r="AO395" s="7"/>
      <c r="AP395" s="7"/>
      <c r="AQ395" s="20"/>
      <c r="AR395" s="7"/>
      <c r="AS395" s="7"/>
      <c r="AT395" s="7"/>
      <c r="AU395" s="7"/>
      <c r="AV395" s="7"/>
      <c r="AW395" s="7"/>
      <c r="AX395" s="7"/>
      <c r="AY395" s="7"/>
      <c r="AZ395" s="10"/>
      <c r="BA395" s="7"/>
      <c r="BB395" s="20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</row>
    <row r="396" spans="1:79" ht="15.75" customHeight="1" x14ac:dyDescent="0.15">
      <c r="A396" s="20"/>
      <c r="B396" s="8"/>
      <c r="C396" s="8"/>
      <c r="D396" s="8"/>
      <c r="E396" s="8"/>
      <c r="F396" s="7"/>
      <c r="G396" s="7"/>
      <c r="H396" s="7"/>
      <c r="I396" s="7"/>
      <c r="J396" s="8"/>
      <c r="K396" s="7"/>
      <c r="L396" s="7"/>
      <c r="M396" s="7"/>
      <c r="N396" s="9"/>
      <c r="O396" s="9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11"/>
      <c r="AM396" s="12"/>
      <c r="AN396" s="20"/>
      <c r="AO396" s="7"/>
      <c r="AP396" s="7"/>
      <c r="AQ396" s="20"/>
      <c r="AR396" s="7"/>
      <c r="AS396" s="7"/>
      <c r="AT396" s="7"/>
      <c r="AU396" s="7"/>
      <c r="AV396" s="7"/>
      <c r="AW396" s="7"/>
      <c r="AX396" s="7"/>
      <c r="AY396" s="7"/>
      <c r="AZ396" s="10"/>
      <c r="BA396" s="7"/>
      <c r="BB396" s="20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</row>
    <row r="397" spans="1:79" ht="15.75" customHeight="1" x14ac:dyDescent="0.15">
      <c r="A397" s="20"/>
      <c r="B397" s="8"/>
      <c r="C397" s="8"/>
      <c r="D397" s="8"/>
      <c r="E397" s="8"/>
      <c r="F397" s="7"/>
      <c r="G397" s="7"/>
      <c r="H397" s="7"/>
      <c r="I397" s="7"/>
      <c r="J397" s="8"/>
      <c r="K397" s="7"/>
      <c r="L397" s="7"/>
      <c r="M397" s="7"/>
      <c r="N397" s="9"/>
      <c r="O397" s="9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11"/>
      <c r="AM397" s="12"/>
      <c r="AN397" s="20"/>
      <c r="AO397" s="7"/>
      <c r="AP397" s="7"/>
      <c r="AQ397" s="20"/>
      <c r="AR397" s="7"/>
      <c r="AS397" s="7"/>
      <c r="AT397" s="7"/>
      <c r="AU397" s="7"/>
      <c r="AV397" s="7"/>
      <c r="AW397" s="7"/>
      <c r="AX397" s="7"/>
      <c r="AY397" s="7"/>
      <c r="AZ397" s="10"/>
      <c r="BA397" s="7"/>
      <c r="BB397" s="20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</row>
    <row r="398" spans="1:79" ht="15.75" customHeight="1" x14ac:dyDescent="0.15">
      <c r="A398" s="20"/>
      <c r="B398" s="8"/>
      <c r="C398" s="8"/>
      <c r="D398" s="8"/>
      <c r="E398" s="8"/>
      <c r="F398" s="7"/>
      <c r="G398" s="7"/>
      <c r="H398" s="7"/>
      <c r="I398" s="7"/>
      <c r="J398" s="8"/>
      <c r="K398" s="7"/>
      <c r="L398" s="7"/>
      <c r="M398" s="7"/>
      <c r="N398" s="9"/>
      <c r="O398" s="9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11"/>
      <c r="AM398" s="12"/>
      <c r="AN398" s="20"/>
      <c r="AO398" s="7"/>
      <c r="AP398" s="7"/>
      <c r="AQ398" s="20"/>
      <c r="AR398" s="7"/>
      <c r="AS398" s="7"/>
      <c r="AT398" s="7"/>
      <c r="AU398" s="7"/>
      <c r="AV398" s="7"/>
      <c r="AW398" s="7"/>
      <c r="AX398" s="7"/>
      <c r="AY398" s="7"/>
      <c r="AZ398" s="10"/>
      <c r="BA398" s="7"/>
      <c r="BB398" s="20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</row>
    <row r="399" spans="1:79" ht="15.75" customHeight="1" x14ac:dyDescent="0.15">
      <c r="A399" s="20"/>
      <c r="B399" s="8"/>
      <c r="C399" s="8"/>
      <c r="D399" s="8"/>
      <c r="E399" s="8"/>
      <c r="F399" s="7"/>
      <c r="G399" s="7"/>
      <c r="H399" s="7"/>
      <c r="I399" s="7"/>
      <c r="J399" s="8"/>
      <c r="K399" s="7"/>
      <c r="L399" s="7"/>
      <c r="M399" s="7"/>
      <c r="N399" s="9"/>
      <c r="O399" s="9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11"/>
      <c r="AM399" s="12"/>
      <c r="AN399" s="20"/>
      <c r="AO399" s="7"/>
      <c r="AP399" s="7"/>
      <c r="AQ399" s="20"/>
      <c r="AR399" s="7"/>
      <c r="AS399" s="7"/>
      <c r="AT399" s="7"/>
      <c r="AU399" s="7"/>
      <c r="AV399" s="7"/>
      <c r="AW399" s="7"/>
      <c r="AX399" s="7"/>
      <c r="AY399" s="7"/>
      <c r="AZ399" s="10"/>
      <c r="BA399" s="7"/>
      <c r="BB399" s="20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</row>
    <row r="400" spans="1:79" ht="15.75" customHeight="1" x14ac:dyDescent="0.15">
      <c r="A400" s="20"/>
      <c r="B400" s="8"/>
      <c r="C400" s="8"/>
      <c r="D400" s="8"/>
      <c r="E400" s="8"/>
      <c r="F400" s="7"/>
      <c r="G400" s="7"/>
      <c r="H400" s="7"/>
      <c r="I400" s="7"/>
      <c r="J400" s="8"/>
      <c r="K400" s="7"/>
      <c r="L400" s="7"/>
      <c r="M400" s="7"/>
      <c r="N400" s="9"/>
      <c r="O400" s="9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11"/>
      <c r="AM400" s="12"/>
      <c r="AN400" s="20"/>
      <c r="AO400" s="7"/>
      <c r="AP400" s="7"/>
      <c r="AQ400" s="20"/>
      <c r="AR400" s="7"/>
      <c r="AS400" s="7"/>
      <c r="AT400" s="7"/>
      <c r="AU400" s="7"/>
      <c r="AV400" s="7"/>
      <c r="AW400" s="7"/>
      <c r="AX400" s="7"/>
      <c r="AY400" s="7"/>
      <c r="AZ400" s="10"/>
      <c r="BA400" s="7"/>
      <c r="BB400" s="20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</row>
    <row r="401" spans="1:79" ht="15.75" customHeight="1" x14ac:dyDescent="0.15">
      <c r="A401" s="20"/>
      <c r="B401" s="8"/>
      <c r="C401" s="8"/>
      <c r="D401" s="8"/>
      <c r="E401" s="8"/>
      <c r="F401" s="7"/>
      <c r="G401" s="7"/>
      <c r="H401" s="7"/>
      <c r="I401" s="7"/>
      <c r="J401" s="8"/>
      <c r="K401" s="7"/>
      <c r="L401" s="7"/>
      <c r="M401" s="7"/>
      <c r="N401" s="9"/>
      <c r="O401" s="9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11"/>
      <c r="AM401" s="12"/>
      <c r="AN401" s="20"/>
      <c r="AO401" s="7"/>
      <c r="AP401" s="7"/>
      <c r="AQ401" s="20"/>
      <c r="AR401" s="7"/>
      <c r="AS401" s="7"/>
      <c r="AT401" s="7"/>
      <c r="AU401" s="7"/>
      <c r="AV401" s="7"/>
      <c r="AW401" s="7"/>
      <c r="AX401" s="7"/>
      <c r="AY401" s="7"/>
      <c r="AZ401" s="10"/>
      <c r="BA401" s="7"/>
      <c r="BB401" s="20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</row>
    <row r="402" spans="1:79" ht="15.75" customHeight="1" x14ac:dyDescent="0.15">
      <c r="A402" s="20"/>
      <c r="B402" s="8"/>
      <c r="C402" s="8"/>
      <c r="D402" s="8"/>
      <c r="E402" s="8"/>
      <c r="F402" s="7"/>
      <c r="G402" s="7"/>
      <c r="H402" s="7"/>
      <c r="I402" s="7"/>
      <c r="J402" s="8"/>
      <c r="K402" s="7"/>
      <c r="L402" s="7"/>
      <c r="M402" s="7"/>
      <c r="N402" s="9"/>
      <c r="O402" s="9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11"/>
      <c r="AM402" s="12"/>
      <c r="AN402" s="20"/>
      <c r="AO402" s="7"/>
      <c r="AP402" s="7"/>
      <c r="AQ402" s="20"/>
      <c r="AR402" s="7"/>
      <c r="AS402" s="7"/>
      <c r="AT402" s="7"/>
      <c r="AU402" s="7"/>
      <c r="AV402" s="7"/>
      <c r="AW402" s="7"/>
      <c r="AX402" s="7"/>
      <c r="AY402" s="7"/>
      <c r="AZ402" s="10"/>
      <c r="BA402" s="7"/>
      <c r="BB402" s="20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</row>
    <row r="403" spans="1:79" ht="15.75" customHeight="1" x14ac:dyDescent="0.15">
      <c r="A403" s="20"/>
      <c r="B403" s="8"/>
      <c r="C403" s="8"/>
      <c r="D403" s="8"/>
      <c r="E403" s="8"/>
      <c r="F403" s="7"/>
      <c r="G403" s="7"/>
      <c r="H403" s="7"/>
      <c r="I403" s="7"/>
      <c r="J403" s="8"/>
      <c r="K403" s="7"/>
      <c r="L403" s="7"/>
      <c r="M403" s="7"/>
      <c r="N403" s="9"/>
      <c r="O403" s="9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11"/>
      <c r="AM403" s="12"/>
      <c r="AN403" s="20"/>
      <c r="AO403" s="7"/>
      <c r="AP403" s="7"/>
      <c r="AQ403" s="20"/>
      <c r="AR403" s="7"/>
      <c r="AS403" s="7"/>
      <c r="AT403" s="7"/>
      <c r="AU403" s="7"/>
      <c r="AV403" s="7"/>
      <c r="AW403" s="7"/>
      <c r="AX403" s="7"/>
      <c r="AY403" s="7"/>
      <c r="AZ403" s="10"/>
      <c r="BA403" s="7"/>
      <c r="BB403" s="20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</row>
    <row r="404" spans="1:79" ht="15.75" customHeight="1" x14ac:dyDescent="0.15">
      <c r="A404" s="20"/>
      <c r="B404" s="8"/>
      <c r="C404" s="8"/>
      <c r="D404" s="8"/>
      <c r="E404" s="8"/>
      <c r="F404" s="7"/>
      <c r="G404" s="7"/>
      <c r="H404" s="7"/>
      <c r="I404" s="7"/>
      <c r="J404" s="8"/>
      <c r="K404" s="7"/>
      <c r="L404" s="7"/>
      <c r="M404" s="7"/>
      <c r="N404" s="9"/>
      <c r="O404" s="9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11"/>
      <c r="AM404" s="12"/>
      <c r="AN404" s="20"/>
      <c r="AO404" s="7"/>
      <c r="AP404" s="7"/>
      <c r="AQ404" s="20"/>
      <c r="AR404" s="7"/>
      <c r="AS404" s="7"/>
      <c r="AT404" s="7"/>
      <c r="AU404" s="7"/>
      <c r="AV404" s="7"/>
      <c r="AW404" s="7"/>
      <c r="AX404" s="7"/>
      <c r="AY404" s="7"/>
      <c r="AZ404" s="10"/>
      <c r="BA404" s="7"/>
      <c r="BB404" s="20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</row>
    <row r="405" spans="1:79" ht="15.75" customHeight="1" x14ac:dyDescent="0.15">
      <c r="A405" s="20"/>
      <c r="B405" s="8"/>
      <c r="C405" s="8"/>
      <c r="D405" s="8"/>
      <c r="E405" s="8"/>
      <c r="F405" s="7"/>
      <c r="G405" s="7"/>
      <c r="H405" s="7"/>
      <c r="I405" s="7"/>
      <c r="J405" s="8"/>
      <c r="K405" s="7"/>
      <c r="L405" s="7"/>
      <c r="M405" s="7"/>
      <c r="N405" s="9"/>
      <c r="O405" s="9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11"/>
      <c r="AM405" s="12"/>
      <c r="AN405" s="20"/>
      <c r="AO405" s="7"/>
      <c r="AP405" s="7"/>
      <c r="AQ405" s="20"/>
      <c r="AR405" s="7"/>
      <c r="AS405" s="7"/>
      <c r="AT405" s="7"/>
      <c r="AU405" s="7"/>
      <c r="AV405" s="7"/>
      <c r="AW405" s="7"/>
      <c r="AX405" s="7"/>
      <c r="AY405" s="7"/>
      <c r="AZ405" s="10"/>
      <c r="BA405" s="7"/>
      <c r="BB405" s="20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</row>
    <row r="406" spans="1:79" ht="15.75" customHeight="1" x14ac:dyDescent="0.15">
      <c r="A406" s="20"/>
      <c r="B406" s="8"/>
      <c r="C406" s="8"/>
      <c r="D406" s="8"/>
      <c r="E406" s="8"/>
      <c r="F406" s="7"/>
      <c r="G406" s="7"/>
      <c r="H406" s="7"/>
      <c r="I406" s="7"/>
      <c r="J406" s="8"/>
      <c r="K406" s="7"/>
      <c r="L406" s="7"/>
      <c r="M406" s="7"/>
      <c r="N406" s="9"/>
      <c r="O406" s="9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11"/>
      <c r="AM406" s="12"/>
      <c r="AN406" s="20"/>
      <c r="AO406" s="7"/>
      <c r="AP406" s="7"/>
      <c r="AQ406" s="20"/>
      <c r="AR406" s="7"/>
      <c r="AS406" s="7"/>
      <c r="AT406" s="7"/>
      <c r="AU406" s="7"/>
      <c r="AV406" s="7"/>
      <c r="AW406" s="7"/>
      <c r="AX406" s="7"/>
      <c r="AY406" s="7"/>
      <c r="AZ406" s="10"/>
      <c r="BA406" s="7"/>
      <c r="BB406" s="20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</row>
    <row r="407" spans="1:79" ht="15.75" customHeight="1" x14ac:dyDescent="0.15">
      <c r="A407" s="20"/>
      <c r="B407" s="8"/>
      <c r="C407" s="8"/>
      <c r="D407" s="8"/>
      <c r="E407" s="8"/>
      <c r="F407" s="7"/>
      <c r="G407" s="7"/>
      <c r="H407" s="7"/>
      <c r="I407" s="7"/>
      <c r="J407" s="8"/>
      <c r="K407" s="7"/>
      <c r="L407" s="7"/>
      <c r="M407" s="7"/>
      <c r="N407" s="9"/>
      <c r="O407" s="9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11"/>
      <c r="AM407" s="12"/>
      <c r="AN407" s="20"/>
      <c r="AO407" s="7"/>
      <c r="AP407" s="7"/>
      <c r="AQ407" s="20"/>
      <c r="AR407" s="7"/>
      <c r="AS407" s="7"/>
      <c r="AT407" s="7"/>
      <c r="AU407" s="7"/>
      <c r="AV407" s="7"/>
      <c r="AW407" s="7"/>
      <c r="AX407" s="7"/>
      <c r="AY407" s="7"/>
      <c r="AZ407" s="10"/>
      <c r="BA407" s="7"/>
      <c r="BB407" s="20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</row>
    <row r="408" spans="1:79" ht="15.75" customHeight="1" x14ac:dyDescent="0.15">
      <c r="A408" s="20"/>
      <c r="B408" s="8"/>
      <c r="C408" s="8"/>
      <c r="D408" s="8"/>
      <c r="E408" s="8"/>
      <c r="F408" s="7"/>
      <c r="G408" s="7"/>
      <c r="H408" s="7"/>
      <c r="I408" s="7"/>
      <c r="J408" s="8"/>
      <c r="K408" s="7"/>
      <c r="L408" s="7"/>
      <c r="M408" s="7"/>
      <c r="N408" s="9"/>
      <c r="O408" s="9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11"/>
      <c r="AM408" s="12"/>
      <c r="AN408" s="20"/>
      <c r="AO408" s="7"/>
      <c r="AP408" s="7"/>
      <c r="AQ408" s="20"/>
      <c r="AR408" s="7"/>
      <c r="AS408" s="7"/>
      <c r="AT408" s="7"/>
      <c r="AU408" s="7"/>
      <c r="AV408" s="7"/>
      <c r="AW408" s="7"/>
      <c r="AX408" s="7"/>
      <c r="AY408" s="7"/>
      <c r="AZ408" s="10"/>
      <c r="BA408" s="7"/>
      <c r="BB408" s="20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</row>
    <row r="409" spans="1:79" ht="15.75" customHeight="1" x14ac:dyDescent="0.15">
      <c r="A409" s="20"/>
      <c r="B409" s="8"/>
      <c r="C409" s="8"/>
      <c r="D409" s="8"/>
      <c r="E409" s="8"/>
      <c r="F409" s="7"/>
      <c r="G409" s="7"/>
      <c r="H409" s="7"/>
      <c r="I409" s="7"/>
      <c r="J409" s="8"/>
      <c r="K409" s="7"/>
      <c r="L409" s="7"/>
      <c r="M409" s="7"/>
      <c r="N409" s="9"/>
      <c r="O409" s="9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11"/>
      <c r="AM409" s="12"/>
      <c r="AN409" s="20"/>
      <c r="AO409" s="7"/>
      <c r="AP409" s="7"/>
      <c r="AQ409" s="20"/>
      <c r="AR409" s="7"/>
      <c r="AS409" s="7"/>
      <c r="AT409" s="7"/>
      <c r="AU409" s="7"/>
      <c r="AV409" s="7"/>
      <c r="AW409" s="7"/>
      <c r="AX409" s="7"/>
      <c r="AY409" s="7"/>
      <c r="AZ409" s="10"/>
      <c r="BA409" s="7"/>
      <c r="BB409" s="20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</row>
    <row r="410" spans="1:79" ht="15.75" customHeight="1" x14ac:dyDescent="0.15">
      <c r="A410" s="20"/>
      <c r="B410" s="8"/>
      <c r="C410" s="8"/>
      <c r="D410" s="8"/>
      <c r="E410" s="8"/>
      <c r="F410" s="7"/>
      <c r="G410" s="7"/>
      <c r="H410" s="7"/>
      <c r="I410" s="7"/>
      <c r="J410" s="8"/>
      <c r="K410" s="7"/>
      <c r="L410" s="7"/>
      <c r="M410" s="7"/>
      <c r="N410" s="9"/>
      <c r="O410" s="9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11"/>
      <c r="AM410" s="12"/>
      <c r="AN410" s="20"/>
      <c r="AO410" s="7"/>
      <c r="AP410" s="7"/>
      <c r="AQ410" s="20"/>
      <c r="AR410" s="7"/>
      <c r="AS410" s="7"/>
      <c r="AT410" s="7"/>
      <c r="AU410" s="7"/>
      <c r="AV410" s="7"/>
      <c r="AW410" s="7"/>
      <c r="AX410" s="7"/>
      <c r="AY410" s="7"/>
      <c r="AZ410" s="10"/>
      <c r="BA410" s="7"/>
      <c r="BB410" s="20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</row>
    <row r="411" spans="1:79" ht="15.75" customHeight="1" x14ac:dyDescent="0.15">
      <c r="A411" s="20"/>
      <c r="B411" s="8"/>
      <c r="C411" s="8"/>
      <c r="D411" s="8"/>
      <c r="E411" s="8"/>
      <c r="F411" s="7"/>
      <c r="G411" s="7"/>
      <c r="H411" s="7"/>
      <c r="I411" s="7"/>
      <c r="J411" s="8"/>
      <c r="K411" s="7"/>
      <c r="L411" s="7"/>
      <c r="M411" s="7"/>
      <c r="N411" s="9"/>
      <c r="O411" s="9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11"/>
      <c r="AM411" s="12"/>
      <c r="AN411" s="20"/>
      <c r="AO411" s="7"/>
      <c r="AP411" s="7"/>
      <c r="AQ411" s="20"/>
      <c r="AR411" s="7"/>
      <c r="AS411" s="7"/>
      <c r="AT411" s="7"/>
      <c r="AU411" s="7"/>
      <c r="AV411" s="7"/>
      <c r="AW411" s="7"/>
      <c r="AX411" s="7"/>
      <c r="AY411" s="7"/>
      <c r="AZ411" s="10"/>
      <c r="BA411" s="7"/>
      <c r="BB411" s="20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</row>
    <row r="412" spans="1:79" ht="15.75" customHeight="1" x14ac:dyDescent="0.15">
      <c r="A412" s="20"/>
      <c r="B412" s="8"/>
      <c r="C412" s="8"/>
      <c r="D412" s="8"/>
      <c r="E412" s="8"/>
      <c r="F412" s="7"/>
      <c r="G412" s="7"/>
      <c r="H412" s="7"/>
      <c r="I412" s="7"/>
      <c r="J412" s="8"/>
      <c r="K412" s="7"/>
      <c r="L412" s="7"/>
      <c r="M412" s="7"/>
      <c r="N412" s="9"/>
      <c r="O412" s="9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11"/>
      <c r="AM412" s="12"/>
      <c r="AN412" s="20"/>
      <c r="AO412" s="7"/>
      <c r="AP412" s="7"/>
      <c r="AQ412" s="20"/>
      <c r="AR412" s="7"/>
      <c r="AS412" s="7"/>
      <c r="AT412" s="7"/>
      <c r="AU412" s="7"/>
      <c r="AV412" s="7"/>
      <c r="AW412" s="7"/>
      <c r="AX412" s="7"/>
      <c r="AY412" s="7"/>
      <c r="AZ412" s="10"/>
      <c r="BA412" s="7"/>
      <c r="BB412" s="20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</row>
    <row r="413" spans="1:79" ht="15.75" customHeight="1" x14ac:dyDescent="0.15">
      <c r="A413" s="20"/>
      <c r="B413" s="8"/>
      <c r="C413" s="8"/>
      <c r="D413" s="8"/>
      <c r="E413" s="8"/>
      <c r="F413" s="7"/>
      <c r="G413" s="7"/>
      <c r="H413" s="7"/>
      <c r="I413" s="7"/>
      <c r="J413" s="8"/>
      <c r="K413" s="7"/>
      <c r="L413" s="7"/>
      <c r="M413" s="7"/>
      <c r="N413" s="9"/>
      <c r="O413" s="9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11"/>
      <c r="AM413" s="12"/>
      <c r="AN413" s="20"/>
      <c r="AO413" s="7"/>
      <c r="AP413" s="7"/>
      <c r="AQ413" s="20"/>
      <c r="AR413" s="7"/>
      <c r="AS413" s="7"/>
      <c r="AT413" s="7"/>
      <c r="AU413" s="7"/>
      <c r="AV413" s="7"/>
      <c r="AW413" s="7"/>
      <c r="AX413" s="7"/>
      <c r="AY413" s="7"/>
      <c r="AZ413" s="10"/>
      <c r="BA413" s="7"/>
      <c r="BB413" s="20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</row>
    <row r="414" spans="1:79" ht="15.75" customHeight="1" x14ac:dyDescent="0.15">
      <c r="A414" s="20"/>
      <c r="B414" s="8"/>
      <c r="C414" s="8"/>
      <c r="D414" s="8"/>
      <c r="E414" s="8"/>
      <c r="F414" s="7"/>
      <c r="G414" s="7"/>
      <c r="H414" s="7"/>
      <c r="I414" s="7"/>
      <c r="J414" s="8"/>
      <c r="K414" s="7"/>
      <c r="L414" s="7"/>
      <c r="M414" s="7"/>
      <c r="N414" s="9"/>
      <c r="O414" s="9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11"/>
      <c r="AM414" s="12"/>
      <c r="AN414" s="20"/>
      <c r="AO414" s="7"/>
      <c r="AP414" s="7"/>
      <c r="AQ414" s="20"/>
      <c r="AR414" s="7"/>
      <c r="AS414" s="7"/>
      <c r="AT414" s="7"/>
      <c r="AU414" s="7"/>
      <c r="AV414" s="7"/>
      <c r="AW414" s="7"/>
      <c r="AX414" s="7"/>
      <c r="AY414" s="7"/>
      <c r="AZ414" s="10"/>
      <c r="BA414" s="7"/>
      <c r="BB414" s="20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</row>
    <row r="415" spans="1:79" ht="15.75" customHeight="1" x14ac:dyDescent="0.15">
      <c r="A415" s="20"/>
      <c r="B415" s="8"/>
      <c r="C415" s="8"/>
      <c r="D415" s="8"/>
      <c r="E415" s="8"/>
      <c r="F415" s="7"/>
      <c r="G415" s="7"/>
      <c r="H415" s="7"/>
      <c r="I415" s="7"/>
      <c r="J415" s="8"/>
      <c r="K415" s="7"/>
      <c r="L415" s="7"/>
      <c r="M415" s="7"/>
      <c r="N415" s="9"/>
      <c r="O415" s="9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11"/>
      <c r="AM415" s="12"/>
      <c r="AN415" s="20"/>
      <c r="AO415" s="7"/>
      <c r="AP415" s="7"/>
      <c r="AQ415" s="20"/>
      <c r="AR415" s="7"/>
      <c r="AS415" s="7"/>
      <c r="AT415" s="7"/>
      <c r="AU415" s="7"/>
      <c r="AV415" s="7"/>
      <c r="AW415" s="7"/>
      <c r="AX415" s="7"/>
      <c r="AY415" s="7"/>
      <c r="AZ415" s="10"/>
      <c r="BA415" s="7"/>
      <c r="BB415" s="20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</row>
    <row r="416" spans="1:79" ht="15.75" customHeight="1" x14ac:dyDescent="0.15">
      <c r="A416" s="20"/>
      <c r="B416" s="8"/>
      <c r="C416" s="8"/>
      <c r="D416" s="8"/>
      <c r="E416" s="8"/>
      <c r="F416" s="7"/>
      <c r="G416" s="7"/>
      <c r="H416" s="7"/>
      <c r="I416" s="7"/>
      <c r="J416" s="8"/>
      <c r="K416" s="7"/>
      <c r="L416" s="7"/>
      <c r="M416" s="7"/>
      <c r="N416" s="9"/>
      <c r="O416" s="9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11"/>
      <c r="AM416" s="12"/>
      <c r="AN416" s="20"/>
      <c r="AO416" s="7"/>
      <c r="AP416" s="7"/>
      <c r="AQ416" s="20"/>
      <c r="AR416" s="7"/>
      <c r="AS416" s="7"/>
      <c r="AT416" s="7"/>
      <c r="AU416" s="7"/>
      <c r="AV416" s="7"/>
      <c r="AW416" s="7"/>
      <c r="AX416" s="7"/>
      <c r="AY416" s="7"/>
      <c r="AZ416" s="10"/>
      <c r="BA416" s="7"/>
      <c r="BB416" s="20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</row>
    <row r="417" spans="1:79" ht="15.75" customHeight="1" x14ac:dyDescent="0.15">
      <c r="A417" s="20"/>
      <c r="B417" s="8"/>
      <c r="C417" s="8"/>
      <c r="D417" s="8"/>
      <c r="E417" s="8"/>
      <c r="F417" s="7"/>
      <c r="G417" s="7"/>
      <c r="H417" s="7"/>
      <c r="I417" s="7"/>
      <c r="J417" s="8"/>
      <c r="K417" s="7"/>
      <c r="L417" s="7"/>
      <c r="M417" s="7"/>
      <c r="N417" s="9"/>
      <c r="O417" s="9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11"/>
      <c r="AM417" s="12"/>
      <c r="AN417" s="20"/>
      <c r="AO417" s="7"/>
      <c r="AP417" s="7"/>
      <c r="AQ417" s="20"/>
      <c r="AR417" s="7"/>
      <c r="AS417" s="7"/>
      <c r="AT417" s="7"/>
      <c r="AU417" s="7"/>
      <c r="AV417" s="7"/>
      <c r="AW417" s="7"/>
      <c r="AX417" s="7"/>
      <c r="AY417" s="7"/>
      <c r="AZ417" s="10"/>
      <c r="BA417" s="7"/>
      <c r="BB417" s="20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</row>
    <row r="418" spans="1:79" ht="15.75" customHeight="1" x14ac:dyDescent="0.15">
      <c r="A418" s="20"/>
      <c r="B418" s="8"/>
      <c r="C418" s="8"/>
      <c r="D418" s="8"/>
      <c r="E418" s="8"/>
      <c r="F418" s="7"/>
      <c r="G418" s="7"/>
      <c r="H418" s="7"/>
      <c r="I418" s="7"/>
      <c r="J418" s="8"/>
      <c r="K418" s="7"/>
      <c r="L418" s="7"/>
      <c r="M418" s="7"/>
      <c r="N418" s="9"/>
      <c r="O418" s="9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11"/>
      <c r="AM418" s="12"/>
      <c r="AN418" s="20"/>
      <c r="AO418" s="7"/>
      <c r="AP418" s="7"/>
      <c r="AQ418" s="20"/>
      <c r="AR418" s="7"/>
      <c r="AS418" s="7"/>
      <c r="AT418" s="7"/>
      <c r="AU418" s="7"/>
      <c r="AV418" s="7"/>
      <c r="AW418" s="7"/>
      <c r="AX418" s="7"/>
      <c r="AY418" s="7"/>
      <c r="AZ418" s="10"/>
      <c r="BA418" s="7"/>
      <c r="BB418" s="20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</row>
    <row r="419" spans="1:79" ht="15.75" customHeight="1" x14ac:dyDescent="0.15">
      <c r="A419" s="20"/>
      <c r="B419" s="8"/>
      <c r="C419" s="8"/>
      <c r="D419" s="8"/>
      <c r="E419" s="8"/>
      <c r="F419" s="7"/>
      <c r="G419" s="7"/>
      <c r="H419" s="7"/>
      <c r="I419" s="7"/>
      <c r="J419" s="8"/>
      <c r="K419" s="7"/>
      <c r="L419" s="7"/>
      <c r="M419" s="7"/>
      <c r="N419" s="9"/>
      <c r="O419" s="9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11"/>
      <c r="AM419" s="12"/>
      <c r="AN419" s="20"/>
      <c r="AO419" s="7"/>
      <c r="AP419" s="7"/>
      <c r="AQ419" s="20"/>
      <c r="AR419" s="7"/>
      <c r="AS419" s="7"/>
      <c r="AT419" s="7"/>
      <c r="AU419" s="7"/>
      <c r="AV419" s="7"/>
      <c r="AW419" s="7"/>
      <c r="AX419" s="7"/>
      <c r="AY419" s="7"/>
      <c r="AZ419" s="10"/>
      <c r="BA419" s="7"/>
      <c r="BB419" s="20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</row>
    <row r="420" spans="1:79" ht="15.75" customHeight="1" x14ac:dyDescent="0.15">
      <c r="A420" s="20"/>
      <c r="B420" s="8"/>
      <c r="C420" s="8"/>
      <c r="D420" s="8"/>
      <c r="E420" s="8"/>
      <c r="F420" s="7"/>
      <c r="G420" s="7"/>
      <c r="H420" s="7"/>
      <c r="I420" s="7"/>
      <c r="J420" s="8"/>
      <c r="K420" s="7"/>
      <c r="L420" s="7"/>
      <c r="M420" s="7"/>
      <c r="N420" s="9"/>
      <c r="O420" s="9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11"/>
      <c r="AM420" s="12"/>
      <c r="AN420" s="20"/>
      <c r="AO420" s="7"/>
      <c r="AP420" s="7"/>
      <c r="AQ420" s="20"/>
      <c r="AR420" s="7"/>
      <c r="AS420" s="7"/>
      <c r="AT420" s="7"/>
      <c r="AU420" s="7"/>
      <c r="AV420" s="7"/>
      <c r="AW420" s="7"/>
      <c r="AX420" s="7"/>
      <c r="AY420" s="7"/>
      <c r="AZ420" s="10"/>
      <c r="BA420" s="7"/>
      <c r="BB420" s="20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</row>
    <row r="421" spans="1:79" ht="15.75" customHeight="1" x14ac:dyDescent="0.15">
      <c r="A421" s="20"/>
      <c r="B421" s="8"/>
      <c r="C421" s="8"/>
      <c r="D421" s="8"/>
      <c r="E421" s="8"/>
      <c r="F421" s="7"/>
      <c r="G421" s="7"/>
      <c r="H421" s="7"/>
      <c r="I421" s="7"/>
      <c r="J421" s="8"/>
      <c r="K421" s="7"/>
      <c r="L421" s="7"/>
      <c r="M421" s="7"/>
      <c r="N421" s="9"/>
      <c r="O421" s="9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11"/>
      <c r="AM421" s="12"/>
      <c r="AN421" s="20"/>
      <c r="AO421" s="7"/>
      <c r="AP421" s="7"/>
      <c r="AQ421" s="20"/>
      <c r="AR421" s="7"/>
      <c r="AS421" s="7"/>
      <c r="AT421" s="7"/>
      <c r="AU421" s="7"/>
      <c r="AV421" s="7"/>
      <c r="AW421" s="7"/>
      <c r="AX421" s="7"/>
      <c r="AY421" s="7"/>
      <c r="AZ421" s="10"/>
      <c r="BA421" s="7"/>
      <c r="BB421" s="20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</row>
    <row r="422" spans="1:79" ht="15.75" customHeight="1" x14ac:dyDescent="0.15">
      <c r="A422" s="20"/>
      <c r="B422" s="8"/>
      <c r="C422" s="8"/>
      <c r="D422" s="8"/>
      <c r="E422" s="8"/>
      <c r="F422" s="7"/>
      <c r="G422" s="7"/>
      <c r="H422" s="7"/>
      <c r="I422" s="7"/>
      <c r="J422" s="8"/>
      <c r="K422" s="7"/>
      <c r="L422" s="7"/>
      <c r="M422" s="7"/>
      <c r="N422" s="9"/>
      <c r="O422" s="9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11"/>
      <c r="AM422" s="12"/>
      <c r="AN422" s="20"/>
      <c r="AO422" s="7"/>
      <c r="AP422" s="7"/>
      <c r="AQ422" s="20"/>
      <c r="AR422" s="7"/>
      <c r="AS422" s="7"/>
      <c r="AT422" s="7"/>
      <c r="AU422" s="7"/>
      <c r="AV422" s="7"/>
      <c r="AW422" s="7"/>
      <c r="AX422" s="7"/>
      <c r="AY422" s="7"/>
      <c r="AZ422" s="10"/>
      <c r="BA422" s="7"/>
      <c r="BB422" s="20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</row>
    <row r="423" spans="1:79" ht="15.75" customHeight="1" x14ac:dyDescent="0.15">
      <c r="A423" s="20"/>
      <c r="B423" s="8"/>
      <c r="C423" s="8"/>
      <c r="D423" s="8"/>
      <c r="E423" s="8"/>
      <c r="F423" s="7"/>
      <c r="G423" s="7"/>
      <c r="H423" s="7"/>
      <c r="I423" s="7"/>
      <c r="J423" s="8"/>
      <c r="K423" s="7"/>
      <c r="L423" s="7"/>
      <c r="M423" s="7"/>
      <c r="N423" s="9"/>
      <c r="O423" s="9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11"/>
      <c r="AM423" s="12"/>
      <c r="AN423" s="20"/>
      <c r="AO423" s="7"/>
      <c r="AP423" s="7"/>
      <c r="AQ423" s="20"/>
      <c r="AR423" s="7"/>
      <c r="AS423" s="7"/>
      <c r="AT423" s="7"/>
      <c r="AU423" s="7"/>
      <c r="AV423" s="7"/>
      <c r="AW423" s="7"/>
      <c r="AX423" s="7"/>
      <c r="AY423" s="7"/>
      <c r="AZ423" s="10"/>
      <c r="BA423" s="7"/>
      <c r="BB423" s="20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</row>
    <row r="424" spans="1:79" ht="15.75" customHeight="1" x14ac:dyDescent="0.15">
      <c r="A424" s="20"/>
      <c r="B424" s="8"/>
      <c r="C424" s="8"/>
      <c r="D424" s="8"/>
      <c r="E424" s="8"/>
      <c r="F424" s="7"/>
      <c r="G424" s="7"/>
      <c r="H424" s="7"/>
      <c r="I424" s="7"/>
      <c r="J424" s="8"/>
      <c r="K424" s="7"/>
      <c r="L424" s="7"/>
      <c r="M424" s="7"/>
      <c r="N424" s="9"/>
      <c r="O424" s="9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11"/>
      <c r="AM424" s="12"/>
      <c r="AN424" s="20"/>
      <c r="AO424" s="7"/>
      <c r="AP424" s="7"/>
      <c r="AQ424" s="20"/>
      <c r="AR424" s="7"/>
      <c r="AS424" s="7"/>
      <c r="AT424" s="7"/>
      <c r="AU424" s="7"/>
      <c r="AV424" s="7"/>
      <c r="AW424" s="7"/>
      <c r="AX424" s="7"/>
      <c r="AY424" s="7"/>
      <c r="AZ424" s="10"/>
      <c r="BA424" s="7"/>
      <c r="BB424" s="20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</row>
    <row r="425" spans="1:79" ht="15.75" customHeight="1" x14ac:dyDescent="0.15">
      <c r="A425" s="20"/>
      <c r="B425" s="8"/>
      <c r="C425" s="8"/>
      <c r="D425" s="8"/>
      <c r="E425" s="8"/>
      <c r="F425" s="7"/>
      <c r="G425" s="7"/>
      <c r="H425" s="7"/>
      <c r="I425" s="7"/>
      <c r="J425" s="8"/>
      <c r="K425" s="7"/>
      <c r="L425" s="7"/>
      <c r="M425" s="7"/>
      <c r="N425" s="9"/>
      <c r="O425" s="9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11"/>
      <c r="AM425" s="12"/>
      <c r="AN425" s="20"/>
      <c r="AO425" s="7"/>
      <c r="AP425" s="7"/>
      <c r="AQ425" s="20"/>
      <c r="AR425" s="7"/>
      <c r="AS425" s="7"/>
      <c r="AT425" s="7"/>
      <c r="AU425" s="7"/>
      <c r="AV425" s="7"/>
      <c r="AW425" s="7"/>
      <c r="AX425" s="7"/>
      <c r="AY425" s="7"/>
      <c r="AZ425" s="10"/>
      <c r="BA425" s="7"/>
      <c r="BB425" s="20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</row>
    <row r="426" spans="1:79" ht="15.75" customHeight="1" x14ac:dyDescent="0.15">
      <c r="A426" s="20"/>
      <c r="B426" s="8"/>
      <c r="C426" s="8"/>
      <c r="D426" s="8"/>
      <c r="E426" s="8"/>
      <c r="F426" s="7"/>
      <c r="G426" s="7"/>
      <c r="H426" s="7"/>
      <c r="I426" s="7"/>
      <c r="J426" s="8"/>
      <c r="K426" s="7"/>
      <c r="L426" s="7"/>
      <c r="M426" s="7"/>
      <c r="N426" s="9"/>
      <c r="O426" s="9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11"/>
      <c r="AM426" s="12"/>
      <c r="AN426" s="20"/>
      <c r="AO426" s="7"/>
      <c r="AP426" s="7"/>
      <c r="AQ426" s="20"/>
      <c r="AR426" s="7"/>
      <c r="AS426" s="7"/>
      <c r="AT426" s="7"/>
      <c r="AU426" s="7"/>
      <c r="AV426" s="7"/>
      <c r="AW426" s="7"/>
      <c r="AX426" s="7"/>
      <c r="AY426" s="7"/>
      <c r="AZ426" s="10"/>
      <c r="BA426" s="7"/>
      <c r="BB426" s="20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</row>
    <row r="427" spans="1:79" ht="15.75" customHeight="1" x14ac:dyDescent="0.15">
      <c r="A427" s="20"/>
      <c r="B427" s="8"/>
      <c r="C427" s="8"/>
      <c r="D427" s="8"/>
      <c r="E427" s="8"/>
      <c r="F427" s="7"/>
      <c r="G427" s="7"/>
      <c r="H427" s="7"/>
      <c r="I427" s="7"/>
      <c r="J427" s="8"/>
      <c r="K427" s="7"/>
      <c r="L427" s="7"/>
      <c r="M427" s="7"/>
      <c r="N427" s="9"/>
      <c r="O427" s="9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11"/>
      <c r="AM427" s="12"/>
      <c r="AN427" s="20"/>
      <c r="AO427" s="7"/>
      <c r="AP427" s="7"/>
      <c r="AQ427" s="20"/>
      <c r="AR427" s="7"/>
      <c r="AS427" s="7"/>
      <c r="AT427" s="7"/>
      <c r="AU427" s="7"/>
      <c r="AV427" s="7"/>
      <c r="AW427" s="7"/>
      <c r="AX427" s="7"/>
      <c r="AY427" s="7"/>
      <c r="AZ427" s="10"/>
      <c r="BA427" s="7"/>
      <c r="BB427" s="20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</row>
    <row r="428" spans="1:79" ht="15.75" customHeight="1" x14ac:dyDescent="0.15">
      <c r="A428" s="20"/>
      <c r="B428" s="8"/>
      <c r="C428" s="8"/>
      <c r="D428" s="8"/>
      <c r="E428" s="8"/>
      <c r="F428" s="7"/>
      <c r="G428" s="7"/>
      <c r="H428" s="7"/>
      <c r="I428" s="7"/>
      <c r="J428" s="8"/>
      <c r="K428" s="7"/>
      <c r="L428" s="7"/>
      <c r="M428" s="7"/>
      <c r="N428" s="9"/>
      <c r="O428" s="9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11"/>
      <c r="AM428" s="12"/>
      <c r="AN428" s="20"/>
      <c r="AO428" s="7"/>
      <c r="AP428" s="7"/>
      <c r="AQ428" s="20"/>
      <c r="AR428" s="7"/>
      <c r="AS428" s="7"/>
      <c r="AT428" s="7"/>
      <c r="AU428" s="7"/>
      <c r="AV428" s="7"/>
      <c r="AW428" s="7"/>
      <c r="AX428" s="7"/>
      <c r="AY428" s="7"/>
      <c r="AZ428" s="10"/>
      <c r="BA428" s="7"/>
      <c r="BB428" s="20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</row>
    <row r="429" spans="1:79" ht="15.75" customHeight="1" x14ac:dyDescent="0.15">
      <c r="A429" s="20"/>
      <c r="B429" s="8"/>
      <c r="C429" s="8"/>
      <c r="D429" s="8"/>
      <c r="E429" s="8"/>
      <c r="F429" s="7"/>
      <c r="G429" s="7"/>
      <c r="H429" s="7"/>
      <c r="I429" s="7"/>
      <c r="J429" s="8"/>
      <c r="K429" s="7"/>
      <c r="L429" s="7"/>
      <c r="M429" s="7"/>
      <c r="N429" s="9"/>
      <c r="O429" s="9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11"/>
      <c r="AM429" s="12"/>
      <c r="AN429" s="20"/>
      <c r="AO429" s="7"/>
      <c r="AP429" s="7"/>
      <c r="AQ429" s="20"/>
      <c r="AR429" s="7"/>
      <c r="AS429" s="7"/>
      <c r="AT429" s="7"/>
      <c r="AU429" s="7"/>
      <c r="AV429" s="7"/>
      <c r="AW429" s="7"/>
      <c r="AX429" s="7"/>
      <c r="AY429" s="7"/>
      <c r="AZ429" s="10"/>
      <c r="BA429" s="7"/>
      <c r="BB429" s="20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</row>
    <row r="430" spans="1:79" ht="15.75" customHeight="1" x14ac:dyDescent="0.15">
      <c r="A430" s="20"/>
      <c r="B430" s="8"/>
      <c r="C430" s="8"/>
      <c r="D430" s="8"/>
      <c r="E430" s="8"/>
      <c r="F430" s="7"/>
      <c r="G430" s="7"/>
      <c r="H430" s="7"/>
      <c r="I430" s="7"/>
      <c r="J430" s="8"/>
      <c r="K430" s="7"/>
      <c r="L430" s="7"/>
      <c r="M430" s="7"/>
      <c r="N430" s="9"/>
      <c r="O430" s="9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11"/>
      <c r="AM430" s="12"/>
      <c r="AN430" s="20"/>
      <c r="AO430" s="7"/>
      <c r="AP430" s="7"/>
      <c r="AQ430" s="20"/>
      <c r="AR430" s="7"/>
      <c r="AS430" s="7"/>
      <c r="AT430" s="7"/>
      <c r="AU430" s="7"/>
      <c r="AV430" s="7"/>
      <c r="AW430" s="7"/>
      <c r="AX430" s="7"/>
      <c r="AY430" s="7"/>
      <c r="AZ430" s="10"/>
      <c r="BA430" s="7"/>
      <c r="BB430" s="20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</row>
    <row r="431" spans="1:79" ht="15.75" customHeight="1" x14ac:dyDescent="0.15">
      <c r="A431" s="20"/>
      <c r="B431" s="8"/>
      <c r="C431" s="8"/>
      <c r="D431" s="8"/>
      <c r="E431" s="8"/>
      <c r="F431" s="7"/>
      <c r="G431" s="7"/>
      <c r="H431" s="7"/>
      <c r="I431" s="7"/>
      <c r="J431" s="8"/>
      <c r="K431" s="7"/>
      <c r="L431" s="7"/>
      <c r="M431" s="7"/>
      <c r="N431" s="9"/>
      <c r="O431" s="9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11"/>
      <c r="AM431" s="12"/>
      <c r="AN431" s="20"/>
      <c r="AO431" s="7"/>
      <c r="AP431" s="7"/>
      <c r="AQ431" s="20"/>
      <c r="AR431" s="7"/>
      <c r="AS431" s="7"/>
      <c r="AT431" s="7"/>
      <c r="AU431" s="7"/>
      <c r="AV431" s="7"/>
      <c r="AW431" s="7"/>
      <c r="AX431" s="7"/>
      <c r="AY431" s="7"/>
      <c r="AZ431" s="10"/>
      <c r="BA431" s="7"/>
      <c r="BB431" s="20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</row>
    <row r="432" spans="1:79" ht="15.75" customHeight="1" x14ac:dyDescent="0.15">
      <c r="A432" s="20"/>
      <c r="B432" s="8"/>
      <c r="C432" s="8"/>
      <c r="D432" s="8"/>
      <c r="E432" s="8"/>
      <c r="F432" s="7"/>
      <c r="G432" s="7"/>
      <c r="H432" s="7"/>
      <c r="I432" s="7"/>
      <c r="J432" s="8"/>
      <c r="K432" s="7"/>
      <c r="L432" s="7"/>
      <c r="M432" s="7"/>
      <c r="N432" s="9"/>
      <c r="O432" s="9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11"/>
      <c r="AM432" s="12"/>
      <c r="AN432" s="20"/>
      <c r="AO432" s="7"/>
      <c r="AP432" s="7"/>
      <c r="AQ432" s="20"/>
      <c r="AR432" s="7"/>
      <c r="AS432" s="7"/>
      <c r="AT432" s="7"/>
      <c r="AU432" s="7"/>
      <c r="AV432" s="7"/>
      <c r="AW432" s="7"/>
      <c r="AX432" s="7"/>
      <c r="AY432" s="7"/>
      <c r="AZ432" s="10"/>
      <c r="BA432" s="7"/>
      <c r="BB432" s="20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</row>
    <row r="433" spans="1:79" ht="15.75" customHeight="1" x14ac:dyDescent="0.15">
      <c r="A433" s="20"/>
      <c r="B433" s="8"/>
      <c r="C433" s="8"/>
      <c r="D433" s="8"/>
      <c r="E433" s="8"/>
      <c r="F433" s="7"/>
      <c r="G433" s="7"/>
      <c r="H433" s="7"/>
      <c r="I433" s="7"/>
      <c r="J433" s="8"/>
      <c r="K433" s="7"/>
      <c r="L433" s="7"/>
      <c r="M433" s="7"/>
      <c r="N433" s="9"/>
      <c r="O433" s="9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11"/>
      <c r="AM433" s="12"/>
      <c r="AN433" s="20"/>
      <c r="AO433" s="7"/>
      <c r="AP433" s="7"/>
      <c r="AQ433" s="20"/>
      <c r="AR433" s="7"/>
      <c r="AS433" s="7"/>
      <c r="AT433" s="7"/>
      <c r="AU433" s="7"/>
      <c r="AV433" s="7"/>
      <c r="AW433" s="7"/>
      <c r="AX433" s="7"/>
      <c r="AY433" s="7"/>
      <c r="AZ433" s="10"/>
      <c r="BA433" s="7"/>
      <c r="BB433" s="20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</row>
    <row r="434" spans="1:79" ht="15.75" customHeight="1" x14ac:dyDescent="0.15">
      <c r="A434" s="20"/>
      <c r="B434" s="8"/>
      <c r="C434" s="8"/>
      <c r="D434" s="8"/>
      <c r="E434" s="8"/>
      <c r="F434" s="7"/>
      <c r="G434" s="7"/>
      <c r="H434" s="7"/>
      <c r="I434" s="7"/>
      <c r="J434" s="8"/>
      <c r="K434" s="7"/>
      <c r="L434" s="7"/>
      <c r="M434" s="7"/>
      <c r="N434" s="9"/>
      <c r="O434" s="9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11"/>
      <c r="AM434" s="12"/>
      <c r="AN434" s="20"/>
      <c r="AO434" s="7"/>
      <c r="AP434" s="7"/>
      <c r="AQ434" s="20"/>
      <c r="AR434" s="7"/>
      <c r="AS434" s="7"/>
      <c r="AT434" s="7"/>
      <c r="AU434" s="7"/>
      <c r="AV434" s="7"/>
      <c r="AW434" s="7"/>
      <c r="AX434" s="7"/>
      <c r="AY434" s="7"/>
      <c r="AZ434" s="10"/>
      <c r="BA434" s="7"/>
      <c r="BB434" s="20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</row>
    <row r="435" spans="1:79" ht="15.75" customHeight="1" x14ac:dyDescent="0.15">
      <c r="A435" s="20"/>
      <c r="B435" s="8"/>
      <c r="C435" s="8"/>
      <c r="D435" s="8"/>
      <c r="E435" s="8"/>
      <c r="F435" s="7"/>
      <c r="G435" s="7"/>
      <c r="H435" s="7"/>
      <c r="I435" s="7"/>
      <c r="J435" s="8"/>
      <c r="K435" s="7"/>
      <c r="L435" s="7"/>
      <c r="M435" s="7"/>
      <c r="N435" s="9"/>
      <c r="O435" s="9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11"/>
      <c r="AM435" s="12"/>
      <c r="AN435" s="20"/>
      <c r="AO435" s="7"/>
      <c r="AP435" s="7"/>
      <c r="AQ435" s="20"/>
      <c r="AR435" s="7"/>
      <c r="AS435" s="7"/>
      <c r="AT435" s="7"/>
      <c r="AU435" s="7"/>
      <c r="AV435" s="7"/>
      <c r="AW435" s="7"/>
      <c r="AX435" s="7"/>
      <c r="AY435" s="7"/>
      <c r="AZ435" s="10"/>
      <c r="BA435" s="7"/>
      <c r="BB435" s="20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</row>
    <row r="436" spans="1:79" ht="15.75" customHeight="1" x14ac:dyDescent="0.15">
      <c r="A436" s="20"/>
      <c r="B436" s="8"/>
      <c r="C436" s="8"/>
      <c r="D436" s="8"/>
      <c r="E436" s="8"/>
      <c r="F436" s="7"/>
      <c r="G436" s="7"/>
      <c r="H436" s="7"/>
      <c r="I436" s="7"/>
      <c r="J436" s="8"/>
      <c r="K436" s="7"/>
      <c r="L436" s="7"/>
      <c r="M436" s="7"/>
      <c r="N436" s="9"/>
      <c r="O436" s="9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11"/>
      <c r="AM436" s="12"/>
      <c r="AN436" s="20"/>
      <c r="AO436" s="7"/>
      <c r="AP436" s="7"/>
      <c r="AQ436" s="20"/>
      <c r="AR436" s="7"/>
      <c r="AS436" s="7"/>
      <c r="AT436" s="7"/>
      <c r="AU436" s="7"/>
      <c r="AV436" s="7"/>
      <c r="AW436" s="7"/>
      <c r="AX436" s="7"/>
      <c r="AY436" s="7"/>
      <c r="AZ436" s="10"/>
      <c r="BA436" s="7"/>
      <c r="BB436" s="20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</row>
    <row r="437" spans="1:79" ht="15.75" customHeight="1" x14ac:dyDescent="0.15">
      <c r="A437" s="20"/>
      <c r="B437" s="8"/>
      <c r="C437" s="8"/>
      <c r="D437" s="8"/>
      <c r="E437" s="8"/>
      <c r="F437" s="7"/>
      <c r="G437" s="7"/>
      <c r="H437" s="7"/>
      <c r="I437" s="7"/>
      <c r="J437" s="8"/>
      <c r="K437" s="7"/>
      <c r="L437" s="7"/>
      <c r="M437" s="7"/>
      <c r="N437" s="9"/>
      <c r="O437" s="9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11"/>
      <c r="AM437" s="12"/>
      <c r="AN437" s="20"/>
      <c r="AO437" s="7"/>
      <c r="AP437" s="7"/>
      <c r="AQ437" s="20"/>
      <c r="AR437" s="7"/>
      <c r="AS437" s="7"/>
      <c r="AT437" s="7"/>
      <c r="AU437" s="7"/>
      <c r="AV437" s="7"/>
      <c r="AW437" s="7"/>
      <c r="AX437" s="7"/>
      <c r="AY437" s="7"/>
      <c r="AZ437" s="10"/>
      <c r="BA437" s="7"/>
      <c r="BB437" s="20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</row>
    <row r="438" spans="1:79" ht="15.75" customHeight="1" x14ac:dyDescent="0.15">
      <c r="A438" s="20"/>
      <c r="B438" s="8"/>
      <c r="C438" s="8"/>
      <c r="D438" s="8"/>
      <c r="E438" s="8"/>
      <c r="F438" s="7"/>
      <c r="G438" s="7"/>
      <c r="H438" s="7"/>
      <c r="I438" s="7"/>
      <c r="J438" s="8"/>
      <c r="K438" s="7"/>
      <c r="L438" s="7"/>
      <c r="M438" s="7"/>
      <c r="N438" s="9"/>
      <c r="O438" s="9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11"/>
      <c r="AM438" s="12"/>
      <c r="AN438" s="20"/>
      <c r="AO438" s="7"/>
      <c r="AP438" s="7"/>
      <c r="AQ438" s="20"/>
      <c r="AR438" s="7"/>
      <c r="AS438" s="7"/>
      <c r="AT438" s="7"/>
      <c r="AU438" s="7"/>
      <c r="AV438" s="7"/>
      <c r="AW438" s="7"/>
      <c r="AX438" s="7"/>
      <c r="AY438" s="7"/>
      <c r="AZ438" s="10"/>
      <c r="BA438" s="7"/>
      <c r="BB438" s="20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</row>
    <row r="439" spans="1:79" ht="15.75" customHeight="1" x14ac:dyDescent="0.15">
      <c r="A439" s="20"/>
      <c r="B439" s="8"/>
      <c r="C439" s="8"/>
      <c r="D439" s="8"/>
      <c r="E439" s="8"/>
      <c r="F439" s="7"/>
      <c r="G439" s="7"/>
      <c r="H439" s="7"/>
      <c r="I439" s="7"/>
      <c r="J439" s="8"/>
      <c r="K439" s="7"/>
      <c r="L439" s="7"/>
      <c r="M439" s="7"/>
      <c r="N439" s="9"/>
      <c r="O439" s="9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11"/>
      <c r="AM439" s="12"/>
      <c r="AN439" s="20"/>
      <c r="AO439" s="7"/>
      <c r="AP439" s="7"/>
      <c r="AQ439" s="20"/>
      <c r="AR439" s="7"/>
      <c r="AS439" s="7"/>
      <c r="AT439" s="7"/>
      <c r="AU439" s="7"/>
      <c r="AV439" s="7"/>
      <c r="AW439" s="7"/>
      <c r="AX439" s="7"/>
      <c r="AY439" s="7"/>
      <c r="AZ439" s="10"/>
      <c r="BA439" s="7"/>
      <c r="BB439" s="20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</row>
    <row r="440" spans="1:79" ht="15.75" customHeight="1" x14ac:dyDescent="0.15">
      <c r="A440" s="20"/>
      <c r="B440" s="8"/>
      <c r="C440" s="8"/>
      <c r="D440" s="8"/>
      <c r="E440" s="8"/>
      <c r="F440" s="7"/>
      <c r="G440" s="7"/>
      <c r="H440" s="7"/>
      <c r="I440" s="7"/>
      <c r="J440" s="8"/>
      <c r="K440" s="7"/>
      <c r="L440" s="7"/>
      <c r="M440" s="7"/>
      <c r="N440" s="9"/>
      <c r="O440" s="9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11"/>
      <c r="AM440" s="12"/>
      <c r="AN440" s="20"/>
      <c r="AO440" s="7"/>
      <c r="AP440" s="7"/>
      <c r="AQ440" s="20"/>
      <c r="AR440" s="7"/>
      <c r="AS440" s="7"/>
      <c r="AT440" s="7"/>
      <c r="AU440" s="7"/>
      <c r="AV440" s="7"/>
      <c r="AW440" s="7"/>
      <c r="AX440" s="7"/>
      <c r="AY440" s="7"/>
      <c r="AZ440" s="10"/>
      <c r="BA440" s="7"/>
      <c r="BB440" s="20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</row>
    <row r="441" spans="1:79" ht="15.75" customHeight="1" x14ac:dyDescent="0.15">
      <c r="A441" s="20"/>
      <c r="B441" s="8"/>
      <c r="C441" s="8"/>
      <c r="D441" s="8"/>
      <c r="E441" s="8"/>
      <c r="F441" s="7"/>
      <c r="G441" s="7"/>
      <c r="H441" s="7"/>
      <c r="I441" s="7"/>
      <c r="J441" s="8"/>
      <c r="K441" s="7"/>
      <c r="L441" s="7"/>
      <c r="M441" s="7"/>
      <c r="N441" s="9"/>
      <c r="O441" s="9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11"/>
      <c r="AM441" s="12"/>
      <c r="AN441" s="20"/>
      <c r="AO441" s="7"/>
      <c r="AP441" s="7"/>
      <c r="AQ441" s="20"/>
      <c r="AR441" s="7"/>
      <c r="AS441" s="7"/>
      <c r="AT441" s="7"/>
      <c r="AU441" s="7"/>
      <c r="AV441" s="7"/>
      <c r="AW441" s="7"/>
      <c r="AX441" s="7"/>
      <c r="AY441" s="7"/>
      <c r="AZ441" s="10"/>
      <c r="BA441" s="7"/>
      <c r="BB441" s="20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</row>
    <row r="442" spans="1:79" ht="15.75" customHeight="1" x14ac:dyDescent="0.15">
      <c r="A442" s="20"/>
      <c r="B442" s="8"/>
      <c r="C442" s="8"/>
      <c r="D442" s="8"/>
      <c r="E442" s="8"/>
      <c r="F442" s="7"/>
      <c r="G442" s="7"/>
      <c r="H442" s="7"/>
      <c r="I442" s="7"/>
      <c r="J442" s="8"/>
      <c r="K442" s="7"/>
      <c r="L442" s="7"/>
      <c r="M442" s="7"/>
      <c r="N442" s="9"/>
      <c r="O442" s="9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11"/>
      <c r="AM442" s="12"/>
      <c r="AN442" s="20"/>
      <c r="AO442" s="7"/>
      <c r="AP442" s="7"/>
      <c r="AQ442" s="20"/>
      <c r="AR442" s="7"/>
      <c r="AS442" s="7"/>
      <c r="AT442" s="7"/>
      <c r="AU442" s="7"/>
      <c r="AV442" s="7"/>
      <c r="AW442" s="7"/>
      <c r="AX442" s="7"/>
      <c r="AY442" s="7"/>
      <c r="AZ442" s="10"/>
      <c r="BA442" s="7"/>
      <c r="BB442" s="20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</row>
    <row r="443" spans="1:79" ht="15.75" customHeight="1" x14ac:dyDescent="0.15">
      <c r="A443" s="20"/>
      <c r="B443" s="8"/>
      <c r="C443" s="8"/>
      <c r="D443" s="8"/>
      <c r="E443" s="8"/>
      <c r="F443" s="7"/>
      <c r="G443" s="7"/>
      <c r="H443" s="7"/>
      <c r="I443" s="7"/>
      <c r="J443" s="8"/>
      <c r="K443" s="7"/>
      <c r="L443" s="7"/>
      <c r="M443" s="7"/>
      <c r="N443" s="9"/>
      <c r="O443" s="9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11"/>
      <c r="AM443" s="12"/>
      <c r="AN443" s="20"/>
      <c r="AO443" s="7"/>
      <c r="AP443" s="7"/>
      <c r="AQ443" s="20"/>
      <c r="AR443" s="7"/>
      <c r="AS443" s="7"/>
      <c r="AT443" s="7"/>
      <c r="AU443" s="7"/>
      <c r="AV443" s="7"/>
      <c r="AW443" s="7"/>
      <c r="AX443" s="7"/>
      <c r="AY443" s="7"/>
      <c r="AZ443" s="10"/>
      <c r="BA443" s="7"/>
      <c r="BB443" s="20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</row>
    <row r="444" spans="1:79" ht="15.75" customHeight="1" x14ac:dyDescent="0.15">
      <c r="A444" s="20"/>
      <c r="B444" s="8"/>
      <c r="C444" s="8"/>
      <c r="D444" s="8"/>
      <c r="E444" s="8"/>
      <c r="F444" s="7"/>
      <c r="G444" s="7"/>
      <c r="H444" s="7"/>
      <c r="I444" s="7"/>
      <c r="J444" s="8"/>
      <c r="K444" s="7"/>
      <c r="L444" s="7"/>
      <c r="M444" s="7"/>
      <c r="N444" s="9"/>
      <c r="O444" s="9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11"/>
      <c r="AM444" s="12"/>
      <c r="AN444" s="20"/>
      <c r="AO444" s="7"/>
      <c r="AP444" s="7"/>
      <c r="AQ444" s="20"/>
      <c r="AR444" s="7"/>
      <c r="AS444" s="7"/>
      <c r="AT444" s="7"/>
      <c r="AU444" s="7"/>
      <c r="AV444" s="7"/>
      <c r="AW444" s="7"/>
      <c r="AX444" s="7"/>
      <c r="AY444" s="7"/>
      <c r="AZ444" s="10"/>
      <c r="BA444" s="7"/>
      <c r="BB444" s="20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</row>
    <row r="445" spans="1:79" ht="15.75" customHeight="1" x14ac:dyDescent="0.15">
      <c r="A445" s="20"/>
      <c r="B445" s="8"/>
      <c r="C445" s="8"/>
      <c r="D445" s="8"/>
      <c r="E445" s="8"/>
      <c r="F445" s="7"/>
      <c r="G445" s="7"/>
      <c r="H445" s="7"/>
      <c r="I445" s="7"/>
      <c r="J445" s="8"/>
      <c r="K445" s="7"/>
      <c r="L445" s="7"/>
      <c r="M445" s="7"/>
      <c r="N445" s="9"/>
      <c r="O445" s="9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11"/>
      <c r="AM445" s="12"/>
      <c r="AN445" s="20"/>
      <c r="AO445" s="7"/>
      <c r="AP445" s="7"/>
      <c r="AQ445" s="20"/>
      <c r="AR445" s="7"/>
      <c r="AS445" s="7"/>
      <c r="AT445" s="7"/>
      <c r="AU445" s="7"/>
      <c r="AV445" s="7"/>
      <c r="AW445" s="7"/>
      <c r="AX445" s="7"/>
      <c r="AY445" s="7"/>
      <c r="AZ445" s="10"/>
      <c r="BA445" s="7"/>
      <c r="BB445" s="20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</row>
    <row r="446" spans="1:79" ht="15.75" customHeight="1" x14ac:dyDescent="0.15">
      <c r="A446" s="20"/>
      <c r="B446" s="8"/>
      <c r="C446" s="8"/>
      <c r="D446" s="8"/>
      <c r="E446" s="8"/>
      <c r="F446" s="7"/>
      <c r="G446" s="7"/>
      <c r="H446" s="7"/>
      <c r="I446" s="7"/>
      <c r="J446" s="8"/>
      <c r="K446" s="7"/>
      <c r="L446" s="7"/>
      <c r="M446" s="7"/>
      <c r="N446" s="9"/>
      <c r="O446" s="9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11"/>
      <c r="AM446" s="12"/>
      <c r="AN446" s="20"/>
      <c r="AO446" s="7"/>
      <c r="AP446" s="7"/>
      <c r="AQ446" s="20"/>
      <c r="AR446" s="7"/>
      <c r="AS446" s="7"/>
      <c r="AT446" s="7"/>
      <c r="AU446" s="7"/>
      <c r="AV446" s="7"/>
      <c r="AW446" s="7"/>
      <c r="AX446" s="7"/>
      <c r="AY446" s="7"/>
      <c r="AZ446" s="10"/>
      <c r="BA446" s="7"/>
      <c r="BB446" s="20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</row>
    <row r="447" spans="1:79" ht="15.75" customHeight="1" x14ac:dyDescent="0.15">
      <c r="A447" s="20"/>
      <c r="B447" s="8"/>
      <c r="C447" s="8"/>
      <c r="D447" s="8"/>
      <c r="E447" s="8"/>
      <c r="F447" s="7"/>
      <c r="G447" s="7"/>
      <c r="H447" s="7"/>
      <c r="I447" s="7"/>
      <c r="J447" s="8"/>
      <c r="K447" s="7"/>
      <c r="L447" s="7"/>
      <c r="M447" s="7"/>
      <c r="N447" s="9"/>
      <c r="O447" s="9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11"/>
      <c r="AM447" s="12"/>
      <c r="AN447" s="20"/>
      <c r="AO447" s="7"/>
      <c r="AP447" s="7"/>
      <c r="AQ447" s="20"/>
      <c r="AR447" s="7"/>
      <c r="AS447" s="7"/>
      <c r="AT447" s="7"/>
      <c r="AU447" s="7"/>
      <c r="AV447" s="7"/>
      <c r="AW447" s="7"/>
      <c r="AX447" s="7"/>
      <c r="AY447" s="7"/>
      <c r="AZ447" s="10"/>
      <c r="BA447" s="7"/>
      <c r="BB447" s="20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</row>
    <row r="448" spans="1:79" ht="15.75" customHeight="1" x14ac:dyDescent="0.15">
      <c r="A448" s="20"/>
      <c r="B448" s="8"/>
      <c r="C448" s="8"/>
      <c r="D448" s="8"/>
      <c r="E448" s="8"/>
      <c r="F448" s="7"/>
      <c r="G448" s="7"/>
      <c r="H448" s="7"/>
      <c r="I448" s="7"/>
      <c r="J448" s="8"/>
      <c r="K448" s="7"/>
      <c r="L448" s="7"/>
      <c r="M448" s="7"/>
      <c r="N448" s="9"/>
      <c r="O448" s="9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11"/>
      <c r="AM448" s="12"/>
      <c r="AN448" s="20"/>
      <c r="AO448" s="7"/>
      <c r="AP448" s="7"/>
      <c r="AQ448" s="20"/>
      <c r="AR448" s="7"/>
      <c r="AS448" s="7"/>
      <c r="AT448" s="7"/>
      <c r="AU448" s="7"/>
      <c r="AV448" s="7"/>
      <c r="AW448" s="7"/>
      <c r="AX448" s="7"/>
      <c r="AY448" s="7"/>
      <c r="AZ448" s="10"/>
      <c r="BA448" s="7"/>
      <c r="BB448" s="20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</row>
    <row r="449" spans="1:79" ht="15.75" customHeight="1" x14ac:dyDescent="0.15">
      <c r="A449" s="20"/>
      <c r="B449" s="8"/>
      <c r="C449" s="8"/>
      <c r="D449" s="8"/>
      <c r="E449" s="8"/>
      <c r="F449" s="7"/>
      <c r="G449" s="7"/>
      <c r="H449" s="7"/>
      <c r="I449" s="7"/>
      <c r="J449" s="8"/>
      <c r="K449" s="7"/>
      <c r="L449" s="7"/>
      <c r="M449" s="7"/>
      <c r="N449" s="9"/>
      <c r="O449" s="9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11"/>
      <c r="AM449" s="12"/>
      <c r="AN449" s="20"/>
      <c r="AO449" s="7"/>
      <c r="AP449" s="7"/>
      <c r="AQ449" s="20"/>
      <c r="AR449" s="7"/>
      <c r="AS449" s="7"/>
      <c r="AT449" s="7"/>
      <c r="AU449" s="7"/>
      <c r="AV449" s="7"/>
      <c r="AW449" s="7"/>
      <c r="AX449" s="7"/>
      <c r="AY449" s="7"/>
      <c r="AZ449" s="10"/>
      <c r="BA449" s="7"/>
      <c r="BB449" s="20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</row>
    <row r="450" spans="1:79" ht="15.75" customHeight="1" x14ac:dyDescent="0.15">
      <c r="A450" s="20"/>
      <c r="B450" s="8"/>
      <c r="C450" s="8"/>
      <c r="D450" s="8"/>
      <c r="E450" s="8"/>
      <c r="F450" s="7"/>
      <c r="G450" s="7"/>
      <c r="H450" s="7"/>
      <c r="I450" s="7"/>
      <c r="J450" s="8"/>
      <c r="K450" s="7"/>
      <c r="L450" s="7"/>
      <c r="M450" s="7"/>
      <c r="N450" s="9"/>
      <c r="O450" s="9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11"/>
      <c r="AM450" s="12"/>
      <c r="AN450" s="20"/>
      <c r="AO450" s="7"/>
      <c r="AP450" s="7"/>
      <c r="AQ450" s="20"/>
      <c r="AR450" s="7"/>
      <c r="AS450" s="7"/>
      <c r="AT450" s="7"/>
      <c r="AU450" s="7"/>
      <c r="AV450" s="7"/>
      <c r="AW450" s="7"/>
      <c r="AX450" s="7"/>
      <c r="AY450" s="7"/>
      <c r="AZ450" s="10"/>
      <c r="BA450" s="7"/>
      <c r="BB450" s="20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</row>
    <row r="451" spans="1:79" ht="15.75" customHeight="1" x14ac:dyDescent="0.15">
      <c r="A451" s="20"/>
      <c r="B451" s="8"/>
      <c r="C451" s="8"/>
      <c r="D451" s="8"/>
      <c r="E451" s="8"/>
      <c r="F451" s="7"/>
      <c r="G451" s="7"/>
      <c r="H451" s="7"/>
      <c r="I451" s="7"/>
      <c r="J451" s="8"/>
      <c r="K451" s="7"/>
      <c r="L451" s="7"/>
      <c r="M451" s="7"/>
      <c r="N451" s="9"/>
      <c r="O451" s="9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11"/>
      <c r="AM451" s="12"/>
      <c r="AN451" s="20"/>
      <c r="AO451" s="7"/>
      <c r="AP451" s="7"/>
      <c r="AQ451" s="20"/>
      <c r="AR451" s="7"/>
      <c r="AS451" s="7"/>
      <c r="AT451" s="7"/>
      <c r="AU451" s="7"/>
      <c r="AV451" s="7"/>
      <c r="AW451" s="7"/>
      <c r="AX451" s="7"/>
      <c r="AY451" s="7"/>
      <c r="AZ451" s="10"/>
      <c r="BA451" s="7"/>
      <c r="BB451" s="20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</row>
    <row r="452" spans="1:79" ht="15.75" customHeight="1" x14ac:dyDescent="0.15">
      <c r="A452" s="20"/>
      <c r="B452" s="8"/>
      <c r="C452" s="8"/>
      <c r="D452" s="8"/>
      <c r="E452" s="8"/>
      <c r="F452" s="7"/>
      <c r="G452" s="7"/>
      <c r="H452" s="7"/>
      <c r="I452" s="7"/>
      <c r="J452" s="8"/>
      <c r="K452" s="7"/>
      <c r="L452" s="7"/>
      <c r="M452" s="7"/>
      <c r="N452" s="9"/>
      <c r="O452" s="9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11"/>
      <c r="AM452" s="12"/>
      <c r="AN452" s="20"/>
      <c r="AO452" s="7"/>
      <c r="AP452" s="7"/>
      <c r="AQ452" s="20"/>
      <c r="AR452" s="7"/>
      <c r="AS452" s="7"/>
      <c r="AT452" s="7"/>
      <c r="AU452" s="7"/>
      <c r="AV452" s="7"/>
      <c r="AW452" s="7"/>
      <c r="AX452" s="7"/>
      <c r="AY452" s="7"/>
      <c r="AZ452" s="10"/>
      <c r="BA452" s="7"/>
      <c r="BB452" s="20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</row>
    <row r="453" spans="1:79" ht="15.75" customHeight="1" x14ac:dyDescent="0.15">
      <c r="A453" s="20"/>
      <c r="B453" s="8"/>
      <c r="C453" s="8"/>
      <c r="D453" s="8"/>
      <c r="E453" s="8"/>
      <c r="F453" s="7"/>
      <c r="G453" s="7"/>
      <c r="H453" s="7"/>
      <c r="I453" s="7"/>
      <c r="J453" s="8"/>
      <c r="K453" s="7"/>
      <c r="L453" s="7"/>
      <c r="M453" s="7"/>
      <c r="N453" s="9"/>
      <c r="O453" s="9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11"/>
      <c r="AM453" s="12"/>
      <c r="AN453" s="20"/>
      <c r="AO453" s="7"/>
      <c r="AP453" s="7"/>
      <c r="AQ453" s="20"/>
      <c r="AR453" s="7"/>
      <c r="AS453" s="7"/>
      <c r="AT453" s="7"/>
      <c r="AU453" s="7"/>
      <c r="AV453" s="7"/>
      <c r="AW453" s="7"/>
      <c r="AX453" s="7"/>
      <c r="AY453" s="7"/>
      <c r="AZ453" s="10"/>
      <c r="BA453" s="7"/>
      <c r="BB453" s="20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</row>
    <row r="454" spans="1:79" ht="15.75" customHeight="1" x14ac:dyDescent="0.15">
      <c r="A454" s="20"/>
      <c r="B454" s="8"/>
      <c r="C454" s="8"/>
      <c r="D454" s="8"/>
      <c r="E454" s="8"/>
      <c r="F454" s="7"/>
      <c r="G454" s="7"/>
      <c r="H454" s="7"/>
      <c r="I454" s="7"/>
      <c r="J454" s="8"/>
      <c r="K454" s="7"/>
      <c r="L454" s="7"/>
      <c r="M454" s="7"/>
      <c r="N454" s="9"/>
      <c r="O454" s="9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11"/>
      <c r="AM454" s="12"/>
      <c r="AN454" s="20"/>
      <c r="AO454" s="7"/>
      <c r="AP454" s="7"/>
      <c r="AQ454" s="20"/>
      <c r="AR454" s="7"/>
      <c r="AS454" s="7"/>
      <c r="AT454" s="7"/>
      <c r="AU454" s="7"/>
      <c r="AV454" s="7"/>
      <c r="AW454" s="7"/>
      <c r="AX454" s="7"/>
      <c r="AY454" s="7"/>
      <c r="AZ454" s="10"/>
      <c r="BA454" s="7"/>
      <c r="BB454" s="20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</row>
    <row r="455" spans="1:79" ht="15.75" customHeight="1" x14ac:dyDescent="0.15">
      <c r="A455" s="20"/>
      <c r="B455" s="8"/>
      <c r="C455" s="8"/>
      <c r="D455" s="8"/>
      <c r="E455" s="8"/>
      <c r="F455" s="7"/>
      <c r="G455" s="7"/>
      <c r="H455" s="7"/>
      <c r="I455" s="7"/>
      <c r="J455" s="8"/>
      <c r="K455" s="7"/>
      <c r="L455" s="7"/>
      <c r="M455" s="7"/>
      <c r="N455" s="9"/>
      <c r="O455" s="9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11"/>
      <c r="AM455" s="12"/>
      <c r="AN455" s="20"/>
      <c r="AO455" s="7"/>
      <c r="AP455" s="7"/>
      <c r="AQ455" s="20"/>
      <c r="AR455" s="7"/>
      <c r="AS455" s="7"/>
      <c r="AT455" s="7"/>
      <c r="AU455" s="7"/>
      <c r="AV455" s="7"/>
      <c r="AW455" s="7"/>
      <c r="AX455" s="7"/>
      <c r="AY455" s="7"/>
      <c r="AZ455" s="10"/>
      <c r="BA455" s="7"/>
      <c r="BB455" s="20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</row>
    <row r="456" spans="1:79" ht="15.75" customHeight="1" x14ac:dyDescent="0.15">
      <c r="A456" s="20"/>
      <c r="B456" s="8"/>
      <c r="C456" s="8"/>
      <c r="D456" s="8"/>
      <c r="E456" s="8"/>
      <c r="F456" s="7"/>
      <c r="G456" s="7"/>
      <c r="H456" s="7"/>
      <c r="I456" s="7"/>
      <c r="J456" s="8"/>
      <c r="K456" s="7"/>
      <c r="L456" s="7"/>
      <c r="M456" s="7"/>
      <c r="N456" s="9"/>
      <c r="O456" s="9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11"/>
      <c r="AM456" s="12"/>
      <c r="AN456" s="20"/>
      <c r="AO456" s="7"/>
      <c r="AP456" s="7"/>
      <c r="AQ456" s="20"/>
      <c r="AR456" s="7"/>
      <c r="AS456" s="7"/>
      <c r="AT456" s="7"/>
      <c r="AU456" s="7"/>
      <c r="AV456" s="7"/>
      <c r="AW456" s="7"/>
      <c r="AX456" s="7"/>
      <c r="AY456" s="7"/>
      <c r="AZ456" s="10"/>
      <c r="BA456" s="7"/>
      <c r="BB456" s="20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</row>
    <row r="457" spans="1:79" ht="15.75" customHeight="1" x14ac:dyDescent="0.15">
      <c r="A457" s="20"/>
      <c r="B457" s="8"/>
      <c r="C457" s="8"/>
      <c r="D457" s="8"/>
      <c r="E457" s="8"/>
      <c r="F457" s="7"/>
      <c r="G457" s="7"/>
      <c r="H457" s="7"/>
      <c r="I457" s="7"/>
      <c r="J457" s="8"/>
      <c r="K457" s="7"/>
      <c r="L457" s="7"/>
      <c r="M457" s="7"/>
      <c r="N457" s="9"/>
      <c r="O457" s="9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11"/>
      <c r="AM457" s="12"/>
      <c r="AN457" s="20"/>
      <c r="AO457" s="7"/>
      <c r="AP457" s="7"/>
      <c r="AQ457" s="20"/>
      <c r="AR457" s="7"/>
      <c r="AS457" s="7"/>
      <c r="AT457" s="7"/>
      <c r="AU457" s="7"/>
      <c r="AV457" s="7"/>
      <c r="AW457" s="7"/>
      <c r="AX457" s="7"/>
      <c r="AY457" s="7"/>
      <c r="AZ457" s="10"/>
      <c r="BA457" s="7"/>
      <c r="BB457" s="20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</row>
    <row r="458" spans="1:79" ht="15.75" customHeight="1" x14ac:dyDescent="0.15">
      <c r="A458" s="20"/>
      <c r="B458" s="8"/>
      <c r="C458" s="8"/>
      <c r="D458" s="8"/>
      <c r="E458" s="8"/>
      <c r="F458" s="7"/>
      <c r="G458" s="7"/>
      <c r="H458" s="7"/>
      <c r="I458" s="7"/>
      <c r="J458" s="8"/>
      <c r="K458" s="7"/>
      <c r="L458" s="7"/>
      <c r="M458" s="7"/>
      <c r="N458" s="9"/>
      <c r="O458" s="9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11"/>
      <c r="AM458" s="12"/>
      <c r="AN458" s="20"/>
      <c r="AO458" s="7"/>
      <c r="AP458" s="7"/>
      <c r="AQ458" s="20"/>
      <c r="AR458" s="7"/>
      <c r="AS458" s="7"/>
      <c r="AT458" s="7"/>
      <c r="AU458" s="7"/>
      <c r="AV458" s="7"/>
      <c r="AW458" s="7"/>
      <c r="AX458" s="7"/>
      <c r="AY458" s="7"/>
      <c r="AZ458" s="10"/>
      <c r="BA458" s="7"/>
      <c r="BB458" s="20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</row>
    <row r="459" spans="1:79" ht="15.75" customHeight="1" x14ac:dyDescent="0.15">
      <c r="A459" s="20"/>
      <c r="B459" s="8"/>
      <c r="C459" s="8"/>
      <c r="D459" s="8"/>
      <c r="E459" s="8"/>
      <c r="F459" s="7"/>
      <c r="G459" s="7"/>
      <c r="H459" s="7"/>
      <c r="I459" s="7"/>
      <c r="J459" s="8"/>
      <c r="K459" s="7"/>
      <c r="L459" s="7"/>
      <c r="M459" s="7"/>
      <c r="N459" s="9"/>
      <c r="O459" s="9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11"/>
      <c r="AM459" s="12"/>
      <c r="AN459" s="20"/>
      <c r="AO459" s="7"/>
      <c r="AP459" s="7"/>
      <c r="AQ459" s="20"/>
      <c r="AR459" s="7"/>
      <c r="AS459" s="7"/>
      <c r="AT459" s="7"/>
      <c r="AU459" s="7"/>
      <c r="AV459" s="7"/>
      <c r="AW459" s="7"/>
      <c r="AX459" s="7"/>
      <c r="AY459" s="7"/>
      <c r="AZ459" s="10"/>
      <c r="BA459" s="7"/>
      <c r="BB459" s="20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</row>
    <row r="460" spans="1:79" ht="15.75" customHeight="1" x14ac:dyDescent="0.15">
      <c r="A460" s="20"/>
      <c r="B460" s="8"/>
      <c r="C460" s="8"/>
      <c r="D460" s="8"/>
      <c r="E460" s="8"/>
      <c r="F460" s="7"/>
      <c r="G460" s="7"/>
      <c r="H460" s="7"/>
      <c r="I460" s="7"/>
      <c r="J460" s="8"/>
      <c r="K460" s="7"/>
      <c r="L460" s="7"/>
      <c r="M460" s="7"/>
      <c r="N460" s="9"/>
      <c r="O460" s="9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11"/>
      <c r="AM460" s="12"/>
      <c r="AN460" s="20"/>
      <c r="AO460" s="7"/>
      <c r="AP460" s="7"/>
      <c r="AQ460" s="20"/>
      <c r="AR460" s="7"/>
      <c r="AS460" s="7"/>
      <c r="AT460" s="7"/>
      <c r="AU460" s="7"/>
      <c r="AV460" s="7"/>
      <c r="AW460" s="7"/>
      <c r="AX460" s="7"/>
      <c r="AY460" s="7"/>
      <c r="AZ460" s="10"/>
      <c r="BA460" s="7"/>
      <c r="BB460" s="20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</row>
    <row r="461" spans="1:79" ht="15.75" customHeight="1" x14ac:dyDescent="0.15">
      <c r="A461" s="20"/>
      <c r="B461" s="8"/>
      <c r="C461" s="8"/>
      <c r="D461" s="8"/>
      <c r="E461" s="8"/>
      <c r="F461" s="7"/>
      <c r="G461" s="7"/>
      <c r="H461" s="7"/>
      <c r="I461" s="7"/>
      <c r="J461" s="8"/>
      <c r="K461" s="7"/>
      <c r="L461" s="7"/>
      <c r="M461" s="7"/>
      <c r="N461" s="9"/>
      <c r="O461" s="9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11"/>
      <c r="AM461" s="12"/>
      <c r="AN461" s="20"/>
      <c r="AO461" s="7"/>
      <c r="AP461" s="7"/>
      <c r="AQ461" s="20"/>
      <c r="AR461" s="7"/>
      <c r="AS461" s="7"/>
      <c r="AT461" s="7"/>
      <c r="AU461" s="7"/>
      <c r="AV461" s="7"/>
      <c r="AW461" s="7"/>
      <c r="AX461" s="7"/>
      <c r="AY461" s="7"/>
      <c r="AZ461" s="10"/>
      <c r="BA461" s="7"/>
      <c r="BB461" s="20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</row>
    <row r="462" spans="1:79" ht="15.75" customHeight="1" x14ac:dyDescent="0.15">
      <c r="A462" s="20"/>
      <c r="B462" s="8"/>
      <c r="C462" s="8"/>
      <c r="D462" s="8"/>
      <c r="E462" s="8"/>
      <c r="F462" s="7"/>
      <c r="G462" s="7"/>
      <c r="H462" s="7"/>
      <c r="I462" s="7"/>
      <c r="J462" s="8"/>
      <c r="K462" s="7"/>
      <c r="L462" s="7"/>
      <c r="M462" s="7"/>
      <c r="N462" s="9"/>
      <c r="O462" s="9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11"/>
      <c r="AM462" s="12"/>
      <c r="AN462" s="20"/>
      <c r="AO462" s="7"/>
      <c r="AP462" s="7"/>
      <c r="AQ462" s="20"/>
      <c r="AR462" s="7"/>
      <c r="AS462" s="7"/>
      <c r="AT462" s="7"/>
      <c r="AU462" s="7"/>
      <c r="AV462" s="7"/>
      <c r="AW462" s="7"/>
      <c r="AX462" s="7"/>
      <c r="AY462" s="7"/>
      <c r="AZ462" s="10"/>
      <c r="BA462" s="7"/>
      <c r="BB462" s="20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</row>
    <row r="463" spans="1:79" ht="15.75" customHeight="1" x14ac:dyDescent="0.15">
      <c r="A463" s="20"/>
      <c r="B463" s="8"/>
      <c r="C463" s="8"/>
      <c r="D463" s="8"/>
      <c r="E463" s="8"/>
      <c r="F463" s="7"/>
      <c r="G463" s="7"/>
      <c r="H463" s="7"/>
      <c r="I463" s="7"/>
      <c r="J463" s="8"/>
      <c r="K463" s="7"/>
      <c r="L463" s="7"/>
      <c r="M463" s="7"/>
      <c r="N463" s="9"/>
      <c r="O463" s="9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11"/>
      <c r="AM463" s="12"/>
      <c r="AN463" s="20"/>
      <c r="AO463" s="7"/>
      <c r="AP463" s="7"/>
      <c r="AQ463" s="20"/>
      <c r="AR463" s="7"/>
      <c r="AS463" s="7"/>
      <c r="AT463" s="7"/>
      <c r="AU463" s="7"/>
      <c r="AV463" s="7"/>
      <c r="AW463" s="7"/>
      <c r="AX463" s="7"/>
      <c r="AY463" s="7"/>
      <c r="AZ463" s="10"/>
      <c r="BA463" s="7"/>
      <c r="BB463" s="20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</row>
    <row r="464" spans="1:79" ht="15.75" customHeight="1" x14ac:dyDescent="0.15">
      <c r="A464" s="20"/>
      <c r="B464" s="8"/>
      <c r="C464" s="8"/>
      <c r="D464" s="8"/>
      <c r="E464" s="8"/>
      <c r="F464" s="7"/>
      <c r="G464" s="7"/>
      <c r="H464" s="7"/>
      <c r="I464" s="7"/>
      <c r="J464" s="8"/>
      <c r="K464" s="7"/>
      <c r="L464" s="7"/>
      <c r="M464" s="7"/>
      <c r="N464" s="9"/>
      <c r="O464" s="9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11"/>
      <c r="AM464" s="12"/>
      <c r="AN464" s="20"/>
      <c r="AO464" s="7"/>
      <c r="AP464" s="7"/>
      <c r="AQ464" s="20"/>
      <c r="AR464" s="7"/>
      <c r="AS464" s="7"/>
      <c r="AT464" s="7"/>
      <c r="AU464" s="7"/>
      <c r="AV464" s="7"/>
      <c r="AW464" s="7"/>
      <c r="AX464" s="7"/>
      <c r="AY464" s="7"/>
      <c r="AZ464" s="10"/>
      <c r="BA464" s="7"/>
      <c r="BB464" s="20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</row>
    <row r="465" spans="1:79" ht="15.75" customHeight="1" x14ac:dyDescent="0.15">
      <c r="A465" s="20"/>
      <c r="B465" s="8"/>
      <c r="C465" s="8"/>
      <c r="D465" s="8"/>
      <c r="E465" s="8"/>
      <c r="F465" s="7"/>
      <c r="G465" s="7"/>
      <c r="H465" s="7"/>
      <c r="I465" s="7"/>
      <c r="J465" s="8"/>
      <c r="K465" s="7"/>
      <c r="L465" s="7"/>
      <c r="M465" s="7"/>
      <c r="N465" s="9"/>
      <c r="O465" s="9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11"/>
      <c r="AM465" s="12"/>
      <c r="AN465" s="20"/>
      <c r="AO465" s="7"/>
      <c r="AP465" s="7"/>
      <c r="AQ465" s="20"/>
      <c r="AR465" s="7"/>
      <c r="AS465" s="7"/>
      <c r="AT465" s="7"/>
      <c r="AU465" s="7"/>
      <c r="AV465" s="7"/>
      <c r="AW465" s="7"/>
      <c r="AX465" s="7"/>
      <c r="AY465" s="7"/>
      <c r="AZ465" s="10"/>
      <c r="BA465" s="7"/>
      <c r="BB465" s="20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</row>
    <row r="466" spans="1:79" ht="15.75" customHeight="1" x14ac:dyDescent="0.15">
      <c r="A466" s="20"/>
      <c r="B466" s="8"/>
      <c r="C466" s="8"/>
      <c r="D466" s="8"/>
      <c r="E466" s="8"/>
      <c r="F466" s="7"/>
      <c r="G466" s="7"/>
      <c r="H466" s="7"/>
      <c r="I466" s="7"/>
      <c r="J466" s="8"/>
      <c r="K466" s="7"/>
      <c r="L466" s="7"/>
      <c r="M466" s="7"/>
      <c r="N466" s="9"/>
      <c r="O466" s="9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11"/>
      <c r="AM466" s="12"/>
      <c r="AN466" s="20"/>
      <c r="AO466" s="7"/>
      <c r="AP466" s="7"/>
      <c r="AQ466" s="20"/>
      <c r="AR466" s="7"/>
      <c r="AS466" s="7"/>
      <c r="AT466" s="7"/>
      <c r="AU466" s="7"/>
      <c r="AV466" s="7"/>
      <c r="AW466" s="7"/>
      <c r="AX466" s="7"/>
      <c r="AY466" s="7"/>
      <c r="AZ466" s="10"/>
      <c r="BA466" s="7"/>
      <c r="BB466" s="20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</row>
    <row r="467" spans="1:79" ht="15.75" customHeight="1" x14ac:dyDescent="0.15">
      <c r="A467" s="20"/>
      <c r="B467" s="8"/>
      <c r="C467" s="8"/>
      <c r="D467" s="8"/>
      <c r="E467" s="8"/>
      <c r="F467" s="7"/>
      <c r="G467" s="7"/>
      <c r="H467" s="7"/>
      <c r="I467" s="7"/>
      <c r="J467" s="8"/>
      <c r="K467" s="7"/>
      <c r="L467" s="7"/>
      <c r="M467" s="7"/>
      <c r="N467" s="9"/>
      <c r="O467" s="9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11"/>
      <c r="AM467" s="12"/>
      <c r="AN467" s="20"/>
      <c r="AO467" s="7"/>
      <c r="AP467" s="7"/>
      <c r="AQ467" s="20"/>
      <c r="AR467" s="7"/>
      <c r="AS467" s="7"/>
      <c r="AT467" s="7"/>
      <c r="AU467" s="7"/>
      <c r="AV467" s="7"/>
      <c r="AW467" s="7"/>
      <c r="AX467" s="7"/>
      <c r="AY467" s="7"/>
      <c r="AZ467" s="10"/>
      <c r="BA467" s="7"/>
      <c r="BB467" s="20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</row>
    <row r="468" spans="1:79" ht="15.75" customHeight="1" x14ac:dyDescent="0.15">
      <c r="A468" s="20"/>
      <c r="B468" s="8"/>
      <c r="C468" s="8"/>
      <c r="D468" s="8"/>
      <c r="E468" s="8"/>
      <c r="F468" s="7"/>
      <c r="G468" s="7"/>
      <c r="H468" s="7"/>
      <c r="I468" s="7"/>
      <c r="J468" s="8"/>
      <c r="K468" s="7"/>
      <c r="L468" s="7"/>
      <c r="M468" s="7"/>
      <c r="N468" s="9"/>
      <c r="O468" s="9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11"/>
      <c r="AM468" s="12"/>
      <c r="AN468" s="20"/>
      <c r="AO468" s="7"/>
      <c r="AP468" s="7"/>
      <c r="AQ468" s="20"/>
      <c r="AR468" s="7"/>
      <c r="AS468" s="7"/>
      <c r="AT468" s="7"/>
      <c r="AU468" s="7"/>
      <c r="AV468" s="7"/>
      <c r="AW468" s="7"/>
      <c r="AX468" s="7"/>
      <c r="AY468" s="7"/>
      <c r="AZ468" s="10"/>
      <c r="BA468" s="7"/>
      <c r="BB468" s="20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</row>
    <row r="469" spans="1:79" ht="15.75" customHeight="1" x14ac:dyDescent="0.15">
      <c r="A469" s="20"/>
      <c r="B469" s="8"/>
      <c r="C469" s="8"/>
      <c r="D469" s="8"/>
      <c r="E469" s="8"/>
      <c r="F469" s="7"/>
      <c r="G469" s="7"/>
      <c r="H469" s="7"/>
      <c r="I469" s="7"/>
      <c r="J469" s="8"/>
      <c r="K469" s="7"/>
      <c r="L469" s="7"/>
      <c r="M469" s="7"/>
      <c r="N469" s="9"/>
      <c r="O469" s="9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11"/>
      <c r="AM469" s="12"/>
      <c r="AN469" s="20"/>
      <c r="AO469" s="7"/>
      <c r="AP469" s="7"/>
      <c r="AQ469" s="20"/>
      <c r="AR469" s="7"/>
      <c r="AS469" s="7"/>
      <c r="AT469" s="7"/>
      <c r="AU469" s="7"/>
      <c r="AV469" s="7"/>
      <c r="AW469" s="7"/>
      <c r="AX469" s="7"/>
      <c r="AY469" s="7"/>
      <c r="AZ469" s="10"/>
      <c r="BA469" s="7"/>
      <c r="BB469" s="20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</row>
    <row r="470" spans="1:79" ht="15.75" customHeight="1" x14ac:dyDescent="0.15">
      <c r="A470" s="20"/>
      <c r="B470" s="8"/>
      <c r="C470" s="8"/>
      <c r="D470" s="8"/>
      <c r="E470" s="8"/>
      <c r="F470" s="7"/>
      <c r="G470" s="7"/>
      <c r="H470" s="7"/>
      <c r="I470" s="7"/>
      <c r="J470" s="8"/>
      <c r="K470" s="7"/>
      <c r="L470" s="7"/>
      <c r="M470" s="7"/>
      <c r="N470" s="9"/>
      <c r="O470" s="9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11"/>
      <c r="AM470" s="12"/>
      <c r="AN470" s="20"/>
      <c r="AO470" s="7"/>
      <c r="AP470" s="7"/>
      <c r="AQ470" s="20"/>
      <c r="AR470" s="7"/>
      <c r="AS470" s="7"/>
      <c r="AT470" s="7"/>
      <c r="AU470" s="7"/>
      <c r="AV470" s="7"/>
      <c r="AW470" s="7"/>
      <c r="AX470" s="7"/>
      <c r="AY470" s="7"/>
      <c r="AZ470" s="10"/>
      <c r="BA470" s="7"/>
      <c r="BB470" s="20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</row>
    <row r="471" spans="1:79" ht="15.75" customHeight="1" x14ac:dyDescent="0.15">
      <c r="A471" s="20"/>
      <c r="B471" s="8"/>
      <c r="C471" s="8"/>
      <c r="D471" s="8"/>
      <c r="E471" s="8"/>
      <c r="F471" s="7"/>
      <c r="G471" s="7"/>
      <c r="H471" s="7"/>
      <c r="I471" s="7"/>
      <c r="J471" s="8"/>
      <c r="K471" s="7"/>
      <c r="L471" s="7"/>
      <c r="M471" s="7"/>
      <c r="N471" s="9"/>
      <c r="O471" s="9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11"/>
      <c r="AM471" s="12"/>
      <c r="AN471" s="20"/>
      <c r="AO471" s="7"/>
      <c r="AP471" s="7"/>
      <c r="AQ471" s="20"/>
      <c r="AR471" s="7"/>
      <c r="AS471" s="7"/>
      <c r="AT471" s="7"/>
      <c r="AU471" s="7"/>
      <c r="AV471" s="7"/>
      <c r="AW471" s="7"/>
      <c r="AX471" s="7"/>
      <c r="AY471" s="7"/>
      <c r="AZ471" s="10"/>
      <c r="BA471" s="7"/>
      <c r="BB471" s="20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</row>
    <row r="472" spans="1:79" ht="15.75" customHeight="1" x14ac:dyDescent="0.15">
      <c r="A472" s="20"/>
      <c r="B472" s="8"/>
      <c r="C472" s="8"/>
      <c r="D472" s="8"/>
      <c r="E472" s="8"/>
      <c r="F472" s="7"/>
      <c r="G472" s="7"/>
      <c r="H472" s="7"/>
      <c r="I472" s="7"/>
      <c r="J472" s="8"/>
      <c r="K472" s="7"/>
      <c r="L472" s="7"/>
      <c r="M472" s="7"/>
      <c r="N472" s="9"/>
      <c r="O472" s="9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11"/>
      <c r="AM472" s="12"/>
      <c r="AN472" s="20"/>
      <c r="AO472" s="7"/>
      <c r="AP472" s="7"/>
      <c r="AQ472" s="20"/>
      <c r="AR472" s="7"/>
      <c r="AS472" s="7"/>
      <c r="AT472" s="7"/>
      <c r="AU472" s="7"/>
      <c r="AV472" s="7"/>
      <c r="AW472" s="7"/>
      <c r="AX472" s="7"/>
      <c r="AY472" s="7"/>
      <c r="AZ472" s="10"/>
      <c r="BA472" s="7"/>
      <c r="BB472" s="20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</row>
    <row r="473" spans="1:79" ht="15.75" customHeight="1" x14ac:dyDescent="0.15">
      <c r="A473" s="20"/>
      <c r="B473" s="8"/>
      <c r="C473" s="8"/>
      <c r="D473" s="8"/>
      <c r="E473" s="8"/>
      <c r="F473" s="7"/>
      <c r="G473" s="7"/>
      <c r="H473" s="7"/>
      <c r="I473" s="7"/>
      <c r="J473" s="8"/>
      <c r="K473" s="7"/>
      <c r="L473" s="7"/>
      <c r="M473" s="7"/>
      <c r="N473" s="9"/>
      <c r="O473" s="9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11"/>
      <c r="AM473" s="12"/>
      <c r="AN473" s="20"/>
      <c r="AO473" s="7"/>
      <c r="AP473" s="7"/>
      <c r="AQ473" s="20"/>
      <c r="AR473" s="7"/>
      <c r="AS473" s="7"/>
      <c r="AT473" s="7"/>
      <c r="AU473" s="7"/>
      <c r="AV473" s="7"/>
      <c r="AW473" s="7"/>
      <c r="AX473" s="7"/>
      <c r="AY473" s="7"/>
      <c r="AZ473" s="10"/>
      <c r="BA473" s="7"/>
      <c r="BB473" s="20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</row>
    <row r="474" spans="1:79" ht="15.75" customHeight="1" x14ac:dyDescent="0.15">
      <c r="A474" s="20"/>
      <c r="B474" s="8"/>
      <c r="C474" s="8"/>
      <c r="D474" s="8"/>
      <c r="E474" s="8"/>
      <c r="F474" s="7"/>
      <c r="G474" s="7"/>
      <c r="H474" s="7"/>
      <c r="I474" s="7"/>
      <c r="J474" s="8"/>
      <c r="K474" s="7"/>
      <c r="L474" s="7"/>
      <c r="M474" s="7"/>
      <c r="N474" s="9"/>
      <c r="O474" s="9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11"/>
      <c r="AM474" s="12"/>
      <c r="AN474" s="20"/>
      <c r="AO474" s="7"/>
      <c r="AP474" s="7"/>
      <c r="AQ474" s="20"/>
      <c r="AR474" s="7"/>
      <c r="AS474" s="7"/>
      <c r="AT474" s="7"/>
      <c r="AU474" s="7"/>
      <c r="AV474" s="7"/>
      <c r="AW474" s="7"/>
      <c r="AX474" s="7"/>
      <c r="AY474" s="7"/>
      <c r="AZ474" s="10"/>
      <c r="BA474" s="7"/>
      <c r="BB474" s="20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</row>
    <row r="475" spans="1:79" ht="15.75" customHeight="1" x14ac:dyDescent="0.15">
      <c r="A475" s="20"/>
      <c r="B475" s="8"/>
      <c r="C475" s="8"/>
      <c r="D475" s="8"/>
      <c r="E475" s="8"/>
      <c r="F475" s="7"/>
      <c r="G475" s="7"/>
      <c r="H475" s="7"/>
      <c r="I475" s="7"/>
      <c r="J475" s="8"/>
      <c r="K475" s="7"/>
      <c r="L475" s="7"/>
      <c r="M475" s="7"/>
      <c r="N475" s="9"/>
      <c r="O475" s="9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11"/>
      <c r="AM475" s="12"/>
      <c r="AN475" s="20"/>
      <c r="AO475" s="7"/>
      <c r="AP475" s="7"/>
      <c r="AQ475" s="20"/>
      <c r="AR475" s="7"/>
      <c r="AS475" s="7"/>
      <c r="AT475" s="7"/>
      <c r="AU475" s="7"/>
      <c r="AV475" s="7"/>
      <c r="AW475" s="7"/>
      <c r="AX475" s="7"/>
      <c r="AY475" s="7"/>
      <c r="AZ475" s="10"/>
      <c r="BA475" s="7"/>
      <c r="BB475" s="20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</row>
    <row r="476" spans="1:79" ht="15.75" customHeight="1" x14ac:dyDescent="0.15">
      <c r="A476" s="20"/>
      <c r="B476" s="8"/>
      <c r="C476" s="8"/>
      <c r="D476" s="8"/>
      <c r="E476" s="8"/>
      <c r="F476" s="7"/>
      <c r="G476" s="7"/>
      <c r="H476" s="7"/>
      <c r="I476" s="7"/>
      <c r="J476" s="8"/>
      <c r="K476" s="7"/>
      <c r="L476" s="7"/>
      <c r="M476" s="7"/>
      <c r="N476" s="9"/>
      <c r="O476" s="9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11"/>
      <c r="AM476" s="12"/>
      <c r="AN476" s="20"/>
      <c r="AO476" s="7"/>
      <c r="AP476" s="7"/>
      <c r="AQ476" s="20"/>
      <c r="AR476" s="7"/>
      <c r="AS476" s="7"/>
      <c r="AT476" s="7"/>
      <c r="AU476" s="7"/>
      <c r="AV476" s="7"/>
      <c r="AW476" s="7"/>
      <c r="AX476" s="7"/>
      <c r="AY476" s="7"/>
      <c r="AZ476" s="10"/>
      <c r="BA476" s="7"/>
      <c r="BB476" s="20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</row>
    <row r="477" spans="1:79" ht="15.75" customHeight="1" x14ac:dyDescent="0.15">
      <c r="A477" s="20"/>
      <c r="B477" s="8"/>
      <c r="C477" s="8"/>
      <c r="D477" s="8"/>
      <c r="E477" s="8"/>
      <c r="F477" s="7"/>
      <c r="G477" s="7"/>
      <c r="H477" s="7"/>
      <c r="I477" s="7"/>
      <c r="J477" s="8"/>
      <c r="K477" s="7"/>
      <c r="L477" s="7"/>
      <c r="M477" s="7"/>
      <c r="N477" s="9"/>
      <c r="O477" s="9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11"/>
      <c r="AM477" s="12"/>
      <c r="AN477" s="20"/>
      <c r="AO477" s="7"/>
      <c r="AP477" s="7"/>
      <c r="AQ477" s="20"/>
      <c r="AR477" s="7"/>
      <c r="AS477" s="7"/>
      <c r="AT477" s="7"/>
      <c r="AU477" s="7"/>
      <c r="AV477" s="7"/>
      <c r="AW477" s="7"/>
      <c r="AX477" s="7"/>
      <c r="AY477" s="7"/>
      <c r="AZ477" s="10"/>
      <c r="BA477" s="7"/>
      <c r="BB477" s="20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</row>
    <row r="478" spans="1:79" ht="15.75" customHeight="1" x14ac:dyDescent="0.15">
      <c r="A478" s="20"/>
      <c r="B478" s="8"/>
      <c r="C478" s="8"/>
      <c r="D478" s="8"/>
      <c r="E478" s="8"/>
      <c r="F478" s="7"/>
      <c r="G478" s="7"/>
      <c r="H478" s="7"/>
      <c r="I478" s="7"/>
      <c r="J478" s="8"/>
      <c r="K478" s="7"/>
      <c r="L478" s="7"/>
      <c r="M478" s="7"/>
      <c r="N478" s="9"/>
      <c r="O478" s="9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11"/>
      <c r="AM478" s="12"/>
      <c r="AN478" s="20"/>
      <c r="AO478" s="7"/>
      <c r="AP478" s="7"/>
      <c r="AQ478" s="20"/>
      <c r="AR478" s="7"/>
      <c r="AS478" s="7"/>
      <c r="AT478" s="7"/>
      <c r="AU478" s="7"/>
      <c r="AV478" s="7"/>
      <c r="AW478" s="7"/>
      <c r="AX478" s="7"/>
      <c r="AY478" s="7"/>
      <c r="AZ478" s="10"/>
      <c r="BA478" s="7"/>
      <c r="BB478" s="20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</row>
    <row r="479" spans="1:79" ht="15.75" customHeight="1" x14ac:dyDescent="0.15">
      <c r="A479" s="20"/>
      <c r="B479" s="8"/>
      <c r="C479" s="8"/>
      <c r="D479" s="8"/>
      <c r="E479" s="8"/>
      <c r="F479" s="7"/>
      <c r="G479" s="7"/>
      <c r="H479" s="7"/>
      <c r="I479" s="7"/>
      <c r="J479" s="8"/>
      <c r="K479" s="7"/>
      <c r="L479" s="7"/>
      <c r="M479" s="7"/>
      <c r="N479" s="9"/>
      <c r="O479" s="9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11"/>
      <c r="AM479" s="12"/>
      <c r="AN479" s="20"/>
      <c r="AO479" s="7"/>
      <c r="AP479" s="7"/>
      <c r="AQ479" s="20"/>
      <c r="AR479" s="7"/>
      <c r="AS479" s="7"/>
      <c r="AT479" s="7"/>
      <c r="AU479" s="7"/>
      <c r="AV479" s="7"/>
      <c r="AW479" s="7"/>
      <c r="AX479" s="7"/>
      <c r="AY479" s="7"/>
      <c r="AZ479" s="10"/>
      <c r="BA479" s="7"/>
      <c r="BB479" s="20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</row>
    <row r="480" spans="1:79" ht="15.75" customHeight="1" x14ac:dyDescent="0.15">
      <c r="A480" s="20"/>
      <c r="B480" s="8"/>
      <c r="C480" s="8"/>
      <c r="D480" s="8"/>
      <c r="E480" s="8"/>
      <c r="F480" s="7"/>
      <c r="G480" s="7"/>
      <c r="H480" s="7"/>
      <c r="I480" s="7"/>
      <c r="J480" s="8"/>
      <c r="K480" s="7"/>
      <c r="L480" s="7"/>
      <c r="M480" s="7"/>
      <c r="N480" s="9"/>
      <c r="O480" s="9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11"/>
      <c r="AM480" s="12"/>
      <c r="AN480" s="20"/>
      <c r="AO480" s="7"/>
      <c r="AP480" s="7"/>
      <c r="AQ480" s="20"/>
      <c r="AR480" s="7"/>
      <c r="AS480" s="7"/>
      <c r="AT480" s="7"/>
      <c r="AU480" s="7"/>
      <c r="AV480" s="7"/>
      <c r="AW480" s="7"/>
      <c r="AX480" s="7"/>
      <c r="AY480" s="7"/>
      <c r="AZ480" s="10"/>
      <c r="BA480" s="7"/>
      <c r="BB480" s="20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</row>
    <row r="481" spans="1:79" ht="15.75" customHeight="1" x14ac:dyDescent="0.15">
      <c r="A481" s="20"/>
      <c r="B481" s="8"/>
      <c r="C481" s="8"/>
      <c r="D481" s="8"/>
      <c r="E481" s="8"/>
      <c r="F481" s="7"/>
      <c r="G481" s="7"/>
      <c r="H481" s="7"/>
      <c r="I481" s="7"/>
      <c r="J481" s="8"/>
      <c r="K481" s="7"/>
      <c r="L481" s="7"/>
      <c r="M481" s="7"/>
      <c r="N481" s="9"/>
      <c r="O481" s="9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11"/>
      <c r="AM481" s="12"/>
      <c r="AN481" s="20"/>
      <c r="AO481" s="7"/>
      <c r="AP481" s="7"/>
      <c r="AQ481" s="20"/>
      <c r="AR481" s="7"/>
      <c r="AS481" s="7"/>
      <c r="AT481" s="7"/>
      <c r="AU481" s="7"/>
      <c r="AV481" s="7"/>
      <c r="AW481" s="7"/>
      <c r="AX481" s="7"/>
      <c r="AY481" s="7"/>
      <c r="AZ481" s="10"/>
      <c r="BA481" s="7"/>
      <c r="BB481" s="20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</row>
    <row r="482" spans="1:79" ht="15.75" customHeight="1" x14ac:dyDescent="0.15">
      <c r="A482" s="20"/>
      <c r="B482" s="8"/>
      <c r="C482" s="8"/>
      <c r="D482" s="8"/>
      <c r="E482" s="8"/>
      <c r="F482" s="7"/>
      <c r="G482" s="7"/>
      <c r="H482" s="7"/>
      <c r="I482" s="7"/>
      <c r="J482" s="8"/>
      <c r="K482" s="7"/>
      <c r="L482" s="7"/>
      <c r="M482" s="7"/>
      <c r="N482" s="9"/>
      <c r="O482" s="9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11"/>
      <c r="AM482" s="12"/>
      <c r="AN482" s="20"/>
      <c r="AO482" s="7"/>
      <c r="AP482" s="7"/>
      <c r="AQ482" s="20"/>
      <c r="AR482" s="7"/>
      <c r="AS482" s="7"/>
      <c r="AT482" s="7"/>
      <c r="AU482" s="7"/>
      <c r="AV482" s="7"/>
      <c r="AW482" s="7"/>
      <c r="AX482" s="7"/>
      <c r="AY482" s="7"/>
      <c r="AZ482" s="10"/>
      <c r="BA482" s="7"/>
      <c r="BB482" s="20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</row>
    <row r="483" spans="1:79" ht="15.75" customHeight="1" x14ac:dyDescent="0.15">
      <c r="A483" s="20"/>
      <c r="B483" s="8"/>
      <c r="C483" s="8"/>
      <c r="D483" s="8"/>
      <c r="E483" s="8"/>
      <c r="F483" s="7"/>
      <c r="G483" s="7"/>
      <c r="H483" s="7"/>
      <c r="I483" s="7"/>
      <c r="J483" s="8"/>
      <c r="K483" s="7"/>
      <c r="L483" s="7"/>
      <c r="M483" s="7"/>
      <c r="N483" s="9"/>
      <c r="O483" s="9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11"/>
      <c r="AM483" s="12"/>
      <c r="AN483" s="20"/>
      <c r="AO483" s="7"/>
      <c r="AP483" s="7"/>
      <c r="AQ483" s="20"/>
      <c r="AR483" s="7"/>
      <c r="AS483" s="7"/>
      <c r="AT483" s="7"/>
      <c r="AU483" s="7"/>
      <c r="AV483" s="7"/>
      <c r="AW483" s="7"/>
      <c r="AX483" s="7"/>
      <c r="AY483" s="7"/>
      <c r="AZ483" s="10"/>
      <c r="BA483" s="7"/>
      <c r="BB483" s="20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</row>
    <row r="484" spans="1:79" ht="15.75" customHeight="1" x14ac:dyDescent="0.15">
      <c r="A484" s="20"/>
      <c r="B484" s="8"/>
      <c r="C484" s="8"/>
      <c r="D484" s="8"/>
      <c r="E484" s="8"/>
      <c r="F484" s="7"/>
      <c r="G484" s="7"/>
      <c r="H484" s="7"/>
      <c r="I484" s="7"/>
      <c r="J484" s="8"/>
      <c r="K484" s="7"/>
      <c r="L484" s="7"/>
      <c r="M484" s="7"/>
      <c r="N484" s="9"/>
      <c r="O484" s="9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11"/>
      <c r="AM484" s="12"/>
      <c r="AN484" s="20"/>
      <c r="AO484" s="7"/>
      <c r="AP484" s="7"/>
      <c r="AQ484" s="20"/>
      <c r="AR484" s="7"/>
      <c r="AS484" s="7"/>
      <c r="AT484" s="7"/>
      <c r="AU484" s="7"/>
      <c r="AV484" s="7"/>
      <c r="AW484" s="7"/>
      <c r="AX484" s="7"/>
      <c r="AY484" s="7"/>
      <c r="AZ484" s="10"/>
      <c r="BA484" s="7"/>
      <c r="BB484" s="20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</row>
    <row r="485" spans="1:79" ht="15.75" customHeight="1" x14ac:dyDescent="0.15">
      <c r="A485" s="20"/>
      <c r="B485" s="8"/>
      <c r="C485" s="8"/>
      <c r="D485" s="8"/>
      <c r="E485" s="8"/>
      <c r="F485" s="7"/>
      <c r="G485" s="7"/>
      <c r="H485" s="7"/>
      <c r="I485" s="7"/>
      <c r="J485" s="8"/>
      <c r="K485" s="7"/>
      <c r="L485" s="7"/>
      <c r="M485" s="7"/>
      <c r="N485" s="9"/>
      <c r="O485" s="9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11"/>
      <c r="AM485" s="12"/>
      <c r="AN485" s="20"/>
      <c r="AO485" s="7"/>
      <c r="AP485" s="7"/>
      <c r="AQ485" s="20"/>
      <c r="AR485" s="7"/>
      <c r="AS485" s="7"/>
      <c r="AT485" s="7"/>
      <c r="AU485" s="7"/>
      <c r="AV485" s="7"/>
      <c r="AW485" s="7"/>
      <c r="AX485" s="7"/>
      <c r="AY485" s="7"/>
      <c r="AZ485" s="10"/>
      <c r="BA485" s="7"/>
      <c r="BB485" s="20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</row>
    <row r="486" spans="1:79" ht="15.75" customHeight="1" x14ac:dyDescent="0.15">
      <c r="A486" s="20"/>
      <c r="B486" s="8"/>
      <c r="C486" s="8"/>
      <c r="D486" s="8"/>
      <c r="E486" s="8"/>
      <c r="F486" s="7"/>
      <c r="G486" s="7"/>
      <c r="H486" s="7"/>
      <c r="I486" s="7"/>
      <c r="J486" s="8"/>
      <c r="K486" s="7"/>
      <c r="L486" s="7"/>
      <c r="M486" s="7"/>
      <c r="N486" s="9"/>
      <c r="O486" s="9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11"/>
      <c r="AM486" s="12"/>
      <c r="AN486" s="20"/>
      <c r="AO486" s="7"/>
      <c r="AP486" s="7"/>
      <c r="AQ486" s="20"/>
      <c r="AR486" s="7"/>
      <c r="AS486" s="7"/>
      <c r="AT486" s="7"/>
      <c r="AU486" s="7"/>
      <c r="AV486" s="7"/>
      <c r="AW486" s="7"/>
      <c r="AX486" s="7"/>
      <c r="AY486" s="7"/>
      <c r="AZ486" s="10"/>
      <c r="BA486" s="7"/>
      <c r="BB486" s="20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</row>
    <row r="487" spans="1:79" ht="15.75" customHeight="1" x14ac:dyDescent="0.15">
      <c r="A487" s="20"/>
      <c r="B487" s="8"/>
      <c r="C487" s="8"/>
      <c r="D487" s="8"/>
      <c r="E487" s="8"/>
      <c r="F487" s="7"/>
      <c r="G487" s="7"/>
      <c r="H487" s="7"/>
      <c r="I487" s="7"/>
      <c r="J487" s="8"/>
      <c r="K487" s="7"/>
      <c r="L487" s="7"/>
      <c r="M487" s="7"/>
      <c r="N487" s="9"/>
      <c r="O487" s="9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11"/>
      <c r="AM487" s="12"/>
      <c r="AN487" s="20"/>
      <c r="AO487" s="7"/>
      <c r="AP487" s="7"/>
      <c r="AQ487" s="20"/>
      <c r="AR487" s="7"/>
      <c r="AS487" s="7"/>
      <c r="AT487" s="7"/>
      <c r="AU487" s="7"/>
      <c r="AV487" s="7"/>
      <c r="AW487" s="7"/>
      <c r="AX487" s="7"/>
      <c r="AY487" s="7"/>
      <c r="AZ487" s="10"/>
      <c r="BA487" s="7"/>
      <c r="BB487" s="20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</row>
    <row r="488" spans="1:79" ht="15.75" customHeight="1" x14ac:dyDescent="0.15">
      <c r="A488" s="20"/>
      <c r="B488" s="8"/>
      <c r="C488" s="8"/>
      <c r="D488" s="8"/>
      <c r="E488" s="8"/>
      <c r="F488" s="7"/>
      <c r="G488" s="7"/>
      <c r="H488" s="7"/>
      <c r="I488" s="7"/>
      <c r="J488" s="8"/>
      <c r="K488" s="7"/>
      <c r="L488" s="7"/>
      <c r="M488" s="7"/>
      <c r="N488" s="9"/>
      <c r="O488" s="9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11"/>
      <c r="AM488" s="12"/>
      <c r="AN488" s="20"/>
      <c r="AO488" s="7"/>
      <c r="AP488" s="7"/>
      <c r="AQ488" s="20"/>
      <c r="AR488" s="7"/>
      <c r="AS488" s="7"/>
      <c r="AT488" s="7"/>
      <c r="AU488" s="7"/>
      <c r="AV488" s="7"/>
      <c r="AW488" s="7"/>
      <c r="AX488" s="7"/>
      <c r="AY488" s="7"/>
      <c r="AZ488" s="10"/>
      <c r="BA488" s="7"/>
      <c r="BB488" s="20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</row>
    <row r="489" spans="1:79" ht="15.75" customHeight="1" x14ac:dyDescent="0.15">
      <c r="A489" s="20"/>
      <c r="B489" s="8"/>
      <c r="C489" s="8"/>
      <c r="D489" s="8"/>
      <c r="E489" s="8"/>
      <c r="F489" s="7"/>
      <c r="G489" s="7"/>
      <c r="H489" s="7"/>
      <c r="I489" s="7"/>
      <c r="J489" s="8"/>
      <c r="K489" s="7"/>
      <c r="L489" s="7"/>
      <c r="M489" s="7"/>
      <c r="N489" s="9"/>
      <c r="O489" s="9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11"/>
      <c r="AM489" s="12"/>
      <c r="AN489" s="20"/>
      <c r="AO489" s="7"/>
      <c r="AP489" s="7"/>
      <c r="AQ489" s="20"/>
      <c r="AR489" s="7"/>
      <c r="AS489" s="7"/>
      <c r="AT489" s="7"/>
      <c r="AU489" s="7"/>
      <c r="AV489" s="7"/>
      <c r="AW489" s="7"/>
      <c r="AX489" s="7"/>
      <c r="AY489" s="7"/>
      <c r="AZ489" s="10"/>
      <c r="BA489" s="7"/>
      <c r="BB489" s="20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</row>
    <row r="490" spans="1:79" ht="15.75" customHeight="1" x14ac:dyDescent="0.15">
      <c r="A490" s="20"/>
      <c r="B490" s="8"/>
      <c r="C490" s="8"/>
      <c r="D490" s="8"/>
      <c r="E490" s="8"/>
      <c r="F490" s="7"/>
      <c r="G490" s="7"/>
      <c r="H490" s="7"/>
      <c r="I490" s="7"/>
      <c r="J490" s="8"/>
      <c r="K490" s="7"/>
      <c r="L490" s="7"/>
      <c r="M490" s="7"/>
      <c r="N490" s="9"/>
      <c r="O490" s="9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11"/>
      <c r="AM490" s="12"/>
      <c r="AN490" s="20"/>
      <c r="AO490" s="7"/>
      <c r="AP490" s="7"/>
      <c r="AQ490" s="20"/>
      <c r="AR490" s="7"/>
      <c r="AS490" s="7"/>
      <c r="AT490" s="7"/>
      <c r="AU490" s="7"/>
      <c r="AV490" s="7"/>
      <c r="AW490" s="7"/>
      <c r="AX490" s="7"/>
      <c r="AY490" s="7"/>
      <c r="AZ490" s="10"/>
      <c r="BA490" s="7"/>
      <c r="BB490" s="20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</row>
    <row r="491" spans="1:79" ht="15.75" customHeight="1" x14ac:dyDescent="0.15">
      <c r="A491" s="20"/>
      <c r="B491" s="8"/>
      <c r="C491" s="8"/>
      <c r="D491" s="8"/>
      <c r="E491" s="8"/>
      <c r="F491" s="7"/>
      <c r="G491" s="7"/>
      <c r="H491" s="7"/>
      <c r="I491" s="7"/>
      <c r="J491" s="8"/>
      <c r="K491" s="7"/>
      <c r="L491" s="7"/>
      <c r="M491" s="7"/>
      <c r="N491" s="9"/>
      <c r="O491" s="9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11"/>
      <c r="AM491" s="12"/>
      <c r="AN491" s="20"/>
      <c r="AO491" s="7"/>
      <c r="AP491" s="7"/>
      <c r="AQ491" s="20"/>
      <c r="AR491" s="7"/>
      <c r="AS491" s="7"/>
      <c r="AT491" s="7"/>
      <c r="AU491" s="7"/>
      <c r="AV491" s="7"/>
      <c r="AW491" s="7"/>
      <c r="AX491" s="7"/>
      <c r="AY491" s="7"/>
      <c r="AZ491" s="10"/>
      <c r="BA491" s="7"/>
      <c r="BB491" s="20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</row>
    <row r="492" spans="1:79" ht="15.75" customHeight="1" x14ac:dyDescent="0.15">
      <c r="A492" s="20"/>
      <c r="B492" s="8"/>
      <c r="C492" s="8"/>
      <c r="D492" s="8"/>
      <c r="E492" s="8"/>
      <c r="F492" s="7"/>
      <c r="G492" s="7"/>
      <c r="H492" s="7"/>
      <c r="I492" s="7"/>
      <c r="J492" s="8"/>
      <c r="K492" s="7"/>
      <c r="L492" s="7"/>
      <c r="M492" s="7"/>
      <c r="N492" s="9"/>
      <c r="O492" s="9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11"/>
      <c r="AM492" s="12"/>
      <c r="AN492" s="20"/>
      <c r="AO492" s="7"/>
      <c r="AP492" s="7"/>
      <c r="AQ492" s="20"/>
      <c r="AR492" s="7"/>
      <c r="AS492" s="7"/>
      <c r="AT492" s="7"/>
      <c r="AU492" s="7"/>
      <c r="AV492" s="7"/>
      <c r="AW492" s="7"/>
      <c r="AX492" s="7"/>
      <c r="AY492" s="7"/>
      <c r="AZ492" s="10"/>
      <c r="BA492" s="7"/>
      <c r="BB492" s="20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</row>
    <row r="493" spans="1:79" ht="15.75" customHeight="1" x14ac:dyDescent="0.15">
      <c r="A493" s="20"/>
      <c r="B493" s="8"/>
      <c r="C493" s="8"/>
      <c r="D493" s="8"/>
      <c r="E493" s="8"/>
      <c r="F493" s="7"/>
      <c r="G493" s="7"/>
      <c r="H493" s="7"/>
      <c r="I493" s="7"/>
      <c r="J493" s="8"/>
      <c r="K493" s="7"/>
      <c r="L493" s="7"/>
      <c r="M493" s="7"/>
      <c r="N493" s="9"/>
      <c r="O493" s="9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11"/>
      <c r="AM493" s="12"/>
      <c r="AN493" s="20"/>
      <c r="AO493" s="7"/>
      <c r="AP493" s="7"/>
      <c r="AQ493" s="20"/>
      <c r="AR493" s="7"/>
      <c r="AS493" s="7"/>
      <c r="AT493" s="7"/>
      <c r="AU493" s="7"/>
      <c r="AV493" s="7"/>
      <c r="AW493" s="7"/>
      <c r="AX493" s="7"/>
      <c r="AY493" s="7"/>
      <c r="AZ493" s="10"/>
      <c r="BA493" s="7"/>
      <c r="BB493" s="20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</row>
    <row r="494" spans="1:79" ht="15.75" customHeight="1" x14ac:dyDescent="0.15">
      <c r="A494" s="20"/>
      <c r="B494" s="8"/>
      <c r="C494" s="8"/>
      <c r="D494" s="8"/>
      <c r="E494" s="8"/>
      <c r="F494" s="7"/>
      <c r="G494" s="7"/>
      <c r="H494" s="7"/>
      <c r="I494" s="7"/>
      <c r="J494" s="8"/>
      <c r="K494" s="7"/>
      <c r="L494" s="7"/>
      <c r="M494" s="7"/>
      <c r="N494" s="9"/>
      <c r="O494" s="9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11"/>
      <c r="AM494" s="12"/>
      <c r="AN494" s="20"/>
      <c r="AO494" s="7"/>
      <c r="AP494" s="7"/>
      <c r="AQ494" s="20"/>
      <c r="AR494" s="7"/>
      <c r="AS494" s="7"/>
      <c r="AT494" s="7"/>
      <c r="AU494" s="7"/>
      <c r="AV494" s="7"/>
      <c r="AW494" s="7"/>
      <c r="AX494" s="7"/>
      <c r="AY494" s="7"/>
      <c r="AZ494" s="10"/>
      <c r="BA494" s="7"/>
      <c r="BB494" s="20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</row>
    <row r="495" spans="1:79" ht="15.75" customHeight="1" x14ac:dyDescent="0.15">
      <c r="A495" s="20"/>
      <c r="B495" s="8"/>
      <c r="C495" s="8"/>
      <c r="D495" s="8"/>
      <c r="E495" s="8"/>
      <c r="F495" s="7"/>
      <c r="G495" s="7"/>
      <c r="H495" s="7"/>
      <c r="I495" s="7"/>
      <c r="J495" s="8"/>
      <c r="K495" s="7"/>
      <c r="L495" s="7"/>
      <c r="M495" s="7"/>
      <c r="N495" s="9"/>
      <c r="O495" s="9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11"/>
      <c r="AM495" s="12"/>
      <c r="AN495" s="20"/>
      <c r="AO495" s="7"/>
      <c r="AP495" s="7"/>
      <c r="AQ495" s="20"/>
      <c r="AR495" s="7"/>
      <c r="AS495" s="7"/>
      <c r="AT495" s="7"/>
      <c r="AU495" s="7"/>
      <c r="AV495" s="7"/>
      <c r="AW495" s="7"/>
      <c r="AX495" s="7"/>
      <c r="AY495" s="7"/>
      <c r="AZ495" s="10"/>
      <c r="BA495" s="7"/>
      <c r="BB495" s="20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</row>
    <row r="496" spans="1:79" ht="15.75" customHeight="1" x14ac:dyDescent="0.15">
      <c r="A496" s="20"/>
      <c r="B496" s="8"/>
      <c r="C496" s="8"/>
      <c r="D496" s="8"/>
      <c r="E496" s="8"/>
      <c r="F496" s="7"/>
      <c r="G496" s="7"/>
      <c r="H496" s="7"/>
      <c r="I496" s="7"/>
      <c r="J496" s="8"/>
      <c r="K496" s="7"/>
      <c r="L496" s="7"/>
      <c r="M496" s="7"/>
      <c r="N496" s="9"/>
      <c r="O496" s="9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11"/>
      <c r="AM496" s="12"/>
      <c r="AN496" s="20"/>
      <c r="AO496" s="7"/>
      <c r="AP496" s="7"/>
      <c r="AQ496" s="20"/>
      <c r="AR496" s="7"/>
      <c r="AS496" s="7"/>
      <c r="AT496" s="7"/>
      <c r="AU496" s="7"/>
      <c r="AV496" s="7"/>
      <c r="AW496" s="7"/>
      <c r="AX496" s="7"/>
      <c r="AY496" s="7"/>
      <c r="AZ496" s="10"/>
      <c r="BA496" s="7"/>
      <c r="BB496" s="20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</row>
    <row r="497" spans="1:79" ht="15.75" customHeight="1" x14ac:dyDescent="0.15">
      <c r="A497" s="20"/>
      <c r="B497" s="8"/>
      <c r="C497" s="8"/>
      <c r="D497" s="8"/>
      <c r="E497" s="8"/>
      <c r="F497" s="7"/>
      <c r="G497" s="7"/>
      <c r="H497" s="7"/>
      <c r="I497" s="7"/>
      <c r="J497" s="8"/>
      <c r="K497" s="7"/>
      <c r="L497" s="7"/>
      <c r="M497" s="7"/>
      <c r="N497" s="9"/>
      <c r="O497" s="9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11"/>
      <c r="AM497" s="12"/>
      <c r="AN497" s="20"/>
      <c r="AO497" s="7"/>
      <c r="AP497" s="7"/>
      <c r="AQ497" s="20"/>
      <c r="AR497" s="7"/>
      <c r="AS497" s="7"/>
      <c r="AT497" s="7"/>
      <c r="AU497" s="7"/>
      <c r="AV497" s="7"/>
      <c r="AW497" s="7"/>
      <c r="AX497" s="7"/>
      <c r="AY497" s="7"/>
      <c r="AZ497" s="10"/>
      <c r="BA497" s="7"/>
      <c r="BB497" s="20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</row>
    <row r="498" spans="1:79" ht="15.75" customHeight="1" x14ac:dyDescent="0.15">
      <c r="A498" s="20"/>
      <c r="B498" s="8"/>
      <c r="C498" s="8"/>
      <c r="D498" s="8"/>
      <c r="E498" s="8"/>
      <c r="F498" s="7"/>
      <c r="G498" s="7"/>
      <c r="H498" s="7"/>
      <c r="I498" s="7"/>
      <c r="J498" s="8"/>
      <c r="K498" s="7"/>
      <c r="L498" s="7"/>
      <c r="M498" s="7"/>
      <c r="N498" s="9"/>
      <c r="O498" s="9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11"/>
      <c r="AM498" s="12"/>
      <c r="AN498" s="20"/>
      <c r="AO498" s="7"/>
      <c r="AP498" s="7"/>
      <c r="AQ498" s="20"/>
      <c r="AR498" s="7"/>
      <c r="AS498" s="7"/>
      <c r="AT498" s="7"/>
      <c r="AU498" s="7"/>
      <c r="AV498" s="7"/>
      <c r="AW498" s="7"/>
      <c r="AX498" s="7"/>
      <c r="AY498" s="7"/>
      <c r="AZ498" s="10"/>
      <c r="BA498" s="7"/>
      <c r="BB498" s="20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</row>
    <row r="499" spans="1:79" ht="15.75" customHeight="1" x14ac:dyDescent="0.15">
      <c r="A499" s="20"/>
      <c r="B499" s="8"/>
      <c r="C499" s="8"/>
      <c r="D499" s="8"/>
      <c r="E499" s="8"/>
      <c r="F499" s="7"/>
      <c r="G499" s="7"/>
      <c r="H499" s="7"/>
      <c r="I499" s="7"/>
      <c r="J499" s="8"/>
      <c r="K499" s="7"/>
      <c r="L499" s="7"/>
      <c r="M499" s="7"/>
      <c r="N499" s="9"/>
      <c r="O499" s="9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11"/>
      <c r="AM499" s="12"/>
      <c r="AN499" s="20"/>
      <c r="AO499" s="7"/>
      <c r="AP499" s="7"/>
      <c r="AQ499" s="20"/>
      <c r="AR499" s="7"/>
      <c r="AS499" s="7"/>
      <c r="AT499" s="7"/>
      <c r="AU499" s="7"/>
      <c r="AV499" s="7"/>
      <c r="AW499" s="7"/>
      <c r="AX499" s="7"/>
      <c r="AY499" s="7"/>
      <c r="AZ499" s="10"/>
      <c r="BA499" s="7"/>
      <c r="BB499" s="20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</row>
    <row r="500" spans="1:79" ht="15.75" customHeight="1" x14ac:dyDescent="0.15">
      <c r="A500" s="20"/>
      <c r="B500" s="8"/>
      <c r="C500" s="8"/>
      <c r="D500" s="8"/>
      <c r="E500" s="8"/>
      <c r="F500" s="7"/>
      <c r="G500" s="7"/>
      <c r="H500" s="7"/>
      <c r="I500" s="7"/>
      <c r="J500" s="8"/>
      <c r="K500" s="7"/>
      <c r="L500" s="7"/>
      <c r="M500" s="7"/>
      <c r="N500" s="9"/>
      <c r="O500" s="9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11"/>
      <c r="AM500" s="12"/>
      <c r="AN500" s="20"/>
      <c r="AO500" s="7"/>
      <c r="AP500" s="7"/>
      <c r="AQ500" s="20"/>
      <c r="AR500" s="7"/>
      <c r="AS500" s="7"/>
      <c r="AT500" s="7"/>
      <c r="AU500" s="7"/>
      <c r="AV500" s="7"/>
      <c r="AW500" s="7"/>
      <c r="AX500" s="7"/>
      <c r="AY500" s="7"/>
      <c r="AZ500" s="10"/>
      <c r="BA500" s="7"/>
      <c r="BB500" s="20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</row>
    <row r="501" spans="1:79" ht="15.75" customHeight="1" x14ac:dyDescent="0.15">
      <c r="A501" s="20"/>
      <c r="B501" s="8"/>
      <c r="C501" s="8"/>
      <c r="D501" s="8"/>
      <c r="E501" s="8"/>
      <c r="F501" s="7"/>
      <c r="G501" s="7"/>
      <c r="H501" s="7"/>
      <c r="I501" s="7"/>
      <c r="J501" s="8"/>
      <c r="K501" s="7"/>
      <c r="L501" s="7"/>
      <c r="M501" s="7"/>
      <c r="N501" s="9"/>
      <c r="O501" s="9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11"/>
      <c r="AM501" s="12"/>
      <c r="AN501" s="20"/>
      <c r="AO501" s="7"/>
      <c r="AP501" s="7"/>
      <c r="AQ501" s="20"/>
      <c r="AR501" s="7"/>
      <c r="AS501" s="7"/>
      <c r="AT501" s="7"/>
      <c r="AU501" s="7"/>
      <c r="AV501" s="7"/>
      <c r="AW501" s="7"/>
      <c r="AX501" s="7"/>
      <c r="AY501" s="7"/>
      <c r="AZ501" s="10"/>
      <c r="BA501" s="7"/>
      <c r="BB501" s="20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</row>
    <row r="502" spans="1:79" ht="15.75" customHeight="1" x14ac:dyDescent="0.15">
      <c r="A502" s="20"/>
      <c r="B502" s="8"/>
      <c r="C502" s="8"/>
      <c r="D502" s="8"/>
      <c r="E502" s="8"/>
      <c r="F502" s="7"/>
      <c r="G502" s="7"/>
      <c r="H502" s="7"/>
      <c r="I502" s="7"/>
      <c r="J502" s="8"/>
      <c r="K502" s="7"/>
      <c r="L502" s="7"/>
      <c r="M502" s="7"/>
      <c r="N502" s="9"/>
      <c r="O502" s="9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11"/>
      <c r="AM502" s="12"/>
      <c r="AN502" s="20"/>
      <c r="AO502" s="7"/>
      <c r="AP502" s="7"/>
      <c r="AQ502" s="20"/>
      <c r="AR502" s="7"/>
      <c r="AS502" s="7"/>
      <c r="AT502" s="7"/>
      <c r="AU502" s="7"/>
      <c r="AV502" s="7"/>
      <c r="AW502" s="7"/>
      <c r="AX502" s="7"/>
      <c r="AY502" s="7"/>
      <c r="AZ502" s="10"/>
      <c r="BA502" s="7"/>
      <c r="BB502" s="20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</row>
    <row r="503" spans="1:79" ht="15.75" customHeight="1" x14ac:dyDescent="0.15">
      <c r="A503" s="20"/>
      <c r="B503" s="8"/>
      <c r="C503" s="8"/>
      <c r="D503" s="8"/>
      <c r="E503" s="8"/>
      <c r="F503" s="7"/>
      <c r="G503" s="7"/>
      <c r="H503" s="7"/>
      <c r="I503" s="7"/>
      <c r="J503" s="8"/>
      <c r="K503" s="7"/>
      <c r="L503" s="7"/>
      <c r="M503" s="7"/>
      <c r="N503" s="9"/>
      <c r="O503" s="9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11"/>
      <c r="AM503" s="12"/>
      <c r="AN503" s="20"/>
      <c r="AO503" s="7"/>
      <c r="AP503" s="7"/>
      <c r="AQ503" s="20"/>
      <c r="AR503" s="7"/>
      <c r="AS503" s="7"/>
      <c r="AT503" s="7"/>
      <c r="AU503" s="7"/>
      <c r="AV503" s="7"/>
      <c r="AW503" s="7"/>
      <c r="AX503" s="7"/>
      <c r="AY503" s="7"/>
      <c r="AZ503" s="10"/>
      <c r="BA503" s="7"/>
      <c r="BB503" s="20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</row>
    <row r="504" spans="1:79" ht="15.75" customHeight="1" x14ac:dyDescent="0.15">
      <c r="A504" s="20"/>
      <c r="B504" s="8"/>
      <c r="C504" s="8"/>
      <c r="D504" s="8"/>
      <c r="E504" s="8"/>
      <c r="F504" s="7"/>
      <c r="G504" s="7"/>
      <c r="H504" s="7"/>
      <c r="I504" s="7"/>
      <c r="J504" s="8"/>
      <c r="K504" s="7"/>
      <c r="L504" s="7"/>
      <c r="M504" s="7"/>
      <c r="N504" s="9"/>
      <c r="O504" s="9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11"/>
      <c r="AM504" s="12"/>
      <c r="AN504" s="20"/>
      <c r="AO504" s="7"/>
      <c r="AP504" s="7"/>
      <c r="AQ504" s="20"/>
      <c r="AR504" s="7"/>
      <c r="AS504" s="7"/>
      <c r="AT504" s="7"/>
      <c r="AU504" s="7"/>
      <c r="AV504" s="7"/>
      <c r="AW504" s="7"/>
      <c r="AX504" s="7"/>
      <c r="AY504" s="7"/>
      <c r="AZ504" s="10"/>
      <c r="BA504" s="7"/>
      <c r="BB504" s="20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</row>
    <row r="505" spans="1:79" ht="15.75" customHeight="1" x14ac:dyDescent="0.15">
      <c r="A505" s="20"/>
      <c r="B505" s="8"/>
      <c r="C505" s="8"/>
      <c r="D505" s="8"/>
      <c r="E505" s="8"/>
      <c r="F505" s="7"/>
      <c r="G505" s="7"/>
      <c r="H505" s="7"/>
      <c r="I505" s="7"/>
      <c r="J505" s="8"/>
      <c r="K505" s="7"/>
      <c r="L505" s="7"/>
      <c r="M505" s="7"/>
      <c r="N505" s="9"/>
      <c r="O505" s="9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11"/>
      <c r="AM505" s="12"/>
      <c r="AN505" s="20"/>
      <c r="AO505" s="7"/>
      <c r="AP505" s="7"/>
      <c r="AQ505" s="20"/>
      <c r="AR505" s="7"/>
      <c r="AS505" s="7"/>
      <c r="AT505" s="7"/>
      <c r="AU505" s="7"/>
      <c r="AV505" s="7"/>
      <c r="AW505" s="7"/>
      <c r="AX505" s="7"/>
      <c r="AY505" s="7"/>
      <c r="AZ505" s="10"/>
      <c r="BA505" s="7"/>
      <c r="BB505" s="20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</row>
    <row r="506" spans="1:79" ht="15.75" customHeight="1" x14ac:dyDescent="0.15">
      <c r="A506" s="20"/>
      <c r="B506" s="8"/>
      <c r="C506" s="8"/>
      <c r="D506" s="8"/>
      <c r="E506" s="8"/>
      <c r="F506" s="7"/>
      <c r="G506" s="7"/>
      <c r="H506" s="7"/>
      <c r="I506" s="7"/>
      <c r="J506" s="8"/>
      <c r="K506" s="7"/>
      <c r="L506" s="7"/>
      <c r="M506" s="7"/>
      <c r="N506" s="9"/>
      <c r="O506" s="9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11"/>
      <c r="AM506" s="12"/>
      <c r="AN506" s="20"/>
      <c r="AO506" s="7"/>
      <c r="AP506" s="7"/>
      <c r="AQ506" s="20"/>
      <c r="AR506" s="7"/>
      <c r="AS506" s="7"/>
      <c r="AT506" s="7"/>
      <c r="AU506" s="7"/>
      <c r="AV506" s="7"/>
      <c r="AW506" s="7"/>
      <c r="AX506" s="7"/>
      <c r="AY506" s="7"/>
      <c r="AZ506" s="10"/>
      <c r="BA506" s="7"/>
      <c r="BB506" s="20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</row>
    <row r="507" spans="1:79" ht="15.75" customHeight="1" x14ac:dyDescent="0.15">
      <c r="A507" s="20"/>
      <c r="B507" s="8"/>
      <c r="C507" s="8"/>
      <c r="D507" s="8"/>
      <c r="E507" s="8"/>
      <c r="F507" s="7"/>
      <c r="G507" s="7"/>
      <c r="H507" s="7"/>
      <c r="I507" s="7"/>
      <c r="J507" s="8"/>
      <c r="K507" s="7"/>
      <c r="L507" s="7"/>
      <c r="M507" s="7"/>
      <c r="N507" s="9"/>
      <c r="O507" s="9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11"/>
      <c r="AM507" s="12"/>
      <c r="AN507" s="20"/>
      <c r="AO507" s="7"/>
      <c r="AP507" s="7"/>
      <c r="AQ507" s="20"/>
      <c r="AR507" s="7"/>
      <c r="AS507" s="7"/>
      <c r="AT507" s="7"/>
      <c r="AU507" s="7"/>
      <c r="AV507" s="7"/>
      <c r="AW507" s="7"/>
      <c r="AX507" s="7"/>
      <c r="AY507" s="7"/>
      <c r="AZ507" s="10"/>
      <c r="BA507" s="7"/>
      <c r="BB507" s="20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</row>
    <row r="508" spans="1:79" ht="15.75" customHeight="1" x14ac:dyDescent="0.15">
      <c r="A508" s="20"/>
      <c r="B508" s="8"/>
      <c r="C508" s="8"/>
      <c r="D508" s="8"/>
      <c r="E508" s="8"/>
      <c r="F508" s="7"/>
      <c r="G508" s="7"/>
      <c r="H508" s="7"/>
      <c r="I508" s="7"/>
      <c r="J508" s="8"/>
      <c r="K508" s="7"/>
      <c r="L508" s="7"/>
      <c r="M508" s="7"/>
      <c r="N508" s="9"/>
      <c r="O508" s="9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11"/>
      <c r="AM508" s="12"/>
      <c r="AN508" s="20"/>
      <c r="AO508" s="7"/>
      <c r="AP508" s="7"/>
      <c r="AQ508" s="20"/>
      <c r="AR508" s="7"/>
      <c r="AS508" s="7"/>
      <c r="AT508" s="7"/>
      <c r="AU508" s="7"/>
      <c r="AV508" s="7"/>
      <c r="AW508" s="7"/>
      <c r="AX508" s="7"/>
      <c r="AY508" s="7"/>
      <c r="AZ508" s="10"/>
      <c r="BA508" s="7"/>
      <c r="BB508" s="20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</row>
    <row r="509" spans="1:79" ht="15.75" customHeight="1" x14ac:dyDescent="0.15">
      <c r="A509" s="20"/>
      <c r="B509" s="8"/>
      <c r="C509" s="8"/>
      <c r="D509" s="8"/>
      <c r="E509" s="8"/>
      <c r="F509" s="7"/>
      <c r="G509" s="7"/>
      <c r="H509" s="7"/>
      <c r="I509" s="7"/>
      <c r="J509" s="8"/>
      <c r="K509" s="7"/>
      <c r="L509" s="7"/>
      <c r="M509" s="7"/>
      <c r="N509" s="9"/>
      <c r="O509" s="9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11"/>
      <c r="AM509" s="12"/>
      <c r="AN509" s="20"/>
      <c r="AO509" s="7"/>
      <c r="AP509" s="7"/>
      <c r="AQ509" s="20"/>
      <c r="AR509" s="7"/>
      <c r="AS509" s="7"/>
      <c r="AT509" s="7"/>
      <c r="AU509" s="7"/>
      <c r="AV509" s="7"/>
      <c r="AW509" s="7"/>
      <c r="AX509" s="7"/>
      <c r="AY509" s="7"/>
      <c r="AZ509" s="10"/>
      <c r="BA509" s="7"/>
      <c r="BB509" s="20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</row>
    <row r="510" spans="1:79" ht="15.75" customHeight="1" x14ac:dyDescent="0.15">
      <c r="A510" s="20"/>
      <c r="B510" s="8"/>
      <c r="C510" s="8"/>
      <c r="D510" s="8"/>
      <c r="E510" s="8"/>
      <c r="F510" s="7"/>
      <c r="G510" s="7"/>
      <c r="H510" s="7"/>
      <c r="I510" s="7"/>
      <c r="J510" s="8"/>
      <c r="K510" s="7"/>
      <c r="L510" s="7"/>
      <c r="M510" s="7"/>
      <c r="N510" s="9"/>
      <c r="O510" s="9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11"/>
      <c r="AM510" s="12"/>
      <c r="AN510" s="20"/>
      <c r="AO510" s="7"/>
      <c r="AP510" s="7"/>
      <c r="AQ510" s="20"/>
      <c r="AR510" s="7"/>
      <c r="AS510" s="7"/>
      <c r="AT510" s="7"/>
      <c r="AU510" s="7"/>
      <c r="AV510" s="7"/>
      <c r="AW510" s="7"/>
      <c r="AX510" s="7"/>
      <c r="AY510" s="7"/>
      <c r="AZ510" s="10"/>
      <c r="BA510" s="7"/>
      <c r="BB510" s="20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</row>
    <row r="511" spans="1:79" ht="15.75" customHeight="1" x14ac:dyDescent="0.15">
      <c r="A511" s="20"/>
      <c r="B511" s="8"/>
      <c r="C511" s="8"/>
      <c r="D511" s="8"/>
      <c r="E511" s="8"/>
      <c r="F511" s="7"/>
      <c r="G511" s="7"/>
      <c r="H511" s="7"/>
      <c r="I511" s="7"/>
      <c r="J511" s="8"/>
      <c r="K511" s="7"/>
      <c r="L511" s="7"/>
      <c r="M511" s="7"/>
      <c r="N511" s="9"/>
      <c r="O511" s="9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11"/>
      <c r="AM511" s="12"/>
      <c r="AN511" s="20"/>
      <c r="AO511" s="7"/>
      <c r="AP511" s="7"/>
      <c r="AQ511" s="20"/>
      <c r="AR511" s="7"/>
      <c r="AS511" s="7"/>
      <c r="AT511" s="7"/>
      <c r="AU511" s="7"/>
      <c r="AV511" s="7"/>
      <c r="AW511" s="7"/>
      <c r="AX511" s="7"/>
      <c r="AY511" s="7"/>
      <c r="AZ511" s="10"/>
      <c r="BA511" s="7"/>
      <c r="BB511" s="20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</row>
    <row r="512" spans="1:79" ht="15.75" customHeight="1" x14ac:dyDescent="0.15">
      <c r="A512" s="20"/>
      <c r="B512" s="8"/>
      <c r="C512" s="8"/>
      <c r="D512" s="8"/>
      <c r="E512" s="8"/>
      <c r="F512" s="7"/>
      <c r="G512" s="7"/>
      <c r="H512" s="7"/>
      <c r="I512" s="7"/>
      <c r="J512" s="8"/>
      <c r="K512" s="7"/>
      <c r="L512" s="7"/>
      <c r="M512" s="7"/>
      <c r="N512" s="9"/>
      <c r="O512" s="9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11"/>
      <c r="AM512" s="12"/>
      <c r="AN512" s="20"/>
      <c r="AO512" s="7"/>
      <c r="AP512" s="7"/>
      <c r="AQ512" s="20"/>
      <c r="AR512" s="7"/>
      <c r="AS512" s="7"/>
      <c r="AT512" s="7"/>
      <c r="AU512" s="7"/>
      <c r="AV512" s="7"/>
      <c r="AW512" s="7"/>
      <c r="AX512" s="7"/>
      <c r="AY512" s="7"/>
      <c r="AZ512" s="10"/>
      <c r="BA512" s="7"/>
      <c r="BB512" s="20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</row>
    <row r="513" spans="1:79" ht="15.75" customHeight="1" x14ac:dyDescent="0.15">
      <c r="A513" s="20"/>
      <c r="B513" s="8"/>
      <c r="C513" s="8"/>
      <c r="D513" s="8"/>
      <c r="E513" s="8"/>
      <c r="F513" s="7"/>
      <c r="G513" s="7"/>
      <c r="H513" s="7"/>
      <c r="I513" s="7"/>
      <c r="J513" s="8"/>
      <c r="K513" s="7"/>
      <c r="L513" s="7"/>
      <c r="M513" s="7"/>
      <c r="N513" s="9"/>
      <c r="O513" s="9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11"/>
      <c r="AM513" s="12"/>
      <c r="AN513" s="20"/>
      <c r="AO513" s="7"/>
      <c r="AP513" s="7"/>
      <c r="AQ513" s="20"/>
      <c r="AR513" s="7"/>
      <c r="AS513" s="7"/>
      <c r="AT513" s="7"/>
      <c r="AU513" s="7"/>
      <c r="AV513" s="7"/>
      <c r="AW513" s="7"/>
      <c r="AX513" s="7"/>
      <c r="AY513" s="7"/>
      <c r="AZ513" s="10"/>
      <c r="BA513" s="7"/>
      <c r="BB513" s="20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</row>
    <row r="514" spans="1:79" ht="15.75" customHeight="1" x14ac:dyDescent="0.15">
      <c r="A514" s="20"/>
      <c r="B514" s="8"/>
      <c r="C514" s="8"/>
      <c r="D514" s="8"/>
      <c r="E514" s="8"/>
      <c r="F514" s="7"/>
      <c r="G514" s="7"/>
      <c r="H514" s="7"/>
      <c r="I514" s="7"/>
      <c r="J514" s="8"/>
      <c r="K514" s="7"/>
      <c r="L514" s="7"/>
      <c r="M514" s="7"/>
      <c r="N514" s="9"/>
      <c r="O514" s="9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11"/>
      <c r="AM514" s="12"/>
      <c r="AN514" s="20"/>
      <c r="AO514" s="7"/>
      <c r="AP514" s="7"/>
      <c r="AQ514" s="20"/>
      <c r="AR514" s="7"/>
      <c r="AS514" s="7"/>
      <c r="AT514" s="7"/>
      <c r="AU514" s="7"/>
      <c r="AV514" s="7"/>
      <c r="AW514" s="7"/>
      <c r="AX514" s="7"/>
      <c r="AY514" s="7"/>
      <c r="AZ514" s="10"/>
      <c r="BA514" s="7"/>
      <c r="BB514" s="20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</row>
    <row r="515" spans="1:79" ht="15.75" customHeight="1" x14ac:dyDescent="0.15">
      <c r="A515" s="20"/>
      <c r="B515" s="8"/>
      <c r="C515" s="8"/>
      <c r="D515" s="8"/>
      <c r="E515" s="8"/>
      <c r="F515" s="7"/>
      <c r="G515" s="7"/>
      <c r="H515" s="7"/>
      <c r="I515" s="7"/>
      <c r="J515" s="8"/>
      <c r="K515" s="7"/>
      <c r="L515" s="7"/>
      <c r="M515" s="7"/>
      <c r="N515" s="9"/>
      <c r="O515" s="9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11"/>
      <c r="AM515" s="12"/>
      <c r="AN515" s="20"/>
      <c r="AO515" s="7"/>
      <c r="AP515" s="7"/>
      <c r="AQ515" s="20"/>
      <c r="AR515" s="7"/>
      <c r="AS515" s="7"/>
      <c r="AT515" s="7"/>
      <c r="AU515" s="7"/>
      <c r="AV515" s="7"/>
      <c r="AW515" s="7"/>
      <c r="AX515" s="7"/>
      <c r="AY515" s="7"/>
      <c r="AZ515" s="10"/>
      <c r="BA515" s="7"/>
      <c r="BB515" s="20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</row>
    <row r="516" spans="1:79" ht="15.75" customHeight="1" x14ac:dyDescent="0.15">
      <c r="A516" s="20"/>
      <c r="B516" s="8"/>
      <c r="C516" s="8"/>
      <c r="D516" s="8"/>
      <c r="E516" s="8"/>
      <c r="F516" s="7"/>
      <c r="G516" s="7"/>
      <c r="H516" s="7"/>
      <c r="I516" s="7"/>
      <c r="J516" s="8"/>
      <c r="K516" s="7"/>
      <c r="L516" s="7"/>
      <c r="M516" s="7"/>
      <c r="N516" s="9"/>
      <c r="O516" s="9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11"/>
      <c r="AM516" s="12"/>
      <c r="AN516" s="20"/>
      <c r="AO516" s="7"/>
      <c r="AP516" s="7"/>
      <c r="AQ516" s="20"/>
      <c r="AR516" s="7"/>
      <c r="AS516" s="7"/>
      <c r="AT516" s="7"/>
      <c r="AU516" s="7"/>
      <c r="AV516" s="7"/>
      <c r="AW516" s="7"/>
      <c r="AX516" s="7"/>
      <c r="AY516" s="7"/>
      <c r="AZ516" s="10"/>
      <c r="BA516" s="7"/>
      <c r="BB516" s="20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</row>
    <row r="517" spans="1:79" ht="15.75" customHeight="1" x14ac:dyDescent="0.15">
      <c r="A517" s="20"/>
      <c r="B517" s="8"/>
      <c r="C517" s="8"/>
      <c r="D517" s="8"/>
      <c r="E517" s="8"/>
      <c r="F517" s="7"/>
      <c r="G517" s="7"/>
      <c r="H517" s="7"/>
      <c r="I517" s="7"/>
      <c r="J517" s="8"/>
      <c r="K517" s="7"/>
      <c r="L517" s="7"/>
      <c r="M517" s="7"/>
      <c r="N517" s="9"/>
      <c r="O517" s="9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11"/>
      <c r="AM517" s="12"/>
      <c r="AN517" s="20"/>
      <c r="AO517" s="7"/>
      <c r="AP517" s="7"/>
      <c r="AQ517" s="20"/>
      <c r="AR517" s="7"/>
      <c r="AS517" s="7"/>
      <c r="AT517" s="7"/>
      <c r="AU517" s="7"/>
      <c r="AV517" s="7"/>
      <c r="AW517" s="7"/>
      <c r="AX517" s="7"/>
      <c r="AY517" s="7"/>
      <c r="AZ517" s="10"/>
      <c r="BA517" s="7"/>
      <c r="BB517" s="20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</row>
    <row r="518" spans="1:79" ht="15.75" customHeight="1" x14ac:dyDescent="0.15">
      <c r="A518" s="20"/>
      <c r="B518" s="8"/>
      <c r="C518" s="8"/>
      <c r="D518" s="8"/>
      <c r="E518" s="8"/>
      <c r="F518" s="7"/>
      <c r="G518" s="7"/>
      <c r="H518" s="7"/>
      <c r="I518" s="7"/>
      <c r="J518" s="8"/>
      <c r="K518" s="7"/>
      <c r="L518" s="7"/>
      <c r="M518" s="7"/>
      <c r="N518" s="9"/>
      <c r="O518" s="9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11"/>
      <c r="AM518" s="12"/>
      <c r="AN518" s="20"/>
      <c r="AO518" s="7"/>
      <c r="AP518" s="7"/>
      <c r="AQ518" s="20"/>
      <c r="AR518" s="7"/>
      <c r="AS518" s="7"/>
      <c r="AT518" s="7"/>
      <c r="AU518" s="7"/>
      <c r="AV518" s="7"/>
      <c r="AW518" s="7"/>
      <c r="AX518" s="7"/>
      <c r="AY518" s="7"/>
      <c r="AZ518" s="10"/>
      <c r="BA518" s="7"/>
      <c r="BB518" s="20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</row>
    <row r="519" spans="1:79" ht="15.75" customHeight="1" x14ac:dyDescent="0.15">
      <c r="A519" s="20"/>
      <c r="B519" s="8"/>
      <c r="C519" s="8"/>
      <c r="D519" s="8"/>
      <c r="E519" s="8"/>
      <c r="F519" s="7"/>
      <c r="G519" s="7"/>
      <c r="H519" s="7"/>
      <c r="I519" s="7"/>
      <c r="J519" s="8"/>
      <c r="K519" s="7"/>
      <c r="L519" s="7"/>
      <c r="M519" s="7"/>
      <c r="N519" s="9"/>
      <c r="O519" s="9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11"/>
      <c r="AM519" s="12"/>
      <c r="AN519" s="20"/>
      <c r="AO519" s="7"/>
      <c r="AP519" s="7"/>
      <c r="AQ519" s="20"/>
      <c r="AR519" s="7"/>
      <c r="AS519" s="7"/>
      <c r="AT519" s="7"/>
      <c r="AU519" s="7"/>
      <c r="AV519" s="7"/>
      <c r="AW519" s="7"/>
      <c r="AX519" s="7"/>
      <c r="AY519" s="7"/>
      <c r="AZ519" s="10"/>
      <c r="BA519" s="7"/>
      <c r="BB519" s="20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</row>
    <row r="520" spans="1:79" ht="15.75" customHeight="1" x14ac:dyDescent="0.15">
      <c r="A520" s="20"/>
      <c r="B520" s="8"/>
      <c r="C520" s="8"/>
      <c r="D520" s="8"/>
      <c r="E520" s="8"/>
      <c r="F520" s="7"/>
      <c r="G520" s="7"/>
      <c r="H520" s="7"/>
      <c r="I520" s="7"/>
      <c r="J520" s="8"/>
      <c r="K520" s="7"/>
      <c r="L520" s="7"/>
      <c r="M520" s="7"/>
      <c r="N520" s="9"/>
      <c r="O520" s="9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11"/>
      <c r="AM520" s="12"/>
      <c r="AN520" s="20"/>
      <c r="AO520" s="7"/>
      <c r="AP520" s="7"/>
      <c r="AQ520" s="20"/>
      <c r="AR520" s="7"/>
      <c r="AS520" s="7"/>
      <c r="AT520" s="7"/>
      <c r="AU520" s="7"/>
      <c r="AV520" s="7"/>
      <c r="AW520" s="7"/>
      <c r="AX520" s="7"/>
      <c r="AY520" s="7"/>
      <c r="AZ520" s="10"/>
      <c r="BA520" s="7"/>
      <c r="BB520" s="20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</row>
    <row r="521" spans="1:79" ht="15.75" customHeight="1" x14ac:dyDescent="0.15">
      <c r="A521" s="20"/>
      <c r="B521" s="8"/>
      <c r="C521" s="8"/>
      <c r="D521" s="8"/>
      <c r="E521" s="8"/>
      <c r="F521" s="7"/>
      <c r="G521" s="7"/>
      <c r="H521" s="7"/>
      <c r="I521" s="7"/>
      <c r="J521" s="8"/>
      <c r="K521" s="7"/>
      <c r="L521" s="7"/>
      <c r="M521" s="7"/>
      <c r="N521" s="9"/>
      <c r="O521" s="9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11"/>
      <c r="AM521" s="12"/>
      <c r="AN521" s="20"/>
      <c r="AO521" s="7"/>
      <c r="AP521" s="7"/>
      <c r="AQ521" s="20"/>
      <c r="AR521" s="7"/>
      <c r="AS521" s="7"/>
      <c r="AT521" s="7"/>
      <c r="AU521" s="7"/>
      <c r="AV521" s="7"/>
      <c r="AW521" s="7"/>
      <c r="AX521" s="7"/>
      <c r="AY521" s="7"/>
      <c r="AZ521" s="10"/>
      <c r="BA521" s="7"/>
      <c r="BB521" s="20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</row>
    <row r="522" spans="1:79" ht="15.75" customHeight="1" x14ac:dyDescent="0.15">
      <c r="A522" s="20"/>
      <c r="B522" s="8"/>
      <c r="C522" s="8"/>
      <c r="D522" s="8"/>
      <c r="E522" s="8"/>
      <c r="F522" s="7"/>
      <c r="G522" s="7"/>
      <c r="H522" s="7"/>
      <c r="I522" s="7"/>
      <c r="J522" s="8"/>
      <c r="K522" s="7"/>
      <c r="L522" s="7"/>
      <c r="M522" s="7"/>
      <c r="N522" s="9"/>
      <c r="O522" s="9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11"/>
      <c r="AM522" s="12"/>
      <c r="AN522" s="20"/>
      <c r="AO522" s="7"/>
      <c r="AP522" s="7"/>
      <c r="AQ522" s="20"/>
      <c r="AR522" s="7"/>
      <c r="AS522" s="7"/>
      <c r="AT522" s="7"/>
      <c r="AU522" s="7"/>
      <c r="AV522" s="7"/>
      <c r="AW522" s="7"/>
      <c r="AX522" s="7"/>
      <c r="AY522" s="7"/>
      <c r="AZ522" s="10"/>
      <c r="BA522" s="7"/>
      <c r="BB522" s="20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</row>
    <row r="523" spans="1:79" ht="15.75" customHeight="1" x14ac:dyDescent="0.15">
      <c r="A523" s="20"/>
      <c r="B523" s="8"/>
      <c r="C523" s="8"/>
      <c r="D523" s="8"/>
      <c r="E523" s="8"/>
      <c r="F523" s="7"/>
      <c r="G523" s="7"/>
      <c r="H523" s="7"/>
      <c r="I523" s="7"/>
      <c r="J523" s="8"/>
      <c r="K523" s="7"/>
      <c r="L523" s="7"/>
      <c r="M523" s="7"/>
      <c r="N523" s="9"/>
      <c r="O523" s="9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11"/>
      <c r="AM523" s="12"/>
      <c r="AN523" s="20"/>
      <c r="AO523" s="7"/>
      <c r="AP523" s="7"/>
      <c r="AQ523" s="20"/>
      <c r="AR523" s="7"/>
      <c r="AS523" s="7"/>
      <c r="AT523" s="7"/>
      <c r="AU523" s="7"/>
      <c r="AV523" s="7"/>
      <c r="AW523" s="7"/>
      <c r="AX523" s="7"/>
      <c r="AY523" s="7"/>
      <c r="AZ523" s="10"/>
      <c r="BA523" s="7"/>
      <c r="BB523" s="20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</row>
    <row r="524" spans="1:79" ht="15.75" customHeight="1" x14ac:dyDescent="0.15">
      <c r="A524" s="20"/>
      <c r="B524" s="8"/>
      <c r="C524" s="8"/>
      <c r="D524" s="8"/>
      <c r="E524" s="8"/>
      <c r="F524" s="7"/>
      <c r="G524" s="7"/>
      <c r="H524" s="7"/>
      <c r="I524" s="7"/>
      <c r="J524" s="8"/>
      <c r="K524" s="7"/>
      <c r="L524" s="7"/>
      <c r="M524" s="7"/>
      <c r="N524" s="9"/>
      <c r="O524" s="9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11"/>
      <c r="AM524" s="12"/>
      <c r="AN524" s="20"/>
      <c r="AO524" s="7"/>
      <c r="AP524" s="7"/>
      <c r="AQ524" s="20"/>
      <c r="AR524" s="7"/>
      <c r="AS524" s="7"/>
      <c r="AT524" s="7"/>
      <c r="AU524" s="7"/>
      <c r="AV524" s="7"/>
      <c r="AW524" s="7"/>
      <c r="AX524" s="7"/>
      <c r="AY524" s="7"/>
      <c r="AZ524" s="10"/>
      <c r="BA524" s="7"/>
      <c r="BB524" s="20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</row>
    <row r="525" spans="1:79" ht="15.75" customHeight="1" x14ac:dyDescent="0.15">
      <c r="A525" s="20"/>
      <c r="B525" s="8"/>
      <c r="C525" s="8"/>
      <c r="D525" s="8"/>
      <c r="E525" s="8"/>
      <c r="F525" s="7"/>
      <c r="G525" s="7"/>
      <c r="H525" s="7"/>
      <c r="I525" s="7"/>
      <c r="J525" s="8"/>
      <c r="K525" s="7"/>
      <c r="L525" s="7"/>
      <c r="M525" s="7"/>
      <c r="N525" s="9"/>
      <c r="O525" s="9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11"/>
      <c r="AM525" s="12"/>
      <c r="AN525" s="20"/>
      <c r="AO525" s="7"/>
      <c r="AP525" s="7"/>
      <c r="AQ525" s="20"/>
      <c r="AR525" s="7"/>
      <c r="AS525" s="7"/>
      <c r="AT525" s="7"/>
      <c r="AU525" s="7"/>
      <c r="AV525" s="7"/>
      <c r="AW525" s="7"/>
      <c r="AX525" s="7"/>
      <c r="AY525" s="7"/>
      <c r="AZ525" s="10"/>
      <c r="BA525" s="7"/>
      <c r="BB525" s="20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</row>
    <row r="526" spans="1:79" ht="15.75" customHeight="1" x14ac:dyDescent="0.15">
      <c r="A526" s="20"/>
      <c r="B526" s="8"/>
      <c r="C526" s="8"/>
      <c r="D526" s="8"/>
      <c r="E526" s="8"/>
      <c r="F526" s="7"/>
      <c r="G526" s="7"/>
      <c r="H526" s="7"/>
      <c r="I526" s="7"/>
      <c r="J526" s="8"/>
      <c r="K526" s="7"/>
      <c r="L526" s="7"/>
      <c r="M526" s="7"/>
      <c r="N526" s="9"/>
      <c r="O526" s="9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11"/>
      <c r="AM526" s="12"/>
      <c r="AN526" s="20"/>
      <c r="AO526" s="7"/>
      <c r="AP526" s="7"/>
      <c r="AQ526" s="20"/>
      <c r="AR526" s="7"/>
      <c r="AS526" s="7"/>
      <c r="AT526" s="7"/>
      <c r="AU526" s="7"/>
      <c r="AV526" s="7"/>
      <c r="AW526" s="7"/>
      <c r="AX526" s="7"/>
      <c r="AY526" s="7"/>
      <c r="AZ526" s="10"/>
      <c r="BA526" s="7"/>
      <c r="BB526" s="20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</row>
    <row r="527" spans="1:79" ht="15.75" customHeight="1" x14ac:dyDescent="0.15">
      <c r="A527" s="20"/>
      <c r="B527" s="8"/>
      <c r="C527" s="8"/>
      <c r="D527" s="8"/>
      <c r="E527" s="8"/>
      <c r="F527" s="7"/>
      <c r="G527" s="7"/>
      <c r="H527" s="7"/>
      <c r="I527" s="7"/>
      <c r="J527" s="8"/>
      <c r="K527" s="7"/>
      <c r="L527" s="7"/>
      <c r="M527" s="7"/>
      <c r="N527" s="9"/>
      <c r="O527" s="9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11"/>
      <c r="AM527" s="12"/>
      <c r="AN527" s="20"/>
      <c r="AO527" s="7"/>
      <c r="AP527" s="7"/>
      <c r="AQ527" s="20"/>
      <c r="AR527" s="7"/>
      <c r="AS527" s="7"/>
      <c r="AT527" s="7"/>
      <c r="AU527" s="7"/>
      <c r="AV527" s="7"/>
      <c r="AW527" s="7"/>
      <c r="AX527" s="7"/>
      <c r="AY527" s="7"/>
      <c r="AZ527" s="10"/>
      <c r="BA527" s="7"/>
      <c r="BB527" s="20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</row>
    <row r="528" spans="1:79" ht="15.75" customHeight="1" x14ac:dyDescent="0.15">
      <c r="A528" s="20"/>
      <c r="B528" s="8"/>
      <c r="C528" s="8"/>
      <c r="D528" s="8"/>
      <c r="E528" s="8"/>
      <c r="F528" s="7"/>
      <c r="G528" s="7"/>
      <c r="H528" s="7"/>
      <c r="I528" s="7"/>
      <c r="J528" s="8"/>
      <c r="K528" s="7"/>
      <c r="L528" s="7"/>
      <c r="M528" s="7"/>
      <c r="N528" s="9"/>
      <c r="O528" s="9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11"/>
      <c r="AM528" s="12"/>
      <c r="AN528" s="20"/>
      <c r="AO528" s="7"/>
      <c r="AP528" s="7"/>
      <c r="AQ528" s="20"/>
      <c r="AR528" s="7"/>
      <c r="AS528" s="7"/>
      <c r="AT528" s="7"/>
      <c r="AU528" s="7"/>
      <c r="AV528" s="7"/>
      <c r="AW528" s="7"/>
      <c r="AX528" s="7"/>
      <c r="AY528" s="7"/>
      <c r="AZ528" s="10"/>
      <c r="BA528" s="7"/>
      <c r="BB528" s="20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</row>
    <row r="529" spans="1:79" ht="15.75" customHeight="1" x14ac:dyDescent="0.15">
      <c r="A529" s="20"/>
      <c r="B529" s="8"/>
      <c r="C529" s="8"/>
      <c r="D529" s="8"/>
      <c r="E529" s="8"/>
      <c r="F529" s="7"/>
      <c r="G529" s="7"/>
      <c r="H529" s="7"/>
      <c r="I529" s="7"/>
      <c r="J529" s="8"/>
      <c r="K529" s="7"/>
      <c r="L529" s="7"/>
      <c r="M529" s="7"/>
      <c r="N529" s="9"/>
      <c r="O529" s="9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11"/>
      <c r="AM529" s="12"/>
      <c r="AN529" s="20"/>
      <c r="AO529" s="7"/>
      <c r="AP529" s="7"/>
      <c r="AQ529" s="20"/>
      <c r="AR529" s="7"/>
      <c r="AS529" s="7"/>
      <c r="AT529" s="7"/>
      <c r="AU529" s="7"/>
      <c r="AV529" s="7"/>
      <c r="AW529" s="7"/>
      <c r="AX529" s="7"/>
      <c r="AY529" s="7"/>
      <c r="AZ529" s="10"/>
      <c r="BA529" s="7"/>
      <c r="BB529" s="20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</row>
    <row r="530" spans="1:79" ht="15.75" customHeight="1" x14ac:dyDescent="0.15">
      <c r="A530" s="20"/>
      <c r="B530" s="8"/>
      <c r="C530" s="8"/>
      <c r="D530" s="8"/>
      <c r="E530" s="8"/>
      <c r="F530" s="7"/>
      <c r="G530" s="7"/>
      <c r="H530" s="7"/>
      <c r="I530" s="7"/>
      <c r="J530" s="8"/>
      <c r="K530" s="7"/>
      <c r="L530" s="7"/>
      <c r="M530" s="7"/>
      <c r="N530" s="9"/>
      <c r="O530" s="9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11"/>
      <c r="AM530" s="12"/>
      <c r="AN530" s="20"/>
      <c r="AO530" s="7"/>
      <c r="AP530" s="7"/>
      <c r="AQ530" s="20"/>
      <c r="AR530" s="7"/>
      <c r="AS530" s="7"/>
      <c r="AT530" s="7"/>
      <c r="AU530" s="7"/>
      <c r="AV530" s="7"/>
      <c r="AW530" s="7"/>
      <c r="AX530" s="7"/>
      <c r="AY530" s="7"/>
      <c r="AZ530" s="10"/>
      <c r="BA530" s="7"/>
      <c r="BB530" s="20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</row>
    <row r="531" spans="1:79" ht="15.75" customHeight="1" x14ac:dyDescent="0.15">
      <c r="A531" s="20"/>
      <c r="B531" s="8"/>
      <c r="C531" s="8"/>
      <c r="D531" s="8"/>
      <c r="E531" s="8"/>
      <c r="F531" s="7"/>
      <c r="G531" s="7"/>
      <c r="H531" s="7"/>
      <c r="I531" s="7"/>
      <c r="J531" s="8"/>
      <c r="K531" s="7"/>
      <c r="L531" s="7"/>
      <c r="M531" s="7"/>
      <c r="N531" s="9"/>
      <c r="O531" s="9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11"/>
      <c r="AM531" s="12"/>
      <c r="AN531" s="20"/>
      <c r="AO531" s="7"/>
      <c r="AP531" s="7"/>
      <c r="AQ531" s="20"/>
      <c r="AR531" s="7"/>
      <c r="AS531" s="7"/>
      <c r="AT531" s="7"/>
      <c r="AU531" s="7"/>
      <c r="AV531" s="7"/>
      <c r="AW531" s="7"/>
      <c r="AX531" s="7"/>
      <c r="AY531" s="7"/>
      <c r="AZ531" s="10"/>
      <c r="BA531" s="7"/>
      <c r="BB531" s="20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</row>
    <row r="532" spans="1:79" ht="15.75" customHeight="1" x14ac:dyDescent="0.15">
      <c r="A532" s="20"/>
      <c r="B532" s="8"/>
      <c r="C532" s="8"/>
      <c r="D532" s="8"/>
      <c r="E532" s="8"/>
      <c r="F532" s="7"/>
      <c r="G532" s="7"/>
      <c r="H532" s="7"/>
      <c r="I532" s="7"/>
      <c r="J532" s="8"/>
      <c r="K532" s="7"/>
      <c r="L532" s="7"/>
      <c r="M532" s="7"/>
      <c r="N532" s="9"/>
      <c r="O532" s="9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11"/>
      <c r="AM532" s="12"/>
      <c r="AN532" s="20"/>
      <c r="AO532" s="7"/>
      <c r="AP532" s="7"/>
      <c r="AQ532" s="20"/>
      <c r="AR532" s="7"/>
      <c r="AS532" s="7"/>
      <c r="AT532" s="7"/>
      <c r="AU532" s="7"/>
      <c r="AV532" s="7"/>
      <c r="AW532" s="7"/>
      <c r="AX532" s="7"/>
      <c r="AY532" s="7"/>
      <c r="AZ532" s="10"/>
      <c r="BA532" s="7"/>
      <c r="BB532" s="20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</row>
    <row r="533" spans="1:79" ht="15.75" customHeight="1" x14ac:dyDescent="0.15">
      <c r="A533" s="20"/>
      <c r="B533" s="8"/>
      <c r="C533" s="8"/>
      <c r="D533" s="8"/>
      <c r="E533" s="8"/>
      <c r="F533" s="7"/>
      <c r="G533" s="7"/>
      <c r="H533" s="7"/>
      <c r="I533" s="7"/>
      <c r="J533" s="8"/>
      <c r="K533" s="7"/>
      <c r="L533" s="7"/>
      <c r="M533" s="7"/>
      <c r="N533" s="9"/>
      <c r="O533" s="9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11"/>
      <c r="AM533" s="12"/>
      <c r="AN533" s="20"/>
      <c r="AO533" s="7"/>
      <c r="AP533" s="7"/>
      <c r="AQ533" s="20"/>
      <c r="AR533" s="7"/>
      <c r="AS533" s="7"/>
      <c r="AT533" s="7"/>
      <c r="AU533" s="7"/>
      <c r="AV533" s="7"/>
      <c r="AW533" s="7"/>
      <c r="AX533" s="7"/>
      <c r="AY533" s="7"/>
      <c r="AZ533" s="10"/>
      <c r="BA533" s="7"/>
      <c r="BB533" s="20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</row>
    <row r="534" spans="1:79" ht="15.75" customHeight="1" x14ac:dyDescent="0.15">
      <c r="A534" s="20"/>
      <c r="B534" s="8"/>
      <c r="C534" s="8"/>
      <c r="D534" s="8"/>
      <c r="E534" s="8"/>
      <c r="F534" s="7"/>
      <c r="G534" s="7"/>
      <c r="H534" s="7"/>
      <c r="I534" s="7"/>
      <c r="J534" s="8"/>
      <c r="K534" s="7"/>
      <c r="L534" s="7"/>
      <c r="M534" s="7"/>
      <c r="N534" s="9"/>
      <c r="O534" s="9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11"/>
      <c r="AM534" s="12"/>
      <c r="AN534" s="20"/>
      <c r="AO534" s="7"/>
      <c r="AP534" s="7"/>
      <c r="AQ534" s="20"/>
      <c r="AR534" s="7"/>
      <c r="AS534" s="7"/>
      <c r="AT534" s="7"/>
      <c r="AU534" s="7"/>
      <c r="AV534" s="7"/>
      <c r="AW534" s="7"/>
      <c r="AX534" s="7"/>
      <c r="AY534" s="7"/>
      <c r="AZ534" s="10"/>
      <c r="BA534" s="7"/>
      <c r="BB534" s="20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</row>
    <row r="535" spans="1:79" ht="15.75" customHeight="1" x14ac:dyDescent="0.15">
      <c r="A535" s="20"/>
      <c r="B535" s="8"/>
      <c r="C535" s="8"/>
      <c r="D535" s="8"/>
      <c r="E535" s="8"/>
      <c r="F535" s="7"/>
      <c r="G535" s="7"/>
      <c r="H535" s="7"/>
      <c r="I535" s="7"/>
      <c r="J535" s="8"/>
      <c r="K535" s="7"/>
      <c r="L535" s="7"/>
      <c r="M535" s="7"/>
      <c r="N535" s="9"/>
      <c r="O535" s="9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11"/>
      <c r="AM535" s="12"/>
      <c r="AN535" s="20"/>
      <c r="AO535" s="7"/>
      <c r="AP535" s="7"/>
      <c r="AQ535" s="20"/>
      <c r="AR535" s="7"/>
      <c r="AS535" s="7"/>
      <c r="AT535" s="7"/>
      <c r="AU535" s="7"/>
      <c r="AV535" s="7"/>
      <c r="AW535" s="7"/>
      <c r="AX535" s="7"/>
      <c r="AY535" s="7"/>
      <c r="AZ535" s="10"/>
      <c r="BA535" s="7"/>
      <c r="BB535" s="20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</row>
    <row r="536" spans="1:79" ht="15.75" customHeight="1" x14ac:dyDescent="0.15">
      <c r="A536" s="20"/>
      <c r="B536" s="8"/>
      <c r="C536" s="8"/>
      <c r="D536" s="8"/>
      <c r="E536" s="8"/>
      <c r="F536" s="7"/>
      <c r="G536" s="7"/>
      <c r="H536" s="7"/>
      <c r="I536" s="7"/>
      <c r="J536" s="8"/>
      <c r="K536" s="7"/>
      <c r="L536" s="7"/>
      <c r="M536" s="7"/>
      <c r="N536" s="9"/>
      <c r="O536" s="9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11"/>
      <c r="AM536" s="12"/>
      <c r="AN536" s="20"/>
      <c r="AO536" s="7"/>
      <c r="AP536" s="7"/>
      <c r="AQ536" s="20"/>
      <c r="AR536" s="7"/>
      <c r="AS536" s="7"/>
      <c r="AT536" s="7"/>
      <c r="AU536" s="7"/>
      <c r="AV536" s="7"/>
      <c r="AW536" s="7"/>
      <c r="AX536" s="7"/>
      <c r="AY536" s="7"/>
      <c r="AZ536" s="10"/>
      <c r="BA536" s="7"/>
      <c r="BB536" s="20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</row>
    <row r="537" spans="1:79" ht="15.75" customHeight="1" x14ac:dyDescent="0.15">
      <c r="A537" s="20"/>
      <c r="B537" s="8"/>
      <c r="C537" s="8"/>
      <c r="D537" s="8"/>
      <c r="E537" s="8"/>
      <c r="F537" s="7"/>
      <c r="G537" s="7"/>
      <c r="H537" s="7"/>
      <c r="I537" s="7"/>
      <c r="J537" s="8"/>
      <c r="K537" s="7"/>
      <c r="L537" s="7"/>
      <c r="M537" s="7"/>
      <c r="N537" s="9"/>
      <c r="O537" s="9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11"/>
      <c r="AM537" s="12"/>
      <c r="AN537" s="20"/>
      <c r="AO537" s="7"/>
      <c r="AP537" s="7"/>
      <c r="AQ537" s="20"/>
      <c r="AR537" s="7"/>
      <c r="AS537" s="7"/>
      <c r="AT537" s="7"/>
      <c r="AU537" s="7"/>
      <c r="AV537" s="7"/>
      <c r="AW537" s="7"/>
      <c r="AX537" s="7"/>
      <c r="AY537" s="7"/>
      <c r="AZ537" s="10"/>
      <c r="BA537" s="7"/>
      <c r="BB537" s="20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</row>
    <row r="538" spans="1:79" ht="15.75" customHeight="1" x14ac:dyDescent="0.15">
      <c r="A538" s="20"/>
      <c r="B538" s="8"/>
      <c r="C538" s="8"/>
      <c r="D538" s="8"/>
      <c r="E538" s="8"/>
      <c r="F538" s="7"/>
      <c r="G538" s="7"/>
      <c r="H538" s="7"/>
      <c r="I538" s="7"/>
      <c r="J538" s="8"/>
      <c r="K538" s="7"/>
      <c r="L538" s="7"/>
      <c r="M538" s="7"/>
      <c r="N538" s="9"/>
      <c r="O538" s="9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11"/>
      <c r="AM538" s="12"/>
      <c r="AN538" s="20"/>
      <c r="AO538" s="7"/>
      <c r="AP538" s="7"/>
      <c r="AQ538" s="20"/>
      <c r="AR538" s="7"/>
      <c r="AS538" s="7"/>
      <c r="AT538" s="7"/>
      <c r="AU538" s="7"/>
      <c r="AV538" s="7"/>
      <c r="AW538" s="7"/>
      <c r="AX538" s="7"/>
      <c r="AY538" s="7"/>
      <c r="AZ538" s="10"/>
      <c r="BA538" s="7"/>
      <c r="BB538" s="20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</row>
    <row r="539" spans="1:79" ht="15.75" customHeight="1" x14ac:dyDescent="0.15">
      <c r="A539" s="20"/>
      <c r="B539" s="8"/>
      <c r="C539" s="8"/>
      <c r="D539" s="8"/>
      <c r="E539" s="8"/>
      <c r="F539" s="7"/>
      <c r="G539" s="7"/>
      <c r="H539" s="7"/>
      <c r="I539" s="7"/>
      <c r="J539" s="8"/>
      <c r="K539" s="7"/>
      <c r="L539" s="7"/>
      <c r="M539" s="7"/>
      <c r="N539" s="9"/>
      <c r="O539" s="9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11"/>
      <c r="AM539" s="12"/>
      <c r="AN539" s="20"/>
      <c r="AO539" s="7"/>
      <c r="AP539" s="7"/>
      <c r="AQ539" s="20"/>
      <c r="AR539" s="7"/>
      <c r="AS539" s="7"/>
      <c r="AT539" s="7"/>
      <c r="AU539" s="7"/>
      <c r="AV539" s="7"/>
      <c r="AW539" s="7"/>
      <c r="AX539" s="7"/>
      <c r="AY539" s="7"/>
      <c r="AZ539" s="10"/>
      <c r="BA539" s="7"/>
      <c r="BB539" s="20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</row>
    <row r="540" spans="1:79" ht="15.75" customHeight="1" x14ac:dyDescent="0.15">
      <c r="A540" s="20"/>
      <c r="B540" s="8"/>
      <c r="C540" s="8"/>
      <c r="D540" s="8"/>
      <c r="E540" s="8"/>
      <c r="F540" s="7"/>
      <c r="G540" s="7"/>
      <c r="H540" s="7"/>
      <c r="I540" s="7"/>
      <c r="J540" s="8"/>
      <c r="K540" s="7"/>
      <c r="L540" s="7"/>
      <c r="M540" s="7"/>
      <c r="N540" s="9"/>
      <c r="O540" s="9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11"/>
      <c r="AM540" s="12"/>
      <c r="AN540" s="20"/>
      <c r="AO540" s="7"/>
      <c r="AP540" s="7"/>
      <c r="AQ540" s="20"/>
      <c r="AR540" s="7"/>
      <c r="AS540" s="7"/>
      <c r="AT540" s="7"/>
      <c r="AU540" s="7"/>
      <c r="AV540" s="7"/>
      <c r="AW540" s="7"/>
      <c r="AX540" s="7"/>
      <c r="AY540" s="7"/>
      <c r="AZ540" s="10"/>
      <c r="BA540" s="7"/>
      <c r="BB540" s="20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</row>
    <row r="541" spans="1:79" ht="15.75" customHeight="1" x14ac:dyDescent="0.15">
      <c r="A541" s="20"/>
      <c r="B541" s="8"/>
      <c r="C541" s="8"/>
      <c r="D541" s="8"/>
      <c r="E541" s="8"/>
      <c r="F541" s="7"/>
      <c r="G541" s="7"/>
      <c r="H541" s="7"/>
      <c r="I541" s="7"/>
      <c r="J541" s="8"/>
      <c r="K541" s="7"/>
      <c r="L541" s="7"/>
      <c r="M541" s="7"/>
      <c r="N541" s="9"/>
      <c r="O541" s="9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11"/>
      <c r="AM541" s="12"/>
      <c r="AN541" s="20"/>
      <c r="AO541" s="7"/>
      <c r="AP541" s="7"/>
      <c r="AQ541" s="20"/>
      <c r="AR541" s="7"/>
      <c r="AS541" s="7"/>
      <c r="AT541" s="7"/>
      <c r="AU541" s="7"/>
      <c r="AV541" s="7"/>
      <c r="AW541" s="7"/>
      <c r="AX541" s="7"/>
      <c r="AY541" s="7"/>
      <c r="AZ541" s="10"/>
      <c r="BA541" s="7"/>
      <c r="BB541" s="20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</row>
    <row r="542" spans="1:79" ht="15.75" customHeight="1" x14ac:dyDescent="0.15">
      <c r="A542" s="20"/>
      <c r="B542" s="8"/>
      <c r="C542" s="8"/>
      <c r="D542" s="8"/>
      <c r="E542" s="8"/>
      <c r="F542" s="7"/>
      <c r="G542" s="7"/>
      <c r="H542" s="7"/>
      <c r="I542" s="7"/>
      <c r="J542" s="8"/>
      <c r="K542" s="7"/>
      <c r="L542" s="7"/>
      <c r="M542" s="7"/>
      <c r="N542" s="9"/>
      <c r="O542" s="9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11"/>
      <c r="AM542" s="12"/>
      <c r="AN542" s="20"/>
      <c r="AO542" s="7"/>
      <c r="AP542" s="7"/>
      <c r="AQ542" s="20"/>
      <c r="AR542" s="7"/>
      <c r="AS542" s="7"/>
      <c r="AT542" s="7"/>
      <c r="AU542" s="7"/>
      <c r="AV542" s="7"/>
      <c r="AW542" s="7"/>
      <c r="AX542" s="7"/>
      <c r="AY542" s="7"/>
      <c r="AZ542" s="10"/>
      <c r="BA542" s="7"/>
      <c r="BB542" s="20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</row>
    <row r="543" spans="1:79" ht="15.75" customHeight="1" x14ac:dyDescent="0.15">
      <c r="A543" s="20"/>
      <c r="B543" s="8"/>
      <c r="C543" s="8"/>
      <c r="D543" s="8"/>
      <c r="E543" s="8"/>
      <c r="F543" s="7"/>
      <c r="G543" s="7"/>
      <c r="H543" s="7"/>
      <c r="I543" s="7"/>
      <c r="J543" s="8"/>
      <c r="K543" s="7"/>
      <c r="L543" s="7"/>
      <c r="M543" s="7"/>
      <c r="N543" s="9"/>
      <c r="O543" s="9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11"/>
      <c r="AM543" s="12"/>
      <c r="AN543" s="20"/>
      <c r="AO543" s="7"/>
      <c r="AP543" s="7"/>
      <c r="AQ543" s="20"/>
      <c r="AR543" s="7"/>
      <c r="AS543" s="7"/>
      <c r="AT543" s="7"/>
      <c r="AU543" s="7"/>
      <c r="AV543" s="7"/>
      <c r="AW543" s="7"/>
      <c r="AX543" s="7"/>
      <c r="AY543" s="7"/>
      <c r="AZ543" s="10"/>
      <c r="BA543" s="7"/>
      <c r="BB543" s="20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</row>
    <row r="544" spans="1:79" ht="15.75" customHeight="1" x14ac:dyDescent="0.15">
      <c r="A544" s="20"/>
      <c r="B544" s="8"/>
      <c r="C544" s="8"/>
      <c r="D544" s="8"/>
      <c r="E544" s="8"/>
      <c r="F544" s="7"/>
      <c r="G544" s="7"/>
      <c r="H544" s="7"/>
      <c r="I544" s="7"/>
      <c r="J544" s="8"/>
      <c r="K544" s="7"/>
      <c r="L544" s="7"/>
      <c r="M544" s="7"/>
      <c r="N544" s="9"/>
      <c r="O544" s="9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11"/>
      <c r="AM544" s="12"/>
      <c r="AN544" s="20"/>
      <c r="AO544" s="7"/>
      <c r="AP544" s="7"/>
      <c r="AQ544" s="20"/>
      <c r="AR544" s="7"/>
      <c r="AS544" s="7"/>
      <c r="AT544" s="7"/>
      <c r="AU544" s="7"/>
      <c r="AV544" s="7"/>
      <c r="AW544" s="7"/>
      <c r="AX544" s="7"/>
      <c r="AY544" s="7"/>
      <c r="AZ544" s="10"/>
      <c r="BA544" s="7"/>
      <c r="BB544" s="20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</row>
    <row r="545" spans="1:79" ht="15.75" customHeight="1" x14ac:dyDescent="0.15">
      <c r="A545" s="20"/>
      <c r="B545" s="8"/>
      <c r="C545" s="8"/>
      <c r="D545" s="8"/>
      <c r="E545" s="8"/>
      <c r="F545" s="7"/>
      <c r="G545" s="7"/>
      <c r="H545" s="7"/>
      <c r="I545" s="7"/>
      <c r="J545" s="8"/>
      <c r="K545" s="7"/>
      <c r="L545" s="7"/>
      <c r="M545" s="7"/>
      <c r="N545" s="9"/>
      <c r="O545" s="9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11"/>
      <c r="AM545" s="12"/>
      <c r="AN545" s="20"/>
      <c r="AO545" s="7"/>
      <c r="AP545" s="7"/>
      <c r="AQ545" s="20"/>
      <c r="AR545" s="7"/>
      <c r="AS545" s="7"/>
      <c r="AT545" s="7"/>
      <c r="AU545" s="7"/>
      <c r="AV545" s="7"/>
      <c r="AW545" s="7"/>
      <c r="AX545" s="7"/>
      <c r="AY545" s="7"/>
      <c r="AZ545" s="10"/>
      <c r="BA545" s="7"/>
      <c r="BB545" s="20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</row>
    <row r="546" spans="1:79" ht="15.75" customHeight="1" x14ac:dyDescent="0.15">
      <c r="A546" s="20"/>
      <c r="B546" s="8"/>
      <c r="C546" s="8"/>
      <c r="D546" s="8"/>
      <c r="E546" s="8"/>
      <c r="F546" s="7"/>
      <c r="G546" s="7"/>
      <c r="H546" s="7"/>
      <c r="I546" s="7"/>
      <c r="J546" s="8"/>
      <c r="K546" s="7"/>
      <c r="L546" s="7"/>
      <c r="M546" s="7"/>
      <c r="N546" s="9"/>
      <c r="O546" s="9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11"/>
      <c r="AM546" s="12"/>
      <c r="AN546" s="20"/>
      <c r="AO546" s="7"/>
      <c r="AP546" s="7"/>
      <c r="AQ546" s="20"/>
      <c r="AR546" s="7"/>
      <c r="AS546" s="7"/>
      <c r="AT546" s="7"/>
      <c r="AU546" s="7"/>
      <c r="AV546" s="7"/>
      <c r="AW546" s="7"/>
      <c r="AX546" s="7"/>
      <c r="AY546" s="7"/>
      <c r="AZ546" s="10"/>
      <c r="BA546" s="7"/>
      <c r="BB546" s="20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</row>
    <row r="547" spans="1:79" ht="15.75" customHeight="1" x14ac:dyDescent="0.15">
      <c r="A547" s="20"/>
      <c r="B547" s="8"/>
      <c r="C547" s="8"/>
      <c r="D547" s="8"/>
      <c r="E547" s="8"/>
      <c r="F547" s="7"/>
      <c r="G547" s="7"/>
      <c r="H547" s="7"/>
      <c r="I547" s="7"/>
      <c r="J547" s="8"/>
      <c r="K547" s="7"/>
      <c r="L547" s="7"/>
      <c r="M547" s="7"/>
      <c r="N547" s="9"/>
      <c r="O547" s="9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11"/>
      <c r="AM547" s="12"/>
      <c r="AN547" s="20"/>
      <c r="AO547" s="7"/>
      <c r="AP547" s="7"/>
      <c r="AQ547" s="20"/>
      <c r="AR547" s="7"/>
      <c r="AS547" s="7"/>
      <c r="AT547" s="7"/>
      <c r="AU547" s="7"/>
      <c r="AV547" s="7"/>
      <c r="AW547" s="7"/>
      <c r="AX547" s="7"/>
      <c r="AY547" s="7"/>
      <c r="AZ547" s="10"/>
      <c r="BA547" s="7"/>
      <c r="BB547" s="20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</row>
    <row r="548" spans="1:79" ht="15.75" customHeight="1" x14ac:dyDescent="0.15">
      <c r="A548" s="20"/>
      <c r="B548" s="8"/>
      <c r="C548" s="8"/>
      <c r="D548" s="8"/>
      <c r="E548" s="8"/>
      <c r="F548" s="7"/>
      <c r="G548" s="7"/>
      <c r="H548" s="7"/>
      <c r="I548" s="7"/>
      <c r="J548" s="8"/>
      <c r="K548" s="7"/>
      <c r="L548" s="7"/>
      <c r="M548" s="7"/>
      <c r="N548" s="9"/>
      <c r="O548" s="9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11"/>
      <c r="AM548" s="12"/>
      <c r="AN548" s="20"/>
      <c r="AO548" s="7"/>
      <c r="AP548" s="7"/>
      <c r="AQ548" s="20"/>
      <c r="AR548" s="7"/>
      <c r="AS548" s="7"/>
      <c r="AT548" s="7"/>
      <c r="AU548" s="7"/>
      <c r="AV548" s="7"/>
      <c r="AW548" s="7"/>
      <c r="AX548" s="7"/>
      <c r="AY548" s="7"/>
      <c r="AZ548" s="10"/>
      <c r="BA548" s="7"/>
      <c r="BB548" s="20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</row>
    <row r="549" spans="1:79" ht="15.75" customHeight="1" x14ac:dyDescent="0.15">
      <c r="A549" s="20"/>
      <c r="B549" s="8"/>
      <c r="C549" s="8"/>
      <c r="D549" s="8"/>
      <c r="E549" s="8"/>
      <c r="F549" s="7"/>
      <c r="G549" s="7"/>
      <c r="H549" s="7"/>
      <c r="I549" s="7"/>
      <c r="J549" s="8"/>
      <c r="K549" s="7"/>
      <c r="L549" s="7"/>
      <c r="M549" s="7"/>
      <c r="N549" s="9"/>
      <c r="O549" s="9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11"/>
      <c r="AM549" s="12"/>
      <c r="AN549" s="20"/>
      <c r="AO549" s="7"/>
      <c r="AP549" s="7"/>
      <c r="AQ549" s="20"/>
      <c r="AR549" s="7"/>
      <c r="AS549" s="7"/>
      <c r="AT549" s="7"/>
      <c r="AU549" s="7"/>
      <c r="AV549" s="7"/>
      <c r="AW549" s="7"/>
      <c r="AX549" s="7"/>
      <c r="AY549" s="7"/>
      <c r="AZ549" s="10"/>
      <c r="BA549" s="7"/>
      <c r="BB549" s="20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</row>
    <row r="550" spans="1:79" ht="15.75" customHeight="1" x14ac:dyDescent="0.15">
      <c r="A550" s="20"/>
      <c r="B550" s="8"/>
      <c r="C550" s="8"/>
      <c r="D550" s="8"/>
      <c r="E550" s="8"/>
      <c r="F550" s="7"/>
      <c r="G550" s="7"/>
      <c r="H550" s="7"/>
      <c r="I550" s="7"/>
      <c r="J550" s="8"/>
      <c r="K550" s="7"/>
      <c r="L550" s="7"/>
      <c r="M550" s="7"/>
      <c r="N550" s="9"/>
      <c r="O550" s="9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11"/>
      <c r="AM550" s="12"/>
      <c r="AN550" s="20"/>
      <c r="AO550" s="7"/>
      <c r="AP550" s="7"/>
      <c r="AQ550" s="20"/>
      <c r="AR550" s="7"/>
      <c r="AS550" s="7"/>
      <c r="AT550" s="7"/>
      <c r="AU550" s="7"/>
      <c r="AV550" s="7"/>
      <c r="AW550" s="7"/>
      <c r="AX550" s="7"/>
      <c r="AY550" s="7"/>
      <c r="AZ550" s="10"/>
      <c r="BA550" s="7"/>
      <c r="BB550" s="20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</row>
    <row r="551" spans="1:79" ht="15.75" customHeight="1" x14ac:dyDescent="0.15">
      <c r="A551" s="20"/>
      <c r="B551" s="8"/>
      <c r="C551" s="8"/>
      <c r="D551" s="8"/>
      <c r="E551" s="8"/>
      <c r="F551" s="7"/>
      <c r="G551" s="7"/>
      <c r="H551" s="7"/>
      <c r="I551" s="7"/>
      <c r="J551" s="8"/>
      <c r="K551" s="7"/>
      <c r="L551" s="7"/>
      <c r="M551" s="7"/>
      <c r="N551" s="9"/>
      <c r="O551" s="9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11"/>
      <c r="AM551" s="12"/>
      <c r="AN551" s="20"/>
      <c r="AO551" s="7"/>
      <c r="AP551" s="7"/>
      <c r="AQ551" s="20"/>
      <c r="AR551" s="7"/>
      <c r="AS551" s="7"/>
      <c r="AT551" s="7"/>
      <c r="AU551" s="7"/>
      <c r="AV551" s="7"/>
      <c r="AW551" s="7"/>
      <c r="AX551" s="7"/>
      <c r="AY551" s="7"/>
      <c r="AZ551" s="10"/>
      <c r="BA551" s="7"/>
      <c r="BB551" s="20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</row>
    <row r="552" spans="1:79" ht="15.75" customHeight="1" x14ac:dyDescent="0.15">
      <c r="A552" s="20"/>
      <c r="B552" s="8"/>
      <c r="C552" s="8"/>
      <c r="D552" s="8"/>
      <c r="E552" s="8"/>
      <c r="F552" s="7"/>
      <c r="G552" s="7"/>
      <c r="H552" s="7"/>
      <c r="I552" s="7"/>
      <c r="J552" s="8"/>
      <c r="K552" s="7"/>
      <c r="L552" s="7"/>
      <c r="M552" s="7"/>
      <c r="N552" s="9"/>
      <c r="O552" s="9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11"/>
      <c r="AM552" s="12"/>
      <c r="AN552" s="20"/>
      <c r="AO552" s="7"/>
      <c r="AP552" s="7"/>
      <c r="AQ552" s="20"/>
      <c r="AR552" s="7"/>
      <c r="AS552" s="7"/>
      <c r="AT552" s="7"/>
      <c r="AU552" s="7"/>
      <c r="AV552" s="7"/>
      <c r="AW552" s="7"/>
      <c r="AX552" s="7"/>
      <c r="AY552" s="7"/>
      <c r="AZ552" s="10"/>
      <c r="BA552" s="7"/>
      <c r="BB552" s="20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</row>
    <row r="553" spans="1:79" ht="15.75" customHeight="1" x14ac:dyDescent="0.15">
      <c r="A553" s="20"/>
      <c r="B553" s="8"/>
      <c r="C553" s="8"/>
      <c r="D553" s="8"/>
      <c r="E553" s="8"/>
      <c r="F553" s="7"/>
      <c r="G553" s="7"/>
      <c r="H553" s="7"/>
      <c r="I553" s="7"/>
      <c r="J553" s="8"/>
      <c r="K553" s="7"/>
      <c r="L553" s="7"/>
      <c r="M553" s="7"/>
      <c r="N553" s="9"/>
      <c r="O553" s="9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11"/>
      <c r="AM553" s="12"/>
      <c r="AN553" s="20"/>
      <c r="AO553" s="7"/>
      <c r="AP553" s="7"/>
      <c r="AQ553" s="20"/>
      <c r="AR553" s="7"/>
      <c r="AS553" s="7"/>
      <c r="AT553" s="7"/>
      <c r="AU553" s="7"/>
      <c r="AV553" s="7"/>
      <c r="AW553" s="7"/>
      <c r="AX553" s="7"/>
      <c r="AY553" s="7"/>
      <c r="AZ553" s="10"/>
      <c r="BA553" s="7"/>
      <c r="BB553" s="20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</row>
    <row r="554" spans="1:79" ht="15.75" customHeight="1" x14ac:dyDescent="0.15">
      <c r="A554" s="20"/>
      <c r="B554" s="8"/>
      <c r="C554" s="8"/>
      <c r="D554" s="8"/>
      <c r="E554" s="8"/>
      <c r="F554" s="7"/>
      <c r="G554" s="7"/>
      <c r="H554" s="7"/>
      <c r="I554" s="7"/>
      <c r="J554" s="8"/>
      <c r="K554" s="7"/>
      <c r="L554" s="7"/>
      <c r="M554" s="7"/>
      <c r="N554" s="9"/>
      <c r="O554" s="9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11"/>
      <c r="AM554" s="12"/>
      <c r="AN554" s="20"/>
      <c r="AO554" s="7"/>
      <c r="AP554" s="7"/>
      <c r="AQ554" s="20"/>
      <c r="AR554" s="7"/>
      <c r="AS554" s="7"/>
      <c r="AT554" s="7"/>
      <c r="AU554" s="7"/>
      <c r="AV554" s="7"/>
      <c r="AW554" s="7"/>
      <c r="AX554" s="7"/>
      <c r="AY554" s="7"/>
      <c r="AZ554" s="10"/>
      <c r="BA554" s="7"/>
      <c r="BB554" s="20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</row>
    <row r="555" spans="1:79" ht="15.75" customHeight="1" x14ac:dyDescent="0.15">
      <c r="A555" s="20"/>
      <c r="B555" s="8"/>
      <c r="C555" s="8"/>
      <c r="D555" s="8"/>
      <c r="E555" s="8"/>
      <c r="F555" s="7"/>
      <c r="G555" s="7"/>
      <c r="H555" s="7"/>
      <c r="I555" s="7"/>
      <c r="J555" s="8"/>
      <c r="K555" s="7"/>
      <c r="L555" s="7"/>
      <c r="M555" s="7"/>
      <c r="N555" s="9"/>
      <c r="O555" s="9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11"/>
      <c r="AM555" s="12"/>
      <c r="AN555" s="20"/>
      <c r="AO555" s="7"/>
      <c r="AP555" s="7"/>
      <c r="AQ555" s="20"/>
      <c r="AR555" s="7"/>
      <c r="AS555" s="7"/>
      <c r="AT555" s="7"/>
      <c r="AU555" s="7"/>
      <c r="AV555" s="7"/>
      <c r="AW555" s="7"/>
      <c r="AX555" s="7"/>
      <c r="AY555" s="7"/>
      <c r="AZ555" s="10"/>
      <c r="BA555" s="7"/>
      <c r="BB555" s="20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</row>
    <row r="556" spans="1:79" ht="15.75" customHeight="1" x14ac:dyDescent="0.15">
      <c r="A556" s="20"/>
      <c r="B556" s="8"/>
      <c r="C556" s="8"/>
      <c r="D556" s="8"/>
      <c r="E556" s="8"/>
      <c r="F556" s="7"/>
      <c r="G556" s="7"/>
      <c r="H556" s="7"/>
      <c r="I556" s="7"/>
      <c r="J556" s="8"/>
      <c r="K556" s="7"/>
      <c r="L556" s="7"/>
      <c r="M556" s="7"/>
      <c r="N556" s="9"/>
      <c r="O556" s="9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11"/>
      <c r="AM556" s="12"/>
      <c r="AN556" s="20"/>
      <c r="AO556" s="7"/>
      <c r="AP556" s="7"/>
      <c r="AQ556" s="20"/>
      <c r="AR556" s="7"/>
      <c r="AS556" s="7"/>
      <c r="AT556" s="7"/>
      <c r="AU556" s="7"/>
      <c r="AV556" s="7"/>
      <c r="AW556" s="7"/>
      <c r="AX556" s="7"/>
      <c r="AY556" s="7"/>
      <c r="AZ556" s="10"/>
      <c r="BA556" s="7"/>
      <c r="BB556" s="20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</row>
    <row r="557" spans="1:79" ht="15.75" customHeight="1" x14ac:dyDescent="0.15">
      <c r="A557" s="20"/>
      <c r="B557" s="8"/>
      <c r="C557" s="8"/>
      <c r="D557" s="8"/>
      <c r="E557" s="8"/>
      <c r="F557" s="7"/>
      <c r="G557" s="7"/>
      <c r="H557" s="7"/>
      <c r="I557" s="7"/>
      <c r="J557" s="8"/>
      <c r="K557" s="7"/>
      <c r="L557" s="7"/>
      <c r="M557" s="7"/>
      <c r="N557" s="9"/>
      <c r="O557" s="9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11"/>
      <c r="AM557" s="12"/>
      <c r="AN557" s="20"/>
      <c r="AO557" s="7"/>
      <c r="AP557" s="7"/>
      <c r="AQ557" s="20"/>
      <c r="AR557" s="7"/>
      <c r="AS557" s="7"/>
      <c r="AT557" s="7"/>
      <c r="AU557" s="7"/>
      <c r="AV557" s="7"/>
      <c r="AW557" s="7"/>
      <c r="AX557" s="7"/>
      <c r="AY557" s="7"/>
      <c r="AZ557" s="10"/>
      <c r="BA557" s="7"/>
      <c r="BB557" s="20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</row>
    <row r="558" spans="1:79" ht="15.75" customHeight="1" x14ac:dyDescent="0.15">
      <c r="A558" s="20"/>
      <c r="B558" s="8"/>
      <c r="C558" s="8"/>
      <c r="D558" s="8"/>
      <c r="E558" s="8"/>
      <c r="F558" s="7"/>
      <c r="G558" s="7"/>
      <c r="H558" s="7"/>
      <c r="I558" s="7"/>
      <c r="J558" s="8"/>
      <c r="K558" s="7"/>
      <c r="L558" s="7"/>
      <c r="M558" s="7"/>
      <c r="N558" s="9"/>
      <c r="O558" s="9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11"/>
      <c r="AM558" s="12"/>
      <c r="AN558" s="20"/>
      <c r="AO558" s="7"/>
      <c r="AP558" s="7"/>
      <c r="AQ558" s="20"/>
      <c r="AR558" s="7"/>
      <c r="AS558" s="7"/>
      <c r="AT558" s="7"/>
      <c r="AU558" s="7"/>
      <c r="AV558" s="7"/>
      <c r="AW558" s="7"/>
      <c r="AX558" s="7"/>
      <c r="AY558" s="7"/>
      <c r="AZ558" s="10"/>
      <c r="BA558" s="7"/>
      <c r="BB558" s="20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</row>
    <row r="559" spans="1:79" ht="15.75" customHeight="1" x14ac:dyDescent="0.15">
      <c r="A559" s="20"/>
      <c r="B559" s="8"/>
      <c r="C559" s="8"/>
      <c r="D559" s="8"/>
      <c r="E559" s="8"/>
      <c r="F559" s="7"/>
      <c r="G559" s="7"/>
      <c r="H559" s="7"/>
      <c r="I559" s="7"/>
      <c r="J559" s="8"/>
      <c r="K559" s="7"/>
      <c r="L559" s="7"/>
      <c r="M559" s="7"/>
      <c r="N559" s="9"/>
      <c r="O559" s="9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11"/>
      <c r="AM559" s="12"/>
      <c r="AN559" s="20"/>
      <c r="AO559" s="7"/>
      <c r="AP559" s="7"/>
      <c r="AQ559" s="20"/>
      <c r="AR559" s="7"/>
      <c r="AS559" s="7"/>
      <c r="AT559" s="7"/>
      <c r="AU559" s="7"/>
      <c r="AV559" s="7"/>
      <c r="AW559" s="7"/>
      <c r="AX559" s="7"/>
      <c r="AY559" s="7"/>
      <c r="AZ559" s="10"/>
      <c r="BA559" s="7"/>
      <c r="BB559" s="20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</row>
    <row r="560" spans="1:79" ht="15.75" customHeight="1" x14ac:dyDescent="0.15">
      <c r="A560" s="20"/>
      <c r="B560" s="8"/>
      <c r="C560" s="8"/>
      <c r="D560" s="8"/>
      <c r="E560" s="8"/>
      <c r="F560" s="7"/>
      <c r="G560" s="7"/>
      <c r="H560" s="7"/>
      <c r="I560" s="7"/>
      <c r="J560" s="8"/>
      <c r="K560" s="7"/>
      <c r="L560" s="7"/>
      <c r="M560" s="7"/>
      <c r="N560" s="9"/>
      <c r="O560" s="9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11"/>
      <c r="AM560" s="12"/>
      <c r="AN560" s="20"/>
      <c r="AO560" s="7"/>
      <c r="AP560" s="7"/>
      <c r="AQ560" s="20"/>
      <c r="AR560" s="7"/>
      <c r="AS560" s="7"/>
      <c r="AT560" s="7"/>
      <c r="AU560" s="7"/>
      <c r="AV560" s="7"/>
      <c r="AW560" s="7"/>
      <c r="AX560" s="7"/>
      <c r="AY560" s="7"/>
      <c r="AZ560" s="10"/>
      <c r="BA560" s="7"/>
      <c r="BB560" s="20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</row>
    <row r="561" spans="1:79" ht="15.75" customHeight="1" x14ac:dyDescent="0.15">
      <c r="A561" s="20"/>
      <c r="B561" s="8"/>
      <c r="C561" s="8"/>
      <c r="D561" s="8"/>
      <c r="E561" s="8"/>
      <c r="F561" s="7"/>
      <c r="G561" s="7"/>
      <c r="H561" s="7"/>
      <c r="I561" s="7"/>
      <c r="J561" s="8"/>
      <c r="K561" s="7"/>
      <c r="L561" s="7"/>
      <c r="M561" s="7"/>
      <c r="N561" s="9"/>
      <c r="O561" s="9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11"/>
      <c r="AM561" s="12"/>
      <c r="AN561" s="20"/>
      <c r="AO561" s="7"/>
      <c r="AP561" s="7"/>
      <c r="AQ561" s="20"/>
      <c r="AR561" s="7"/>
      <c r="AS561" s="7"/>
      <c r="AT561" s="7"/>
      <c r="AU561" s="7"/>
      <c r="AV561" s="7"/>
      <c r="AW561" s="7"/>
      <c r="AX561" s="7"/>
      <c r="AY561" s="7"/>
      <c r="AZ561" s="10"/>
      <c r="BA561" s="7"/>
      <c r="BB561" s="20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</row>
    <row r="562" spans="1:79" ht="15.75" customHeight="1" x14ac:dyDescent="0.15">
      <c r="A562" s="20"/>
      <c r="B562" s="8"/>
      <c r="C562" s="8"/>
      <c r="D562" s="8"/>
      <c r="E562" s="8"/>
      <c r="F562" s="7"/>
      <c r="G562" s="7"/>
      <c r="H562" s="7"/>
      <c r="I562" s="7"/>
      <c r="J562" s="8"/>
      <c r="K562" s="7"/>
      <c r="L562" s="7"/>
      <c r="M562" s="7"/>
      <c r="N562" s="9"/>
      <c r="O562" s="9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11"/>
      <c r="AM562" s="12"/>
      <c r="AN562" s="20"/>
      <c r="AO562" s="7"/>
      <c r="AP562" s="7"/>
      <c r="AQ562" s="20"/>
      <c r="AR562" s="7"/>
      <c r="AS562" s="7"/>
      <c r="AT562" s="7"/>
      <c r="AU562" s="7"/>
      <c r="AV562" s="7"/>
      <c r="AW562" s="7"/>
      <c r="AX562" s="7"/>
      <c r="AY562" s="7"/>
      <c r="AZ562" s="10"/>
      <c r="BA562" s="7"/>
      <c r="BB562" s="20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</row>
    <row r="563" spans="1:79" ht="15.75" customHeight="1" x14ac:dyDescent="0.15">
      <c r="A563" s="20"/>
      <c r="B563" s="8"/>
      <c r="C563" s="8"/>
      <c r="D563" s="8"/>
      <c r="E563" s="8"/>
      <c r="F563" s="7"/>
      <c r="G563" s="7"/>
      <c r="H563" s="7"/>
      <c r="I563" s="7"/>
      <c r="J563" s="8"/>
      <c r="K563" s="7"/>
      <c r="L563" s="7"/>
      <c r="M563" s="7"/>
      <c r="N563" s="9"/>
      <c r="O563" s="9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11"/>
      <c r="AM563" s="12"/>
      <c r="AN563" s="20"/>
      <c r="AO563" s="7"/>
      <c r="AP563" s="7"/>
      <c r="AQ563" s="20"/>
      <c r="AR563" s="7"/>
      <c r="AS563" s="7"/>
      <c r="AT563" s="7"/>
      <c r="AU563" s="7"/>
      <c r="AV563" s="7"/>
      <c r="AW563" s="7"/>
      <c r="AX563" s="7"/>
      <c r="AY563" s="7"/>
      <c r="AZ563" s="10"/>
      <c r="BA563" s="7"/>
      <c r="BB563" s="20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</row>
    <row r="564" spans="1:79" ht="15.75" customHeight="1" x14ac:dyDescent="0.15">
      <c r="A564" s="20"/>
      <c r="B564" s="8"/>
      <c r="C564" s="8"/>
      <c r="D564" s="8"/>
      <c r="E564" s="8"/>
      <c r="F564" s="7"/>
      <c r="G564" s="7"/>
      <c r="H564" s="7"/>
      <c r="I564" s="7"/>
      <c r="J564" s="8"/>
      <c r="K564" s="7"/>
      <c r="L564" s="7"/>
      <c r="M564" s="7"/>
      <c r="N564" s="9"/>
      <c r="O564" s="9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11"/>
      <c r="AM564" s="12"/>
      <c r="AN564" s="20"/>
      <c r="AO564" s="7"/>
      <c r="AP564" s="7"/>
      <c r="AQ564" s="20"/>
      <c r="AR564" s="7"/>
      <c r="AS564" s="7"/>
      <c r="AT564" s="7"/>
      <c r="AU564" s="7"/>
      <c r="AV564" s="7"/>
      <c r="AW564" s="7"/>
      <c r="AX564" s="7"/>
      <c r="AY564" s="7"/>
      <c r="AZ564" s="10"/>
      <c r="BA564" s="7"/>
      <c r="BB564" s="20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</row>
    <row r="565" spans="1:79" ht="15.75" customHeight="1" x14ac:dyDescent="0.15">
      <c r="A565" s="20"/>
      <c r="B565" s="8"/>
      <c r="C565" s="8"/>
      <c r="D565" s="8"/>
      <c r="E565" s="8"/>
      <c r="F565" s="7"/>
      <c r="G565" s="7"/>
      <c r="H565" s="7"/>
      <c r="I565" s="7"/>
      <c r="J565" s="8"/>
      <c r="K565" s="7"/>
      <c r="L565" s="7"/>
      <c r="M565" s="7"/>
      <c r="N565" s="9"/>
      <c r="O565" s="9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11"/>
      <c r="AM565" s="12"/>
      <c r="AN565" s="20"/>
      <c r="AO565" s="7"/>
      <c r="AP565" s="7"/>
      <c r="AQ565" s="20"/>
      <c r="AR565" s="7"/>
      <c r="AS565" s="7"/>
      <c r="AT565" s="7"/>
      <c r="AU565" s="7"/>
      <c r="AV565" s="7"/>
      <c r="AW565" s="7"/>
      <c r="AX565" s="7"/>
      <c r="AY565" s="7"/>
      <c r="AZ565" s="10"/>
      <c r="BA565" s="7"/>
      <c r="BB565" s="20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</row>
    <row r="566" spans="1:79" ht="15.75" customHeight="1" x14ac:dyDescent="0.15">
      <c r="A566" s="20"/>
      <c r="B566" s="8"/>
      <c r="C566" s="8"/>
      <c r="D566" s="8"/>
      <c r="E566" s="8"/>
      <c r="F566" s="7"/>
      <c r="G566" s="7"/>
      <c r="H566" s="7"/>
      <c r="I566" s="7"/>
      <c r="J566" s="8"/>
      <c r="K566" s="7"/>
      <c r="L566" s="7"/>
      <c r="M566" s="7"/>
      <c r="N566" s="9"/>
      <c r="O566" s="9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11"/>
      <c r="AM566" s="12"/>
      <c r="AN566" s="20"/>
      <c r="AO566" s="7"/>
      <c r="AP566" s="7"/>
      <c r="AQ566" s="20"/>
      <c r="AR566" s="7"/>
      <c r="AS566" s="7"/>
      <c r="AT566" s="7"/>
      <c r="AU566" s="7"/>
      <c r="AV566" s="7"/>
      <c r="AW566" s="7"/>
      <c r="AX566" s="7"/>
      <c r="AY566" s="7"/>
      <c r="AZ566" s="10"/>
      <c r="BA566" s="7"/>
      <c r="BB566" s="20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</row>
    <row r="567" spans="1:79" ht="15.75" customHeight="1" x14ac:dyDescent="0.15">
      <c r="A567" s="20"/>
      <c r="B567" s="8"/>
      <c r="C567" s="8"/>
      <c r="D567" s="8"/>
      <c r="E567" s="8"/>
      <c r="F567" s="7"/>
      <c r="G567" s="7"/>
      <c r="H567" s="7"/>
      <c r="I567" s="7"/>
      <c r="J567" s="8"/>
      <c r="K567" s="7"/>
      <c r="L567" s="7"/>
      <c r="M567" s="7"/>
      <c r="N567" s="9"/>
      <c r="O567" s="9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11"/>
      <c r="AM567" s="12"/>
      <c r="AN567" s="20"/>
      <c r="AO567" s="7"/>
      <c r="AP567" s="7"/>
      <c r="AQ567" s="20"/>
      <c r="AR567" s="7"/>
      <c r="AS567" s="7"/>
      <c r="AT567" s="7"/>
      <c r="AU567" s="7"/>
      <c r="AV567" s="7"/>
      <c r="AW567" s="7"/>
      <c r="AX567" s="7"/>
      <c r="AY567" s="7"/>
      <c r="AZ567" s="10"/>
      <c r="BA567" s="7"/>
      <c r="BB567" s="20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</row>
    <row r="568" spans="1:79" ht="15.75" customHeight="1" x14ac:dyDescent="0.15">
      <c r="A568" s="20"/>
      <c r="B568" s="8"/>
      <c r="C568" s="8"/>
      <c r="D568" s="8"/>
      <c r="E568" s="8"/>
      <c r="F568" s="7"/>
      <c r="G568" s="7"/>
      <c r="H568" s="7"/>
      <c r="I568" s="7"/>
      <c r="J568" s="8"/>
      <c r="K568" s="7"/>
      <c r="L568" s="7"/>
      <c r="M568" s="7"/>
      <c r="N568" s="9"/>
      <c r="O568" s="9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11"/>
      <c r="AM568" s="12"/>
      <c r="AN568" s="20"/>
      <c r="AO568" s="7"/>
      <c r="AP568" s="7"/>
      <c r="AQ568" s="20"/>
      <c r="AR568" s="7"/>
      <c r="AS568" s="7"/>
      <c r="AT568" s="7"/>
      <c r="AU568" s="7"/>
      <c r="AV568" s="7"/>
      <c r="AW568" s="7"/>
      <c r="AX568" s="7"/>
      <c r="AY568" s="7"/>
      <c r="AZ568" s="10"/>
      <c r="BA568" s="7"/>
      <c r="BB568" s="20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</row>
    <row r="569" spans="1:79" ht="15.75" customHeight="1" x14ac:dyDescent="0.15">
      <c r="A569" s="20"/>
      <c r="B569" s="8"/>
      <c r="C569" s="8"/>
      <c r="D569" s="8"/>
      <c r="E569" s="8"/>
      <c r="F569" s="7"/>
      <c r="G569" s="7"/>
      <c r="H569" s="7"/>
      <c r="I569" s="7"/>
      <c r="J569" s="8"/>
      <c r="K569" s="7"/>
      <c r="L569" s="7"/>
      <c r="M569" s="7"/>
      <c r="N569" s="9"/>
      <c r="O569" s="9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11"/>
      <c r="AM569" s="12"/>
      <c r="AN569" s="20"/>
      <c r="AO569" s="7"/>
      <c r="AP569" s="7"/>
      <c r="AQ569" s="20"/>
      <c r="AR569" s="7"/>
      <c r="AS569" s="7"/>
      <c r="AT569" s="7"/>
      <c r="AU569" s="7"/>
      <c r="AV569" s="7"/>
      <c r="AW569" s="7"/>
      <c r="AX569" s="7"/>
      <c r="AY569" s="7"/>
      <c r="AZ569" s="10"/>
      <c r="BA569" s="7"/>
      <c r="BB569" s="20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</row>
    <row r="570" spans="1:79" ht="15.75" customHeight="1" x14ac:dyDescent="0.15">
      <c r="A570" s="20"/>
      <c r="B570" s="8"/>
      <c r="C570" s="8"/>
      <c r="D570" s="8"/>
      <c r="E570" s="8"/>
      <c r="F570" s="7"/>
      <c r="G570" s="7"/>
      <c r="H570" s="7"/>
      <c r="I570" s="7"/>
      <c r="J570" s="8"/>
      <c r="K570" s="7"/>
      <c r="L570" s="7"/>
      <c r="M570" s="7"/>
      <c r="N570" s="9"/>
      <c r="O570" s="9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11"/>
      <c r="AM570" s="12"/>
      <c r="AN570" s="20"/>
      <c r="AO570" s="7"/>
      <c r="AP570" s="7"/>
      <c r="AQ570" s="20"/>
      <c r="AR570" s="7"/>
      <c r="AS570" s="7"/>
      <c r="AT570" s="7"/>
      <c r="AU570" s="7"/>
      <c r="AV570" s="7"/>
      <c r="AW570" s="7"/>
      <c r="AX570" s="7"/>
      <c r="AY570" s="7"/>
      <c r="AZ570" s="10"/>
      <c r="BA570" s="7"/>
      <c r="BB570" s="20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</row>
    <row r="571" spans="1:79" ht="15.75" customHeight="1" x14ac:dyDescent="0.15">
      <c r="A571" s="20"/>
      <c r="B571" s="8"/>
      <c r="C571" s="8"/>
      <c r="D571" s="8"/>
      <c r="E571" s="8"/>
      <c r="F571" s="7"/>
      <c r="G571" s="7"/>
      <c r="H571" s="7"/>
      <c r="I571" s="7"/>
      <c r="J571" s="8"/>
      <c r="K571" s="7"/>
      <c r="L571" s="7"/>
      <c r="M571" s="7"/>
      <c r="N571" s="9"/>
      <c r="O571" s="9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11"/>
      <c r="AM571" s="12"/>
      <c r="AN571" s="20"/>
      <c r="AO571" s="7"/>
      <c r="AP571" s="7"/>
      <c r="AQ571" s="20"/>
      <c r="AR571" s="7"/>
      <c r="AS571" s="7"/>
      <c r="AT571" s="7"/>
      <c r="AU571" s="7"/>
      <c r="AV571" s="7"/>
      <c r="AW571" s="7"/>
      <c r="AX571" s="7"/>
      <c r="AY571" s="7"/>
      <c r="AZ571" s="10"/>
      <c r="BA571" s="7"/>
      <c r="BB571" s="20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</row>
    <row r="572" spans="1:79" ht="15.75" customHeight="1" x14ac:dyDescent="0.15">
      <c r="A572" s="20"/>
      <c r="B572" s="8"/>
      <c r="C572" s="8"/>
      <c r="D572" s="8"/>
      <c r="E572" s="8"/>
      <c r="F572" s="7"/>
      <c r="G572" s="7"/>
      <c r="H572" s="7"/>
      <c r="I572" s="7"/>
      <c r="J572" s="8"/>
      <c r="K572" s="7"/>
      <c r="L572" s="7"/>
      <c r="M572" s="7"/>
      <c r="N572" s="9"/>
      <c r="O572" s="9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11"/>
      <c r="AM572" s="12"/>
      <c r="AN572" s="20"/>
      <c r="AO572" s="7"/>
      <c r="AP572" s="7"/>
      <c r="AQ572" s="20"/>
      <c r="AR572" s="7"/>
      <c r="AS572" s="7"/>
      <c r="AT572" s="7"/>
      <c r="AU572" s="7"/>
      <c r="AV572" s="7"/>
      <c r="AW572" s="7"/>
      <c r="AX572" s="7"/>
      <c r="AY572" s="7"/>
      <c r="AZ572" s="10"/>
      <c r="BA572" s="7"/>
      <c r="BB572" s="20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</row>
    <row r="573" spans="1:79" ht="15.75" customHeight="1" x14ac:dyDescent="0.15">
      <c r="A573" s="20"/>
      <c r="B573" s="8"/>
      <c r="C573" s="8"/>
      <c r="D573" s="8"/>
      <c r="E573" s="8"/>
      <c r="F573" s="7"/>
      <c r="G573" s="7"/>
      <c r="H573" s="7"/>
      <c r="I573" s="7"/>
      <c r="J573" s="8"/>
      <c r="K573" s="7"/>
      <c r="L573" s="7"/>
      <c r="M573" s="7"/>
      <c r="N573" s="9"/>
      <c r="O573" s="9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11"/>
      <c r="AM573" s="12"/>
      <c r="AN573" s="20"/>
      <c r="AO573" s="7"/>
      <c r="AP573" s="7"/>
      <c r="AQ573" s="20"/>
      <c r="AR573" s="7"/>
      <c r="AS573" s="7"/>
      <c r="AT573" s="7"/>
      <c r="AU573" s="7"/>
      <c r="AV573" s="7"/>
      <c r="AW573" s="7"/>
      <c r="AX573" s="7"/>
      <c r="AY573" s="7"/>
      <c r="AZ573" s="10"/>
      <c r="BA573" s="7"/>
      <c r="BB573" s="20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</row>
    <row r="574" spans="1:79" ht="15.75" customHeight="1" x14ac:dyDescent="0.15">
      <c r="A574" s="20"/>
      <c r="B574" s="8"/>
      <c r="C574" s="8"/>
      <c r="D574" s="8"/>
      <c r="E574" s="8"/>
      <c r="F574" s="7"/>
      <c r="G574" s="7"/>
      <c r="H574" s="7"/>
      <c r="I574" s="7"/>
      <c r="J574" s="8"/>
      <c r="K574" s="7"/>
      <c r="L574" s="7"/>
      <c r="M574" s="7"/>
      <c r="N574" s="9"/>
      <c r="O574" s="9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11"/>
      <c r="AM574" s="12"/>
      <c r="AN574" s="20"/>
      <c r="AO574" s="7"/>
      <c r="AP574" s="7"/>
      <c r="AQ574" s="20"/>
      <c r="AR574" s="7"/>
      <c r="AS574" s="7"/>
      <c r="AT574" s="7"/>
      <c r="AU574" s="7"/>
      <c r="AV574" s="7"/>
      <c r="AW574" s="7"/>
      <c r="AX574" s="7"/>
      <c r="AY574" s="7"/>
      <c r="AZ574" s="10"/>
      <c r="BA574" s="7"/>
      <c r="BB574" s="20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</row>
    <row r="575" spans="1:79" ht="15.75" customHeight="1" x14ac:dyDescent="0.15">
      <c r="A575" s="20"/>
      <c r="B575" s="8"/>
      <c r="C575" s="8"/>
      <c r="D575" s="8"/>
      <c r="E575" s="8"/>
      <c r="F575" s="7"/>
      <c r="G575" s="7"/>
      <c r="H575" s="7"/>
      <c r="I575" s="7"/>
      <c r="J575" s="8"/>
      <c r="K575" s="7"/>
      <c r="L575" s="7"/>
      <c r="M575" s="7"/>
      <c r="N575" s="9"/>
      <c r="O575" s="9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11"/>
      <c r="AM575" s="12"/>
      <c r="AN575" s="20"/>
      <c r="AO575" s="7"/>
      <c r="AP575" s="7"/>
      <c r="AQ575" s="20"/>
      <c r="AR575" s="7"/>
      <c r="AS575" s="7"/>
      <c r="AT575" s="7"/>
      <c r="AU575" s="7"/>
      <c r="AV575" s="7"/>
      <c r="AW575" s="7"/>
      <c r="AX575" s="7"/>
      <c r="AY575" s="7"/>
      <c r="AZ575" s="10"/>
      <c r="BA575" s="7"/>
      <c r="BB575" s="20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</row>
    <row r="576" spans="1:79" ht="15.75" customHeight="1" x14ac:dyDescent="0.15">
      <c r="A576" s="20"/>
      <c r="B576" s="8"/>
      <c r="C576" s="8"/>
      <c r="D576" s="8"/>
      <c r="E576" s="8"/>
      <c r="F576" s="7"/>
      <c r="G576" s="7"/>
      <c r="H576" s="7"/>
      <c r="I576" s="7"/>
      <c r="J576" s="8"/>
      <c r="K576" s="7"/>
      <c r="L576" s="7"/>
      <c r="M576" s="7"/>
      <c r="N576" s="9"/>
      <c r="O576" s="9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11"/>
      <c r="AM576" s="12"/>
      <c r="AN576" s="20"/>
      <c r="AO576" s="7"/>
      <c r="AP576" s="7"/>
      <c r="AQ576" s="20"/>
      <c r="AR576" s="7"/>
      <c r="AS576" s="7"/>
      <c r="AT576" s="7"/>
      <c r="AU576" s="7"/>
      <c r="AV576" s="7"/>
      <c r="AW576" s="7"/>
      <c r="AX576" s="7"/>
      <c r="AY576" s="7"/>
      <c r="AZ576" s="10"/>
      <c r="BA576" s="7"/>
      <c r="BB576" s="20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</row>
    <row r="577" spans="1:79" ht="15.75" customHeight="1" x14ac:dyDescent="0.15">
      <c r="A577" s="20"/>
      <c r="B577" s="8"/>
      <c r="C577" s="8"/>
      <c r="D577" s="8"/>
      <c r="E577" s="8"/>
      <c r="F577" s="7"/>
      <c r="G577" s="7"/>
      <c r="H577" s="7"/>
      <c r="I577" s="7"/>
      <c r="J577" s="8"/>
      <c r="K577" s="7"/>
      <c r="L577" s="7"/>
      <c r="M577" s="7"/>
      <c r="N577" s="9"/>
      <c r="O577" s="9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11"/>
      <c r="AM577" s="12"/>
      <c r="AN577" s="20"/>
      <c r="AO577" s="7"/>
      <c r="AP577" s="7"/>
      <c r="AQ577" s="20"/>
      <c r="AR577" s="7"/>
      <c r="AS577" s="7"/>
      <c r="AT577" s="7"/>
      <c r="AU577" s="7"/>
      <c r="AV577" s="7"/>
      <c r="AW577" s="7"/>
      <c r="AX577" s="7"/>
      <c r="AY577" s="7"/>
      <c r="AZ577" s="10"/>
      <c r="BA577" s="7"/>
      <c r="BB577" s="20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</row>
    <row r="578" spans="1:79" ht="15.75" customHeight="1" x14ac:dyDescent="0.15">
      <c r="A578" s="20"/>
      <c r="B578" s="8"/>
      <c r="C578" s="8"/>
      <c r="D578" s="8"/>
      <c r="E578" s="8"/>
      <c r="F578" s="7"/>
      <c r="G578" s="7"/>
      <c r="H578" s="7"/>
      <c r="I578" s="7"/>
      <c r="J578" s="8"/>
      <c r="K578" s="7"/>
      <c r="L578" s="7"/>
      <c r="M578" s="7"/>
      <c r="N578" s="9"/>
      <c r="O578" s="9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11"/>
      <c r="AM578" s="12"/>
      <c r="AN578" s="20"/>
      <c r="AO578" s="7"/>
      <c r="AP578" s="7"/>
      <c r="AQ578" s="20"/>
      <c r="AR578" s="7"/>
      <c r="AS578" s="7"/>
      <c r="AT578" s="7"/>
      <c r="AU578" s="7"/>
      <c r="AV578" s="7"/>
      <c r="AW578" s="7"/>
      <c r="AX578" s="7"/>
      <c r="AY578" s="7"/>
      <c r="AZ578" s="10"/>
      <c r="BA578" s="7"/>
      <c r="BB578" s="20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</row>
    <row r="579" spans="1:79" ht="15.75" customHeight="1" x14ac:dyDescent="0.15">
      <c r="A579" s="20"/>
      <c r="B579" s="8"/>
      <c r="C579" s="8"/>
      <c r="D579" s="8"/>
      <c r="E579" s="8"/>
      <c r="F579" s="7"/>
      <c r="G579" s="7"/>
      <c r="H579" s="7"/>
      <c r="I579" s="7"/>
      <c r="J579" s="8"/>
      <c r="K579" s="7"/>
      <c r="L579" s="7"/>
      <c r="M579" s="7"/>
      <c r="N579" s="9"/>
      <c r="O579" s="9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11"/>
      <c r="AM579" s="12"/>
      <c r="AN579" s="20"/>
      <c r="AO579" s="7"/>
      <c r="AP579" s="7"/>
      <c r="AQ579" s="20"/>
      <c r="AR579" s="7"/>
      <c r="AS579" s="7"/>
      <c r="AT579" s="7"/>
      <c r="AU579" s="7"/>
      <c r="AV579" s="7"/>
      <c r="AW579" s="7"/>
      <c r="AX579" s="7"/>
      <c r="AY579" s="7"/>
      <c r="AZ579" s="10"/>
      <c r="BA579" s="7"/>
      <c r="BB579" s="20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</row>
    <row r="580" spans="1:79" ht="15.75" customHeight="1" x14ac:dyDescent="0.15">
      <c r="A580" s="20"/>
      <c r="B580" s="8"/>
      <c r="C580" s="8"/>
      <c r="D580" s="8"/>
      <c r="E580" s="8"/>
      <c r="F580" s="7"/>
      <c r="G580" s="7"/>
      <c r="H580" s="7"/>
      <c r="I580" s="7"/>
      <c r="J580" s="8"/>
      <c r="K580" s="7"/>
      <c r="L580" s="7"/>
      <c r="M580" s="7"/>
      <c r="N580" s="9"/>
      <c r="O580" s="9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11"/>
      <c r="AM580" s="12"/>
      <c r="AN580" s="20"/>
      <c r="AO580" s="7"/>
      <c r="AP580" s="7"/>
      <c r="AQ580" s="20"/>
      <c r="AR580" s="7"/>
      <c r="AS580" s="7"/>
      <c r="AT580" s="7"/>
      <c r="AU580" s="7"/>
      <c r="AV580" s="7"/>
      <c r="AW580" s="7"/>
      <c r="AX580" s="7"/>
      <c r="AY580" s="7"/>
      <c r="AZ580" s="10"/>
      <c r="BA580" s="7"/>
      <c r="BB580" s="20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</row>
    <row r="581" spans="1:79" ht="15.75" customHeight="1" x14ac:dyDescent="0.15">
      <c r="A581" s="20"/>
      <c r="B581" s="8"/>
      <c r="C581" s="8"/>
      <c r="D581" s="8"/>
      <c r="E581" s="8"/>
      <c r="F581" s="7"/>
      <c r="G581" s="7"/>
      <c r="H581" s="7"/>
      <c r="I581" s="7"/>
      <c r="J581" s="8"/>
      <c r="K581" s="7"/>
      <c r="L581" s="7"/>
      <c r="M581" s="7"/>
      <c r="N581" s="9"/>
      <c r="O581" s="9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11"/>
      <c r="AM581" s="12"/>
      <c r="AN581" s="20"/>
      <c r="AO581" s="7"/>
      <c r="AP581" s="7"/>
      <c r="AQ581" s="20"/>
      <c r="AR581" s="7"/>
      <c r="AS581" s="7"/>
      <c r="AT581" s="7"/>
      <c r="AU581" s="7"/>
      <c r="AV581" s="7"/>
      <c r="AW581" s="7"/>
      <c r="AX581" s="7"/>
      <c r="AY581" s="7"/>
      <c r="AZ581" s="10"/>
      <c r="BA581" s="7"/>
      <c r="BB581" s="20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</row>
    <row r="582" spans="1:79" ht="15.75" customHeight="1" x14ac:dyDescent="0.15">
      <c r="A582" s="20"/>
      <c r="B582" s="8"/>
      <c r="C582" s="8"/>
      <c r="D582" s="8"/>
      <c r="E582" s="8"/>
      <c r="F582" s="7"/>
      <c r="G582" s="7"/>
      <c r="H582" s="7"/>
      <c r="I582" s="7"/>
      <c r="J582" s="8"/>
      <c r="K582" s="7"/>
      <c r="L582" s="7"/>
      <c r="M582" s="7"/>
      <c r="N582" s="9"/>
      <c r="O582" s="9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11"/>
      <c r="AM582" s="12"/>
      <c r="AN582" s="20"/>
      <c r="AO582" s="7"/>
      <c r="AP582" s="7"/>
      <c r="AQ582" s="20"/>
      <c r="AR582" s="7"/>
      <c r="AS582" s="7"/>
      <c r="AT582" s="7"/>
      <c r="AU582" s="7"/>
      <c r="AV582" s="7"/>
      <c r="AW582" s="7"/>
      <c r="AX582" s="7"/>
      <c r="AY582" s="7"/>
      <c r="AZ582" s="10"/>
      <c r="BA582" s="7"/>
      <c r="BB582" s="20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</row>
    <row r="583" spans="1:79" ht="15.75" customHeight="1" x14ac:dyDescent="0.15">
      <c r="A583" s="20"/>
      <c r="B583" s="8"/>
      <c r="C583" s="8"/>
      <c r="D583" s="8"/>
      <c r="E583" s="8"/>
      <c r="F583" s="7"/>
      <c r="G583" s="7"/>
      <c r="H583" s="7"/>
      <c r="I583" s="7"/>
      <c r="J583" s="8"/>
      <c r="K583" s="7"/>
      <c r="L583" s="7"/>
      <c r="M583" s="7"/>
      <c r="N583" s="9"/>
      <c r="O583" s="9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11"/>
      <c r="AM583" s="12"/>
      <c r="AN583" s="20"/>
      <c r="AO583" s="7"/>
      <c r="AP583" s="7"/>
      <c r="AQ583" s="20"/>
      <c r="AR583" s="7"/>
      <c r="AS583" s="7"/>
      <c r="AT583" s="7"/>
      <c r="AU583" s="7"/>
      <c r="AV583" s="7"/>
      <c r="AW583" s="7"/>
      <c r="AX583" s="7"/>
      <c r="AY583" s="7"/>
      <c r="AZ583" s="10"/>
      <c r="BA583" s="7"/>
      <c r="BB583" s="20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</row>
    <row r="584" spans="1:79" ht="15.75" customHeight="1" x14ac:dyDescent="0.15">
      <c r="A584" s="20"/>
      <c r="B584" s="8"/>
      <c r="C584" s="8"/>
      <c r="D584" s="8"/>
      <c r="E584" s="8"/>
      <c r="F584" s="7"/>
      <c r="G584" s="7"/>
      <c r="H584" s="7"/>
      <c r="I584" s="7"/>
      <c r="J584" s="8"/>
      <c r="K584" s="7"/>
      <c r="L584" s="7"/>
      <c r="M584" s="7"/>
      <c r="N584" s="9"/>
      <c r="O584" s="9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11"/>
      <c r="AM584" s="12"/>
      <c r="AN584" s="20"/>
      <c r="AO584" s="7"/>
      <c r="AP584" s="7"/>
      <c r="AQ584" s="20"/>
      <c r="AR584" s="7"/>
      <c r="AS584" s="7"/>
      <c r="AT584" s="7"/>
      <c r="AU584" s="7"/>
      <c r="AV584" s="7"/>
      <c r="AW584" s="7"/>
      <c r="AX584" s="7"/>
      <c r="AY584" s="7"/>
      <c r="AZ584" s="10"/>
      <c r="BA584" s="7"/>
      <c r="BB584" s="20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</row>
    <row r="585" spans="1:79" ht="15.75" customHeight="1" x14ac:dyDescent="0.15">
      <c r="A585" s="20"/>
      <c r="B585" s="8"/>
      <c r="C585" s="8"/>
      <c r="D585" s="8"/>
      <c r="E585" s="8"/>
      <c r="F585" s="7"/>
      <c r="G585" s="7"/>
      <c r="H585" s="7"/>
      <c r="I585" s="7"/>
      <c r="J585" s="8"/>
      <c r="K585" s="7"/>
      <c r="L585" s="7"/>
      <c r="M585" s="7"/>
      <c r="N585" s="9"/>
      <c r="O585" s="9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11"/>
      <c r="AM585" s="12"/>
      <c r="AN585" s="20"/>
      <c r="AO585" s="7"/>
      <c r="AP585" s="7"/>
      <c r="AQ585" s="20"/>
      <c r="AR585" s="7"/>
      <c r="AS585" s="7"/>
      <c r="AT585" s="7"/>
      <c r="AU585" s="7"/>
      <c r="AV585" s="7"/>
      <c r="AW585" s="7"/>
      <c r="AX585" s="7"/>
      <c r="AY585" s="7"/>
      <c r="AZ585" s="10"/>
      <c r="BA585" s="7"/>
      <c r="BB585" s="20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</row>
    <row r="586" spans="1:79" ht="15.75" customHeight="1" x14ac:dyDescent="0.15">
      <c r="A586" s="20"/>
      <c r="B586" s="8"/>
      <c r="C586" s="8"/>
      <c r="D586" s="8"/>
      <c r="E586" s="8"/>
      <c r="F586" s="7"/>
      <c r="G586" s="7"/>
      <c r="H586" s="7"/>
      <c r="I586" s="7"/>
      <c r="J586" s="8"/>
      <c r="K586" s="7"/>
      <c r="L586" s="7"/>
      <c r="M586" s="7"/>
      <c r="N586" s="9"/>
      <c r="O586" s="9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11"/>
      <c r="AM586" s="12"/>
      <c r="AN586" s="20"/>
      <c r="AO586" s="7"/>
      <c r="AP586" s="7"/>
      <c r="AQ586" s="20"/>
      <c r="AR586" s="7"/>
      <c r="AS586" s="7"/>
      <c r="AT586" s="7"/>
      <c r="AU586" s="7"/>
      <c r="AV586" s="7"/>
      <c r="AW586" s="7"/>
      <c r="AX586" s="7"/>
      <c r="AY586" s="7"/>
      <c r="AZ586" s="10"/>
      <c r="BA586" s="7"/>
      <c r="BB586" s="20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</row>
    <row r="587" spans="1:79" ht="15.75" customHeight="1" x14ac:dyDescent="0.15">
      <c r="A587" s="20"/>
      <c r="B587" s="8"/>
      <c r="C587" s="8"/>
      <c r="D587" s="8"/>
      <c r="E587" s="8"/>
      <c r="F587" s="7"/>
      <c r="G587" s="7"/>
      <c r="H587" s="7"/>
      <c r="I587" s="7"/>
      <c r="J587" s="8"/>
      <c r="K587" s="7"/>
      <c r="L587" s="7"/>
      <c r="M587" s="7"/>
      <c r="N587" s="9"/>
      <c r="O587" s="9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11"/>
      <c r="AM587" s="12"/>
      <c r="AN587" s="20"/>
      <c r="AO587" s="7"/>
      <c r="AP587" s="7"/>
      <c r="AQ587" s="20"/>
      <c r="AR587" s="7"/>
      <c r="AS587" s="7"/>
      <c r="AT587" s="7"/>
      <c r="AU587" s="7"/>
      <c r="AV587" s="7"/>
      <c r="AW587" s="7"/>
      <c r="AX587" s="7"/>
      <c r="AY587" s="7"/>
      <c r="AZ587" s="10"/>
      <c r="BA587" s="7"/>
      <c r="BB587" s="20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</row>
    <row r="588" spans="1:79" ht="15.75" customHeight="1" x14ac:dyDescent="0.15">
      <c r="A588" s="20"/>
      <c r="B588" s="8"/>
      <c r="C588" s="8"/>
      <c r="D588" s="8"/>
      <c r="E588" s="8"/>
      <c r="F588" s="7"/>
      <c r="G588" s="7"/>
      <c r="H588" s="7"/>
      <c r="I588" s="7"/>
      <c r="J588" s="8"/>
      <c r="K588" s="7"/>
      <c r="L588" s="7"/>
      <c r="M588" s="7"/>
      <c r="N588" s="9"/>
      <c r="O588" s="9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11"/>
      <c r="AM588" s="12"/>
      <c r="AN588" s="20"/>
      <c r="AO588" s="7"/>
      <c r="AP588" s="7"/>
      <c r="AQ588" s="20"/>
      <c r="AR588" s="7"/>
      <c r="AS588" s="7"/>
      <c r="AT588" s="7"/>
      <c r="AU588" s="7"/>
      <c r="AV588" s="7"/>
      <c r="AW588" s="7"/>
      <c r="AX588" s="7"/>
      <c r="AY588" s="7"/>
      <c r="AZ588" s="10"/>
      <c r="BA588" s="7"/>
      <c r="BB588" s="20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</row>
    <row r="589" spans="1:79" ht="15.75" customHeight="1" x14ac:dyDescent="0.15">
      <c r="A589" s="20"/>
      <c r="B589" s="8"/>
      <c r="C589" s="8"/>
      <c r="D589" s="8"/>
      <c r="E589" s="8"/>
      <c r="F589" s="7"/>
      <c r="G589" s="7"/>
      <c r="H589" s="7"/>
      <c r="I589" s="7"/>
      <c r="J589" s="8"/>
      <c r="K589" s="7"/>
      <c r="L589" s="7"/>
      <c r="M589" s="7"/>
      <c r="N589" s="9"/>
      <c r="O589" s="9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11"/>
      <c r="AM589" s="12"/>
      <c r="AN589" s="20"/>
      <c r="AO589" s="7"/>
      <c r="AP589" s="7"/>
      <c r="AQ589" s="20"/>
      <c r="AR589" s="7"/>
      <c r="AS589" s="7"/>
      <c r="AT589" s="7"/>
      <c r="AU589" s="7"/>
      <c r="AV589" s="7"/>
      <c r="AW589" s="7"/>
      <c r="AX589" s="7"/>
      <c r="AY589" s="7"/>
      <c r="AZ589" s="10"/>
      <c r="BA589" s="7"/>
      <c r="BB589" s="20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</row>
    <row r="590" spans="1:79" ht="15.75" customHeight="1" x14ac:dyDescent="0.15">
      <c r="A590" s="20"/>
      <c r="B590" s="8"/>
      <c r="C590" s="8"/>
      <c r="D590" s="8"/>
      <c r="E590" s="8"/>
      <c r="F590" s="7"/>
      <c r="G590" s="7"/>
      <c r="H590" s="7"/>
      <c r="I590" s="7"/>
      <c r="J590" s="8"/>
      <c r="K590" s="7"/>
      <c r="L590" s="7"/>
      <c r="M590" s="7"/>
      <c r="N590" s="9"/>
      <c r="O590" s="9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11"/>
      <c r="AM590" s="12"/>
      <c r="AN590" s="20"/>
      <c r="AO590" s="7"/>
      <c r="AP590" s="7"/>
      <c r="AQ590" s="20"/>
      <c r="AR590" s="7"/>
      <c r="AS590" s="7"/>
      <c r="AT590" s="7"/>
      <c r="AU590" s="7"/>
      <c r="AV590" s="7"/>
      <c r="AW590" s="7"/>
      <c r="AX590" s="7"/>
      <c r="AY590" s="7"/>
      <c r="AZ590" s="10"/>
      <c r="BA590" s="7"/>
      <c r="BB590" s="20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</row>
    <row r="591" spans="1:79" ht="15.75" customHeight="1" x14ac:dyDescent="0.15">
      <c r="A591" s="20"/>
      <c r="B591" s="8"/>
      <c r="C591" s="8"/>
      <c r="D591" s="8"/>
      <c r="E591" s="8"/>
      <c r="F591" s="7"/>
      <c r="G591" s="7"/>
      <c r="H591" s="7"/>
      <c r="I591" s="7"/>
      <c r="J591" s="8"/>
      <c r="K591" s="7"/>
      <c r="L591" s="7"/>
      <c r="M591" s="7"/>
      <c r="N591" s="9"/>
      <c r="O591" s="9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11"/>
      <c r="AM591" s="12"/>
      <c r="AN591" s="20"/>
      <c r="AO591" s="7"/>
      <c r="AP591" s="7"/>
      <c r="AQ591" s="20"/>
      <c r="AR591" s="7"/>
      <c r="AS591" s="7"/>
      <c r="AT591" s="7"/>
      <c r="AU591" s="7"/>
      <c r="AV591" s="7"/>
      <c r="AW591" s="7"/>
      <c r="AX591" s="7"/>
      <c r="AY591" s="7"/>
      <c r="AZ591" s="10"/>
      <c r="BA591" s="7"/>
      <c r="BB591" s="20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</row>
    <row r="592" spans="1:79" ht="15.75" customHeight="1" x14ac:dyDescent="0.15">
      <c r="A592" s="20"/>
      <c r="B592" s="8"/>
      <c r="C592" s="8"/>
      <c r="D592" s="8"/>
      <c r="E592" s="8"/>
      <c r="F592" s="7"/>
      <c r="G592" s="7"/>
      <c r="H592" s="7"/>
      <c r="I592" s="7"/>
      <c r="J592" s="8"/>
      <c r="K592" s="7"/>
      <c r="L592" s="7"/>
      <c r="M592" s="7"/>
      <c r="N592" s="9"/>
      <c r="O592" s="9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11"/>
      <c r="AM592" s="12"/>
      <c r="AN592" s="20"/>
      <c r="AO592" s="7"/>
      <c r="AP592" s="7"/>
      <c r="AQ592" s="20"/>
      <c r="AR592" s="7"/>
      <c r="AS592" s="7"/>
      <c r="AT592" s="7"/>
      <c r="AU592" s="7"/>
      <c r="AV592" s="7"/>
      <c r="AW592" s="7"/>
      <c r="AX592" s="7"/>
      <c r="AY592" s="7"/>
      <c r="AZ592" s="10"/>
      <c r="BA592" s="7"/>
      <c r="BB592" s="20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</row>
    <row r="593" spans="1:79" ht="15.75" customHeight="1" x14ac:dyDescent="0.15">
      <c r="A593" s="20"/>
      <c r="B593" s="8"/>
      <c r="C593" s="8"/>
      <c r="D593" s="8"/>
      <c r="E593" s="8"/>
      <c r="F593" s="7"/>
      <c r="G593" s="7"/>
      <c r="H593" s="7"/>
      <c r="I593" s="7"/>
      <c r="J593" s="8"/>
      <c r="K593" s="7"/>
      <c r="L593" s="7"/>
      <c r="M593" s="7"/>
      <c r="N593" s="9"/>
      <c r="O593" s="9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11"/>
      <c r="AM593" s="12"/>
      <c r="AN593" s="20"/>
      <c r="AO593" s="7"/>
      <c r="AP593" s="7"/>
      <c r="AQ593" s="20"/>
      <c r="AR593" s="7"/>
      <c r="AS593" s="7"/>
      <c r="AT593" s="7"/>
      <c r="AU593" s="7"/>
      <c r="AV593" s="7"/>
      <c r="AW593" s="7"/>
      <c r="AX593" s="7"/>
      <c r="AY593" s="7"/>
      <c r="AZ593" s="10"/>
      <c r="BA593" s="7"/>
      <c r="BB593" s="20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</row>
    <row r="594" spans="1:79" ht="15.75" customHeight="1" x14ac:dyDescent="0.15">
      <c r="A594" s="20"/>
      <c r="B594" s="8"/>
      <c r="C594" s="8"/>
      <c r="D594" s="8"/>
      <c r="E594" s="8"/>
      <c r="F594" s="7"/>
      <c r="G594" s="7"/>
      <c r="H594" s="7"/>
      <c r="I594" s="7"/>
      <c r="J594" s="8"/>
      <c r="K594" s="7"/>
      <c r="L594" s="7"/>
      <c r="M594" s="7"/>
      <c r="N594" s="9"/>
      <c r="O594" s="9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11"/>
      <c r="AM594" s="12"/>
      <c r="AN594" s="20"/>
      <c r="AO594" s="7"/>
      <c r="AP594" s="7"/>
      <c r="AQ594" s="20"/>
      <c r="AR594" s="7"/>
      <c r="AS594" s="7"/>
      <c r="AT594" s="7"/>
      <c r="AU594" s="7"/>
      <c r="AV594" s="7"/>
      <c r="AW594" s="7"/>
      <c r="AX594" s="7"/>
      <c r="AY594" s="7"/>
      <c r="AZ594" s="10"/>
      <c r="BA594" s="7"/>
      <c r="BB594" s="20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</row>
    <row r="595" spans="1:79" ht="15.75" customHeight="1" x14ac:dyDescent="0.15">
      <c r="A595" s="20"/>
      <c r="B595" s="8"/>
      <c r="C595" s="8"/>
      <c r="D595" s="8"/>
      <c r="E595" s="8"/>
      <c r="F595" s="7"/>
      <c r="G595" s="7"/>
      <c r="H595" s="7"/>
      <c r="I595" s="7"/>
      <c r="J595" s="8"/>
      <c r="K595" s="7"/>
      <c r="L595" s="7"/>
      <c r="M595" s="7"/>
      <c r="N595" s="9"/>
      <c r="O595" s="9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11"/>
      <c r="AM595" s="12"/>
      <c r="AN595" s="20"/>
      <c r="AO595" s="7"/>
      <c r="AP595" s="7"/>
      <c r="AQ595" s="20"/>
      <c r="AR595" s="7"/>
      <c r="AS595" s="7"/>
      <c r="AT595" s="7"/>
      <c r="AU595" s="7"/>
      <c r="AV595" s="7"/>
      <c r="AW595" s="7"/>
      <c r="AX595" s="7"/>
      <c r="AY595" s="7"/>
      <c r="AZ595" s="10"/>
      <c r="BA595" s="7"/>
      <c r="BB595" s="20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</row>
    <row r="596" spans="1:79" ht="15.75" customHeight="1" x14ac:dyDescent="0.15">
      <c r="A596" s="20"/>
      <c r="B596" s="8"/>
      <c r="C596" s="8"/>
      <c r="D596" s="8"/>
      <c r="E596" s="8"/>
      <c r="F596" s="7"/>
      <c r="G596" s="7"/>
      <c r="H596" s="7"/>
      <c r="I596" s="7"/>
      <c r="J596" s="8"/>
      <c r="K596" s="7"/>
      <c r="L596" s="7"/>
      <c r="M596" s="7"/>
      <c r="N596" s="9"/>
      <c r="O596" s="9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11"/>
      <c r="AM596" s="12"/>
      <c r="AN596" s="20"/>
      <c r="AO596" s="7"/>
      <c r="AP596" s="7"/>
      <c r="AQ596" s="20"/>
      <c r="AR596" s="7"/>
      <c r="AS596" s="7"/>
      <c r="AT596" s="7"/>
      <c r="AU596" s="7"/>
      <c r="AV596" s="7"/>
      <c r="AW596" s="7"/>
      <c r="AX596" s="7"/>
      <c r="AY596" s="7"/>
      <c r="AZ596" s="10"/>
      <c r="BA596" s="7"/>
      <c r="BB596" s="20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</row>
    <row r="597" spans="1:79" ht="15.75" customHeight="1" x14ac:dyDescent="0.15">
      <c r="A597" s="20"/>
      <c r="B597" s="8"/>
      <c r="C597" s="8"/>
      <c r="D597" s="8"/>
      <c r="E597" s="8"/>
      <c r="F597" s="7"/>
      <c r="G597" s="7"/>
      <c r="H597" s="7"/>
      <c r="I597" s="7"/>
      <c r="J597" s="8"/>
      <c r="K597" s="7"/>
      <c r="L597" s="7"/>
      <c r="M597" s="7"/>
      <c r="N597" s="9"/>
      <c r="O597" s="9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11"/>
      <c r="AM597" s="12"/>
      <c r="AN597" s="20"/>
      <c r="AO597" s="7"/>
      <c r="AP597" s="7"/>
      <c r="AQ597" s="20"/>
      <c r="AR597" s="7"/>
      <c r="AS597" s="7"/>
      <c r="AT597" s="7"/>
      <c r="AU597" s="7"/>
      <c r="AV597" s="7"/>
      <c r="AW597" s="7"/>
      <c r="AX597" s="7"/>
      <c r="AY597" s="7"/>
      <c r="AZ597" s="10"/>
      <c r="BA597" s="7"/>
      <c r="BB597" s="20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7"/>
    </row>
    <row r="598" spans="1:79" ht="15.75" customHeight="1" x14ac:dyDescent="0.15">
      <c r="A598" s="20"/>
      <c r="B598" s="8"/>
      <c r="C598" s="8"/>
      <c r="D598" s="8"/>
      <c r="E598" s="8"/>
      <c r="F598" s="7"/>
      <c r="G598" s="7"/>
      <c r="H598" s="7"/>
      <c r="I598" s="7"/>
      <c r="J598" s="8"/>
      <c r="K598" s="7"/>
      <c r="L598" s="7"/>
      <c r="M598" s="7"/>
      <c r="N598" s="9"/>
      <c r="O598" s="9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11"/>
      <c r="AM598" s="12"/>
      <c r="AN598" s="20"/>
      <c r="AO598" s="7"/>
      <c r="AP598" s="7"/>
      <c r="AQ598" s="20"/>
      <c r="AR598" s="7"/>
      <c r="AS598" s="7"/>
      <c r="AT598" s="7"/>
      <c r="AU598" s="7"/>
      <c r="AV598" s="7"/>
      <c r="AW598" s="7"/>
      <c r="AX598" s="7"/>
      <c r="AY598" s="7"/>
      <c r="AZ598" s="10"/>
      <c r="BA598" s="7"/>
      <c r="BB598" s="20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</row>
    <row r="599" spans="1:79" ht="15.75" customHeight="1" x14ac:dyDescent="0.15">
      <c r="A599" s="20"/>
      <c r="B599" s="8"/>
      <c r="C599" s="8"/>
      <c r="D599" s="8"/>
      <c r="E599" s="8"/>
      <c r="F599" s="7"/>
      <c r="G599" s="7"/>
      <c r="H599" s="7"/>
      <c r="I599" s="7"/>
      <c r="J599" s="8"/>
      <c r="K599" s="7"/>
      <c r="L599" s="7"/>
      <c r="M599" s="7"/>
      <c r="N599" s="9"/>
      <c r="O599" s="9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11"/>
      <c r="AM599" s="12"/>
      <c r="AN599" s="20"/>
      <c r="AO599" s="7"/>
      <c r="AP599" s="7"/>
      <c r="AQ599" s="20"/>
      <c r="AR599" s="7"/>
      <c r="AS599" s="7"/>
      <c r="AT599" s="7"/>
      <c r="AU599" s="7"/>
      <c r="AV599" s="7"/>
      <c r="AW599" s="7"/>
      <c r="AX599" s="7"/>
      <c r="AY599" s="7"/>
      <c r="AZ599" s="10"/>
      <c r="BA599" s="7"/>
      <c r="BB599" s="20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7"/>
    </row>
    <row r="600" spans="1:79" ht="15.75" customHeight="1" x14ac:dyDescent="0.15">
      <c r="A600" s="20"/>
      <c r="B600" s="8"/>
      <c r="C600" s="8"/>
      <c r="D600" s="8"/>
      <c r="E600" s="8"/>
      <c r="F600" s="7"/>
      <c r="G600" s="7"/>
      <c r="H600" s="7"/>
      <c r="I600" s="7"/>
      <c r="J600" s="8"/>
      <c r="K600" s="7"/>
      <c r="L600" s="7"/>
      <c r="M600" s="7"/>
      <c r="N600" s="9"/>
      <c r="O600" s="9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11"/>
      <c r="AM600" s="12"/>
      <c r="AN600" s="20"/>
      <c r="AO600" s="7"/>
      <c r="AP600" s="7"/>
      <c r="AQ600" s="20"/>
      <c r="AR600" s="7"/>
      <c r="AS600" s="7"/>
      <c r="AT600" s="7"/>
      <c r="AU600" s="7"/>
      <c r="AV600" s="7"/>
      <c r="AW600" s="7"/>
      <c r="AX600" s="7"/>
      <c r="AY600" s="7"/>
      <c r="AZ600" s="10"/>
      <c r="BA600" s="7"/>
      <c r="BB600" s="20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</row>
    <row r="601" spans="1:79" ht="15.75" customHeight="1" x14ac:dyDescent="0.15">
      <c r="A601" s="20"/>
      <c r="B601" s="8"/>
      <c r="C601" s="8"/>
      <c r="D601" s="8"/>
      <c r="E601" s="8"/>
      <c r="F601" s="7"/>
      <c r="G601" s="7"/>
      <c r="H601" s="7"/>
      <c r="I601" s="7"/>
      <c r="J601" s="8"/>
      <c r="K601" s="7"/>
      <c r="L601" s="7"/>
      <c r="M601" s="7"/>
      <c r="N601" s="9"/>
      <c r="O601" s="9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11"/>
      <c r="AM601" s="12"/>
      <c r="AN601" s="20"/>
      <c r="AO601" s="7"/>
      <c r="AP601" s="7"/>
      <c r="AQ601" s="20"/>
      <c r="AR601" s="7"/>
      <c r="AS601" s="7"/>
      <c r="AT601" s="7"/>
      <c r="AU601" s="7"/>
      <c r="AV601" s="7"/>
      <c r="AW601" s="7"/>
      <c r="AX601" s="7"/>
      <c r="AY601" s="7"/>
      <c r="AZ601" s="10"/>
      <c r="BA601" s="7"/>
      <c r="BB601" s="20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</row>
    <row r="602" spans="1:79" ht="15.75" customHeight="1" x14ac:dyDescent="0.15">
      <c r="A602" s="20"/>
      <c r="B602" s="8"/>
      <c r="C602" s="8"/>
      <c r="D602" s="8"/>
      <c r="E602" s="8"/>
      <c r="F602" s="7"/>
      <c r="G602" s="7"/>
      <c r="H602" s="7"/>
      <c r="I602" s="7"/>
      <c r="J602" s="8"/>
      <c r="K602" s="7"/>
      <c r="L602" s="7"/>
      <c r="M602" s="7"/>
      <c r="N602" s="9"/>
      <c r="O602" s="9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11"/>
      <c r="AM602" s="12"/>
      <c r="AN602" s="20"/>
      <c r="AO602" s="7"/>
      <c r="AP602" s="7"/>
      <c r="AQ602" s="20"/>
      <c r="AR602" s="7"/>
      <c r="AS602" s="7"/>
      <c r="AT602" s="7"/>
      <c r="AU602" s="7"/>
      <c r="AV602" s="7"/>
      <c r="AW602" s="7"/>
      <c r="AX602" s="7"/>
      <c r="AY602" s="7"/>
      <c r="AZ602" s="10"/>
      <c r="BA602" s="7"/>
      <c r="BB602" s="20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</row>
    <row r="603" spans="1:79" ht="15.75" customHeight="1" x14ac:dyDescent="0.15">
      <c r="A603" s="20"/>
      <c r="B603" s="8"/>
      <c r="C603" s="8"/>
      <c r="D603" s="8"/>
      <c r="E603" s="8"/>
      <c r="F603" s="7"/>
      <c r="G603" s="7"/>
      <c r="H603" s="7"/>
      <c r="I603" s="7"/>
      <c r="J603" s="8"/>
      <c r="K603" s="7"/>
      <c r="L603" s="7"/>
      <c r="M603" s="7"/>
      <c r="N603" s="9"/>
      <c r="O603" s="9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11"/>
      <c r="AM603" s="12"/>
      <c r="AN603" s="20"/>
      <c r="AO603" s="7"/>
      <c r="AP603" s="7"/>
      <c r="AQ603" s="20"/>
      <c r="AR603" s="7"/>
      <c r="AS603" s="7"/>
      <c r="AT603" s="7"/>
      <c r="AU603" s="7"/>
      <c r="AV603" s="7"/>
      <c r="AW603" s="7"/>
      <c r="AX603" s="7"/>
      <c r="AY603" s="7"/>
      <c r="AZ603" s="10"/>
      <c r="BA603" s="7"/>
      <c r="BB603" s="20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</row>
    <row r="604" spans="1:79" ht="15.75" customHeight="1" x14ac:dyDescent="0.15">
      <c r="A604" s="20"/>
      <c r="B604" s="8"/>
      <c r="C604" s="8"/>
      <c r="D604" s="8"/>
      <c r="E604" s="8"/>
      <c r="F604" s="7"/>
      <c r="G604" s="7"/>
      <c r="H604" s="7"/>
      <c r="I604" s="7"/>
      <c r="J604" s="8"/>
      <c r="K604" s="7"/>
      <c r="L604" s="7"/>
      <c r="M604" s="7"/>
      <c r="N604" s="9"/>
      <c r="O604" s="9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11"/>
      <c r="AM604" s="12"/>
      <c r="AN604" s="20"/>
      <c r="AO604" s="7"/>
      <c r="AP604" s="7"/>
      <c r="AQ604" s="20"/>
      <c r="AR604" s="7"/>
      <c r="AS604" s="7"/>
      <c r="AT604" s="7"/>
      <c r="AU604" s="7"/>
      <c r="AV604" s="7"/>
      <c r="AW604" s="7"/>
      <c r="AX604" s="7"/>
      <c r="AY604" s="7"/>
      <c r="AZ604" s="10"/>
      <c r="BA604" s="7"/>
      <c r="BB604" s="20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</row>
    <row r="605" spans="1:79" ht="15.75" customHeight="1" x14ac:dyDescent="0.15">
      <c r="A605" s="20"/>
      <c r="B605" s="8"/>
      <c r="C605" s="8"/>
      <c r="D605" s="8"/>
      <c r="E605" s="8"/>
      <c r="F605" s="7"/>
      <c r="G605" s="7"/>
      <c r="H605" s="7"/>
      <c r="I605" s="7"/>
      <c r="J605" s="8"/>
      <c r="K605" s="7"/>
      <c r="L605" s="7"/>
      <c r="M605" s="7"/>
      <c r="N605" s="9"/>
      <c r="O605" s="9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11"/>
      <c r="AM605" s="12"/>
      <c r="AN605" s="20"/>
      <c r="AO605" s="7"/>
      <c r="AP605" s="7"/>
      <c r="AQ605" s="20"/>
      <c r="AR605" s="7"/>
      <c r="AS605" s="7"/>
      <c r="AT605" s="7"/>
      <c r="AU605" s="7"/>
      <c r="AV605" s="7"/>
      <c r="AW605" s="7"/>
      <c r="AX605" s="7"/>
      <c r="AY605" s="7"/>
      <c r="AZ605" s="10"/>
      <c r="BA605" s="7"/>
      <c r="BB605" s="20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</row>
    <row r="606" spans="1:79" ht="15.75" customHeight="1" x14ac:dyDescent="0.15">
      <c r="A606" s="20"/>
      <c r="B606" s="8"/>
      <c r="C606" s="8"/>
      <c r="D606" s="8"/>
      <c r="E606" s="8"/>
      <c r="F606" s="7"/>
      <c r="G606" s="7"/>
      <c r="H606" s="7"/>
      <c r="I606" s="7"/>
      <c r="J606" s="8"/>
      <c r="K606" s="7"/>
      <c r="L606" s="7"/>
      <c r="M606" s="7"/>
      <c r="N606" s="9"/>
      <c r="O606" s="9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11"/>
      <c r="AM606" s="12"/>
      <c r="AN606" s="20"/>
      <c r="AO606" s="7"/>
      <c r="AP606" s="7"/>
      <c r="AQ606" s="20"/>
      <c r="AR606" s="7"/>
      <c r="AS606" s="7"/>
      <c r="AT606" s="7"/>
      <c r="AU606" s="7"/>
      <c r="AV606" s="7"/>
      <c r="AW606" s="7"/>
      <c r="AX606" s="7"/>
      <c r="AY606" s="7"/>
      <c r="AZ606" s="10"/>
      <c r="BA606" s="7"/>
      <c r="BB606" s="20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</row>
    <row r="607" spans="1:79" ht="15.75" customHeight="1" x14ac:dyDescent="0.15">
      <c r="A607" s="20"/>
      <c r="B607" s="8"/>
      <c r="C607" s="8"/>
      <c r="D607" s="8"/>
      <c r="E607" s="8"/>
      <c r="F607" s="7"/>
      <c r="G607" s="7"/>
      <c r="H607" s="7"/>
      <c r="I607" s="7"/>
      <c r="J607" s="8"/>
      <c r="K607" s="7"/>
      <c r="L607" s="7"/>
      <c r="M607" s="7"/>
      <c r="N607" s="9"/>
      <c r="O607" s="9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11"/>
      <c r="AM607" s="12"/>
      <c r="AN607" s="20"/>
      <c r="AO607" s="7"/>
      <c r="AP607" s="7"/>
      <c r="AQ607" s="20"/>
      <c r="AR607" s="7"/>
      <c r="AS607" s="7"/>
      <c r="AT607" s="7"/>
      <c r="AU607" s="7"/>
      <c r="AV607" s="7"/>
      <c r="AW607" s="7"/>
      <c r="AX607" s="7"/>
      <c r="AY607" s="7"/>
      <c r="AZ607" s="10"/>
      <c r="BA607" s="7"/>
      <c r="BB607" s="20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</row>
    <row r="608" spans="1:79" ht="15.75" customHeight="1" x14ac:dyDescent="0.15">
      <c r="A608" s="20"/>
      <c r="B608" s="8"/>
      <c r="C608" s="8"/>
      <c r="D608" s="8"/>
      <c r="E608" s="8"/>
      <c r="F608" s="7"/>
      <c r="G608" s="7"/>
      <c r="H608" s="7"/>
      <c r="I608" s="7"/>
      <c r="J608" s="8"/>
      <c r="K608" s="7"/>
      <c r="L608" s="7"/>
      <c r="M608" s="7"/>
      <c r="N608" s="9"/>
      <c r="O608" s="9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11"/>
      <c r="AM608" s="12"/>
      <c r="AN608" s="20"/>
      <c r="AO608" s="7"/>
      <c r="AP608" s="7"/>
      <c r="AQ608" s="20"/>
      <c r="AR608" s="7"/>
      <c r="AS608" s="7"/>
      <c r="AT608" s="7"/>
      <c r="AU608" s="7"/>
      <c r="AV608" s="7"/>
      <c r="AW608" s="7"/>
      <c r="AX608" s="7"/>
      <c r="AY608" s="7"/>
      <c r="AZ608" s="10"/>
      <c r="BA608" s="7"/>
      <c r="BB608" s="20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</row>
    <row r="609" spans="1:79" ht="15.75" customHeight="1" x14ac:dyDescent="0.15">
      <c r="A609" s="20"/>
      <c r="B609" s="8"/>
      <c r="C609" s="8"/>
      <c r="D609" s="8"/>
      <c r="E609" s="8"/>
      <c r="F609" s="7"/>
      <c r="G609" s="7"/>
      <c r="H609" s="7"/>
      <c r="I609" s="7"/>
      <c r="J609" s="8"/>
      <c r="K609" s="7"/>
      <c r="L609" s="7"/>
      <c r="M609" s="7"/>
      <c r="N609" s="9"/>
      <c r="O609" s="9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11"/>
      <c r="AM609" s="12"/>
      <c r="AN609" s="20"/>
      <c r="AO609" s="7"/>
      <c r="AP609" s="7"/>
      <c r="AQ609" s="20"/>
      <c r="AR609" s="7"/>
      <c r="AS609" s="7"/>
      <c r="AT609" s="7"/>
      <c r="AU609" s="7"/>
      <c r="AV609" s="7"/>
      <c r="AW609" s="7"/>
      <c r="AX609" s="7"/>
      <c r="AY609" s="7"/>
      <c r="AZ609" s="10"/>
      <c r="BA609" s="7"/>
      <c r="BB609" s="20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7"/>
    </row>
    <row r="610" spans="1:79" ht="15.75" customHeight="1" x14ac:dyDescent="0.15">
      <c r="A610" s="20"/>
      <c r="B610" s="8"/>
      <c r="C610" s="8"/>
      <c r="D610" s="8"/>
      <c r="E610" s="8"/>
      <c r="F610" s="7"/>
      <c r="G610" s="7"/>
      <c r="H610" s="7"/>
      <c r="I610" s="7"/>
      <c r="J610" s="8"/>
      <c r="K610" s="7"/>
      <c r="L610" s="7"/>
      <c r="M610" s="7"/>
      <c r="N610" s="9"/>
      <c r="O610" s="9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11"/>
      <c r="AM610" s="12"/>
      <c r="AN610" s="20"/>
      <c r="AO610" s="7"/>
      <c r="AP610" s="7"/>
      <c r="AQ610" s="20"/>
      <c r="AR610" s="7"/>
      <c r="AS610" s="7"/>
      <c r="AT610" s="7"/>
      <c r="AU610" s="7"/>
      <c r="AV610" s="7"/>
      <c r="AW610" s="7"/>
      <c r="AX610" s="7"/>
      <c r="AY610" s="7"/>
      <c r="AZ610" s="10"/>
      <c r="BA610" s="7"/>
      <c r="BB610" s="20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7"/>
    </row>
    <row r="611" spans="1:79" ht="15.75" customHeight="1" x14ac:dyDescent="0.15">
      <c r="A611" s="20"/>
      <c r="B611" s="8"/>
      <c r="C611" s="8"/>
      <c r="D611" s="8"/>
      <c r="E611" s="8"/>
      <c r="F611" s="7"/>
      <c r="G611" s="7"/>
      <c r="H611" s="7"/>
      <c r="I611" s="7"/>
      <c r="J611" s="8"/>
      <c r="K611" s="7"/>
      <c r="L611" s="7"/>
      <c r="M611" s="7"/>
      <c r="N611" s="9"/>
      <c r="O611" s="9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11"/>
      <c r="AM611" s="12"/>
      <c r="AN611" s="20"/>
      <c r="AO611" s="7"/>
      <c r="AP611" s="7"/>
      <c r="AQ611" s="20"/>
      <c r="AR611" s="7"/>
      <c r="AS611" s="7"/>
      <c r="AT611" s="7"/>
      <c r="AU611" s="7"/>
      <c r="AV611" s="7"/>
      <c r="AW611" s="7"/>
      <c r="AX611" s="7"/>
      <c r="AY611" s="7"/>
      <c r="AZ611" s="10"/>
      <c r="BA611" s="7"/>
      <c r="BB611" s="20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7"/>
    </row>
    <row r="612" spans="1:79" ht="15.75" customHeight="1" x14ac:dyDescent="0.15">
      <c r="A612" s="20"/>
      <c r="B612" s="8"/>
      <c r="C612" s="8"/>
      <c r="D612" s="8"/>
      <c r="E612" s="8"/>
      <c r="F612" s="7"/>
      <c r="G612" s="7"/>
      <c r="H612" s="7"/>
      <c r="I612" s="7"/>
      <c r="J612" s="8"/>
      <c r="K612" s="7"/>
      <c r="L612" s="7"/>
      <c r="M612" s="7"/>
      <c r="N612" s="9"/>
      <c r="O612" s="9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11"/>
      <c r="AM612" s="12"/>
      <c r="AN612" s="20"/>
      <c r="AO612" s="7"/>
      <c r="AP612" s="7"/>
      <c r="AQ612" s="20"/>
      <c r="AR612" s="7"/>
      <c r="AS612" s="7"/>
      <c r="AT612" s="7"/>
      <c r="AU612" s="7"/>
      <c r="AV612" s="7"/>
      <c r="AW612" s="7"/>
      <c r="AX612" s="7"/>
      <c r="AY612" s="7"/>
      <c r="AZ612" s="10"/>
      <c r="BA612" s="7"/>
      <c r="BB612" s="20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</row>
    <row r="613" spans="1:79" ht="15.75" customHeight="1" x14ac:dyDescent="0.15">
      <c r="A613" s="20"/>
      <c r="B613" s="8"/>
      <c r="C613" s="8"/>
      <c r="D613" s="8"/>
      <c r="E613" s="8"/>
      <c r="F613" s="7"/>
      <c r="G613" s="7"/>
      <c r="H613" s="7"/>
      <c r="I613" s="7"/>
      <c r="J613" s="8"/>
      <c r="K613" s="7"/>
      <c r="L613" s="7"/>
      <c r="M613" s="7"/>
      <c r="N613" s="9"/>
      <c r="O613" s="9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11"/>
      <c r="AM613" s="12"/>
      <c r="AN613" s="20"/>
      <c r="AO613" s="7"/>
      <c r="AP613" s="7"/>
      <c r="AQ613" s="20"/>
      <c r="AR613" s="7"/>
      <c r="AS613" s="7"/>
      <c r="AT613" s="7"/>
      <c r="AU613" s="7"/>
      <c r="AV613" s="7"/>
      <c r="AW613" s="7"/>
      <c r="AX613" s="7"/>
      <c r="AY613" s="7"/>
      <c r="AZ613" s="10"/>
      <c r="BA613" s="7"/>
      <c r="BB613" s="20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  <c r="CA613" s="7"/>
    </row>
    <row r="614" spans="1:79" ht="15.75" customHeight="1" x14ac:dyDescent="0.15">
      <c r="A614" s="20"/>
      <c r="B614" s="8"/>
      <c r="C614" s="8"/>
      <c r="D614" s="8"/>
      <c r="E614" s="8"/>
      <c r="F614" s="7"/>
      <c r="G614" s="7"/>
      <c r="H614" s="7"/>
      <c r="I614" s="7"/>
      <c r="J614" s="8"/>
      <c r="K614" s="7"/>
      <c r="L614" s="7"/>
      <c r="M614" s="7"/>
      <c r="N614" s="9"/>
      <c r="O614" s="9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11"/>
      <c r="AM614" s="12"/>
      <c r="AN614" s="20"/>
      <c r="AO614" s="7"/>
      <c r="AP614" s="7"/>
      <c r="AQ614" s="20"/>
      <c r="AR614" s="7"/>
      <c r="AS614" s="7"/>
      <c r="AT614" s="7"/>
      <c r="AU614" s="7"/>
      <c r="AV614" s="7"/>
      <c r="AW614" s="7"/>
      <c r="AX614" s="7"/>
      <c r="AY614" s="7"/>
      <c r="AZ614" s="10"/>
      <c r="BA614" s="7"/>
      <c r="BB614" s="20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  <c r="CA614" s="7"/>
    </row>
    <row r="615" spans="1:79" ht="15.75" customHeight="1" x14ac:dyDescent="0.15">
      <c r="A615" s="20"/>
      <c r="B615" s="8"/>
      <c r="C615" s="8"/>
      <c r="D615" s="8"/>
      <c r="E615" s="8"/>
      <c r="F615" s="7"/>
      <c r="G615" s="7"/>
      <c r="H615" s="7"/>
      <c r="I615" s="7"/>
      <c r="J615" s="8"/>
      <c r="K615" s="7"/>
      <c r="L615" s="7"/>
      <c r="M615" s="7"/>
      <c r="N615" s="9"/>
      <c r="O615" s="9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11"/>
      <c r="AM615" s="12"/>
      <c r="AN615" s="20"/>
      <c r="AO615" s="7"/>
      <c r="AP615" s="7"/>
      <c r="AQ615" s="20"/>
      <c r="AR615" s="7"/>
      <c r="AS615" s="7"/>
      <c r="AT615" s="7"/>
      <c r="AU615" s="7"/>
      <c r="AV615" s="7"/>
      <c r="AW615" s="7"/>
      <c r="AX615" s="7"/>
      <c r="AY615" s="7"/>
      <c r="AZ615" s="10"/>
      <c r="BA615" s="7"/>
      <c r="BB615" s="20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  <c r="CA615" s="7"/>
    </row>
    <row r="616" spans="1:79" ht="15.75" customHeight="1" x14ac:dyDescent="0.15">
      <c r="A616" s="20"/>
      <c r="B616" s="8"/>
      <c r="C616" s="8"/>
      <c r="D616" s="8"/>
      <c r="E616" s="8"/>
      <c r="F616" s="7"/>
      <c r="G616" s="7"/>
      <c r="H616" s="7"/>
      <c r="I616" s="7"/>
      <c r="J616" s="8"/>
      <c r="K616" s="7"/>
      <c r="L616" s="7"/>
      <c r="M616" s="7"/>
      <c r="N616" s="9"/>
      <c r="O616" s="9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11"/>
      <c r="AM616" s="12"/>
      <c r="AN616" s="20"/>
      <c r="AO616" s="7"/>
      <c r="AP616" s="7"/>
      <c r="AQ616" s="20"/>
      <c r="AR616" s="7"/>
      <c r="AS616" s="7"/>
      <c r="AT616" s="7"/>
      <c r="AU616" s="7"/>
      <c r="AV616" s="7"/>
      <c r="AW616" s="7"/>
      <c r="AX616" s="7"/>
      <c r="AY616" s="7"/>
      <c r="AZ616" s="10"/>
      <c r="BA616" s="7"/>
      <c r="BB616" s="20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  <c r="CA616" s="7"/>
    </row>
    <row r="617" spans="1:79" ht="15.75" customHeight="1" x14ac:dyDescent="0.15">
      <c r="A617" s="20"/>
      <c r="B617" s="8"/>
      <c r="C617" s="8"/>
      <c r="D617" s="8"/>
      <c r="E617" s="8"/>
      <c r="F617" s="7"/>
      <c r="G617" s="7"/>
      <c r="H617" s="7"/>
      <c r="I617" s="7"/>
      <c r="J617" s="8"/>
      <c r="K617" s="7"/>
      <c r="L617" s="7"/>
      <c r="M617" s="7"/>
      <c r="N617" s="9"/>
      <c r="O617" s="9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11"/>
      <c r="AM617" s="12"/>
      <c r="AN617" s="20"/>
      <c r="AO617" s="7"/>
      <c r="AP617" s="7"/>
      <c r="AQ617" s="20"/>
      <c r="AR617" s="7"/>
      <c r="AS617" s="7"/>
      <c r="AT617" s="7"/>
      <c r="AU617" s="7"/>
      <c r="AV617" s="7"/>
      <c r="AW617" s="7"/>
      <c r="AX617" s="7"/>
      <c r="AY617" s="7"/>
      <c r="AZ617" s="10"/>
      <c r="BA617" s="7"/>
      <c r="BB617" s="20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  <c r="CA617" s="7"/>
    </row>
    <row r="618" spans="1:79" ht="15.75" customHeight="1" x14ac:dyDescent="0.15">
      <c r="A618" s="20"/>
      <c r="B618" s="8"/>
      <c r="C618" s="8"/>
      <c r="D618" s="8"/>
      <c r="E618" s="8"/>
      <c r="F618" s="7"/>
      <c r="G618" s="7"/>
      <c r="H618" s="7"/>
      <c r="I618" s="7"/>
      <c r="J618" s="8"/>
      <c r="K618" s="7"/>
      <c r="L618" s="7"/>
      <c r="M618" s="7"/>
      <c r="N618" s="9"/>
      <c r="O618" s="9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11"/>
      <c r="AM618" s="12"/>
      <c r="AN618" s="20"/>
      <c r="AO618" s="7"/>
      <c r="AP618" s="7"/>
      <c r="AQ618" s="20"/>
      <c r="AR618" s="7"/>
      <c r="AS618" s="7"/>
      <c r="AT618" s="7"/>
      <c r="AU618" s="7"/>
      <c r="AV618" s="7"/>
      <c r="AW618" s="7"/>
      <c r="AX618" s="7"/>
      <c r="AY618" s="7"/>
      <c r="AZ618" s="10"/>
      <c r="BA618" s="7"/>
      <c r="BB618" s="20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  <c r="CA618" s="7"/>
    </row>
    <row r="619" spans="1:79" ht="15.75" customHeight="1" x14ac:dyDescent="0.15">
      <c r="A619" s="20"/>
      <c r="B619" s="8"/>
      <c r="C619" s="8"/>
      <c r="D619" s="8"/>
      <c r="E619" s="8"/>
      <c r="F619" s="7"/>
      <c r="G619" s="7"/>
      <c r="H619" s="7"/>
      <c r="I619" s="7"/>
      <c r="J619" s="8"/>
      <c r="K619" s="7"/>
      <c r="L619" s="7"/>
      <c r="M619" s="7"/>
      <c r="N619" s="9"/>
      <c r="O619" s="9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11"/>
      <c r="AM619" s="12"/>
      <c r="AN619" s="20"/>
      <c r="AO619" s="7"/>
      <c r="AP619" s="7"/>
      <c r="AQ619" s="20"/>
      <c r="AR619" s="7"/>
      <c r="AS619" s="7"/>
      <c r="AT619" s="7"/>
      <c r="AU619" s="7"/>
      <c r="AV619" s="7"/>
      <c r="AW619" s="7"/>
      <c r="AX619" s="7"/>
      <c r="AY619" s="7"/>
      <c r="AZ619" s="10"/>
      <c r="BA619" s="7"/>
      <c r="BB619" s="20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  <c r="CA619" s="7"/>
    </row>
    <row r="620" spans="1:79" ht="15.75" customHeight="1" x14ac:dyDescent="0.15">
      <c r="A620" s="20"/>
      <c r="B620" s="8"/>
      <c r="C620" s="8"/>
      <c r="D620" s="8"/>
      <c r="E620" s="8"/>
      <c r="F620" s="7"/>
      <c r="G620" s="7"/>
      <c r="H620" s="7"/>
      <c r="I620" s="7"/>
      <c r="J620" s="8"/>
      <c r="K620" s="7"/>
      <c r="L620" s="7"/>
      <c r="M620" s="7"/>
      <c r="N620" s="9"/>
      <c r="O620" s="9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11"/>
      <c r="AM620" s="12"/>
      <c r="AN620" s="20"/>
      <c r="AO620" s="7"/>
      <c r="AP620" s="7"/>
      <c r="AQ620" s="20"/>
      <c r="AR620" s="7"/>
      <c r="AS620" s="7"/>
      <c r="AT620" s="7"/>
      <c r="AU620" s="7"/>
      <c r="AV620" s="7"/>
      <c r="AW620" s="7"/>
      <c r="AX620" s="7"/>
      <c r="AY620" s="7"/>
      <c r="AZ620" s="10"/>
      <c r="BA620" s="7"/>
      <c r="BB620" s="20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  <c r="CA620" s="7"/>
    </row>
    <row r="621" spans="1:79" ht="15.75" customHeight="1" x14ac:dyDescent="0.15">
      <c r="A621" s="20"/>
      <c r="B621" s="8"/>
      <c r="C621" s="8"/>
      <c r="D621" s="8"/>
      <c r="E621" s="8"/>
      <c r="F621" s="7"/>
      <c r="G621" s="7"/>
      <c r="H621" s="7"/>
      <c r="I621" s="7"/>
      <c r="J621" s="8"/>
      <c r="K621" s="7"/>
      <c r="L621" s="7"/>
      <c r="M621" s="7"/>
      <c r="N621" s="9"/>
      <c r="O621" s="9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11"/>
      <c r="AM621" s="12"/>
      <c r="AN621" s="20"/>
      <c r="AO621" s="7"/>
      <c r="AP621" s="7"/>
      <c r="AQ621" s="20"/>
      <c r="AR621" s="7"/>
      <c r="AS621" s="7"/>
      <c r="AT621" s="7"/>
      <c r="AU621" s="7"/>
      <c r="AV621" s="7"/>
      <c r="AW621" s="7"/>
      <c r="AX621" s="7"/>
      <c r="AY621" s="7"/>
      <c r="AZ621" s="10"/>
      <c r="BA621" s="7"/>
      <c r="BB621" s="20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  <c r="CA621" s="7"/>
    </row>
    <row r="622" spans="1:79" ht="15.75" customHeight="1" x14ac:dyDescent="0.15">
      <c r="A622" s="20"/>
      <c r="B622" s="8"/>
      <c r="C622" s="8"/>
      <c r="D622" s="8"/>
      <c r="E622" s="8"/>
      <c r="F622" s="7"/>
      <c r="G622" s="7"/>
      <c r="H622" s="7"/>
      <c r="I622" s="7"/>
      <c r="J622" s="8"/>
      <c r="K622" s="7"/>
      <c r="L622" s="7"/>
      <c r="M622" s="7"/>
      <c r="N622" s="9"/>
      <c r="O622" s="9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11"/>
      <c r="AM622" s="12"/>
      <c r="AN622" s="20"/>
      <c r="AO622" s="7"/>
      <c r="AP622" s="7"/>
      <c r="AQ622" s="20"/>
      <c r="AR622" s="7"/>
      <c r="AS622" s="7"/>
      <c r="AT622" s="7"/>
      <c r="AU622" s="7"/>
      <c r="AV622" s="7"/>
      <c r="AW622" s="7"/>
      <c r="AX622" s="7"/>
      <c r="AY622" s="7"/>
      <c r="AZ622" s="10"/>
      <c r="BA622" s="7"/>
      <c r="BB622" s="20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  <c r="CA622" s="7"/>
    </row>
    <row r="623" spans="1:79" ht="15.75" customHeight="1" x14ac:dyDescent="0.15">
      <c r="A623" s="20"/>
      <c r="B623" s="8"/>
      <c r="C623" s="8"/>
      <c r="D623" s="8"/>
      <c r="E623" s="8"/>
      <c r="F623" s="7"/>
      <c r="G623" s="7"/>
      <c r="H623" s="7"/>
      <c r="I623" s="7"/>
      <c r="J623" s="8"/>
      <c r="K623" s="7"/>
      <c r="L623" s="7"/>
      <c r="M623" s="7"/>
      <c r="N623" s="9"/>
      <c r="O623" s="9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11"/>
      <c r="AM623" s="12"/>
      <c r="AN623" s="20"/>
      <c r="AO623" s="7"/>
      <c r="AP623" s="7"/>
      <c r="AQ623" s="20"/>
      <c r="AR623" s="7"/>
      <c r="AS623" s="7"/>
      <c r="AT623" s="7"/>
      <c r="AU623" s="7"/>
      <c r="AV623" s="7"/>
      <c r="AW623" s="7"/>
      <c r="AX623" s="7"/>
      <c r="AY623" s="7"/>
      <c r="AZ623" s="10"/>
      <c r="BA623" s="7"/>
      <c r="BB623" s="20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  <c r="CA623" s="7"/>
    </row>
    <row r="624" spans="1:79" ht="15.75" customHeight="1" x14ac:dyDescent="0.15">
      <c r="A624" s="20"/>
      <c r="B624" s="8"/>
      <c r="C624" s="8"/>
      <c r="D624" s="8"/>
      <c r="E624" s="8"/>
      <c r="F624" s="7"/>
      <c r="G624" s="7"/>
      <c r="H624" s="7"/>
      <c r="I624" s="7"/>
      <c r="J624" s="8"/>
      <c r="K624" s="7"/>
      <c r="L624" s="7"/>
      <c r="M624" s="7"/>
      <c r="N624" s="9"/>
      <c r="O624" s="9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11"/>
      <c r="AM624" s="12"/>
      <c r="AN624" s="20"/>
      <c r="AO624" s="7"/>
      <c r="AP624" s="7"/>
      <c r="AQ624" s="20"/>
      <c r="AR624" s="7"/>
      <c r="AS624" s="7"/>
      <c r="AT624" s="7"/>
      <c r="AU624" s="7"/>
      <c r="AV624" s="7"/>
      <c r="AW624" s="7"/>
      <c r="AX624" s="7"/>
      <c r="AY624" s="7"/>
      <c r="AZ624" s="10"/>
      <c r="BA624" s="7"/>
      <c r="BB624" s="20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  <c r="CA624" s="7"/>
    </row>
    <row r="625" spans="1:79" ht="15.75" customHeight="1" x14ac:dyDescent="0.15">
      <c r="A625" s="20"/>
      <c r="B625" s="8"/>
      <c r="C625" s="8"/>
      <c r="D625" s="8"/>
      <c r="E625" s="8"/>
      <c r="F625" s="7"/>
      <c r="G625" s="7"/>
      <c r="H625" s="7"/>
      <c r="I625" s="7"/>
      <c r="J625" s="8"/>
      <c r="K625" s="7"/>
      <c r="L625" s="7"/>
      <c r="M625" s="7"/>
      <c r="N625" s="9"/>
      <c r="O625" s="9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11"/>
      <c r="AM625" s="12"/>
      <c r="AN625" s="20"/>
      <c r="AO625" s="7"/>
      <c r="AP625" s="7"/>
      <c r="AQ625" s="20"/>
      <c r="AR625" s="7"/>
      <c r="AS625" s="7"/>
      <c r="AT625" s="7"/>
      <c r="AU625" s="7"/>
      <c r="AV625" s="7"/>
      <c r="AW625" s="7"/>
      <c r="AX625" s="7"/>
      <c r="AY625" s="7"/>
      <c r="AZ625" s="10"/>
      <c r="BA625" s="7"/>
      <c r="BB625" s="20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  <c r="CA625" s="7"/>
    </row>
    <row r="626" spans="1:79" ht="15.75" customHeight="1" x14ac:dyDescent="0.15">
      <c r="A626" s="20"/>
      <c r="B626" s="8"/>
      <c r="C626" s="8"/>
      <c r="D626" s="8"/>
      <c r="E626" s="8"/>
      <c r="F626" s="7"/>
      <c r="G626" s="7"/>
      <c r="H626" s="7"/>
      <c r="I626" s="7"/>
      <c r="J626" s="8"/>
      <c r="K626" s="7"/>
      <c r="L626" s="7"/>
      <c r="M626" s="7"/>
      <c r="N626" s="9"/>
      <c r="O626" s="9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11"/>
      <c r="AM626" s="12"/>
      <c r="AN626" s="20"/>
      <c r="AO626" s="7"/>
      <c r="AP626" s="7"/>
      <c r="AQ626" s="20"/>
      <c r="AR626" s="7"/>
      <c r="AS626" s="7"/>
      <c r="AT626" s="7"/>
      <c r="AU626" s="7"/>
      <c r="AV626" s="7"/>
      <c r="AW626" s="7"/>
      <c r="AX626" s="7"/>
      <c r="AY626" s="7"/>
      <c r="AZ626" s="10"/>
      <c r="BA626" s="7"/>
      <c r="BB626" s="20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  <c r="CA626" s="7"/>
    </row>
    <row r="627" spans="1:79" ht="15.75" customHeight="1" x14ac:dyDescent="0.15">
      <c r="A627" s="20"/>
      <c r="B627" s="8"/>
      <c r="C627" s="8"/>
      <c r="D627" s="8"/>
      <c r="E627" s="8"/>
      <c r="F627" s="7"/>
      <c r="G627" s="7"/>
      <c r="H627" s="7"/>
      <c r="I627" s="7"/>
      <c r="J627" s="8"/>
      <c r="K627" s="7"/>
      <c r="L627" s="7"/>
      <c r="M627" s="7"/>
      <c r="N627" s="9"/>
      <c r="O627" s="9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11"/>
      <c r="AM627" s="12"/>
      <c r="AN627" s="20"/>
      <c r="AO627" s="7"/>
      <c r="AP627" s="7"/>
      <c r="AQ627" s="20"/>
      <c r="AR627" s="7"/>
      <c r="AS627" s="7"/>
      <c r="AT627" s="7"/>
      <c r="AU627" s="7"/>
      <c r="AV627" s="7"/>
      <c r="AW627" s="7"/>
      <c r="AX627" s="7"/>
      <c r="AY627" s="7"/>
      <c r="AZ627" s="10"/>
      <c r="BA627" s="7"/>
      <c r="BB627" s="20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  <c r="CA627" s="7"/>
    </row>
    <row r="628" spans="1:79" ht="15.75" customHeight="1" x14ac:dyDescent="0.15">
      <c r="A628" s="20"/>
      <c r="B628" s="8"/>
      <c r="C628" s="8"/>
      <c r="D628" s="8"/>
      <c r="E628" s="8"/>
      <c r="F628" s="7"/>
      <c r="G628" s="7"/>
      <c r="H628" s="7"/>
      <c r="I628" s="7"/>
      <c r="J628" s="8"/>
      <c r="K628" s="7"/>
      <c r="L628" s="7"/>
      <c r="M628" s="7"/>
      <c r="N628" s="9"/>
      <c r="O628" s="9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11"/>
      <c r="AM628" s="12"/>
      <c r="AN628" s="20"/>
      <c r="AO628" s="7"/>
      <c r="AP628" s="7"/>
      <c r="AQ628" s="20"/>
      <c r="AR628" s="7"/>
      <c r="AS628" s="7"/>
      <c r="AT628" s="7"/>
      <c r="AU628" s="7"/>
      <c r="AV628" s="7"/>
      <c r="AW628" s="7"/>
      <c r="AX628" s="7"/>
      <c r="AY628" s="7"/>
      <c r="AZ628" s="10"/>
      <c r="BA628" s="7"/>
      <c r="BB628" s="20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  <c r="CA628" s="7"/>
    </row>
    <row r="629" spans="1:79" ht="15.75" customHeight="1" x14ac:dyDescent="0.15">
      <c r="A629" s="20"/>
      <c r="B629" s="8"/>
      <c r="C629" s="8"/>
      <c r="D629" s="8"/>
      <c r="E629" s="8"/>
      <c r="F629" s="7"/>
      <c r="G629" s="7"/>
      <c r="H629" s="7"/>
      <c r="I629" s="7"/>
      <c r="J629" s="8"/>
      <c r="K629" s="7"/>
      <c r="L629" s="7"/>
      <c r="M629" s="7"/>
      <c r="N629" s="9"/>
      <c r="O629" s="9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11"/>
      <c r="AM629" s="12"/>
      <c r="AN629" s="20"/>
      <c r="AO629" s="7"/>
      <c r="AP629" s="7"/>
      <c r="AQ629" s="20"/>
      <c r="AR629" s="7"/>
      <c r="AS629" s="7"/>
      <c r="AT629" s="7"/>
      <c r="AU629" s="7"/>
      <c r="AV629" s="7"/>
      <c r="AW629" s="7"/>
      <c r="AX629" s="7"/>
      <c r="AY629" s="7"/>
      <c r="AZ629" s="10"/>
      <c r="BA629" s="7"/>
      <c r="BB629" s="20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  <c r="CA629" s="7"/>
    </row>
    <row r="630" spans="1:79" ht="15.75" customHeight="1" x14ac:dyDescent="0.15">
      <c r="A630" s="20"/>
      <c r="B630" s="8"/>
      <c r="C630" s="8"/>
      <c r="D630" s="8"/>
      <c r="E630" s="8"/>
      <c r="F630" s="7"/>
      <c r="G630" s="7"/>
      <c r="H630" s="7"/>
      <c r="I630" s="7"/>
      <c r="J630" s="8"/>
      <c r="K630" s="7"/>
      <c r="L630" s="7"/>
      <c r="M630" s="7"/>
      <c r="N630" s="9"/>
      <c r="O630" s="9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11"/>
      <c r="AM630" s="12"/>
      <c r="AN630" s="20"/>
      <c r="AO630" s="7"/>
      <c r="AP630" s="7"/>
      <c r="AQ630" s="20"/>
      <c r="AR630" s="7"/>
      <c r="AS630" s="7"/>
      <c r="AT630" s="7"/>
      <c r="AU630" s="7"/>
      <c r="AV630" s="7"/>
      <c r="AW630" s="7"/>
      <c r="AX630" s="7"/>
      <c r="AY630" s="7"/>
      <c r="AZ630" s="10"/>
      <c r="BA630" s="7"/>
      <c r="BB630" s="20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  <c r="CA630" s="7"/>
    </row>
    <row r="631" spans="1:79" ht="15.75" customHeight="1" x14ac:dyDescent="0.15">
      <c r="A631" s="20"/>
      <c r="B631" s="8"/>
      <c r="C631" s="8"/>
      <c r="D631" s="8"/>
      <c r="E631" s="8"/>
      <c r="F631" s="7"/>
      <c r="G631" s="7"/>
      <c r="H631" s="7"/>
      <c r="I631" s="7"/>
      <c r="J631" s="8"/>
      <c r="K631" s="7"/>
      <c r="L631" s="7"/>
      <c r="M631" s="7"/>
      <c r="N631" s="9"/>
      <c r="O631" s="9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11"/>
      <c r="AM631" s="12"/>
      <c r="AN631" s="20"/>
      <c r="AO631" s="7"/>
      <c r="AP631" s="7"/>
      <c r="AQ631" s="20"/>
      <c r="AR631" s="7"/>
      <c r="AS631" s="7"/>
      <c r="AT631" s="7"/>
      <c r="AU631" s="7"/>
      <c r="AV631" s="7"/>
      <c r="AW631" s="7"/>
      <c r="AX631" s="7"/>
      <c r="AY631" s="7"/>
      <c r="AZ631" s="10"/>
      <c r="BA631" s="7"/>
      <c r="BB631" s="20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  <c r="CA631" s="7"/>
    </row>
    <row r="632" spans="1:79" ht="15.75" customHeight="1" x14ac:dyDescent="0.15">
      <c r="A632" s="20"/>
      <c r="B632" s="8"/>
      <c r="C632" s="8"/>
      <c r="D632" s="8"/>
      <c r="E632" s="8"/>
      <c r="F632" s="7"/>
      <c r="G632" s="7"/>
      <c r="H632" s="7"/>
      <c r="I632" s="7"/>
      <c r="J632" s="8"/>
      <c r="K632" s="7"/>
      <c r="L632" s="7"/>
      <c r="M632" s="7"/>
      <c r="N632" s="9"/>
      <c r="O632" s="9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11"/>
      <c r="AM632" s="12"/>
      <c r="AN632" s="20"/>
      <c r="AO632" s="7"/>
      <c r="AP632" s="7"/>
      <c r="AQ632" s="20"/>
      <c r="AR632" s="7"/>
      <c r="AS632" s="7"/>
      <c r="AT632" s="7"/>
      <c r="AU632" s="7"/>
      <c r="AV632" s="7"/>
      <c r="AW632" s="7"/>
      <c r="AX632" s="7"/>
      <c r="AY632" s="7"/>
      <c r="AZ632" s="10"/>
      <c r="BA632" s="7"/>
      <c r="BB632" s="20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  <c r="CA632" s="7"/>
    </row>
    <row r="633" spans="1:79" ht="15.75" customHeight="1" x14ac:dyDescent="0.15">
      <c r="A633" s="20"/>
      <c r="B633" s="8"/>
      <c r="C633" s="8"/>
      <c r="D633" s="8"/>
      <c r="E633" s="8"/>
      <c r="F633" s="7"/>
      <c r="G633" s="7"/>
      <c r="H633" s="7"/>
      <c r="I633" s="7"/>
      <c r="J633" s="8"/>
      <c r="K633" s="7"/>
      <c r="L633" s="7"/>
      <c r="M633" s="7"/>
      <c r="N633" s="9"/>
      <c r="O633" s="9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11"/>
      <c r="AM633" s="12"/>
      <c r="AN633" s="20"/>
      <c r="AO633" s="7"/>
      <c r="AP633" s="7"/>
      <c r="AQ633" s="20"/>
      <c r="AR633" s="7"/>
      <c r="AS633" s="7"/>
      <c r="AT633" s="7"/>
      <c r="AU633" s="7"/>
      <c r="AV633" s="7"/>
      <c r="AW633" s="7"/>
      <c r="AX633" s="7"/>
      <c r="AY633" s="7"/>
      <c r="AZ633" s="10"/>
      <c r="BA633" s="7"/>
      <c r="BB633" s="20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  <c r="CA633" s="7"/>
    </row>
    <row r="634" spans="1:79" ht="15.75" customHeight="1" x14ac:dyDescent="0.15">
      <c r="A634" s="20"/>
      <c r="B634" s="8"/>
      <c r="C634" s="8"/>
      <c r="D634" s="8"/>
      <c r="E634" s="8"/>
      <c r="F634" s="7"/>
      <c r="G634" s="7"/>
      <c r="H634" s="7"/>
      <c r="I634" s="7"/>
      <c r="J634" s="8"/>
      <c r="K634" s="7"/>
      <c r="L634" s="7"/>
      <c r="M634" s="7"/>
      <c r="N634" s="9"/>
      <c r="O634" s="9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11"/>
      <c r="AM634" s="12"/>
      <c r="AN634" s="20"/>
      <c r="AO634" s="7"/>
      <c r="AP634" s="7"/>
      <c r="AQ634" s="20"/>
      <c r="AR634" s="7"/>
      <c r="AS634" s="7"/>
      <c r="AT634" s="7"/>
      <c r="AU634" s="7"/>
      <c r="AV634" s="7"/>
      <c r="AW634" s="7"/>
      <c r="AX634" s="7"/>
      <c r="AY634" s="7"/>
      <c r="AZ634" s="10"/>
      <c r="BA634" s="7"/>
      <c r="BB634" s="20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  <c r="CA634" s="7"/>
    </row>
    <row r="635" spans="1:79" ht="15.75" customHeight="1" x14ac:dyDescent="0.15">
      <c r="A635" s="20"/>
      <c r="B635" s="8"/>
      <c r="C635" s="8"/>
      <c r="D635" s="8"/>
      <c r="E635" s="8"/>
      <c r="F635" s="7"/>
      <c r="G635" s="7"/>
      <c r="H635" s="7"/>
      <c r="I635" s="7"/>
      <c r="J635" s="8"/>
      <c r="K635" s="7"/>
      <c r="L635" s="7"/>
      <c r="M635" s="7"/>
      <c r="N635" s="9"/>
      <c r="O635" s="9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11"/>
      <c r="AM635" s="12"/>
      <c r="AN635" s="20"/>
      <c r="AO635" s="7"/>
      <c r="AP635" s="7"/>
      <c r="AQ635" s="20"/>
      <c r="AR635" s="7"/>
      <c r="AS635" s="7"/>
      <c r="AT635" s="7"/>
      <c r="AU635" s="7"/>
      <c r="AV635" s="7"/>
      <c r="AW635" s="7"/>
      <c r="AX635" s="7"/>
      <c r="AY635" s="7"/>
      <c r="AZ635" s="10"/>
      <c r="BA635" s="7"/>
      <c r="BB635" s="20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  <c r="CA635" s="7"/>
    </row>
    <row r="636" spans="1:79" ht="15.75" customHeight="1" x14ac:dyDescent="0.15">
      <c r="A636" s="20"/>
      <c r="B636" s="8"/>
      <c r="C636" s="8"/>
      <c r="D636" s="8"/>
      <c r="E636" s="8"/>
      <c r="F636" s="7"/>
      <c r="G636" s="7"/>
      <c r="H636" s="7"/>
      <c r="I636" s="7"/>
      <c r="J636" s="8"/>
      <c r="K636" s="7"/>
      <c r="L636" s="7"/>
      <c r="M636" s="7"/>
      <c r="N636" s="9"/>
      <c r="O636" s="9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11"/>
      <c r="AM636" s="12"/>
      <c r="AN636" s="20"/>
      <c r="AO636" s="7"/>
      <c r="AP636" s="7"/>
      <c r="AQ636" s="20"/>
      <c r="AR636" s="7"/>
      <c r="AS636" s="7"/>
      <c r="AT636" s="7"/>
      <c r="AU636" s="7"/>
      <c r="AV636" s="7"/>
      <c r="AW636" s="7"/>
      <c r="AX636" s="7"/>
      <c r="AY636" s="7"/>
      <c r="AZ636" s="10"/>
      <c r="BA636" s="7"/>
      <c r="BB636" s="20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  <c r="CA636" s="7"/>
    </row>
    <row r="637" spans="1:79" ht="15.75" customHeight="1" x14ac:dyDescent="0.15">
      <c r="A637" s="20"/>
      <c r="B637" s="8"/>
      <c r="C637" s="8"/>
      <c r="D637" s="8"/>
      <c r="E637" s="8"/>
      <c r="F637" s="7"/>
      <c r="G637" s="7"/>
      <c r="H637" s="7"/>
      <c r="I637" s="7"/>
      <c r="J637" s="8"/>
      <c r="K637" s="7"/>
      <c r="L637" s="7"/>
      <c r="M637" s="7"/>
      <c r="N637" s="9"/>
      <c r="O637" s="9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11"/>
      <c r="AM637" s="12"/>
      <c r="AN637" s="20"/>
      <c r="AO637" s="7"/>
      <c r="AP637" s="7"/>
      <c r="AQ637" s="20"/>
      <c r="AR637" s="7"/>
      <c r="AS637" s="7"/>
      <c r="AT637" s="7"/>
      <c r="AU637" s="7"/>
      <c r="AV637" s="7"/>
      <c r="AW637" s="7"/>
      <c r="AX637" s="7"/>
      <c r="AY637" s="7"/>
      <c r="AZ637" s="10"/>
      <c r="BA637" s="7"/>
      <c r="BB637" s="20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  <c r="CA637" s="7"/>
    </row>
    <row r="638" spans="1:79" ht="15.75" customHeight="1" x14ac:dyDescent="0.15">
      <c r="A638" s="20"/>
      <c r="B638" s="8"/>
      <c r="C638" s="8"/>
      <c r="D638" s="8"/>
      <c r="E638" s="8"/>
      <c r="F638" s="7"/>
      <c r="G638" s="7"/>
      <c r="H638" s="7"/>
      <c r="I638" s="7"/>
      <c r="J638" s="8"/>
      <c r="K638" s="7"/>
      <c r="L638" s="7"/>
      <c r="M638" s="7"/>
      <c r="N638" s="9"/>
      <c r="O638" s="9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11"/>
      <c r="AM638" s="12"/>
      <c r="AN638" s="20"/>
      <c r="AO638" s="7"/>
      <c r="AP638" s="7"/>
      <c r="AQ638" s="20"/>
      <c r="AR638" s="7"/>
      <c r="AS638" s="7"/>
      <c r="AT638" s="7"/>
      <c r="AU638" s="7"/>
      <c r="AV638" s="7"/>
      <c r="AW638" s="7"/>
      <c r="AX638" s="7"/>
      <c r="AY638" s="7"/>
      <c r="AZ638" s="10"/>
      <c r="BA638" s="7"/>
      <c r="BB638" s="20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  <c r="CA638" s="7"/>
    </row>
    <row r="639" spans="1:79" ht="15.75" customHeight="1" x14ac:dyDescent="0.15">
      <c r="A639" s="20"/>
      <c r="B639" s="8"/>
      <c r="C639" s="8"/>
      <c r="D639" s="8"/>
      <c r="E639" s="8"/>
      <c r="F639" s="7"/>
      <c r="G639" s="7"/>
      <c r="H639" s="7"/>
      <c r="I639" s="7"/>
      <c r="J639" s="8"/>
      <c r="K639" s="7"/>
      <c r="L639" s="7"/>
      <c r="M639" s="7"/>
      <c r="N639" s="9"/>
      <c r="O639" s="9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11"/>
      <c r="AM639" s="12"/>
      <c r="AN639" s="20"/>
      <c r="AO639" s="7"/>
      <c r="AP639" s="7"/>
      <c r="AQ639" s="20"/>
      <c r="AR639" s="7"/>
      <c r="AS639" s="7"/>
      <c r="AT639" s="7"/>
      <c r="AU639" s="7"/>
      <c r="AV639" s="7"/>
      <c r="AW639" s="7"/>
      <c r="AX639" s="7"/>
      <c r="AY639" s="7"/>
      <c r="AZ639" s="10"/>
      <c r="BA639" s="7"/>
      <c r="BB639" s="20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  <c r="CA639" s="7"/>
    </row>
    <row r="640" spans="1:79" ht="15.75" customHeight="1" x14ac:dyDescent="0.15">
      <c r="A640" s="20"/>
      <c r="B640" s="8"/>
      <c r="C640" s="8"/>
      <c r="D640" s="8"/>
      <c r="E640" s="8"/>
      <c r="F640" s="7"/>
      <c r="G640" s="7"/>
      <c r="H640" s="7"/>
      <c r="I640" s="7"/>
      <c r="J640" s="8"/>
      <c r="K640" s="7"/>
      <c r="L640" s="7"/>
      <c r="M640" s="7"/>
      <c r="N640" s="9"/>
      <c r="O640" s="9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11"/>
      <c r="AM640" s="12"/>
      <c r="AN640" s="20"/>
      <c r="AO640" s="7"/>
      <c r="AP640" s="7"/>
      <c r="AQ640" s="20"/>
      <c r="AR640" s="7"/>
      <c r="AS640" s="7"/>
      <c r="AT640" s="7"/>
      <c r="AU640" s="7"/>
      <c r="AV640" s="7"/>
      <c r="AW640" s="7"/>
      <c r="AX640" s="7"/>
      <c r="AY640" s="7"/>
      <c r="AZ640" s="10"/>
      <c r="BA640" s="7"/>
      <c r="BB640" s="20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  <c r="CA640" s="7"/>
    </row>
    <row r="641" spans="1:79" ht="15.75" customHeight="1" x14ac:dyDescent="0.15">
      <c r="A641" s="20"/>
      <c r="B641" s="8"/>
      <c r="C641" s="8"/>
      <c r="D641" s="8"/>
      <c r="E641" s="8"/>
      <c r="F641" s="7"/>
      <c r="G641" s="7"/>
      <c r="H641" s="7"/>
      <c r="I641" s="7"/>
      <c r="J641" s="8"/>
      <c r="K641" s="7"/>
      <c r="L641" s="7"/>
      <c r="M641" s="7"/>
      <c r="N641" s="9"/>
      <c r="O641" s="9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11"/>
      <c r="AM641" s="12"/>
      <c r="AN641" s="20"/>
      <c r="AO641" s="7"/>
      <c r="AP641" s="7"/>
      <c r="AQ641" s="20"/>
      <c r="AR641" s="7"/>
      <c r="AS641" s="7"/>
      <c r="AT641" s="7"/>
      <c r="AU641" s="7"/>
      <c r="AV641" s="7"/>
      <c r="AW641" s="7"/>
      <c r="AX641" s="7"/>
      <c r="AY641" s="7"/>
      <c r="AZ641" s="10"/>
      <c r="BA641" s="7"/>
      <c r="BB641" s="20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  <c r="CA641" s="7"/>
    </row>
    <row r="642" spans="1:79" ht="15.75" customHeight="1" x14ac:dyDescent="0.15">
      <c r="A642" s="20"/>
      <c r="B642" s="8"/>
      <c r="C642" s="8"/>
      <c r="D642" s="8"/>
      <c r="E642" s="8"/>
      <c r="F642" s="7"/>
      <c r="G642" s="7"/>
      <c r="H642" s="7"/>
      <c r="I642" s="7"/>
      <c r="J642" s="8"/>
      <c r="K642" s="7"/>
      <c r="L642" s="7"/>
      <c r="M642" s="7"/>
      <c r="N642" s="9"/>
      <c r="O642" s="9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11"/>
      <c r="AM642" s="12"/>
      <c r="AN642" s="20"/>
      <c r="AO642" s="7"/>
      <c r="AP642" s="7"/>
      <c r="AQ642" s="20"/>
      <c r="AR642" s="7"/>
      <c r="AS642" s="7"/>
      <c r="AT642" s="7"/>
      <c r="AU642" s="7"/>
      <c r="AV642" s="7"/>
      <c r="AW642" s="7"/>
      <c r="AX642" s="7"/>
      <c r="AY642" s="7"/>
      <c r="AZ642" s="10"/>
      <c r="BA642" s="7"/>
      <c r="BB642" s="20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7"/>
      <c r="CA642" s="7"/>
    </row>
    <row r="643" spans="1:79" ht="15.75" customHeight="1" x14ac:dyDescent="0.15">
      <c r="A643" s="20"/>
      <c r="B643" s="8"/>
      <c r="C643" s="8"/>
      <c r="D643" s="8"/>
      <c r="E643" s="8"/>
      <c r="F643" s="7"/>
      <c r="G643" s="7"/>
      <c r="H643" s="7"/>
      <c r="I643" s="7"/>
      <c r="J643" s="8"/>
      <c r="K643" s="7"/>
      <c r="L643" s="7"/>
      <c r="M643" s="7"/>
      <c r="N643" s="9"/>
      <c r="O643" s="9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11"/>
      <c r="AM643" s="12"/>
      <c r="AN643" s="20"/>
      <c r="AO643" s="7"/>
      <c r="AP643" s="7"/>
      <c r="AQ643" s="20"/>
      <c r="AR643" s="7"/>
      <c r="AS643" s="7"/>
      <c r="AT643" s="7"/>
      <c r="AU643" s="7"/>
      <c r="AV643" s="7"/>
      <c r="AW643" s="7"/>
      <c r="AX643" s="7"/>
      <c r="AY643" s="7"/>
      <c r="AZ643" s="10"/>
      <c r="BA643" s="7"/>
      <c r="BB643" s="20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  <c r="CA643" s="7"/>
    </row>
    <row r="644" spans="1:79" ht="15.75" customHeight="1" x14ac:dyDescent="0.15">
      <c r="A644" s="20"/>
      <c r="B644" s="8"/>
      <c r="C644" s="8"/>
      <c r="D644" s="8"/>
      <c r="E644" s="8"/>
      <c r="F644" s="7"/>
      <c r="G644" s="7"/>
      <c r="H644" s="7"/>
      <c r="I644" s="7"/>
      <c r="J644" s="8"/>
      <c r="K644" s="7"/>
      <c r="L644" s="7"/>
      <c r="M644" s="7"/>
      <c r="N644" s="9"/>
      <c r="O644" s="9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11"/>
      <c r="AM644" s="12"/>
      <c r="AN644" s="20"/>
      <c r="AO644" s="7"/>
      <c r="AP644" s="7"/>
      <c r="AQ644" s="20"/>
      <c r="AR644" s="7"/>
      <c r="AS644" s="7"/>
      <c r="AT644" s="7"/>
      <c r="AU644" s="7"/>
      <c r="AV644" s="7"/>
      <c r="AW644" s="7"/>
      <c r="AX644" s="7"/>
      <c r="AY644" s="7"/>
      <c r="AZ644" s="10"/>
      <c r="BA644" s="7"/>
      <c r="BB644" s="20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  <c r="CA644" s="7"/>
    </row>
    <row r="645" spans="1:79" ht="15.75" customHeight="1" x14ac:dyDescent="0.15">
      <c r="A645" s="20"/>
      <c r="B645" s="8"/>
      <c r="C645" s="8"/>
      <c r="D645" s="8"/>
      <c r="E645" s="8"/>
      <c r="F645" s="7"/>
      <c r="G645" s="7"/>
      <c r="H645" s="7"/>
      <c r="I645" s="7"/>
      <c r="J645" s="8"/>
      <c r="K645" s="7"/>
      <c r="L645" s="7"/>
      <c r="M645" s="7"/>
      <c r="N645" s="9"/>
      <c r="O645" s="9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11"/>
      <c r="AM645" s="12"/>
      <c r="AN645" s="20"/>
      <c r="AO645" s="7"/>
      <c r="AP645" s="7"/>
      <c r="AQ645" s="20"/>
      <c r="AR645" s="7"/>
      <c r="AS645" s="7"/>
      <c r="AT645" s="7"/>
      <c r="AU645" s="7"/>
      <c r="AV645" s="7"/>
      <c r="AW645" s="7"/>
      <c r="AX645" s="7"/>
      <c r="AY645" s="7"/>
      <c r="AZ645" s="10"/>
      <c r="BA645" s="7"/>
      <c r="BB645" s="20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7"/>
      <c r="CA645" s="7"/>
    </row>
    <row r="646" spans="1:79" ht="15.75" customHeight="1" x14ac:dyDescent="0.15">
      <c r="A646" s="20"/>
      <c r="B646" s="8"/>
      <c r="C646" s="8"/>
      <c r="D646" s="8"/>
      <c r="E646" s="8"/>
      <c r="F646" s="7"/>
      <c r="G646" s="7"/>
      <c r="H646" s="7"/>
      <c r="I646" s="7"/>
      <c r="J646" s="8"/>
      <c r="K646" s="7"/>
      <c r="L646" s="7"/>
      <c r="M646" s="7"/>
      <c r="N646" s="9"/>
      <c r="O646" s="9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11"/>
      <c r="AM646" s="12"/>
      <c r="AN646" s="20"/>
      <c r="AO646" s="7"/>
      <c r="AP646" s="7"/>
      <c r="AQ646" s="20"/>
      <c r="AR646" s="7"/>
      <c r="AS646" s="7"/>
      <c r="AT646" s="7"/>
      <c r="AU646" s="7"/>
      <c r="AV646" s="7"/>
      <c r="AW646" s="7"/>
      <c r="AX646" s="7"/>
      <c r="AY646" s="7"/>
      <c r="AZ646" s="10"/>
      <c r="BA646" s="7"/>
      <c r="BB646" s="20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  <c r="CA646" s="7"/>
    </row>
    <row r="647" spans="1:79" ht="15.75" customHeight="1" x14ac:dyDescent="0.15">
      <c r="A647" s="20"/>
      <c r="B647" s="8"/>
      <c r="C647" s="8"/>
      <c r="D647" s="8"/>
      <c r="E647" s="8"/>
      <c r="F647" s="7"/>
      <c r="G647" s="7"/>
      <c r="H647" s="7"/>
      <c r="I647" s="7"/>
      <c r="J647" s="8"/>
      <c r="K647" s="7"/>
      <c r="L647" s="7"/>
      <c r="M647" s="7"/>
      <c r="N647" s="9"/>
      <c r="O647" s="9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11"/>
      <c r="AM647" s="12"/>
      <c r="AN647" s="20"/>
      <c r="AO647" s="7"/>
      <c r="AP647" s="7"/>
      <c r="AQ647" s="20"/>
      <c r="AR647" s="7"/>
      <c r="AS647" s="7"/>
      <c r="AT647" s="7"/>
      <c r="AU647" s="7"/>
      <c r="AV647" s="7"/>
      <c r="AW647" s="7"/>
      <c r="AX647" s="7"/>
      <c r="AY647" s="7"/>
      <c r="AZ647" s="10"/>
      <c r="BA647" s="7"/>
      <c r="BB647" s="20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  <c r="BZ647" s="7"/>
      <c r="CA647" s="7"/>
    </row>
    <row r="648" spans="1:79" ht="15.75" customHeight="1" x14ac:dyDescent="0.15">
      <c r="A648" s="20"/>
      <c r="B648" s="8"/>
      <c r="C648" s="8"/>
      <c r="D648" s="8"/>
      <c r="E648" s="8"/>
      <c r="F648" s="7"/>
      <c r="G648" s="7"/>
      <c r="H648" s="7"/>
      <c r="I648" s="7"/>
      <c r="J648" s="8"/>
      <c r="K648" s="7"/>
      <c r="L648" s="7"/>
      <c r="M648" s="7"/>
      <c r="N648" s="9"/>
      <c r="O648" s="9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11"/>
      <c r="AM648" s="12"/>
      <c r="AN648" s="20"/>
      <c r="AO648" s="7"/>
      <c r="AP648" s="7"/>
      <c r="AQ648" s="20"/>
      <c r="AR648" s="7"/>
      <c r="AS648" s="7"/>
      <c r="AT648" s="7"/>
      <c r="AU648" s="7"/>
      <c r="AV648" s="7"/>
      <c r="AW648" s="7"/>
      <c r="AX648" s="7"/>
      <c r="AY648" s="7"/>
      <c r="AZ648" s="10"/>
      <c r="BA648" s="7"/>
      <c r="BB648" s="20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7"/>
      <c r="CA648" s="7"/>
    </row>
    <row r="649" spans="1:79" ht="15.75" customHeight="1" x14ac:dyDescent="0.15">
      <c r="A649" s="20"/>
      <c r="B649" s="8"/>
      <c r="C649" s="8"/>
      <c r="D649" s="8"/>
      <c r="E649" s="8"/>
      <c r="F649" s="7"/>
      <c r="G649" s="7"/>
      <c r="H649" s="7"/>
      <c r="I649" s="7"/>
      <c r="J649" s="8"/>
      <c r="K649" s="7"/>
      <c r="L649" s="7"/>
      <c r="M649" s="7"/>
      <c r="N649" s="9"/>
      <c r="O649" s="9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11"/>
      <c r="AM649" s="12"/>
      <c r="AN649" s="20"/>
      <c r="AO649" s="7"/>
      <c r="AP649" s="7"/>
      <c r="AQ649" s="20"/>
      <c r="AR649" s="7"/>
      <c r="AS649" s="7"/>
      <c r="AT649" s="7"/>
      <c r="AU649" s="7"/>
      <c r="AV649" s="7"/>
      <c r="AW649" s="7"/>
      <c r="AX649" s="7"/>
      <c r="AY649" s="7"/>
      <c r="AZ649" s="10"/>
      <c r="BA649" s="7"/>
      <c r="BB649" s="20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  <c r="BW649" s="7"/>
      <c r="BX649" s="7"/>
      <c r="BY649" s="7"/>
      <c r="BZ649" s="7"/>
      <c r="CA649" s="7"/>
    </row>
    <row r="650" spans="1:79" ht="15.75" customHeight="1" x14ac:dyDescent="0.15">
      <c r="A650" s="20"/>
      <c r="B650" s="8"/>
      <c r="C650" s="8"/>
      <c r="D650" s="8"/>
      <c r="E650" s="8"/>
      <c r="F650" s="7"/>
      <c r="G650" s="7"/>
      <c r="H650" s="7"/>
      <c r="I650" s="7"/>
      <c r="J650" s="8"/>
      <c r="K650" s="7"/>
      <c r="L650" s="7"/>
      <c r="M650" s="7"/>
      <c r="N650" s="9"/>
      <c r="O650" s="9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11"/>
      <c r="AM650" s="12"/>
      <c r="AN650" s="20"/>
      <c r="AO650" s="7"/>
      <c r="AP650" s="7"/>
      <c r="AQ650" s="20"/>
      <c r="AR650" s="7"/>
      <c r="AS650" s="7"/>
      <c r="AT650" s="7"/>
      <c r="AU650" s="7"/>
      <c r="AV650" s="7"/>
      <c r="AW650" s="7"/>
      <c r="AX650" s="7"/>
      <c r="AY650" s="7"/>
      <c r="AZ650" s="10"/>
      <c r="BA650" s="7"/>
      <c r="BB650" s="20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7"/>
      <c r="CA650" s="7"/>
    </row>
    <row r="651" spans="1:79" ht="15.75" customHeight="1" x14ac:dyDescent="0.15">
      <c r="A651" s="20"/>
      <c r="B651" s="8"/>
      <c r="C651" s="8"/>
      <c r="D651" s="8"/>
      <c r="E651" s="8"/>
      <c r="F651" s="7"/>
      <c r="G651" s="7"/>
      <c r="H651" s="7"/>
      <c r="I651" s="7"/>
      <c r="J651" s="8"/>
      <c r="K651" s="7"/>
      <c r="L651" s="7"/>
      <c r="M651" s="7"/>
      <c r="N651" s="9"/>
      <c r="O651" s="9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11"/>
      <c r="AM651" s="12"/>
      <c r="AN651" s="20"/>
      <c r="AO651" s="7"/>
      <c r="AP651" s="7"/>
      <c r="AQ651" s="20"/>
      <c r="AR651" s="7"/>
      <c r="AS651" s="7"/>
      <c r="AT651" s="7"/>
      <c r="AU651" s="7"/>
      <c r="AV651" s="7"/>
      <c r="AW651" s="7"/>
      <c r="AX651" s="7"/>
      <c r="AY651" s="7"/>
      <c r="AZ651" s="10"/>
      <c r="BA651" s="7"/>
      <c r="BB651" s="20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  <c r="BW651" s="7"/>
      <c r="BX651" s="7"/>
      <c r="BY651" s="7"/>
      <c r="BZ651" s="7"/>
      <c r="CA651" s="7"/>
    </row>
    <row r="652" spans="1:79" ht="15.75" customHeight="1" x14ac:dyDescent="0.15">
      <c r="A652" s="20"/>
      <c r="B652" s="8"/>
      <c r="C652" s="8"/>
      <c r="D652" s="8"/>
      <c r="E652" s="8"/>
      <c r="F652" s="7"/>
      <c r="G652" s="7"/>
      <c r="H652" s="7"/>
      <c r="I652" s="7"/>
      <c r="J652" s="8"/>
      <c r="K652" s="7"/>
      <c r="L652" s="7"/>
      <c r="M652" s="7"/>
      <c r="N652" s="9"/>
      <c r="O652" s="9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11"/>
      <c r="AM652" s="12"/>
      <c r="AN652" s="20"/>
      <c r="AO652" s="7"/>
      <c r="AP652" s="7"/>
      <c r="AQ652" s="20"/>
      <c r="AR652" s="7"/>
      <c r="AS652" s="7"/>
      <c r="AT652" s="7"/>
      <c r="AU652" s="7"/>
      <c r="AV652" s="7"/>
      <c r="AW652" s="7"/>
      <c r="AX652" s="7"/>
      <c r="AY652" s="7"/>
      <c r="AZ652" s="10"/>
      <c r="BA652" s="7"/>
      <c r="BB652" s="20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  <c r="CA652" s="7"/>
    </row>
    <row r="653" spans="1:79" ht="15.75" customHeight="1" x14ac:dyDescent="0.15">
      <c r="A653" s="20"/>
      <c r="B653" s="8"/>
      <c r="C653" s="8"/>
      <c r="D653" s="8"/>
      <c r="E653" s="8"/>
      <c r="F653" s="7"/>
      <c r="G653" s="7"/>
      <c r="H653" s="7"/>
      <c r="I653" s="7"/>
      <c r="J653" s="8"/>
      <c r="K653" s="7"/>
      <c r="L653" s="7"/>
      <c r="M653" s="7"/>
      <c r="N653" s="9"/>
      <c r="O653" s="9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11"/>
      <c r="AM653" s="12"/>
      <c r="AN653" s="20"/>
      <c r="AO653" s="7"/>
      <c r="AP653" s="7"/>
      <c r="AQ653" s="20"/>
      <c r="AR653" s="7"/>
      <c r="AS653" s="7"/>
      <c r="AT653" s="7"/>
      <c r="AU653" s="7"/>
      <c r="AV653" s="7"/>
      <c r="AW653" s="7"/>
      <c r="AX653" s="7"/>
      <c r="AY653" s="7"/>
      <c r="AZ653" s="10"/>
      <c r="BA653" s="7"/>
      <c r="BB653" s="20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  <c r="BW653" s="7"/>
      <c r="BX653" s="7"/>
      <c r="BY653" s="7"/>
      <c r="BZ653" s="7"/>
      <c r="CA653" s="7"/>
    </row>
    <row r="654" spans="1:79" ht="15.75" customHeight="1" x14ac:dyDescent="0.15">
      <c r="A654" s="20"/>
      <c r="B654" s="8"/>
      <c r="C654" s="8"/>
      <c r="D654" s="8"/>
      <c r="E654" s="8"/>
      <c r="F654" s="7"/>
      <c r="G654" s="7"/>
      <c r="H654" s="7"/>
      <c r="I654" s="7"/>
      <c r="J654" s="8"/>
      <c r="K654" s="7"/>
      <c r="L654" s="7"/>
      <c r="M654" s="7"/>
      <c r="N654" s="9"/>
      <c r="O654" s="9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11"/>
      <c r="AM654" s="12"/>
      <c r="AN654" s="20"/>
      <c r="AO654" s="7"/>
      <c r="AP654" s="7"/>
      <c r="AQ654" s="20"/>
      <c r="AR654" s="7"/>
      <c r="AS654" s="7"/>
      <c r="AT654" s="7"/>
      <c r="AU654" s="7"/>
      <c r="AV654" s="7"/>
      <c r="AW654" s="7"/>
      <c r="AX654" s="7"/>
      <c r="AY654" s="7"/>
      <c r="AZ654" s="10"/>
      <c r="BA654" s="7"/>
      <c r="BB654" s="20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  <c r="CA654" s="7"/>
    </row>
    <row r="655" spans="1:79" ht="15.75" customHeight="1" x14ac:dyDescent="0.15">
      <c r="A655" s="20"/>
      <c r="B655" s="8"/>
      <c r="C655" s="8"/>
      <c r="D655" s="8"/>
      <c r="E655" s="8"/>
      <c r="F655" s="7"/>
      <c r="G655" s="7"/>
      <c r="H655" s="7"/>
      <c r="I655" s="7"/>
      <c r="J655" s="8"/>
      <c r="K655" s="7"/>
      <c r="L655" s="7"/>
      <c r="M655" s="7"/>
      <c r="N655" s="9"/>
      <c r="O655" s="9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11"/>
      <c r="AM655" s="12"/>
      <c r="AN655" s="20"/>
      <c r="AO655" s="7"/>
      <c r="AP655" s="7"/>
      <c r="AQ655" s="20"/>
      <c r="AR655" s="7"/>
      <c r="AS655" s="7"/>
      <c r="AT655" s="7"/>
      <c r="AU655" s="7"/>
      <c r="AV655" s="7"/>
      <c r="AW655" s="7"/>
      <c r="AX655" s="7"/>
      <c r="AY655" s="7"/>
      <c r="AZ655" s="10"/>
      <c r="BA655" s="7"/>
      <c r="BB655" s="20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  <c r="BW655" s="7"/>
      <c r="BX655" s="7"/>
      <c r="BY655" s="7"/>
      <c r="BZ655" s="7"/>
      <c r="CA655" s="7"/>
    </row>
    <row r="656" spans="1:79" ht="15.75" customHeight="1" x14ac:dyDescent="0.15">
      <c r="A656" s="20"/>
      <c r="B656" s="8"/>
      <c r="C656" s="8"/>
      <c r="D656" s="8"/>
      <c r="E656" s="8"/>
      <c r="F656" s="7"/>
      <c r="G656" s="7"/>
      <c r="H656" s="7"/>
      <c r="I656" s="7"/>
      <c r="J656" s="8"/>
      <c r="K656" s="7"/>
      <c r="L656" s="7"/>
      <c r="M656" s="7"/>
      <c r="N656" s="9"/>
      <c r="O656" s="9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11"/>
      <c r="AM656" s="12"/>
      <c r="AN656" s="20"/>
      <c r="AO656" s="7"/>
      <c r="AP656" s="7"/>
      <c r="AQ656" s="20"/>
      <c r="AR656" s="7"/>
      <c r="AS656" s="7"/>
      <c r="AT656" s="7"/>
      <c r="AU656" s="7"/>
      <c r="AV656" s="7"/>
      <c r="AW656" s="7"/>
      <c r="AX656" s="7"/>
      <c r="AY656" s="7"/>
      <c r="AZ656" s="10"/>
      <c r="BA656" s="7"/>
      <c r="BB656" s="20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7"/>
      <c r="CA656" s="7"/>
    </row>
    <row r="657" spans="1:79" ht="15.75" customHeight="1" x14ac:dyDescent="0.15">
      <c r="A657" s="20"/>
      <c r="B657" s="8"/>
      <c r="C657" s="8"/>
      <c r="D657" s="8"/>
      <c r="E657" s="8"/>
      <c r="F657" s="7"/>
      <c r="G657" s="7"/>
      <c r="H657" s="7"/>
      <c r="I657" s="7"/>
      <c r="J657" s="8"/>
      <c r="K657" s="7"/>
      <c r="L657" s="7"/>
      <c r="M657" s="7"/>
      <c r="N657" s="9"/>
      <c r="O657" s="9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11"/>
      <c r="AM657" s="12"/>
      <c r="AN657" s="20"/>
      <c r="AO657" s="7"/>
      <c r="AP657" s="7"/>
      <c r="AQ657" s="20"/>
      <c r="AR657" s="7"/>
      <c r="AS657" s="7"/>
      <c r="AT657" s="7"/>
      <c r="AU657" s="7"/>
      <c r="AV657" s="7"/>
      <c r="AW657" s="7"/>
      <c r="AX657" s="7"/>
      <c r="AY657" s="7"/>
      <c r="AZ657" s="10"/>
      <c r="BA657" s="7"/>
      <c r="BB657" s="20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  <c r="BV657" s="7"/>
      <c r="BW657" s="7"/>
      <c r="BX657" s="7"/>
      <c r="BY657" s="7"/>
      <c r="BZ657" s="7"/>
      <c r="CA657" s="7"/>
    </row>
    <row r="658" spans="1:79" ht="15.75" customHeight="1" x14ac:dyDescent="0.15">
      <c r="A658" s="20"/>
      <c r="B658" s="8"/>
      <c r="C658" s="8"/>
      <c r="D658" s="8"/>
      <c r="E658" s="8"/>
      <c r="F658" s="7"/>
      <c r="G658" s="7"/>
      <c r="H658" s="7"/>
      <c r="I658" s="7"/>
      <c r="J658" s="8"/>
      <c r="K658" s="7"/>
      <c r="L658" s="7"/>
      <c r="M658" s="7"/>
      <c r="N658" s="9"/>
      <c r="O658" s="9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11"/>
      <c r="AM658" s="12"/>
      <c r="AN658" s="20"/>
      <c r="AO658" s="7"/>
      <c r="AP658" s="7"/>
      <c r="AQ658" s="20"/>
      <c r="AR658" s="7"/>
      <c r="AS658" s="7"/>
      <c r="AT658" s="7"/>
      <c r="AU658" s="7"/>
      <c r="AV658" s="7"/>
      <c r="AW658" s="7"/>
      <c r="AX658" s="7"/>
      <c r="AY658" s="7"/>
      <c r="AZ658" s="10"/>
      <c r="BA658" s="7"/>
      <c r="BB658" s="20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  <c r="CA658" s="7"/>
    </row>
    <row r="659" spans="1:79" ht="15.75" customHeight="1" x14ac:dyDescent="0.15">
      <c r="A659" s="20"/>
      <c r="B659" s="8"/>
      <c r="C659" s="8"/>
      <c r="D659" s="8"/>
      <c r="E659" s="8"/>
      <c r="F659" s="7"/>
      <c r="G659" s="7"/>
      <c r="H659" s="7"/>
      <c r="I659" s="7"/>
      <c r="J659" s="8"/>
      <c r="K659" s="7"/>
      <c r="L659" s="7"/>
      <c r="M659" s="7"/>
      <c r="N659" s="9"/>
      <c r="O659" s="9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11"/>
      <c r="AM659" s="12"/>
      <c r="AN659" s="20"/>
      <c r="AO659" s="7"/>
      <c r="AP659" s="7"/>
      <c r="AQ659" s="20"/>
      <c r="AR659" s="7"/>
      <c r="AS659" s="7"/>
      <c r="AT659" s="7"/>
      <c r="AU659" s="7"/>
      <c r="AV659" s="7"/>
      <c r="AW659" s="7"/>
      <c r="AX659" s="7"/>
      <c r="AY659" s="7"/>
      <c r="AZ659" s="10"/>
      <c r="BA659" s="7"/>
      <c r="BB659" s="20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  <c r="BW659" s="7"/>
      <c r="BX659" s="7"/>
      <c r="BY659" s="7"/>
      <c r="BZ659" s="7"/>
      <c r="CA659" s="7"/>
    </row>
    <row r="660" spans="1:79" ht="15.75" customHeight="1" x14ac:dyDescent="0.15">
      <c r="A660" s="20"/>
      <c r="B660" s="8"/>
      <c r="C660" s="8"/>
      <c r="D660" s="8"/>
      <c r="E660" s="8"/>
      <c r="F660" s="7"/>
      <c r="G660" s="7"/>
      <c r="H660" s="7"/>
      <c r="I660" s="7"/>
      <c r="J660" s="8"/>
      <c r="K660" s="7"/>
      <c r="L660" s="7"/>
      <c r="M660" s="7"/>
      <c r="N660" s="9"/>
      <c r="O660" s="9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11"/>
      <c r="AM660" s="12"/>
      <c r="AN660" s="20"/>
      <c r="AO660" s="7"/>
      <c r="AP660" s="7"/>
      <c r="AQ660" s="20"/>
      <c r="AR660" s="7"/>
      <c r="AS660" s="7"/>
      <c r="AT660" s="7"/>
      <c r="AU660" s="7"/>
      <c r="AV660" s="7"/>
      <c r="AW660" s="7"/>
      <c r="AX660" s="7"/>
      <c r="AY660" s="7"/>
      <c r="AZ660" s="10"/>
      <c r="BA660" s="7"/>
      <c r="BB660" s="20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  <c r="BW660" s="7"/>
      <c r="BX660" s="7"/>
      <c r="BY660" s="7"/>
      <c r="BZ660" s="7"/>
      <c r="CA660" s="7"/>
    </row>
    <row r="661" spans="1:79" ht="15.75" customHeight="1" x14ac:dyDescent="0.15">
      <c r="A661" s="20"/>
      <c r="B661" s="8"/>
      <c r="C661" s="8"/>
      <c r="D661" s="8"/>
      <c r="E661" s="8"/>
      <c r="F661" s="7"/>
      <c r="G661" s="7"/>
      <c r="H661" s="7"/>
      <c r="I661" s="7"/>
      <c r="J661" s="8"/>
      <c r="K661" s="7"/>
      <c r="L661" s="7"/>
      <c r="M661" s="7"/>
      <c r="N661" s="9"/>
      <c r="O661" s="9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11"/>
      <c r="AM661" s="12"/>
      <c r="AN661" s="20"/>
      <c r="AO661" s="7"/>
      <c r="AP661" s="7"/>
      <c r="AQ661" s="20"/>
      <c r="AR661" s="7"/>
      <c r="AS661" s="7"/>
      <c r="AT661" s="7"/>
      <c r="AU661" s="7"/>
      <c r="AV661" s="7"/>
      <c r="AW661" s="7"/>
      <c r="AX661" s="7"/>
      <c r="AY661" s="7"/>
      <c r="AZ661" s="10"/>
      <c r="BA661" s="7"/>
      <c r="BB661" s="20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  <c r="BW661" s="7"/>
      <c r="BX661" s="7"/>
      <c r="BY661" s="7"/>
      <c r="BZ661" s="7"/>
      <c r="CA661" s="7"/>
    </row>
    <row r="662" spans="1:79" ht="15.75" customHeight="1" x14ac:dyDescent="0.15">
      <c r="A662" s="20"/>
      <c r="B662" s="8"/>
      <c r="C662" s="8"/>
      <c r="D662" s="8"/>
      <c r="E662" s="8"/>
      <c r="F662" s="7"/>
      <c r="G662" s="7"/>
      <c r="H662" s="7"/>
      <c r="I662" s="7"/>
      <c r="J662" s="8"/>
      <c r="K662" s="7"/>
      <c r="L662" s="7"/>
      <c r="M662" s="7"/>
      <c r="N662" s="9"/>
      <c r="O662" s="9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11"/>
      <c r="AM662" s="12"/>
      <c r="AN662" s="20"/>
      <c r="AO662" s="7"/>
      <c r="AP662" s="7"/>
      <c r="AQ662" s="20"/>
      <c r="AR662" s="7"/>
      <c r="AS662" s="7"/>
      <c r="AT662" s="7"/>
      <c r="AU662" s="7"/>
      <c r="AV662" s="7"/>
      <c r="AW662" s="7"/>
      <c r="AX662" s="7"/>
      <c r="AY662" s="7"/>
      <c r="AZ662" s="10"/>
      <c r="BA662" s="7"/>
      <c r="BB662" s="20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7"/>
      <c r="CA662" s="7"/>
    </row>
    <row r="663" spans="1:79" ht="15.75" customHeight="1" x14ac:dyDescent="0.15">
      <c r="A663" s="20"/>
      <c r="B663" s="8"/>
      <c r="C663" s="8"/>
      <c r="D663" s="8"/>
      <c r="E663" s="8"/>
      <c r="F663" s="7"/>
      <c r="G663" s="7"/>
      <c r="H663" s="7"/>
      <c r="I663" s="7"/>
      <c r="J663" s="8"/>
      <c r="K663" s="7"/>
      <c r="L663" s="7"/>
      <c r="M663" s="7"/>
      <c r="N663" s="9"/>
      <c r="O663" s="9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11"/>
      <c r="AM663" s="12"/>
      <c r="AN663" s="20"/>
      <c r="AO663" s="7"/>
      <c r="AP663" s="7"/>
      <c r="AQ663" s="20"/>
      <c r="AR663" s="7"/>
      <c r="AS663" s="7"/>
      <c r="AT663" s="7"/>
      <c r="AU663" s="7"/>
      <c r="AV663" s="7"/>
      <c r="AW663" s="7"/>
      <c r="AX663" s="7"/>
      <c r="AY663" s="7"/>
      <c r="AZ663" s="10"/>
      <c r="BA663" s="7"/>
      <c r="BB663" s="20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  <c r="BU663" s="7"/>
      <c r="BV663" s="7"/>
      <c r="BW663" s="7"/>
      <c r="BX663" s="7"/>
      <c r="BY663" s="7"/>
      <c r="BZ663" s="7"/>
      <c r="CA663" s="7"/>
    </row>
    <row r="664" spans="1:79" ht="15.75" customHeight="1" x14ac:dyDescent="0.15">
      <c r="A664" s="20"/>
      <c r="B664" s="8"/>
      <c r="C664" s="8"/>
      <c r="D664" s="8"/>
      <c r="E664" s="8"/>
      <c r="F664" s="7"/>
      <c r="G664" s="7"/>
      <c r="H664" s="7"/>
      <c r="I664" s="7"/>
      <c r="J664" s="8"/>
      <c r="K664" s="7"/>
      <c r="L664" s="7"/>
      <c r="M664" s="7"/>
      <c r="N664" s="9"/>
      <c r="O664" s="9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11"/>
      <c r="AM664" s="12"/>
      <c r="AN664" s="20"/>
      <c r="AO664" s="7"/>
      <c r="AP664" s="7"/>
      <c r="AQ664" s="20"/>
      <c r="AR664" s="7"/>
      <c r="AS664" s="7"/>
      <c r="AT664" s="7"/>
      <c r="AU664" s="7"/>
      <c r="AV664" s="7"/>
      <c r="AW664" s="7"/>
      <c r="AX664" s="7"/>
      <c r="AY664" s="7"/>
      <c r="AZ664" s="10"/>
      <c r="BA664" s="7"/>
      <c r="BB664" s="20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  <c r="BX664" s="7"/>
      <c r="BY664" s="7"/>
      <c r="BZ664" s="7"/>
      <c r="CA664" s="7"/>
    </row>
    <row r="665" spans="1:79" ht="15.75" customHeight="1" x14ac:dyDescent="0.15">
      <c r="A665" s="20"/>
      <c r="B665" s="8"/>
      <c r="C665" s="8"/>
      <c r="D665" s="8"/>
      <c r="E665" s="8"/>
      <c r="F665" s="7"/>
      <c r="G665" s="7"/>
      <c r="H665" s="7"/>
      <c r="I665" s="7"/>
      <c r="J665" s="8"/>
      <c r="K665" s="7"/>
      <c r="L665" s="7"/>
      <c r="M665" s="7"/>
      <c r="N665" s="9"/>
      <c r="O665" s="9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11"/>
      <c r="AM665" s="12"/>
      <c r="AN665" s="20"/>
      <c r="AO665" s="7"/>
      <c r="AP665" s="7"/>
      <c r="AQ665" s="20"/>
      <c r="AR665" s="7"/>
      <c r="AS665" s="7"/>
      <c r="AT665" s="7"/>
      <c r="AU665" s="7"/>
      <c r="AV665" s="7"/>
      <c r="AW665" s="7"/>
      <c r="AX665" s="7"/>
      <c r="AY665" s="7"/>
      <c r="AZ665" s="10"/>
      <c r="BA665" s="7"/>
      <c r="BB665" s="20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  <c r="BW665" s="7"/>
      <c r="BX665" s="7"/>
      <c r="BY665" s="7"/>
      <c r="BZ665" s="7"/>
      <c r="CA665" s="7"/>
    </row>
    <row r="666" spans="1:79" ht="15.75" customHeight="1" x14ac:dyDescent="0.15">
      <c r="A666" s="20"/>
      <c r="B666" s="8"/>
      <c r="C666" s="8"/>
      <c r="D666" s="8"/>
      <c r="E666" s="8"/>
      <c r="F666" s="7"/>
      <c r="G666" s="7"/>
      <c r="H666" s="7"/>
      <c r="I666" s="7"/>
      <c r="J666" s="8"/>
      <c r="K666" s="7"/>
      <c r="L666" s="7"/>
      <c r="M666" s="7"/>
      <c r="N666" s="9"/>
      <c r="O666" s="9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11"/>
      <c r="AM666" s="12"/>
      <c r="AN666" s="20"/>
      <c r="AO666" s="7"/>
      <c r="AP666" s="7"/>
      <c r="AQ666" s="20"/>
      <c r="AR666" s="7"/>
      <c r="AS666" s="7"/>
      <c r="AT666" s="7"/>
      <c r="AU666" s="7"/>
      <c r="AV666" s="7"/>
      <c r="AW666" s="7"/>
      <c r="AX666" s="7"/>
      <c r="AY666" s="7"/>
      <c r="AZ666" s="10"/>
      <c r="BA666" s="7"/>
      <c r="BB666" s="20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  <c r="BX666" s="7"/>
      <c r="BY666" s="7"/>
      <c r="BZ666" s="7"/>
      <c r="CA666" s="7"/>
    </row>
    <row r="667" spans="1:79" ht="15.75" customHeight="1" x14ac:dyDescent="0.15">
      <c r="A667" s="20"/>
      <c r="B667" s="8"/>
      <c r="C667" s="8"/>
      <c r="D667" s="8"/>
      <c r="E667" s="8"/>
      <c r="F667" s="7"/>
      <c r="G667" s="7"/>
      <c r="H667" s="7"/>
      <c r="I667" s="7"/>
      <c r="J667" s="8"/>
      <c r="K667" s="7"/>
      <c r="L667" s="7"/>
      <c r="M667" s="7"/>
      <c r="N667" s="9"/>
      <c r="O667" s="9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11"/>
      <c r="AM667" s="12"/>
      <c r="AN667" s="20"/>
      <c r="AO667" s="7"/>
      <c r="AP667" s="7"/>
      <c r="AQ667" s="20"/>
      <c r="AR667" s="7"/>
      <c r="AS667" s="7"/>
      <c r="AT667" s="7"/>
      <c r="AU667" s="7"/>
      <c r="AV667" s="7"/>
      <c r="AW667" s="7"/>
      <c r="AX667" s="7"/>
      <c r="AY667" s="7"/>
      <c r="AZ667" s="10"/>
      <c r="BA667" s="7"/>
      <c r="BB667" s="20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  <c r="BX667" s="7"/>
      <c r="BY667" s="7"/>
      <c r="BZ667" s="7"/>
      <c r="CA667" s="7"/>
    </row>
    <row r="668" spans="1:79" ht="15.75" customHeight="1" x14ac:dyDescent="0.15">
      <c r="A668" s="20"/>
      <c r="B668" s="8"/>
      <c r="C668" s="8"/>
      <c r="D668" s="8"/>
      <c r="E668" s="8"/>
      <c r="F668" s="7"/>
      <c r="G668" s="7"/>
      <c r="H668" s="7"/>
      <c r="I668" s="7"/>
      <c r="J668" s="8"/>
      <c r="K668" s="7"/>
      <c r="L668" s="7"/>
      <c r="M668" s="7"/>
      <c r="N668" s="9"/>
      <c r="O668" s="9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11"/>
      <c r="AM668" s="12"/>
      <c r="AN668" s="20"/>
      <c r="AO668" s="7"/>
      <c r="AP668" s="7"/>
      <c r="AQ668" s="20"/>
      <c r="AR668" s="7"/>
      <c r="AS668" s="7"/>
      <c r="AT668" s="7"/>
      <c r="AU668" s="7"/>
      <c r="AV668" s="7"/>
      <c r="AW668" s="7"/>
      <c r="AX668" s="7"/>
      <c r="AY668" s="7"/>
      <c r="AZ668" s="10"/>
      <c r="BA668" s="7"/>
      <c r="BB668" s="20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7"/>
      <c r="CA668" s="7"/>
    </row>
    <row r="669" spans="1:79" ht="15.75" customHeight="1" x14ac:dyDescent="0.15">
      <c r="A669" s="20"/>
      <c r="B669" s="8"/>
      <c r="C669" s="8"/>
      <c r="D669" s="8"/>
      <c r="E669" s="8"/>
      <c r="F669" s="7"/>
      <c r="G669" s="7"/>
      <c r="H669" s="7"/>
      <c r="I669" s="7"/>
      <c r="J669" s="8"/>
      <c r="K669" s="7"/>
      <c r="L669" s="7"/>
      <c r="M669" s="7"/>
      <c r="N669" s="9"/>
      <c r="O669" s="9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11"/>
      <c r="AM669" s="12"/>
      <c r="AN669" s="20"/>
      <c r="AO669" s="7"/>
      <c r="AP669" s="7"/>
      <c r="AQ669" s="20"/>
      <c r="AR669" s="7"/>
      <c r="AS669" s="7"/>
      <c r="AT669" s="7"/>
      <c r="AU669" s="7"/>
      <c r="AV669" s="7"/>
      <c r="AW669" s="7"/>
      <c r="AX669" s="7"/>
      <c r="AY669" s="7"/>
      <c r="AZ669" s="10"/>
      <c r="BA669" s="7"/>
      <c r="BB669" s="20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  <c r="BV669" s="7"/>
      <c r="BW669" s="7"/>
      <c r="BX669" s="7"/>
      <c r="BY669" s="7"/>
      <c r="BZ669" s="7"/>
      <c r="CA669" s="7"/>
    </row>
    <row r="670" spans="1:79" ht="15.75" customHeight="1" x14ac:dyDescent="0.15">
      <c r="A670" s="20"/>
      <c r="B670" s="8"/>
      <c r="C670" s="8"/>
      <c r="D670" s="8"/>
      <c r="E670" s="8"/>
      <c r="F670" s="7"/>
      <c r="G670" s="7"/>
      <c r="H670" s="7"/>
      <c r="I670" s="7"/>
      <c r="J670" s="8"/>
      <c r="K670" s="7"/>
      <c r="L670" s="7"/>
      <c r="M670" s="7"/>
      <c r="N670" s="9"/>
      <c r="O670" s="9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11"/>
      <c r="AM670" s="12"/>
      <c r="AN670" s="20"/>
      <c r="AO670" s="7"/>
      <c r="AP670" s="7"/>
      <c r="AQ670" s="20"/>
      <c r="AR670" s="7"/>
      <c r="AS670" s="7"/>
      <c r="AT670" s="7"/>
      <c r="AU670" s="7"/>
      <c r="AV670" s="7"/>
      <c r="AW670" s="7"/>
      <c r="AX670" s="7"/>
      <c r="AY670" s="7"/>
      <c r="AZ670" s="10"/>
      <c r="BA670" s="7"/>
      <c r="BB670" s="20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  <c r="BW670" s="7"/>
      <c r="BX670" s="7"/>
      <c r="BY670" s="7"/>
      <c r="BZ670" s="7"/>
      <c r="CA670" s="7"/>
    </row>
    <row r="671" spans="1:79" ht="15.75" customHeight="1" x14ac:dyDescent="0.15">
      <c r="A671" s="20"/>
      <c r="B671" s="8"/>
      <c r="C671" s="8"/>
      <c r="D671" s="8"/>
      <c r="E671" s="8"/>
      <c r="F671" s="7"/>
      <c r="G671" s="7"/>
      <c r="H671" s="7"/>
      <c r="I671" s="7"/>
      <c r="J671" s="8"/>
      <c r="K671" s="7"/>
      <c r="L671" s="7"/>
      <c r="M671" s="7"/>
      <c r="N671" s="9"/>
      <c r="O671" s="9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11"/>
      <c r="AM671" s="12"/>
      <c r="AN671" s="20"/>
      <c r="AO671" s="7"/>
      <c r="AP671" s="7"/>
      <c r="AQ671" s="20"/>
      <c r="AR671" s="7"/>
      <c r="AS671" s="7"/>
      <c r="AT671" s="7"/>
      <c r="AU671" s="7"/>
      <c r="AV671" s="7"/>
      <c r="AW671" s="7"/>
      <c r="AX671" s="7"/>
      <c r="AY671" s="7"/>
      <c r="AZ671" s="10"/>
      <c r="BA671" s="7"/>
      <c r="BB671" s="20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  <c r="BV671" s="7"/>
      <c r="BW671" s="7"/>
      <c r="BX671" s="7"/>
      <c r="BY671" s="7"/>
      <c r="BZ671" s="7"/>
      <c r="CA671" s="7"/>
    </row>
    <row r="672" spans="1:79" ht="15.75" customHeight="1" x14ac:dyDescent="0.15">
      <c r="A672" s="20"/>
      <c r="B672" s="8"/>
      <c r="C672" s="8"/>
      <c r="D672" s="8"/>
      <c r="E672" s="8"/>
      <c r="F672" s="7"/>
      <c r="G672" s="7"/>
      <c r="H672" s="7"/>
      <c r="I672" s="7"/>
      <c r="J672" s="8"/>
      <c r="K672" s="7"/>
      <c r="L672" s="7"/>
      <c r="M672" s="7"/>
      <c r="N672" s="9"/>
      <c r="O672" s="9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11"/>
      <c r="AM672" s="12"/>
      <c r="AN672" s="20"/>
      <c r="AO672" s="7"/>
      <c r="AP672" s="7"/>
      <c r="AQ672" s="20"/>
      <c r="AR672" s="7"/>
      <c r="AS672" s="7"/>
      <c r="AT672" s="7"/>
      <c r="AU672" s="7"/>
      <c r="AV672" s="7"/>
      <c r="AW672" s="7"/>
      <c r="AX672" s="7"/>
      <c r="AY672" s="7"/>
      <c r="AZ672" s="10"/>
      <c r="BA672" s="7"/>
      <c r="BB672" s="20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  <c r="BW672" s="7"/>
      <c r="BX672" s="7"/>
      <c r="BY672" s="7"/>
      <c r="BZ672" s="7"/>
      <c r="CA672" s="7"/>
    </row>
    <row r="673" spans="1:79" ht="15.75" customHeight="1" x14ac:dyDescent="0.15">
      <c r="A673" s="20"/>
      <c r="B673" s="8"/>
      <c r="C673" s="8"/>
      <c r="D673" s="8"/>
      <c r="E673" s="8"/>
      <c r="F673" s="7"/>
      <c r="G673" s="7"/>
      <c r="H673" s="7"/>
      <c r="I673" s="7"/>
      <c r="J673" s="8"/>
      <c r="K673" s="7"/>
      <c r="L673" s="7"/>
      <c r="M673" s="7"/>
      <c r="N673" s="9"/>
      <c r="O673" s="9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11"/>
      <c r="AM673" s="12"/>
      <c r="AN673" s="20"/>
      <c r="AO673" s="7"/>
      <c r="AP673" s="7"/>
      <c r="AQ673" s="20"/>
      <c r="AR673" s="7"/>
      <c r="AS673" s="7"/>
      <c r="AT673" s="7"/>
      <c r="AU673" s="7"/>
      <c r="AV673" s="7"/>
      <c r="AW673" s="7"/>
      <c r="AX673" s="7"/>
      <c r="AY673" s="7"/>
      <c r="AZ673" s="10"/>
      <c r="BA673" s="7"/>
      <c r="BB673" s="20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  <c r="BV673" s="7"/>
      <c r="BW673" s="7"/>
      <c r="BX673" s="7"/>
      <c r="BY673" s="7"/>
      <c r="BZ673" s="7"/>
      <c r="CA673" s="7"/>
    </row>
    <row r="674" spans="1:79" ht="15.75" customHeight="1" x14ac:dyDescent="0.15">
      <c r="A674" s="20"/>
      <c r="B674" s="8"/>
      <c r="C674" s="8"/>
      <c r="D674" s="8"/>
      <c r="E674" s="8"/>
      <c r="F674" s="7"/>
      <c r="G674" s="7"/>
      <c r="H674" s="7"/>
      <c r="I674" s="7"/>
      <c r="J674" s="8"/>
      <c r="K674" s="7"/>
      <c r="L674" s="7"/>
      <c r="M674" s="7"/>
      <c r="N674" s="9"/>
      <c r="O674" s="9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11"/>
      <c r="AM674" s="12"/>
      <c r="AN674" s="20"/>
      <c r="AO674" s="7"/>
      <c r="AP674" s="7"/>
      <c r="AQ674" s="20"/>
      <c r="AR674" s="7"/>
      <c r="AS674" s="7"/>
      <c r="AT674" s="7"/>
      <c r="AU674" s="7"/>
      <c r="AV674" s="7"/>
      <c r="AW674" s="7"/>
      <c r="AX674" s="7"/>
      <c r="AY674" s="7"/>
      <c r="AZ674" s="10"/>
      <c r="BA674" s="7"/>
      <c r="BB674" s="20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  <c r="BW674" s="7"/>
      <c r="BX674" s="7"/>
      <c r="BY674" s="7"/>
      <c r="BZ674" s="7"/>
      <c r="CA674" s="7"/>
    </row>
    <row r="675" spans="1:79" ht="15.75" customHeight="1" x14ac:dyDescent="0.15">
      <c r="A675" s="20"/>
      <c r="B675" s="8"/>
      <c r="C675" s="8"/>
      <c r="D675" s="8"/>
      <c r="E675" s="8"/>
      <c r="F675" s="7"/>
      <c r="G675" s="7"/>
      <c r="H675" s="7"/>
      <c r="I675" s="7"/>
      <c r="J675" s="8"/>
      <c r="K675" s="7"/>
      <c r="L675" s="7"/>
      <c r="M675" s="7"/>
      <c r="N675" s="9"/>
      <c r="O675" s="9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11"/>
      <c r="AM675" s="12"/>
      <c r="AN675" s="20"/>
      <c r="AO675" s="7"/>
      <c r="AP675" s="7"/>
      <c r="AQ675" s="20"/>
      <c r="AR675" s="7"/>
      <c r="AS675" s="7"/>
      <c r="AT675" s="7"/>
      <c r="AU675" s="7"/>
      <c r="AV675" s="7"/>
      <c r="AW675" s="7"/>
      <c r="AX675" s="7"/>
      <c r="AY675" s="7"/>
      <c r="AZ675" s="10"/>
      <c r="BA675" s="7"/>
      <c r="BB675" s="20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7"/>
      <c r="CA675" s="7"/>
    </row>
    <row r="676" spans="1:79" ht="15.75" customHeight="1" x14ac:dyDescent="0.15">
      <c r="A676" s="20"/>
      <c r="B676" s="8"/>
      <c r="C676" s="8"/>
      <c r="D676" s="8"/>
      <c r="E676" s="8"/>
      <c r="F676" s="7"/>
      <c r="G676" s="7"/>
      <c r="H676" s="7"/>
      <c r="I676" s="7"/>
      <c r="J676" s="8"/>
      <c r="K676" s="7"/>
      <c r="L676" s="7"/>
      <c r="M676" s="7"/>
      <c r="N676" s="9"/>
      <c r="O676" s="9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11"/>
      <c r="AM676" s="12"/>
      <c r="AN676" s="20"/>
      <c r="AO676" s="7"/>
      <c r="AP676" s="7"/>
      <c r="AQ676" s="20"/>
      <c r="AR676" s="7"/>
      <c r="AS676" s="7"/>
      <c r="AT676" s="7"/>
      <c r="AU676" s="7"/>
      <c r="AV676" s="7"/>
      <c r="AW676" s="7"/>
      <c r="AX676" s="7"/>
      <c r="AY676" s="7"/>
      <c r="AZ676" s="10"/>
      <c r="BA676" s="7"/>
      <c r="BB676" s="20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7"/>
      <c r="CA676" s="7"/>
    </row>
    <row r="677" spans="1:79" ht="15.75" customHeight="1" x14ac:dyDescent="0.15">
      <c r="A677" s="20"/>
      <c r="B677" s="8"/>
      <c r="C677" s="8"/>
      <c r="D677" s="8"/>
      <c r="E677" s="8"/>
      <c r="F677" s="7"/>
      <c r="G677" s="7"/>
      <c r="H677" s="7"/>
      <c r="I677" s="7"/>
      <c r="J677" s="8"/>
      <c r="K677" s="7"/>
      <c r="L677" s="7"/>
      <c r="M677" s="7"/>
      <c r="N677" s="9"/>
      <c r="O677" s="9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11"/>
      <c r="AM677" s="12"/>
      <c r="AN677" s="20"/>
      <c r="AO677" s="7"/>
      <c r="AP677" s="7"/>
      <c r="AQ677" s="20"/>
      <c r="AR677" s="7"/>
      <c r="AS677" s="7"/>
      <c r="AT677" s="7"/>
      <c r="AU677" s="7"/>
      <c r="AV677" s="7"/>
      <c r="AW677" s="7"/>
      <c r="AX677" s="7"/>
      <c r="AY677" s="7"/>
      <c r="AZ677" s="10"/>
      <c r="BA677" s="7"/>
      <c r="BB677" s="20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  <c r="BW677" s="7"/>
      <c r="BX677" s="7"/>
      <c r="BY677" s="7"/>
      <c r="BZ677" s="7"/>
      <c r="CA677" s="7"/>
    </row>
    <row r="678" spans="1:79" ht="15.75" customHeight="1" x14ac:dyDescent="0.15">
      <c r="A678" s="20"/>
      <c r="B678" s="8"/>
      <c r="C678" s="8"/>
      <c r="D678" s="8"/>
      <c r="E678" s="8"/>
      <c r="F678" s="7"/>
      <c r="G678" s="7"/>
      <c r="H678" s="7"/>
      <c r="I678" s="7"/>
      <c r="J678" s="8"/>
      <c r="K678" s="7"/>
      <c r="L678" s="7"/>
      <c r="M678" s="7"/>
      <c r="N678" s="9"/>
      <c r="O678" s="9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11"/>
      <c r="AM678" s="12"/>
      <c r="AN678" s="20"/>
      <c r="AO678" s="7"/>
      <c r="AP678" s="7"/>
      <c r="AQ678" s="20"/>
      <c r="AR678" s="7"/>
      <c r="AS678" s="7"/>
      <c r="AT678" s="7"/>
      <c r="AU678" s="7"/>
      <c r="AV678" s="7"/>
      <c r="AW678" s="7"/>
      <c r="AX678" s="7"/>
      <c r="AY678" s="7"/>
      <c r="AZ678" s="10"/>
      <c r="BA678" s="7"/>
      <c r="BB678" s="20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  <c r="BX678" s="7"/>
      <c r="BY678" s="7"/>
      <c r="BZ678" s="7"/>
      <c r="CA678" s="7"/>
    </row>
    <row r="679" spans="1:79" ht="15.75" customHeight="1" x14ac:dyDescent="0.15">
      <c r="A679" s="20"/>
      <c r="B679" s="8"/>
      <c r="C679" s="8"/>
      <c r="D679" s="8"/>
      <c r="E679" s="8"/>
      <c r="F679" s="7"/>
      <c r="G679" s="7"/>
      <c r="H679" s="7"/>
      <c r="I679" s="7"/>
      <c r="J679" s="8"/>
      <c r="K679" s="7"/>
      <c r="L679" s="7"/>
      <c r="M679" s="7"/>
      <c r="N679" s="9"/>
      <c r="O679" s="9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11"/>
      <c r="AM679" s="12"/>
      <c r="AN679" s="20"/>
      <c r="AO679" s="7"/>
      <c r="AP679" s="7"/>
      <c r="AQ679" s="20"/>
      <c r="AR679" s="7"/>
      <c r="AS679" s="7"/>
      <c r="AT679" s="7"/>
      <c r="AU679" s="7"/>
      <c r="AV679" s="7"/>
      <c r="AW679" s="7"/>
      <c r="AX679" s="7"/>
      <c r="AY679" s="7"/>
      <c r="AZ679" s="10"/>
      <c r="BA679" s="7"/>
      <c r="BB679" s="20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  <c r="BW679" s="7"/>
      <c r="BX679" s="7"/>
      <c r="BY679" s="7"/>
      <c r="BZ679" s="7"/>
      <c r="CA679" s="7"/>
    </row>
    <row r="680" spans="1:79" ht="15.75" customHeight="1" x14ac:dyDescent="0.15">
      <c r="A680" s="20"/>
      <c r="B680" s="8"/>
      <c r="C680" s="8"/>
      <c r="D680" s="8"/>
      <c r="E680" s="8"/>
      <c r="F680" s="7"/>
      <c r="G680" s="7"/>
      <c r="H680" s="7"/>
      <c r="I680" s="7"/>
      <c r="J680" s="8"/>
      <c r="K680" s="7"/>
      <c r="L680" s="7"/>
      <c r="M680" s="7"/>
      <c r="N680" s="9"/>
      <c r="O680" s="9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11"/>
      <c r="AM680" s="12"/>
      <c r="AN680" s="20"/>
      <c r="AO680" s="7"/>
      <c r="AP680" s="7"/>
      <c r="AQ680" s="20"/>
      <c r="AR680" s="7"/>
      <c r="AS680" s="7"/>
      <c r="AT680" s="7"/>
      <c r="AU680" s="7"/>
      <c r="AV680" s="7"/>
      <c r="AW680" s="7"/>
      <c r="AX680" s="7"/>
      <c r="AY680" s="7"/>
      <c r="AZ680" s="10"/>
      <c r="BA680" s="7"/>
      <c r="BB680" s="20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  <c r="BW680" s="7"/>
      <c r="BX680" s="7"/>
      <c r="BY680" s="7"/>
      <c r="BZ680" s="7"/>
      <c r="CA680" s="7"/>
    </row>
    <row r="681" spans="1:79" ht="15.75" customHeight="1" x14ac:dyDescent="0.15">
      <c r="A681" s="20"/>
      <c r="B681" s="8"/>
      <c r="C681" s="8"/>
      <c r="D681" s="8"/>
      <c r="E681" s="8"/>
      <c r="F681" s="7"/>
      <c r="G681" s="7"/>
      <c r="H681" s="7"/>
      <c r="I681" s="7"/>
      <c r="J681" s="8"/>
      <c r="K681" s="7"/>
      <c r="L681" s="7"/>
      <c r="M681" s="7"/>
      <c r="N681" s="9"/>
      <c r="O681" s="9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11"/>
      <c r="AM681" s="12"/>
      <c r="AN681" s="20"/>
      <c r="AO681" s="7"/>
      <c r="AP681" s="7"/>
      <c r="AQ681" s="20"/>
      <c r="AR681" s="7"/>
      <c r="AS681" s="7"/>
      <c r="AT681" s="7"/>
      <c r="AU681" s="7"/>
      <c r="AV681" s="7"/>
      <c r="AW681" s="7"/>
      <c r="AX681" s="7"/>
      <c r="AY681" s="7"/>
      <c r="AZ681" s="10"/>
      <c r="BA681" s="7"/>
      <c r="BB681" s="20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7"/>
      <c r="CA681" s="7"/>
    </row>
    <row r="682" spans="1:79" ht="15.75" customHeight="1" x14ac:dyDescent="0.15">
      <c r="A682" s="20"/>
      <c r="B682" s="8"/>
      <c r="C682" s="8"/>
      <c r="D682" s="8"/>
      <c r="E682" s="8"/>
      <c r="F682" s="7"/>
      <c r="G682" s="7"/>
      <c r="H682" s="7"/>
      <c r="I682" s="7"/>
      <c r="J682" s="8"/>
      <c r="K682" s="7"/>
      <c r="L682" s="7"/>
      <c r="M682" s="7"/>
      <c r="N682" s="9"/>
      <c r="O682" s="9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11"/>
      <c r="AM682" s="12"/>
      <c r="AN682" s="20"/>
      <c r="AO682" s="7"/>
      <c r="AP682" s="7"/>
      <c r="AQ682" s="20"/>
      <c r="AR682" s="7"/>
      <c r="AS682" s="7"/>
      <c r="AT682" s="7"/>
      <c r="AU682" s="7"/>
      <c r="AV682" s="7"/>
      <c r="AW682" s="7"/>
      <c r="AX682" s="7"/>
      <c r="AY682" s="7"/>
      <c r="AZ682" s="10"/>
      <c r="BA682" s="7"/>
      <c r="BB682" s="20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  <c r="CA682" s="7"/>
    </row>
    <row r="683" spans="1:79" ht="15.75" customHeight="1" x14ac:dyDescent="0.15">
      <c r="A683" s="20"/>
      <c r="B683" s="8"/>
      <c r="C683" s="8"/>
      <c r="D683" s="8"/>
      <c r="E683" s="8"/>
      <c r="F683" s="7"/>
      <c r="G683" s="7"/>
      <c r="H683" s="7"/>
      <c r="I683" s="7"/>
      <c r="J683" s="8"/>
      <c r="K683" s="7"/>
      <c r="L683" s="7"/>
      <c r="M683" s="7"/>
      <c r="N683" s="9"/>
      <c r="O683" s="9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11"/>
      <c r="AM683" s="12"/>
      <c r="AN683" s="20"/>
      <c r="AO683" s="7"/>
      <c r="AP683" s="7"/>
      <c r="AQ683" s="20"/>
      <c r="AR683" s="7"/>
      <c r="AS683" s="7"/>
      <c r="AT683" s="7"/>
      <c r="AU683" s="7"/>
      <c r="AV683" s="7"/>
      <c r="AW683" s="7"/>
      <c r="AX683" s="7"/>
      <c r="AY683" s="7"/>
      <c r="AZ683" s="10"/>
      <c r="BA683" s="7"/>
      <c r="BB683" s="20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  <c r="BW683" s="7"/>
      <c r="BX683" s="7"/>
      <c r="BY683" s="7"/>
      <c r="BZ683" s="7"/>
      <c r="CA683" s="7"/>
    </row>
    <row r="684" spans="1:79" ht="15.75" customHeight="1" x14ac:dyDescent="0.15">
      <c r="A684" s="20"/>
      <c r="B684" s="8"/>
      <c r="C684" s="8"/>
      <c r="D684" s="8"/>
      <c r="E684" s="8"/>
      <c r="F684" s="7"/>
      <c r="G684" s="7"/>
      <c r="H684" s="7"/>
      <c r="I684" s="7"/>
      <c r="J684" s="8"/>
      <c r="K684" s="7"/>
      <c r="L684" s="7"/>
      <c r="M684" s="7"/>
      <c r="N684" s="9"/>
      <c r="O684" s="9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11"/>
      <c r="AM684" s="12"/>
      <c r="AN684" s="20"/>
      <c r="AO684" s="7"/>
      <c r="AP684" s="7"/>
      <c r="AQ684" s="20"/>
      <c r="AR684" s="7"/>
      <c r="AS684" s="7"/>
      <c r="AT684" s="7"/>
      <c r="AU684" s="7"/>
      <c r="AV684" s="7"/>
      <c r="AW684" s="7"/>
      <c r="AX684" s="7"/>
      <c r="AY684" s="7"/>
      <c r="AZ684" s="10"/>
      <c r="BA684" s="7"/>
      <c r="BB684" s="20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7"/>
      <c r="CA684" s="7"/>
    </row>
    <row r="685" spans="1:79" ht="15.75" customHeight="1" x14ac:dyDescent="0.15">
      <c r="A685" s="20"/>
      <c r="B685" s="8"/>
      <c r="C685" s="8"/>
      <c r="D685" s="8"/>
      <c r="E685" s="8"/>
      <c r="F685" s="7"/>
      <c r="G685" s="7"/>
      <c r="H685" s="7"/>
      <c r="I685" s="7"/>
      <c r="J685" s="8"/>
      <c r="K685" s="7"/>
      <c r="L685" s="7"/>
      <c r="M685" s="7"/>
      <c r="N685" s="9"/>
      <c r="O685" s="9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11"/>
      <c r="AM685" s="12"/>
      <c r="AN685" s="20"/>
      <c r="AO685" s="7"/>
      <c r="AP685" s="7"/>
      <c r="AQ685" s="20"/>
      <c r="AR685" s="7"/>
      <c r="AS685" s="7"/>
      <c r="AT685" s="7"/>
      <c r="AU685" s="7"/>
      <c r="AV685" s="7"/>
      <c r="AW685" s="7"/>
      <c r="AX685" s="7"/>
      <c r="AY685" s="7"/>
      <c r="AZ685" s="10"/>
      <c r="BA685" s="7"/>
      <c r="BB685" s="20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7"/>
      <c r="CA685" s="7"/>
    </row>
    <row r="686" spans="1:79" ht="15.75" customHeight="1" x14ac:dyDescent="0.15">
      <c r="A686" s="20"/>
      <c r="B686" s="8"/>
      <c r="C686" s="8"/>
      <c r="D686" s="8"/>
      <c r="E686" s="8"/>
      <c r="F686" s="7"/>
      <c r="G686" s="7"/>
      <c r="H686" s="7"/>
      <c r="I686" s="7"/>
      <c r="J686" s="8"/>
      <c r="K686" s="7"/>
      <c r="L686" s="7"/>
      <c r="M686" s="7"/>
      <c r="N686" s="9"/>
      <c r="O686" s="9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11"/>
      <c r="AM686" s="12"/>
      <c r="AN686" s="20"/>
      <c r="AO686" s="7"/>
      <c r="AP686" s="7"/>
      <c r="AQ686" s="20"/>
      <c r="AR686" s="7"/>
      <c r="AS686" s="7"/>
      <c r="AT686" s="7"/>
      <c r="AU686" s="7"/>
      <c r="AV686" s="7"/>
      <c r="AW686" s="7"/>
      <c r="AX686" s="7"/>
      <c r="AY686" s="7"/>
      <c r="AZ686" s="10"/>
      <c r="BA686" s="7"/>
      <c r="BB686" s="20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  <c r="CA686" s="7"/>
    </row>
    <row r="687" spans="1:79" ht="15.75" customHeight="1" x14ac:dyDescent="0.15">
      <c r="A687" s="20"/>
      <c r="B687" s="8"/>
      <c r="C687" s="8"/>
      <c r="D687" s="8"/>
      <c r="E687" s="8"/>
      <c r="F687" s="7"/>
      <c r="G687" s="7"/>
      <c r="H687" s="7"/>
      <c r="I687" s="7"/>
      <c r="J687" s="8"/>
      <c r="K687" s="7"/>
      <c r="L687" s="7"/>
      <c r="M687" s="7"/>
      <c r="N687" s="9"/>
      <c r="O687" s="9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11"/>
      <c r="AM687" s="12"/>
      <c r="AN687" s="20"/>
      <c r="AO687" s="7"/>
      <c r="AP687" s="7"/>
      <c r="AQ687" s="20"/>
      <c r="AR687" s="7"/>
      <c r="AS687" s="7"/>
      <c r="AT687" s="7"/>
      <c r="AU687" s="7"/>
      <c r="AV687" s="7"/>
      <c r="AW687" s="7"/>
      <c r="AX687" s="7"/>
      <c r="AY687" s="7"/>
      <c r="AZ687" s="10"/>
      <c r="BA687" s="7"/>
      <c r="BB687" s="20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7"/>
      <c r="CA687" s="7"/>
    </row>
    <row r="688" spans="1:79" ht="15.75" customHeight="1" x14ac:dyDescent="0.15">
      <c r="A688" s="20"/>
      <c r="B688" s="8"/>
      <c r="C688" s="8"/>
      <c r="D688" s="8"/>
      <c r="E688" s="8"/>
      <c r="F688" s="7"/>
      <c r="G688" s="7"/>
      <c r="H688" s="7"/>
      <c r="I688" s="7"/>
      <c r="J688" s="8"/>
      <c r="K688" s="7"/>
      <c r="L688" s="7"/>
      <c r="M688" s="7"/>
      <c r="N688" s="9"/>
      <c r="O688" s="9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11"/>
      <c r="AM688" s="12"/>
      <c r="AN688" s="20"/>
      <c r="AO688" s="7"/>
      <c r="AP688" s="7"/>
      <c r="AQ688" s="20"/>
      <c r="AR688" s="7"/>
      <c r="AS688" s="7"/>
      <c r="AT688" s="7"/>
      <c r="AU688" s="7"/>
      <c r="AV688" s="7"/>
      <c r="AW688" s="7"/>
      <c r="AX688" s="7"/>
      <c r="AY688" s="7"/>
      <c r="AZ688" s="10"/>
      <c r="BA688" s="7"/>
      <c r="BB688" s="20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7"/>
      <c r="CA688" s="7"/>
    </row>
    <row r="689" spans="1:79" ht="15.75" customHeight="1" x14ac:dyDescent="0.15">
      <c r="A689" s="20"/>
      <c r="B689" s="8"/>
      <c r="C689" s="8"/>
      <c r="D689" s="8"/>
      <c r="E689" s="8"/>
      <c r="F689" s="7"/>
      <c r="G689" s="7"/>
      <c r="H689" s="7"/>
      <c r="I689" s="7"/>
      <c r="J689" s="8"/>
      <c r="K689" s="7"/>
      <c r="L689" s="7"/>
      <c r="M689" s="7"/>
      <c r="N689" s="9"/>
      <c r="O689" s="9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11"/>
      <c r="AM689" s="12"/>
      <c r="AN689" s="20"/>
      <c r="AO689" s="7"/>
      <c r="AP689" s="7"/>
      <c r="AQ689" s="20"/>
      <c r="AR689" s="7"/>
      <c r="AS689" s="7"/>
      <c r="AT689" s="7"/>
      <c r="AU689" s="7"/>
      <c r="AV689" s="7"/>
      <c r="AW689" s="7"/>
      <c r="AX689" s="7"/>
      <c r="AY689" s="7"/>
      <c r="AZ689" s="10"/>
      <c r="BA689" s="7"/>
      <c r="BB689" s="20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  <c r="BW689" s="7"/>
      <c r="BX689" s="7"/>
      <c r="BY689" s="7"/>
      <c r="BZ689" s="7"/>
      <c r="CA689" s="7"/>
    </row>
    <row r="690" spans="1:79" ht="15.75" customHeight="1" x14ac:dyDescent="0.15">
      <c r="A690" s="20"/>
      <c r="B690" s="8"/>
      <c r="C690" s="8"/>
      <c r="D690" s="8"/>
      <c r="E690" s="8"/>
      <c r="F690" s="7"/>
      <c r="G690" s="7"/>
      <c r="H690" s="7"/>
      <c r="I690" s="7"/>
      <c r="J690" s="8"/>
      <c r="K690" s="7"/>
      <c r="L690" s="7"/>
      <c r="M690" s="7"/>
      <c r="N690" s="9"/>
      <c r="O690" s="9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11"/>
      <c r="AM690" s="12"/>
      <c r="AN690" s="20"/>
      <c r="AO690" s="7"/>
      <c r="AP690" s="7"/>
      <c r="AQ690" s="20"/>
      <c r="AR690" s="7"/>
      <c r="AS690" s="7"/>
      <c r="AT690" s="7"/>
      <c r="AU690" s="7"/>
      <c r="AV690" s="7"/>
      <c r="AW690" s="7"/>
      <c r="AX690" s="7"/>
      <c r="AY690" s="7"/>
      <c r="AZ690" s="10"/>
      <c r="BA690" s="7"/>
      <c r="BB690" s="20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  <c r="BV690" s="7"/>
      <c r="BW690" s="7"/>
      <c r="BX690" s="7"/>
      <c r="BY690" s="7"/>
      <c r="BZ690" s="7"/>
      <c r="CA690" s="7"/>
    </row>
    <row r="691" spans="1:79" ht="15.75" customHeight="1" x14ac:dyDescent="0.15">
      <c r="A691" s="20"/>
      <c r="B691" s="8"/>
      <c r="C691" s="8"/>
      <c r="D691" s="8"/>
      <c r="E691" s="8"/>
      <c r="F691" s="7"/>
      <c r="G691" s="7"/>
      <c r="H691" s="7"/>
      <c r="I691" s="7"/>
      <c r="J691" s="8"/>
      <c r="K691" s="7"/>
      <c r="L691" s="7"/>
      <c r="M691" s="7"/>
      <c r="N691" s="9"/>
      <c r="O691" s="9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11"/>
      <c r="AM691" s="12"/>
      <c r="AN691" s="20"/>
      <c r="AO691" s="7"/>
      <c r="AP691" s="7"/>
      <c r="AQ691" s="20"/>
      <c r="AR691" s="7"/>
      <c r="AS691" s="7"/>
      <c r="AT691" s="7"/>
      <c r="AU691" s="7"/>
      <c r="AV691" s="7"/>
      <c r="AW691" s="7"/>
      <c r="AX691" s="7"/>
      <c r="AY691" s="7"/>
      <c r="AZ691" s="10"/>
      <c r="BA691" s="7"/>
      <c r="BB691" s="20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  <c r="BU691" s="7"/>
      <c r="BV691" s="7"/>
      <c r="BW691" s="7"/>
      <c r="BX691" s="7"/>
      <c r="BY691" s="7"/>
      <c r="BZ691" s="7"/>
      <c r="CA691" s="7"/>
    </row>
    <row r="692" spans="1:79" ht="15.75" customHeight="1" x14ac:dyDescent="0.15">
      <c r="A692" s="20"/>
      <c r="B692" s="8"/>
      <c r="C692" s="8"/>
      <c r="D692" s="8"/>
      <c r="E692" s="8"/>
      <c r="F692" s="7"/>
      <c r="G692" s="7"/>
      <c r="H692" s="7"/>
      <c r="I692" s="7"/>
      <c r="J692" s="8"/>
      <c r="K692" s="7"/>
      <c r="L692" s="7"/>
      <c r="M692" s="7"/>
      <c r="N692" s="9"/>
      <c r="O692" s="9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11"/>
      <c r="AM692" s="12"/>
      <c r="AN692" s="20"/>
      <c r="AO692" s="7"/>
      <c r="AP692" s="7"/>
      <c r="AQ692" s="20"/>
      <c r="AR692" s="7"/>
      <c r="AS692" s="7"/>
      <c r="AT692" s="7"/>
      <c r="AU692" s="7"/>
      <c r="AV692" s="7"/>
      <c r="AW692" s="7"/>
      <c r="AX692" s="7"/>
      <c r="AY692" s="7"/>
      <c r="AZ692" s="10"/>
      <c r="BA692" s="7"/>
      <c r="BB692" s="20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  <c r="BW692" s="7"/>
      <c r="BX692" s="7"/>
      <c r="BY692" s="7"/>
      <c r="BZ692" s="7"/>
      <c r="CA692" s="7"/>
    </row>
    <row r="693" spans="1:79" ht="15.75" customHeight="1" x14ac:dyDescent="0.15">
      <c r="A693" s="20"/>
      <c r="B693" s="8"/>
      <c r="C693" s="8"/>
      <c r="D693" s="8"/>
      <c r="E693" s="8"/>
      <c r="F693" s="7"/>
      <c r="G693" s="7"/>
      <c r="H693" s="7"/>
      <c r="I693" s="7"/>
      <c r="J693" s="8"/>
      <c r="K693" s="7"/>
      <c r="L693" s="7"/>
      <c r="M693" s="7"/>
      <c r="N693" s="9"/>
      <c r="O693" s="9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11"/>
      <c r="AM693" s="12"/>
      <c r="AN693" s="20"/>
      <c r="AO693" s="7"/>
      <c r="AP693" s="7"/>
      <c r="AQ693" s="20"/>
      <c r="AR693" s="7"/>
      <c r="AS693" s="7"/>
      <c r="AT693" s="7"/>
      <c r="AU693" s="7"/>
      <c r="AV693" s="7"/>
      <c r="AW693" s="7"/>
      <c r="AX693" s="7"/>
      <c r="AY693" s="7"/>
      <c r="AZ693" s="10"/>
      <c r="BA693" s="7"/>
      <c r="BB693" s="20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  <c r="BV693" s="7"/>
      <c r="BW693" s="7"/>
      <c r="BX693" s="7"/>
      <c r="BY693" s="7"/>
      <c r="BZ693" s="7"/>
      <c r="CA693" s="7"/>
    </row>
    <row r="694" spans="1:79" ht="15.75" customHeight="1" x14ac:dyDescent="0.15">
      <c r="A694" s="20"/>
      <c r="B694" s="8"/>
      <c r="C694" s="8"/>
      <c r="D694" s="8"/>
      <c r="E694" s="8"/>
      <c r="F694" s="7"/>
      <c r="G694" s="7"/>
      <c r="H694" s="7"/>
      <c r="I694" s="7"/>
      <c r="J694" s="8"/>
      <c r="K694" s="7"/>
      <c r="L694" s="7"/>
      <c r="M694" s="7"/>
      <c r="N694" s="9"/>
      <c r="O694" s="9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11"/>
      <c r="AM694" s="12"/>
      <c r="AN694" s="20"/>
      <c r="AO694" s="7"/>
      <c r="AP694" s="7"/>
      <c r="AQ694" s="20"/>
      <c r="AR694" s="7"/>
      <c r="AS694" s="7"/>
      <c r="AT694" s="7"/>
      <c r="AU694" s="7"/>
      <c r="AV694" s="7"/>
      <c r="AW694" s="7"/>
      <c r="AX694" s="7"/>
      <c r="AY694" s="7"/>
      <c r="AZ694" s="10"/>
      <c r="BA694" s="7"/>
      <c r="BB694" s="20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  <c r="BW694" s="7"/>
      <c r="BX694" s="7"/>
      <c r="BY694" s="7"/>
      <c r="BZ694" s="7"/>
      <c r="CA694" s="7"/>
    </row>
    <row r="695" spans="1:79" ht="15.75" customHeight="1" x14ac:dyDescent="0.15">
      <c r="A695" s="20"/>
      <c r="B695" s="8"/>
      <c r="C695" s="8"/>
      <c r="D695" s="8"/>
      <c r="E695" s="8"/>
      <c r="F695" s="7"/>
      <c r="G695" s="7"/>
      <c r="H695" s="7"/>
      <c r="I695" s="7"/>
      <c r="J695" s="8"/>
      <c r="K695" s="7"/>
      <c r="L695" s="7"/>
      <c r="M695" s="7"/>
      <c r="N695" s="9"/>
      <c r="O695" s="9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11"/>
      <c r="AM695" s="12"/>
      <c r="AN695" s="20"/>
      <c r="AO695" s="7"/>
      <c r="AP695" s="7"/>
      <c r="AQ695" s="20"/>
      <c r="AR695" s="7"/>
      <c r="AS695" s="7"/>
      <c r="AT695" s="7"/>
      <c r="AU695" s="7"/>
      <c r="AV695" s="7"/>
      <c r="AW695" s="7"/>
      <c r="AX695" s="7"/>
      <c r="AY695" s="7"/>
      <c r="AZ695" s="10"/>
      <c r="BA695" s="7"/>
      <c r="BB695" s="20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  <c r="BW695" s="7"/>
      <c r="BX695" s="7"/>
      <c r="BY695" s="7"/>
      <c r="BZ695" s="7"/>
      <c r="CA695" s="7"/>
    </row>
    <row r="696" spans="1:79" ht="15.75" customHeight="1" x14ac:dyDescent="0.15">
      <c r="A696" s="20"/>
      <c r="B696" s="8"/>
      <c r="C696" s="8"/>
      <c r="D696" s="8"/>
      <c r="E696" s="8"/>
      <c r="F696" s="7"/>
      <c r="G696" s="7"/>
      <c r="H696" s="7"/>
      <c r="I696" s="7"/>
      <c r="J696" s="8"/>
      <c r="K696" s="7"/>
      <c r="L696" s="7"/>
      <c r="M696" s="7"/>
      <c r="N696" s="9"/>
      <c r="O696" s="9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11"/>
      <c r="AM696" s="12"/>
      <c r="AN696" s="20"/>
      <c r="AO696" s="7"/>
      <c r="AP696" s="7"/>
      <c r="AQ696" s="20"/>
      <c r="AR696" s="7"/>
      <c r="AS696" s="7"/>
      <c r="AT696" s="7"/>
      <c r="AU696" s="7"/>
      <c r="AV696" s="7"/>
      <c r="AW696" s="7"/>
      <c r="AX696" s="7"/>
      <c r="AY696" s="7"/>
      <c r="AZ696" s="10"/>
      <c r="BA696" s="7"/>
      <c r="BB696" s="20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  <c r="BX696" s="7"/>
      <c r="BY696" s="7"/>
      <c r="BZ696" s="7"/>
      <c r="CA696" s="7"/>
    </row>
    <row r="697" spans="1:79" ht="15.75" customHeight="1" x14ac:dyDescent="0.15">
      <c r="A697" s="20"/>
      <c r="B697" s="8"/>
      <c r="C697" s="8"/>
      <c r="D697" s="8"/>
      <c r="E697" s="8"/>
      <c r="F697" s="7"/>
      <c r="G697" s="7"/>
      <c r="H697" s="7"/>
      <c r="I697" s="7"/>
      <c r="J697" s="8"/>
      <c r="K697" s="7"/>
      <c r="L697" s="7"/>
      <c r="M697" s="7"/>
      <c r="N697" s="9"/>
      <c r="O697" s="9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11"/>
      <c r="AM697" s="12"/>
      <c r="AN697" s="20"/>
      <c r="AO697" s="7"/>
      <c r="AP697" s="7"/>
      <c r="AQ697" s="20"/>
      <c r="AR697" s="7"/>
      <c r="AS697" s="7"/>
      <c r="AT697" s="7"/>
      <c r="AU697" s="7"/>
      <c r="AV697" s="7"/>
      <c r="AW697" s="7"/>
      <c r="AX697" s="7"/>
      <c r="AY697" s="7"/>
      <c r="AZ697" s="10"/>
      <c r="BA697" s="7"/>
      <c r="BB697" s="20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  <c r="BV697" s="7"/>
      <c r="BW697" s="7"/>
      <c r="BX697" s="7"/>
      <c r="BY697" s="7"/>
      <c r="BZ697" s="7"/>
      <c r="CA697" s="7"/>
    </row>
    <row r="698" spans="1:79" ht="15.75" customHeight="1" x14ac:dyDescent="0.15">
      <c r="A698" s="20"/>
      <c r="B698" s="8"/>
      <c r="C698" s="8"/>
      <c r="D698" s="8"/>
      <c r="E698" s="8"/>
      <c r="F698" s="7"/>
      <c r="G698" s="7"/>
      <c r="H698" s="7"/>
      <c r="I698" s="7"/>
      <c r="J698" s="8"/>
      <c r="K698" s="7"/>
      <c r="L698" s="7"/>
      <c r="M698" s="7"/>
      <c r="N698" s="9"/>
      <c r="O698" s="9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11"/>
      <c r="AM698" s="12"/>
      <c r="AN698" s="20"/>
      <c r="AO698" s="7"/>
      <c r="AP698" s="7"/>
      <c r="AQ698" s="20"/>
      <c r="AR698" s="7"/>
      <c r="AS698" s="7"/>
      <c r="AT698" s="7"/>
      <c r="AU698" s="7"/>
      <c r="AV698" s="7"/>
      <c r="AW698" s="7"/>
      <c r="AX698" s="7"/>
      <c r="AY698" s="7"/>
      <c r="AZ698" s="10"/>
      <c r="BA698" s="7"/>
      <c r="BB698" s="20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  <c r="BW698" s="7"/>
      <c r="BX698" s="7"/>
      <c r="BY698" s="7"/>
      <c r="BZ698" s="7"/>
      <c r="CA698" s="7"/>
    </row>
    <row r="699" spans="1:79" ht="15.75" customHeight="1" x14ac:dyDescent="0.15">
      <c r="A699" s="20"/>
      <c r="B699" s="8"/>
      <c r="C699" s="8"/>
      <c r="D699" s="8"/>
      <c r="E699" s="8"/>
      <c r="F699" s="7"/>
      <c r="G699" s="7"/>
      <c r="H699" s="7"/>
      <c r="I699" s="7"/>
      <c r="J699" s="8"/>
      <c r="K699" s="7"/>
      <c r="L699" s="7"/>
      <c r="M699" s="7"/>
      <c r="N699" s="9"/>
      <c r="O699" s="9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11"/>
      <c r="AM699" s="12"/>
      <c r="AN699" s="20"/>
      <c r="AO699" s="7"/>
      <c r="AP699" s="7"/>
      <c r="AQ699" s="20"/>
      <c r="AR699" s="7"/>
      <c r="AS699" s="7"/>
      <c r="AT699" s="7"/>
      <c r="AU699" s="7"/>
      <c r="AV699" s="7"/>
      <c r="AW699" s="7"/>
      <c r="AX699" s="7"/>
      <c r="AY699" s="7"/>
      <c r="AZ699" s="10"/>
      <c r="BA699" s="7"/>
      <c r="BB699" s="20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  <c r="BU699" s="7"/>
      <c r="BV699" s="7"/>
      <c r="BW699" s="7"/>
      <c r="BX699" s="7"/>
      <c r="BY699" s="7"/>
      <c r="BZ699" s="7"/>
      <c r="CA699" s="7"/>
    </row>
    <row r="700" spans="1:79" ht="15.75" customHeight="1" x14ac:dyDescent="0.15">
      <c r="A700" s="20"/>
      <c r="B700" s="8"/>
      <c r="C700" s="8"/>
      <c r="D700" s="8"/>
      <c r="E700" s="8"/>
      <c r="F700" s="7"/>
      <c r="G700" s="7"/>
      <c r="H700" s="7"/>
      <c r="I700" s="7"/>
      <c r="J700" s="8"/>
      <c r="K700" s="7"/>
      <c r="L700" s="7"/>
      <c r="M700" s="7"/>
      <c r="N700" s="9"/>
      <c r="O700" s="9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11"/>
      <c r="AM700" s="12"/>
      <c r="AN700" s="20"/>
      <c r="AO700" s="7"/>
      <c r="AP700" s="7"/>
      <c r="AQ700" s="20"/>
      <c r="AR700" s="7"/>
      <c r="AS700" s="7"/>
      <c r="AT700" s="7"/>
      <c r="AU700" s="7"/>
      <c r="AV700" s="7"/>
      <c r="AW700" s="7"/>
      <c r="AX700" s="7"/>
      <c r="AY700" s="7"/>
      <c r="AZ700" s="10"/>
      <c r="BA700" s="7"/>
      <c r="BB700" s="20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  <c r="BW700" s="7"/>
      <c r="BX700" s="7"/>
      <c r="BY700" s="7"/>
      <c r="BZ700" s="7"/>
      <c r="CA700" s="7"/>
    </row>
    <row r="701" spans="1:79" ht="15.75" customHeight="1" x14ac:dyDescent="0.15">
      <c r="A701" s="20"/>
      <c r="B701" s="8"/>
      <c r="C701" s="8"/>
      <c r="D701" s="8"/>
      <c r="E701" s="8"/>
      <c r="F701" s="7"/>
      <c r="G701" s="7"/>
      <c r="H701" s="7"/>
      <c r="I701" s="7"/>
      <c r="J701" s="8"/>
      <c r="K701" s="7"/>
      <c r="L701" s="7"/>
      <c r="M701" s="7"/>
      <c r="N701" s="9"/>
      <c r="O701" s="9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11"/>
      <c r="AM701" s="12"/>
      <c r="AN701" s="20"/>
      <c r="AO701" s="7"/>
      <c r="AP701" s="7"/>
      <c r="AQ701" s="20"/>
      <c r="AR701" s="7"/>
      <c r="AS701" s="7"/>
      <c r="AT701" s="7"/>
      <c r="AU701" s="7"/>
      <c r="AV701" s="7"/>
      <c r="AW701" s="7"/>
      <c r="AX701" s="7"/>
      <c r="AY701" s="7"/>
      <c r="AZ701" s="10"/>
      <c r="BA701" s="7"/>
      <c r="BB701" s="20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  <c r="BU701" s="7"/>
      <c r="BV701" s="7"/>
      <c r="BW701" s="7"/>
      <c r="BX701" s="7"/>
      <c r="BY701" s="7"/>
      <c r="BZ701" s="7"/>
      <c r="CA701" s="7"/>
    </row>
    <row r="702" spans="1:79" ht="15.75" customHeight="1" x14ac:dyDescent="0.15">
      <c r="A702" s="20"/>
      <c r="B702" s="8"/>
      <c r="C702" s="8"/>
      <c r="D702" s="8"/>
      <c r="E702" s="8"/>
      <c r="F702" s="7"/>
      <c r="G702" s="7"/>
      <c r="H702" s="7"/>
      <c r="I702" s="7"/>
      <c r="J702" s="8"/>
      <c r="K702" s="7"/>
      <c r="L702" s="7"/>
      <c r="M702" s="7"/>
      <c r="N702" s="9"/>
      <c r="O702" s="9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11"/>
      <c r="AM702" s="12"/>
      <c r="AN702" s="20"/>
      <c r="AO702" s="7"/>
      <c r="AP702" s="7"/>
      <c r="AQ702" s="20"/>
      <c r="AR702" s="7"/>
      <c r="AS702" s="7"/>
      <c r="AT702" s="7"/>
      <c r="AU702" s="7"/>
      <c r="AV702" s="7"/>
      <c r="AW702" s="7"/>
      <c r="AX702" s="7"/>
      <c r="AY702" s="7"/>
      <c r="AZ702" s="10"/>
      <c r="BA702" s="7"/>
      <c r="BB702" s="20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  <c r="BW702" s="7"/>
      <c r="BX702" s="7"/>
      <c r="BY702" s="7"/>
      <c r="BZ702" s="7"/>
      <c r="CA702" s="7"/>
    </row>
    <row r="703" spans="1:79" ht="15.75" customHeight="1" x14ac:dyDescent="0.15">
      <c r="A703" s="20"/>
      <c r="B703" s="8"/>
      <c r="C703" s="8"/>
      <c r="D703" s="8"/>
      <c r="E703" s="8"/>
      <c r="F703" s="7"/>
      <c r="G703" s="7"/>
      <c r="H703" s="7"/>
      <c r="I703" s="7"/>
      <c r="J703" s="8"/>
      <c r="K703" s="7"/>
      <c r="L703" s="7"/>
      <c r="M703" s="7"/>
      <c r="N703" s="9"/>
      <c r="O703" s="9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11"/>
      <c r="AM703" s="12"/>
      <c r="AN703" s="20"/>
      <c r="AO703" s="7"/>
      <c r="AP703" s="7"/>
      <c r="AQ703" s="20"/>
      <c r="AR703" s="7"/>
      <c r="AS703" s="7"/>
      <c r="AT703" s="7"/>
      <c r="AU703" s="7"/>
      <c r="AV703" s="7"/>
      <c r="AW703" s="7"/>
      <c r="AX703" s="7"/>
      <c r="AY703" s="7"/>
      <c r="AZ703" s="10"/>
      <c r="BA703" s="7"/>
      <c r="BB703" s="20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  <c r="BW703" s="7"/>
      <c r="BX703" s="7"/>
      <c r="BY703" s="7"/>
      <c r="BZ703" s="7"/>
      <c r="CA703" s="7"/>
    </row>
    <row r="704" spans="1:79" ht="15.75" customHeight="1" x14ac:dyDescent="0.15">
      <c r="A704" s="20"/>
      <c r="B704" s="8"/>
      <c r="C704" s="8"/>
      <c r="D704" s="8"/>
      <c r="E704" s="8"/>
      <c r="F704" s="7"/>
      <c r="G704" s="7"/>
      <c r="H704" s="7"/>
      <c r="I704" s="7"/>
      <c r="J704" s="8"/>
      <c r="K704" s="7"/>
      <c r="L704" s="7"/>
      <c r="M704" s="7"/>
      <c r="N704" s="9"/>
      <c r="O704" s="9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11"/>
      <c r="AM704" s="12"/>
      <c r="AN704" s="20"/>
      <c r="AO704" s="7"/>
      <c r="AP704" s="7"/>
      <c r="AQ704" s="20"/>
      <c r="AR704" s="7"/>
      <c r="AS704" s="7"/>
      <c r="AT704" s="7"/>
      <c r="AU704" s="7"/>
      <c r="AV704" s="7"/>
      <c r="AW704" s="7"/>
      <c r="AX704" s="7"/>
      <c r="AY704" s="7"/>
      <c r="AZ704" s="10"/>
      <c r="BA704" s="7"/>
      <c r="BB704" s="20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  <c r="BX704" s="7"/>
      <c r="BY704" s="7"/>
      <c r="BZ704" s="7"/>
      <c r="CA704" s="7"/>
    </row>
    <row r="705" spans="1:79" ht="15.75" customHeight="1" x14ac:dyDescent="0.15">
      <c r="A705" s="20"/>
      <c r="B705" s="8"/>
      <c r="C705" s="8"/>
      <c r="D705" s="8"/>
      <c r="E705" s="8"/>
      <c r="F705" s="7"/>
      <c r="G705" s="7"/>
      <c r="H705" s="7"/>
      <c r="I705" s="7"/>
      <c r="J705" s="8"/>
      <c r="K705" s="7"/>
      <c r="L705" s="7"/>
      <c r="M705" s="7"/>
      <c r="N705" s="9"/>
      <c r="O705" s="9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11"/>
      <c r="AM705" s="12"/>
      <c r="AN705" s="20"/>
      <c r="AO705" s="7"/>
      <c r="AP705" s="7"/>
      <c r="AQ705" s="20"/>
      <c r="AR705" s="7"/>
      <c r="AS705" s="7"/>
      <c r="AT705" s="7"/>
      <c r="AU705" s="7"/>
      <c r="AV705" s="7"/>
      <c r="AW705" s="7"/>
      <c r="AX705" s="7"/>
      <c r="AY705" s="7"/>
      <c r="AZ705" s="10"/>
      <c r="BA705" s="7"/>
      <c r="BB705" s="20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  <c r="BV705" s="7"/>
      <c r="BW705" s="7"/>
      <c r="BX705" s="7"/>
      <c r="BY705" s="7"/>
      <c r="BZ705" s="7"/>
      <c r="CA705" s="7"/>
    </row>
    <row r="706" spans="1:79" ht="15.75" customHeight="1" x14ac:dyDescent="0.15">
      <c r="A706" s="20"/>
      <c r="B706" s="8"/>
      <c r="C706" s="8"/>
      <c r="D706" s="8"/>
      <c r="E706" s="8"/>
      <c r="F706" s="7"/>
      <c r="G706" s="7"/>
      <c r="H706" s="7"/>
      <c r="I706" s="7"/>
      <c r="J706" s="8"/>
      <c r="K706" s="7"/>
      <c r="L706" s="7"/>
      <c r="M706" s="7"/>
      <c r="N706" s="9"/>
      <c r="O706" s="9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11"/>
      <c r="AM706" s="12"/>
      <c r="AN706" s="20"/>
      <c r="AO706" s="7"/>
      <c r="AP706" s="7"/>
      <c r="AQ706" s="20"/>
      <c r="AR706" s="7"/>
      <c r="AS706" s="7"/>
      <c r="AT706" s="7"/>
      <c r="AU706" s="7"/>
      <c r="AV706" s="7"/>
      <c r="AW706" s="7"/>
      <c r="AX706" s="7"/>
      <c r="AY706" s="7"/>
      <c r="AZ706" s="10"/>
      <c r="BA706" s="7"/>
      <c r="BB706" s="20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  <c r="BX706" s="7"/>
      <c r="BY706" s="7"/>
      <c r="BZ706" s="7"/>
      <c r="CA706" s="7"/>
    </row>
    <row r="707" spans="1:79" ht="15.75" customHeight="1" x14ac:dyDescent="0.15">
      <c r="A707" s="20"/>
      <c r="B707" s="8"/>
      <c r="C707" s="8"/>
      <c r="D707" s="8"/>
      <c r="E707" s="8"/>
      <c r="F707" s="7"/>
      <c r="G707" s="7"/>
      <c r="H707" s="7"/>
      <c r="I707" s="7"/>
      <c r="J707" s="8"/>
      <c r="K707" s="7"/>
      <c r="L707" s="7"/>
      <c r="M707" s="7"/>
      <c r="N707" s="9"/>
      <c r="O707" s="9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11"/>
      <c r="AM707" s="12"/>
      <c r="AN707" s="20"/>
      <c r="AO707" s="7"/>
      <c r="AP707" s="7"/>
      <c r="AQ707" s="20"/>
      <c r="AR707" s="7"/>
      <c r="AS707" s="7"/>
      <c r="AT707" s="7"/>
      <c r="AU707" s="7"/>
      <c r="AV707" s="7"/>
      <c r="AW707" s="7"/>
      <c r="AX707" s="7"/>
      <c r="AY707" s="7"/>
      <c r="AZ707" s="10"/>
      <c r="BA707" s="7"/>
      <c r="BB707" s="20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  <c r="BV707" s="7"/>
      <c r="BW707" s="7"/>
      <c r="BX707" s="7"/>
      <c r="BY707" s="7"/>
      <c r="BZ707" s="7"/>
      <c r="CA707" s="7"/>
    </row>
    <row r="708" spans="1:79" ht="15.75" customHeight="1" x14ac:dyDescent="0.15">
      <c r="A708" s="20"/>
      <c r="B708" s="8"/>
      <c r="C708" s="8"/>
      <c r="D708" s="8"/>
      <c r="E708" s="8"/>
      <c r="F708" s="7"/>
      <c r="G708" s="7"/>
      <c r="H708" s="7"/>
      <c r="I708" s="7"/>
      <c r="J708" s="8"/>
      <c r="K708" s="7"/>
      <c r="L708" s="7"/>
      <c r="M708" s="7"/>
      <c r="N708" s="9"/>
      <c r="O708" s="9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11"/>
      <c r="AM708" s="12"/>
      <c r="AN708" s="20"/>
      <c r="AO708" s="7"/>
      <c r="AP708" s="7"/>
      <c r="AQ708" s="20"/>
      <c r="AR708" s="7"/>
      <c r="AS708" s="7"/>
      <c r="AT708" s="7"/>
      <c r="AU708" s="7"/>
      <c r="AV708" s="7"/>
      <c r="AW708" s="7"/>
      <c r="AX708" s="7"/>
      <c r="AY708" s="7"/>
      <c r="AZ708" s="10"/>
      <c r="BA708" s="7"/>
      <c r="BB708" s="20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  <c r="BX708" s="7"/>
      <c r="BY708" s="7"/>
      <c r="BZ708" s="7"/>
      <c r="CA708" s="7"/>
    </row>
    <row r="709" spans="1:79" ht="15.75" customHeight="1" x14ac:dyDescent="0.15">
      <c r="A709" s="20"/>
      <c r="B709" s="8"/>
      <c r="C709" s="8"/>
      <c r="D709" s="8"/>
      <c r="E709" s="8"/>
      <c r="F709" s="7"/>
      <c r="G709" s="7"/>
      <c r="H709" s="7"/>
      <c r="I709" s="7"/>
      <c r="J709" s="8"/>
      <c r="K709" s="7"/>
      <c r="L709" s="7"/>
      <c r="M709" s="7"/>
      <c r="N709" s="9"/>
      <c r="O709" s="9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11"/>
      <c r="AM709" s="12"/>
      <c r="AN709" s="20"/>
      <c r="AO709" s="7"/>
      <c r="AP709" s="7"/>
      <c r="AQ709" s="20"/>
      <c r="AR709" s="7"/>
      <c r="AS709" s="7"/>
      <c r="AT709" s="7"/>
      <c r="AU709" s="7"/>
      <c r="AV709" s="7"/>
      <c r="AW709" s="7"/>
      <c r="AX709" s="7"/>
      <c r="AY709" s="7"/>
      <c r="AZ709" s="10"/>
      <c r="BA709" s="7"/>
      <c r="BB709" s="20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  <c r="BW709" s="7"/>
      <c r="BX709" s="7"/>
      <c r="BY709" s="7"/>
      <c r="BZ709" s="7"/>
      <c r="CA709" s="7"/>
    </row>
    <row r="710" spans="1:79" ht="15.75" customHeight="1" x14ac:dyDescent="0.15">
      <c r="A710" s="20"/>
      <c r="B710" s="8"/>
      <c r="C710" s="8"/>
      <c r="D710" s="8"/>
      <c r="E710" s="8"/>
      <c r="F710" s="7"/>
      <c r="G710" s="7"/>
      <c r="H710" s="7"/>
      <c r="I710" s="7"/>
      <c r="J710" s="8"/>
      <c r="K710" s="7"/>
      <c r="L710" s="7"/>
      <c r="M710" s="7"/>
      <c r="N710" s="9"/>
      <c r="O710" s="9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11"/>
      <c r="AM710" s="12"/>
      <c r="AN710" s="20"/>
      <c r="AO710" s="7"/>
      <c r="AP710" s="7"/>
      <c r="AQ710" s="20"/>
      <c r="AR710" s="7"/>
      <c r="AS710" s="7"/>
      <c r="AT710" s="7"/>
      <c r="AU710" s="7"/>
      <c r="AV710" s="7"/>
      <c r="AW710" s="7"/>
      <c r="AX710" s="7"/>
      <c r="AY710" s="7"/>
      <c r="AZ710" s="10"/>
      <c r="BA710" s="7"/>
      <c r="BB710" s="20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  <c r="BW710" s="7"/>
      <c r="BX710" s="7"/>
      <c r="BY710" s="7"/>
      <c r="BZ710" s="7"/>
      <c r="CA710" s="7"/>
    </row>
    <row r="711" spans="1:79" ht="15.75" customHeight="1" x14ac:dyDescent="0.15">
      <c r="A711" s="20"/>
      <c r="B711" s="8"/>
      <c r="C711" s="8"/>
      <c r="D711" s="8"/>
      <c r="E711" s="8"/>
      <c r="F711" s="7"/>
      <c r="G711" s="7"/>
      <c r="H711" s="7"/>
      <c r="I711" s="7"/>
      <c r="J711" s="8"/>
      <c r="K711" s="7"/>
      <c r="L711" s="7"/>
      <c r="M711" s="7"/>
      <c r="N711" s="9"/>
      <c r="O711" s="9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11"/>
      <c r="AM711" s="12"/>
      <c r="AN711" s="20"/>
      <c r="AO711" s="7"/>
      <c r="AP711" s="7"/>
      <c r="AQ711" s="20"/>
      <c r="AR711" s="7"/>
      <c r="AS711" s="7"/>
      <c r="AT711" s="7"/>
      <c r="AU711" s="7"/>
      <c r="AV711" s="7"/>
      <c r="AW711" s="7"/>
      <c r="AX711" s="7"/>
      <c r="AY711" s="7"/>
      <c r="AZ711" s="10"/>
      <c r="BA711" s="7"/>
      <c r="BB711" s="20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  <c r="BV711" s="7"/>
      <c r="BW711" s="7"/>
      <c r="BX711" s="7"/>
      <c r="BY711" s="7"/>
      <c r="BZ711" s="7"/>
      <c r="CA711" s="7"/>
    </row>
    <row r="712" spans="1:79" ht="15.75" customHeight="1" x14ac:dyDescent="0.15">
      <c r="A712" s="20"/>
      <c r="B712" s="8"/>
      <c r="C712" s="8"/>
      <c r="D712" s="8"/>
      <c r="E712" s="8"/>
      <c r="F712" s="7"/>
      <c r="G712" s="7"/>
      <c r="H712" s="7"/>
      <c r="I712" s="7"/>
      <c r="J712" s="8"/>
      <c r="K712" s="7"/>
      <c r="L712" s="7"/>
      <c r="M712" s="7"/>
      <c r="N712" s="9"/>
      <c r="O712" s="9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11"/>
      <c r="AM712" s="12"/>
      <c r="AN712" s="20"/>
      <c r="AO712" s="7"/>
      <c r="AP712" s="7"/>
      <c r="AQ712" s="20"/>
      <c r="AR712" s="7"/>
      <c r="AS712" s="7"/>
      <c r="AT712" s="7"/>
      <c r="AU712" s="7"/>
      <c r="AV712" s="7"/>
      <c r="AW712" s="7"/>
      <c r="AX712" s="7"/>
      <c r="AY712" s="7"/>
      <c r="AZ712" s="10"/>
      <c r="BA712" s="7"/>
      <c r="BB712" s="20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  <c r="BV712" s="7"/>
      <c r="BW712" s="7"/>
      <c r="BX712" s="7"/>
      <c r="BY712" s="7"/>
      <c r="BZ712" s="7"/>
      <c r="CA712" s="7"/>
    </row>
    <row r="713" spans="1:79" ht="15.75" customHeight="1" x14ac:dyDescent="0.15">
      <c r="A713" s="20"/>
      <c r="B713" s="8"/>
      <c r="C713" s="8"/>
      <c r="D713" s="8"/>
      <c r="E713" s="8"/>
      <c r="F713" s="7"/>
      <c r="G713" s="7"/>
      <c r="H713" s="7"/>
      <c r="I713" s="7"/>
      <c r="J713" s="8"/>
      <c r="K713" s="7"/>
      <c r="L713" s="7"/>
      <c r="M713" s="7"/>
      <c r="N713" s="9"/>
      <c r="O713" s="9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11"/>
      <c r="AM713" s="12"/>
      <c r="AN713" s="20"/>
      <c r="AO713" s="7"/>
      <c r="AP713" s="7"/>
      <c r="AQ713" s="20"/>
      <c r="AR713" s="7"/>
      <c r="AS713" s="7"/>
      <c r="AT713" s="7"/>
      <c r="AU713" s="7"/>
      <c r="AV713" s="7"/>
      <c r="AW713" s="7"/>
      <c r="AX713" s="7"/>
      <c r="AY713" s="7"/>
      <c r="AZ713" s="10"/>
      <c r="BA713" s="7"/>
      <c r="BB713" s="20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  <c r="BU713" s="7"/>
      <c r="BV713" s="7"/>
      <c r="BW713" s="7"/>
      <c r="BX713" s="7"/>
      <c r="BY713" s="7"/>
      <c r="BZ713" s="7"/>
      <c r="CA713" s="7"/>
    </row>
    <row r="714" spans="1:79" ht="15.75" customHeight="1" x14ac:dyDescent="0.15">
      <c r="A714" s="20"/>
      <c r="B714" s="8"/>
      <c r="C714" s="8"/>
      <c r="D714" s="8"/>
      <c r="E714" s="8"/>
      <c r="F714" s="7"/>
      <c r="G714" s="7"/>
      <c r="H714" s="7"/>
      <c r="I714" s="7"/>
      <c r="J714" s="8"/>
      <c r="K714" s="7"/>
      <c r="L714" s="7"/>
      <c r="M714" s="7"/>
      <c r="N714" s="9"/>
      <c r="O714" s="9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11"/>
      <c r="AM714" s="12"/>
      <c r="AN714" s="20"/>
      <c r="AO714" s="7"/>
      <c r="AP714" s="7"/>
      <c r="AQ714" s="20"/>
      <c r="AR714" s="7"/>
      <c r="AS714" s="7"/>
      <c r="AT714" s="7"/>
      <c r="AU714" s="7"/>
      <c r="AV714" s="7"/>
      <c r="AW714" s="7"/>
      <c r="AX714" s="7"/>
      <c r="AY714" s="7"/>
      <c r="AZ714" s="10"/>
      <c r="BA714" s="7"/>
      <c r="BB714" s="20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  <c r="BX714" s="7"/>
      <c r="BY714" s="7"/>
      <c r="BZ714" s="7"/>
      <c r="CA714" s="7"/>
    </row>
    <row r="715" spans="1:79" ht="15.75" customHeight="1" x14ac:dyDescent="0.15">
      <c r="A715" s="20"/>
      <c r="B715" s="8"/>
      <c r="C715" s="8"/>
      <c r="D715" s="8"/>
      <c r="E715" s="8"/>
      <c r="F715" s="7"/>
      <c r="G715" s="7"/>
      <c r="H715" s="7"/>
      <c r="I715" s="7"/>
      <c r="J715" s="8"/>
      <c r="K715" s="7"/>
      <c r="L715" s="7"/>
      <c r="M715" s="7"/>
      <c r="N715" s="9"/>
      <c r="O715" s="9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11"/>
      <c r="AM715" s="12"/>
      <c r="AN715" s="20"/>
      <c r="AO715" s="7"/>
      <c r="AP715" s="7"/>
      <c r="AQ715" s="20"/>
      <c r="AR715" s="7"/>
      <c r="AS715" s="7"/>
      <c r="AT715" s="7"/>
      <c r="AU715" s="7"/>
      <c r="AV715" s="7"/>
      <c r="AW715" s="7"/>
      <c r="AX715" s="7"/>
      <c r="AY715" s="7"/>
      <c r="AZ715" s="10"/>
      <c r="BA715" s="7"/>
      <c r="BB715" s="20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  <c r="BW715" s="7"/>
      <c r="BX715" s="7"/>
      <c r="BY715" s="7"/>
      <c r="BZ715" s="7"/>
      <c r="CA715" s="7"/>
    </row>
    <row r="716" spans="1:79" ht="15.75" customHeight="1" x14ac:dyDescent="0.15">
      <c r="A716" s="20"/>
      <c r="B716" s="8"/>
      <c r="C716" s="8"/>
      <c r="D716" s="8"/>
      <c r="E716" s="8"/>
      <c r="F716" s="7"/>
      <c r="G716" s="7"/>
      <c r="H716" s="7"/>
      <c r="I716" s="7"/>
      <c r="J716" s="8"/>
      <c r="K716" s="7"/>
      <c r="L716" s="7"/>
      <c r="M716" s="7"/>
      <c r="N716" s="9"/>
      <c r="O716" s="9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11"/>
      <c r="AM716" s="12"/>
      <c r="AN716" s="20"/>
      <c r="AO716" s="7"/>
      <c r="AP716" s="7"/>
      <c r="AQ716" s="20"/>
      <c r="AR716" s="7"/>
      <c r="AS716" s="7"/>
      <c r="AT716" s="7"/>
      <c r="AU716" s="7"/>
      <c r="AV716" s="7"/>
      <c r="AW716" s="7"/>
      <c r="AX716" s="7"/>
      <c r="AY716" s="7"/>
      <c r="AZ716" s="10"/>
      <c r="BA716" s="7"/>
      <c r="BB716" s="20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  <c r="BW716" s="7"/>
      <c r="BX716" s="7"/>
      <c r="BY716" s="7"/>
      <c r="BZ716" s="7"/>
      <c r="CA716" s="7"/>
    </row>
    <row r="717" spans="1:79" ht="15.75" customHeight="1" x14ac:dyDescent="0.15">
      <c r="A717" s="20"/>
      <c r="B717" s="8"/>
      <c r="C717" s="8"/>
      <c r="D717" s="8"/>
      <c r="E717" s="8"/>
      <c r="F717" s="7"/>
      <c r="G717" s="7"/>
      <c r="H717" s="7"/>
      <c r="I717" s="7"/>
      <c r="J717" s="8"/>
      <c r="K717" s="7"/>
      <c r="L717" s="7"/>
      <c r="M717" s="7"/>
      <c r="N717" s="9"/>
      <c r="O717" s="9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11"/>
      <c r="AM717" s="12"/>
      <c r="AN717" s="20"/>
      <c r="AO717" s="7"/>
      <c r="AP717" s="7"/>
      <c r="AQ717" s="20"/>
      <c r="AR717" s="7"/>
      <c r="AS717" s="7"/>
      <c r="AT717" s="7"/>
      <c r="AU717" s="7"/>
      <c r="AV717" s="7"/>
      <c r="AW717" s="7"/>
      <c r="AX717" s="7"/>
      <c r="AY717" s="7"/>
      <c r="AZ717" s="10"/>
      <c r="BA717" s="7"/>
      <c r="BB717" s="20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  <c r="BV717" s="7"/>
      <c r="BW717" s="7"/>
      <c r="BX717" s="7"/>
      <c r="BY717" s="7"/>
      <c r="BZ717" s="7"/>
      <c r="CA717" s="7"/>
    </row>
    <row r="718" spans="1:79" ht="15.75" customHeight="1" x14ac:dyDescent="0.15">
      <c r="A718" s="20"/>
      <c r="B718" s="8"/>
      <c r="C718" s="8"/>
      <c r="D718" s="8"/>
      <c r="E718" s="8"/>
      <c r="F718" s="7"/>
      <c r="G718" s="7"/>
      <c r="H718" s="7"/>
      <c r="I718" s="7"/>
      <c r="J718" s="8"/>
      <c r="K718" s="7"/>
      <c r="L718" s="7"/>
      <c r="M718" s="7"/>
      <c r="N718" s="9"/>
      <c r="O718" s="9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11"/>
      <c r="AM718" s="12"/>
      <c r="AN718" s="20"/>
      <c r="AO718" s="7"/>
      <c r="AP718" s="7"/>
      <c r="AQ718" s="20"/>
      <c r="AR718" s="7"/>
      <c r="AS718" s="7"/>
      <c r="AT718" s="7"/>
      <c r="AU718" s="7"/>
      <c r="AV718" s="7"/>
      <c r="AW718" s="7"/>
      <c r="AX718" s="7"/>
      <c r="AY718" s="7"/>
      <c r="AZ718" s="10"/>
      <c r="BA718" s="7"/>
      <c r="BB718" s="20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  <c r="BW718" s="7"/>
      <c r="BX718" s="7"/>
      <c r="BY718" s="7"/>
      <c r="BZ718" s="7"/>
      <c r="CA718" s="7"/>
    </row>
    <row r="719" spans="1:79" ht="15.75" customHeight="1" x14ac:dyDescent="0.15">
      <c r="A719" s="20"/>
      <c r="B719" s="8"/>
      <c r="C719" s="8"/>
      <c r="D719" s="8"/>
      <c r="E719" s="8"/>
      <c r="F719" s="7"/>
      <c r="G719" s="7"/>
      <c r="H719" s="7"/>
      <c r="I719" s="7"/>
      <c r="J719" s="8"/>
      <c r="K719" s="7"/>
      <c r="L719" s="7"/>
      <c r="M719" s="7"/>
      <c r="N719" s="9"/>
      <c r="O719" s="9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11"/>
      <c r="AM719" s="12"/>
      <c r="AN719" s="20"/>
      <c r="AO719" s="7"/>
      <c r="AP719" s="7"/>
      <c r="AQ719" s="20"/>
      <c r="AR719" s="7"/>
      <c r="AS719" s="7"/>
      <c r="AT719" s="7"/>
      <c r="AU719" s="7"/>
      <c r="AV719" s="7"/>
      <c r="AW719" s="7"/>
      <c r="AX719" s="7"/>
      <c r="AY719" s="7"/>
      <c r="AZ719" s="10"/>
      <c r="BA719" s="7"/>
      <c r="BB719" s="20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  <c r="BW719" s="7"/>
      <c r="BX719" s="7"/>
      <c r="BY719" s="7"/>
      <c r="BZ719" s="7"/>
      <c r="CA719" s="7"/>
    </row>
    <row r="720" spans="1:79" ht="15.75" customHeight="1" x14ac:dyDescent="0.15">
      <c r="A720" s="20"/>
      <c r="B720" s="8"/>
      <c r="C720" s="8"/>
      <c r="D720" s="8"/>
      <c r="E720" s="8"/>
      <c r="F720" s="7"/>
      <c r="G720" s="7"/>
      <c r="H720" s="7"/>
      <c r="I720" s="7"/>
      <c r="J720" s="8"/>
      <c r="K720" s="7"/>
      <c r="L720" s="7"/>
      <c r="M720" s="7"/>
      <c r="N720" s="9"/>
      <c r="O720" s="9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11"/>
      <c r="AM720" s="12"/>
      <c r="AN720" s="20"/>
      <c r="AO720" s="7"/>
      <c r="AP720" s="7"/>
      <c r="AQ720" s="20"/>
      <c r="AR720" s="7"/>
      <c r="AS720" s="7"/>
      <c r="AT720" s="7"/>
      <c r="AU720" s="7"/>
      <c r="AV720" s="7"/>
      <c r="AW720" s="7"/>
      <c r="AX720" s="7"/>
      <c r="AY720" s="7"/>
      <c r="AZ720" s="10"/>
      <c r="BA720" s="7"/>
      <c r="BB720" s="20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  <c r="BX720" s="7"/>
      <c r="BY720" s="7"/>
      <c r="BZ720" s="7"/>
      <c r="CA720" s="7"/>
    </row>
    <row r="721" spans="1:79" ht="15.75" customHeight="1" x14ac:dyDescent="0.15">
      <c r="A721" s="20"/>
      <c r="B721" s="8"/>
      <c r="C721" s="8"/>
      <c r="D721" s="8"/>
      <c r="E721" s="8"/>
      <c r="F721" s="7"/>
      <c r="G721" s="7"/>
      <c r="H721" s="7"/>
      <c r="I721" s="7"/>
      <c r="J721" s="8"/>
      <c r="K721" s="7"/>
      <c r="L721" s="7"/>
      <c r="M721" s="7"/>
      <c r="N721" s="9"/>
      <c r="O721" s="9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11"/>
      <c r="AM721" s="12"/>
      <c r="AN721" s="20"/>
      <c r="AO721" s="7"/>
      <c r="AP721" s="7"/>
      <c r="AQ721" s="20"/>
      <c r="AR721" s="7"/>
      <c r="AS721" s="7"/>
      <c r="AT721" s="7"/>
      <c r="AU721" s="7"/>
      <c r="AV721" s="7"/>
      <c r="AW721" s="7"/>
      <c r="AX721" s="7"/>
      <c r="AY721" s="7"/>
      <c r="AZ721" s="10"/>
      <c r="BA721" s="7"/>
      <c r="BB721" s="20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  <c r="BV721" s="7"/>
      <c r="BW721" s="7"/>
      <c r="BX721" s="7"/>
      <c r="BY721" s="7"/>
      <c r="BZ721" s="7"/>
      <c r="CA721" s="7"/>
    </row>
    <row r="722" spans="1:79" ht="15.75" customHeight="1" x14ac:dyDescent="0.15">
      <c r="A722" s="20"/>
      <c r="B722" s="8"/>
      <c r="C722" s="8"/>
      <c r="D722" s="8"/>
      <c r="E722" s="8"/>
      <c r="F722" s="7"/>
      <c r="G722" s="7"/>
      <c r="H722" s="7"/>
      <c r="I722" s="7"/>
      <c r="J722" s="8"/>
      <c r="K722" s="7"/>
      <c r="L722" s="7"/>
      <c r="M722" s="7"/>
      <c r="N722" s="9"/>
      <c r="O722" s="9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11"/>
      <c r="AM722" s="12"/>
      <c r="AN722" s="20"/>
      <c r="AO722" s="7"/>
      <c r="AP722" s="7"/>
      <c r="AQ722" s="20"/>
      <c r="AR722" s="7"/>
      <c r="AS722" s="7"/>
      <c r="AT722" s="7"/>
      <c r="AU722" s="7"/>
      <c r="AV722" s="7"/>
      <c r="AW722" s="7"/>
      <c r="AX722" s="7"/>
      <c r="AY722" s="7"/>
      <c r="AZ722" s="10"/>
      <c r="BA722" s="7"/>
      <c r="BB722" s="20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  <c r="BX722" s="7"/>
      <c r="BY722" s="7"/>
      <c r="BZ722" s="7"/>
      <c r="CA722" s="7"/>
    </row>
    <row r="723" spans="1:79" ht="15.75" customHeight="1" x14ac:dyDescent="0.15">
      <c r="A723" s="20"/>
      <c r="B723" s="8"/>
      <c r="C723" s="8"/>
      <c r="D723" s="8"/>
      <c r="E723" s="8"/>
      <c r="F723" s="7"/>
      <c r="G723" s="7"/>
      <c r="H723" s="7"/>
      <c r="I723" s="7"/>
      <c r="J723" s="8"/>
      <c r="K723" s="7"/>
      <c r="L723" s="7"/>
      <c r="M723" s="7"/>
      <c r="N723" s="9"/>
      <c r="O723" s="9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11"/>
      <c r="AM723" s="12"/>
      <c r="AN723" s="20"/>
      <c r="AO723" s="7"/>
      <c r="AP723" s="7"/>
      <c r="AQ723" s="20"/>
      <c r="AR723" s="7"/>
      <c r="AS723" s="7"/>
      <c r="AT723" s="7"/>
      <c r="AU723" s="7"/>
      <c r="AV723" s="7"/>
      <c r="AW723" s="7"/>
      <c r="AX723" s="7"/>
      <c r="AY723" s="7"/>
      <c r="AZ723" s="10"/>
      <c r="BA723" s="7"/>
      <c r="BB723" s="20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  <c r="BU723" s="7"/>
      <c r="BV723" s="7"/>
      <c r="BW723" s="7"/>
      <c r="BX723" s="7"/>
      <c r="BY723" s="7"/>
      <c r="BZ723" s="7"/>
      <c r="CA723" s="7"/>
    </row>
    <row r="724" spans="1:79" ht="15.75" customHeight="1" x14ac:dyDescent="0.15">
      <c r="A724" s="20"/>
      <c r="B724" s="8"/>
      <c r="C724" s="8"/>
      <c r="D724" s="8"/>
      <c r="E724" s="8"/>
      <c r="F724" s="7"/>
      <c r="G724" s="7"/>
      <c r="H724" s="7"/>
      <c r="I724" s="7"/>
      <c r="J724" s="8"/>
      <c r="K724" s="7"/>
      <c r="L724" s="7"/>
      <c r="M724" s="7"/>
      <c r="N724" s="9"/>
      <c r="O724" s="9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11"/>
      <c r="AM724" s="12"/>
      <c r="AN724" s="20"/>
      <c r="AO724" s="7"/>
      <c r="AP724" s="7"/>
      <c r="AQ724" s="20"/>
      <c r="AR724" s="7"/>
      <c r="AS724" s="7"/>
      <c r="AT724" s="7"/>
      <c r="AU724" s="7"/>
      <c r="AV724" s="7"/>
      <c r="AW724" s="7"/>
      <c r="AX724" s="7"/>
      <c r="AY724" s="7"/>
      <c r="AZ724" s="10"/>
      <c r="BA724" s="7"/>
      <c r="BB724" s="20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  <c r="BV724" s="7"/>
      <c r="BW724" s="7"/>
      <c r="BX724" s="7"/>
      <c r="BY724" s="7"/>
      <c r="BZ724" s="7"/>
      <c r="CA724" s="7"/>
    </row>
    <row r="725" spans="1:79" ht="15.75" customHeight="1" x14ac:dyDescent="0.15">
      <c r="A725" s="20"/>
      <c r="B725" s="8"/>
      <c r="C725" s="8"/>
      <c r="D725" s="8"/>
      <c r="E725" s="8"/>
      <c r="F725" s="7"/>
      <c r="G725" s="7"/>
      <c r="H725" s="7"/>
      <c r="I725" s="7"/>
      <c r="J725" s="8"/>
      <c r="K725" s="7"/>
      <c r="L725" s="7"/>
      <c r="M725" s="7"/>
      <c r="N725" s="9"/>
      <c r="O725" s="9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11"/>
      <c r="AM725" s="12"/>
      <c r="AN725" s="20"/>
      <c r="AO725" s="7"/>
      <c r="AP725" s="7"/>
      <c r="AQ725" s="20"/>
      <c r="AR725" s="7"/>
      <c r="AS725" s="7"/>
      <c r="AT725" s="7"/>
      <c r="AU725" s="7"/>
      <c r="AV725" s="7"/>
      <c r="AW725" s="7"/>
      <c r="AX725" s="7"/>
      <c r="AY725" s="7"/>
      <c r="AZ725" s="10"/>
      <c r="BA725" s="7"/>
      <c r="BB725" s="20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  <c r="BV725" s="7"/>
      <c r="BW725" s="7"/>
      <c r="BX725" s="7"/>
      <c r="BY725" s="7"/>
      <c r="BZ725" s="7"/>
      <c r="CA725" s="7"/>
    </row>
    <row r="726" spans="1:79" ht="15.75" customHeight="1" x14ac:dyDescent="0.15">
      <c r="A726" s="20"/>
      <c r="B726" s="8"/>
      <c r="C726" s="8"/>
      <c r="D726" s="8"/>
      <c r="E726" s="8"/>
      <c r="F726" s="7"/>
      <c r="G726" s="7"/>
      <c r="H726" s="7"/>
      <c r="I726" s="7"/>
      <c r="J726" s="8"/>
      <c r="K726" s="7"/>
      <c r="L726" s="7"/>
      <c r="M726" s="7"/>
      <c r="N726" s="9"/>
      <c r="O726" s="9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11"/>
      <c r="AM726" s="12"/>
      <c r="AN726" s="20"/>
      <c r="AO726" s="7"/>
      <c r="AP726" s="7"/>
      <c r="AQ726" s="20"/>
      <c r="AR726" s="7"/>
      <c r="AS726" s="7"/>
      <c r="AT726" s="7"/>
      <c r="AU726" s="7"/>
      <c r="AV726" s="7"/>
      <c r="AW726" s="7"/>
      <c r="AX726" s="7"/>
      <c r="AY726" s="7"/>
      <c r="AZ726" s="10"/>
      <c r="BA726" s="7"/>
      <c r="BB726" s="20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  <c r="BW726" s="7"/>
      <c r="BX726" s="7"/>
      <c r="BY726" s="7"/>
      <c r="BZ726" s="7"/>
      <c r="CA726" s="7"/>
    </row>
    <row r="727" spans="1:79" ht="15.75" customHeight="1" x14ac:dyDescent="0.15">
      <c r="A727" s="20"/>
      <c r="B727" s="8"/>
      <c r="C727" s="8"/>
      <c r="D727" s="8"/>
      <c r="E727" s="8"/>
      <c r="F727" s="7"/>
      <c r="G727" s="7"/>
      <c r="H727" s="7"/>
      <c r="I727" s="7"/>
      <c r="J727" s="8"/>
      <c r="K727" s="7"/>
      <c r="L727" s="7"/>
      <c r="M727" s="7"/>
      <c r="N727" s="9"/>
      <c r="O727" s="9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11"/>
      <c r="AM727" s="12"/>
      <c r="AN727" s="20"/>
      <c r="AO727" s="7"/>
      <c r="AP727" s="7"/>
      <c r="AQ727" s="20"/>
      <c r="AR727" s="7"/>
      <c r="AS727" s="7"/>
      <c r="AT727" s="7"/>
      <c r="AU727" s="7"/>
      <c r="AV727" s="7"/>
      <c r="AW727" s="7"/>
      <c r="AX727" s="7"/>
      <c r="AY727" s="7"/>
      <c r="AZ727" s="10"/>
      <c r="BA727" s="7"/>
      <c r="BB727" s="20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  <c r="BU727" s="7"/>
      <c r="BV727" s="7"/>
      <c r="BW727" s="7"/>
      <c r="BX727" s="7"/>
      <c r="BY727" s="7"/>
      <c r="BZ727" s="7"/>
      <c r="CA727" s="7"/>
    </row>
    <row r="728" spans="1:79" ht="15.75" customHeight="1" x14ac:dyDescent="0.15">
      <c r="A728" s="20"/>
      <c r="B728" s="8"/>
      <c r="C728" s="8"/>
      <c r="D728" s="8"/>
      <c r="E728" s="8"/>
      <c r="F728" s="7"/>
      <c r="G728" s="7"/>
      <c r="H728" s="7"/>
      <c r="I728" s="7"/>
      <c r="J728" s="8"/>
      <c r="K728" s="7"/>
      <c r="L728" s="7"/>
      <c r="M728" s="7"/>
      <c r="N728" s="9"/>
      <c r="O728" s="9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11"/>
      <c r="AM728" s="12"/>
      <c r="AN728" s="20"/>
      <c r="AO728" s="7"/>
      <c r="AP728" s="7"/>
      <c r="AQ728" s="20"/>
      <c r="AR728" s="7"/>
      <c r="AS728" s="7"/>
      <c r="AT728" s="7"/>
      <c r="AU728" s="7"/>
      <c r="AV728" s="7"/>
      <c r="AW728" s="7"/>
      <c r="AX728" s="7"/>
      <c r="AY728" s="7"/>
      <c r="AZ728" s="10"/>
      <c r="BA728" s="7"/>
      <c r="BB728" s="20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  <c r="BW728" s="7"/>
      <c r="BX728" s="7"/>
      <c r="BY728" s="7"/>
      <c r="BZ728" s="7"/>
      <c r="CA728" s="7"/>
    </row>
    <row r="729" spans="1:79" ht="15.75" customHeight="1" x14ac:dyDescent="0.15">
      <c r="A729" s="20"/>
      <c r="B729" s="8"/>
      <c r="C729" s="8"/>
      <c r="D729" s="8"/>
      <c r="E729" s="8"/>
      <c r="F729" s="7"/>
      <c r="G729" s="7"/>
      <c r="H729" s="7"/>
      <c r="I729" s="7"/>
      <c r="J729" s="8"/>
      <c r="K729" s="7"/>
      <c r="L729" s="7"/>
      <c r="M729" s="7"/>
      <c r="N729" s="9"/>
      <c r="O729" s="9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11"/>
      <c r="AM729" s="12"/>
      <c r="AN729" s="20"/>
      <c r="AO729" s="7"/>
      <c r="AP729" s="7"/>
      <c r="AQ729" s="20"/>
      <c r="AR729" s="7"/>
      <c r="AS729" s="7"/>
      <c r="AT729" s="7"/>
      <c r="AU729" s="7"/>
      <c r="AV729" s="7"/>
      <c r="AW729" s="7"/>
      <c r="AX729" s="7"/>
      <c r="AY729" s="7"/>
      <c r="AZ729" s="10"/>
      <c r="BA729" s="7"/>
      <c r="BB729" s="20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  <c r="BU729" s="7"/>
      <c r="BV729" s="7"/>
      <c r="BW729" s="7"/>
      <c r="BX729" s="7"/>
      <c r="BY729" s="7"/>
      <c r="BZ729" s="7"/>
      <c r="CA729" s="7"/>
    </row>
    <row r="730" spans="1:79" ht="15.75" customHeight="1" x14ac:dyDescent="0.15">
      <c r="A730" s="20"/>
      <c r="B730" s="8"/>
      <c r="C730" s="8"/>
      <c r="D730" s="8"/>
      <c r="E730" s="8"/>
      <c r="F730" s="7"/>
      <c r="G730" s="7"/>
      <c r="H730" s="7"/>
      <c r="I730" s="7"/>
      <c r="J730" s="8"/>
      <c r="K730" s="7"/>
      <c r="L730" s="7"/>
      <c r="M730" s="7"/>
      <c r="N730" s="9"/>
      <c r="O730" s="9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11"/>
      <c r="AM730" s="12"/>
      <c r="AN730" s="20"/>
      <c r="AO730" s="7"/>
      <c r="AP730" s="7"/>
      <c r="AQ730" s="20"/>
      <c r="AR730" s="7"/>
      <c r="AS730" s="7"/>
      <c r="AT730" s="7"/>
      <c r="AU730" s="7"/>
      <c r="AV730" s="7"/>
      <c r="AW730" s="7"/>
      <c r="AX730" s="7"/>
      <c r="AY730" s="7"/>
      <c r="AZ730" s="10"/>
      <c r="BA730" s="7"/>
      <c r="BB730" s="20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  <c r="BW730" s="7"/>
      <c r="BX730" s="7"/>
      <c r="BY730" s="7"/>
      <c r="BZ730" s="7"/>
      <c r="CA730" s="7"/>
    </row>
    <row r="731" spans="1:79" ht="15.75" customHeight="1" x14ac:dyDescent="0.15">
      <c r="A731" s="20"/>
      <c r="B731" s="8"/>
      <c r="C731" s="8"/>
      <c r="D731" s="8"/>
      <c r="E731" s="8"/>
      <c r="F731" s="7"/>
      <c r="G731" s="7"/>
      <c r="H731" s="7"/>
      <c r="I731" s="7"/>
      <c r="J731" s="8"/>
      <c r="K731" s="7"/>
      <c r="L731" s="7"/>
      <c r="M731" s="7"/>
      <c r="N731" s="9"/>
      <c r="O731" s="9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11"/>
      <c r="AM731" s="12"/>
      <c r="AN731" s="20"/>
      <c r="AO731" s="7"/>
      <c r="AP731" s="7"/>
      <c r="AQ731" s="20"/>
      <c r="AR731" s="7"/>
      <c r="AS731" s="7"/>
      <c r="AT731" s="7"/>
      <c r="AU731" s="7"/>
      <c r="AV731" s="7"/>
      <c r="AW731" s="7"/>
      <c r="AX731" s="7"/>
      <c r="AY731" s="7"/>
      <c r="AZ731" s="10"/>
      <c r="BA731" s="7"/>
      <c r="BB731" s="20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  <c r="BW731" s="7"/>
      <c r="BX731" s="7"/>
      <c r="BY731" s="7"/>
      <c r="BZ731" s="7"/>
      <c r="CA731" s="7"/>
    </row>
    <row r="732" spans="1:79" ht="15.75" customHeight="1" x14ac:dyDescent="0.15">
      <c r="A732" s="20"/>
      <c r="B732" s="8"/>
      <c r="C732" s="8"/>
      <c r="D732" s="8"/>
      <c r="E732" s="8"/>
      <c r="F732" s="7"/>
      <c r="G732" s="7"/>
      <c r="H732" s="7"/>
      <c r="I732" s="7"/>
      <c r="J732" s="8"/>
      <c r="K732" s="7"/>
      <c r="L732" s="7"/>
      <c r="M732" s="7"/>
      <c r="N732" s="9"/>
      <c r="O732" s="9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11"/>
      <c r="AM732" s="12"/>
      <c r="AN732" s="20"/>
      <c r="AO732" s="7"/>
      <c r="AP732" s="7"/>
      <c r="AQ732" s="20"/>
      <c r="AR732" s="7"/>
      <c r="AS732" s="7"/>
      <c r="AT732" s="7"/>
      <c r="AU732" s="7"/>
      <c r="AV732" s="7"/>
      <c r="AW732" s="7"/>
      <c r="AX732" s="7"/>
      <c r="AY732" s="7"/>
      <c r="AZ732" s="10"/>
      <c r="BA732" s="7"/>
      <c r="BB732" s="20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  <c r="BX732" s="7"/>
      <c r="BY732" s="7"/>
      <c r="BZ732" s="7"/>
      <c r="CA732" s="7"/>
    </row>
    <row r="733" spans="1:79" ht="15.75" customHeight="1" x14ac:dyDescent="0.15">
      <c r="A733" s="20"/>
      <c r="B733" s="8"/>
      <c r="C733" s="8"/>
      <c r="D733" s="8"/>
      <c r="E733" s="8"/>
      <c r="F733" s="7"/>
      <c r="G733" s="7"/>
      <c r="H733" s="7"/>
      <c r="I733" s="7"/>
      <c r="J733" s="8"/>
      <c r="K733" s="7"/>
      <c r="L733" s="7"/>
      <c r="M733" s="7"/>
      <c r="N733" s="9"/>
      <c r="O733" s="9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11"/>
      <c r="AM733" s="12"/>
      <c r="AN733" s="20"/>
      <c r="AO733" s="7"/>
      <c r="AP733" s="7"/>
      <c r="AQ733" s="20"/>
      <c r="AR733" s="7"/>
      <c r="AS733" s="7"/>
      <c r="AT733" s="7"/>
      <c r="AU733" s="7"/>
      <c r="AV733" s="7"/>
      <c r="AW733" s="7"/>
      <c r="AX733" s="7"/>
      <c r="AY733" s="7"/>
      <c r="AZ733" s="10"/>
      <c r="BA733" s="7"/>
      <c r="BB733" s="20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  <c r="BW733" s="7"/>
      <c r="BX733" s="7"/>
      <c r="BY733" s="7"/>
      <c r="BZ733" s="7"/>
      <c r="CA733" s="7"/>
    </row>
    <row r="734" spans="1:79" ht="15.75" customHeight="1" x14ac:dyDescent="0.15">
      <c r="A734" s="20"/>
      <c r="B734" s="8"/>
      <c r="C734" s="8"/>
      <c r="D734" s="8"/>
      <c r="E734" s="8"/>
      <c r="F734" s="7"/>
      <c r="G734" s="7"/>
      <c r="H734" s="7"/>
      <c r="I734" s="7"/>
      <c r="J734" s="8"/>
      <c r="K734" s="7"/>
      <c r="L734" s="7"/>
      <c r="M734" s="7"/>
      <c r="N734" s="9"/>
      <c r="O734" s="9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11"/>
      <c r="AM734" s="12"/>
      <c r="AN734" s="20"/>
      <c r="AO734" s="7"/>
      <c r="AP734" s="7"/>
      <c r="AQ734" s="20"/>
      <c r="AR734" s="7"/>
      <c r="AS734" s="7"/>
      <c r="AT734" s="7"/>
      <c r="AU734" s="7"/>
      <c r="AV734" s="7"/>
      <c r="AW734" s="7"/>
      <c r="AX734" s="7"/>
      <c r="AY734" s="7"/>
      <c r="AZ734" s="10"/>
      <c r="BA734" s="7"/>
      <c r="BB734" s="20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  <c r="BW734" s="7"/>
      <c r="BX734" s="7"/>
      <c r="BY734" s="7"/>
      <c r="BZ734" s="7"/>
      <c r="CA734" s="7"/>
    </row>
    <row r="735" spans="1:79" ht="15.75" customHeight="1" x14ac:dyDescent="0.15">
      <c r="A735" s="20"/>
      <c r="B735" s="8"/>
      <c r="C735" s="8"/>
      <c r="D735" s="8"/>
      <c r="E735" s="8"/>
      <c r="F735" s="7"/>
      <c r="G735" s="7"/>
      <c r="H735" s="7"/>
      <c r="I735" s="7"/>
      <c r="J735" s="8"/>
      <c r="K735" s="7"/>
      <c r="L735" s="7"/>
      <c r="M735" s="7"/>
      <c r="N735" s="9"/>
      <c r="O735" s="9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11"/>
      <c r="AM735" s="12"/>
      <c r="AN735" s="20"/>
      <c r="AO735" s="7"/>
      <c r="AP735" s="7"/>
      <c r="AQ735" s="20"/>
      <c r="AR735" s="7"/>
      <c r="AS735" s="7"/>
      <c r="AT735" s="7"/>
      <c r="AU735" s="7"/>
      <c r="AV735" s="7"/>
      <c r="AW735" s="7"/>
      <c r="AX735" s="7"/>
      <c r="AY735" s="7"/>
      <c r="AZ735" s="10"/>
      <c r="BA735" s="7"/>
      <c r="BB735" s="20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  <c r="BU735" s="7"/>
      <c r="BV735" s="7"/>
      <c r="BW735" s="7"/>
      <c r="BX735" s="7"/>
      <c r="BY735" s="7"/>
      <c r="BZ735" s="7"/>
      <c r="CA735" s="7"/>
    </row>
    <row r="736" spans="1:79" ht="15.75" customHeight="1" x14ac:dyDescent="0.15">
      <c r="A736" s="20"/>
      <c r="B736" s="8"/>
      <c r="C736" s="8"/>
      <c r="D736" s="8"/>
      <c r="E736" s="8"/>
      <c r="F736" s="7"/>
      <c r="G736" s="7"/>
      <c r="H736" s="7"/>
      <c r="I736" s="7"/>
      <c r="J736" s="8"/>
      <c r="K736" s="7"/>
      <c r="L736" s="7"/>
      <c r="M736" s="7"/>
      <c r="N736" s="9"/>
      <c r="O736" s="9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11"/>
      <c r="AM736" s="12"/>
      <c r="AN736" s="20"/>
      <c r="AO736" s="7"/>
      <c r="AP736" s="7"/>
      <c r="AQ736" s="20"/>
      <c r="AR736" s="7"/>
      <c r="AS736" s="7"/>
      <c r="AT736" s="7"/>
      <c r="AU736" s="7"/>
      <c r="AV736" s="7"/>
      <c r="AW736" s="7"/>
      <c r="AX736" s="7"/>
      <c r="AY736" s="7"/>
      <c r="AZ736" s="10"/>
      <c r="BA736" s="7"/>
      <c r="BB736" s="20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  <c r="BX736" s="7"/>
      <c r="BY736" s="7"/>
      <c r="BZ736" s="7"/>
      <c r="CA736" s="7"/>
    </row>
    <row r="737" spans="1:79" ht="15.75" customHeight="1" x14ac:dyDescent="0.15">
      <c r="A737" s="20"/>
      <c r="B737" s="8"/>
      <c r="C737" s="8"/>
      <c r="D737" s="8"/>
      <c r="E737" s="8"/>
      <c r="F737" s="7"/>
      <c r="G737" s="7"/>
      <c r="H737" s="7"/>
      <c r="I737" s="7"/>
      <c r="J737" s="8"/>
      <c r="K737" s="7"/>
      <c r="L737" s="7"/>
      <c r="M737" s="7"/>
      <c r="N737" s="9"/>
      <c r="O737" s="9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11"/>
      <c r="AM737" s="12"/>
      <c r="AN737" s="20"/>
      <c r="AO737" s="7"/>
      <c r="AP737" s="7"/>
      <c r="AQ737" s="20"/>
      <c r="AR737" s="7"/>
      <c r="AS737" s="7"/>
      <c r="AT737" s="7"/>
      <c r="AU737" s="7"/>
      <c r="AV737" s="7"/>
      <c r="AW737" s="7"/>
      <c r="AX737" s="7"/>
      <c r="AY737" s="7"/>
      <c r="AZ737" s="10"/>
      <c r="BA737" s="7"/>
      <c r="BB737" s="20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  <c r="BW737" s="7"/>
      <c r="BX737" s="7"/>
      <c r="BY737" s="7"/>
      <c r="BZ737" s="7"/>
      <c r="CA737" s="7"/>
    </row>
    <row r="738" spans="1:79" ht="15.75" customHeight="1" x14ac:dyDescent="0.15">
      <c r="A738" s="20"/>
      <c r="B738" s="8"/>
      <c r="C738" s="8"/>
      <c r="D738" s="8"/>
      <c r="E738" s="8"/>
      <c r="F738" s="7"/>
      <c r="G738" s="7"/>
      <c r="H738" s="7"/>
      <c r="I738" s="7"/>
      <c r="J738" s="8"/>
      <c r="K738" s="7"/>
      <c r="L738" s="7"/>
      <c r="M738" s="7"/>
      <c r="N738" s="9"/>
      <c r="O738" s="9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11"/>
      <c r="AM738" s="12"/>
      <c r="AN738" s="20"/>
      <c r="AO738" s="7"/>
      <c r="AP738" s="7"/>
      <c r="AQ738" s="20"/>
      <c r="AR738" s="7"/>
      <c r="AS738" s="7"/>
      <c r="AT738" s="7"/>
      <c r="AU738" s="7"/>
      <c r="AV738" s="7"/>
      <c r="AW738" s="7"/>
      <c r="AX738" s="7"/>
      <c r="AY738" s="7"/>
      <c r="AZ738" s="10"/>
      <c r="BA738" s="7"/>
      <c r="BB738" s="20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  <c r="BW738" s="7"/>
      <c r="BX738" s="7"/>
      <c r="BY738" s="7"/>
      <c r="BZ738" s="7"/>
      <c r="CA738" s="7"/>
    </row>
    <row r="739" spans="1:79" ht="15.75" customHeight="1" x14ac:dyDescent="0.15">
      <c r="A739" s="20"/>
      <c r="B739" s="8"/>
      <c r="C739" s="8"/>
      <c r="D739" s="8"/>
      <c r="E739" s="8"/>
      <c r="F739" s="7"/>
      <c r="G739" s="7"/>
      <c r="H739" s="7"/>
      <c r="I739" s="7"/>
      <c r="J739" s="8"/>
      <c r="K739" s="7"/>
      <c r="L739" s="7"/>
      <c r="M739" s="7"/>
      <c r="N739" s="9"/>
      <c r="O739" s="9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11"/>
      <c r="AM739" s="12"/>
      <c r="AN739" s="20"/>
      <c r="AO739" s="7"/>
      <c r="AP739" s="7"/>
      <c r="AQ739" s="20"/>
      <c r="AR739" s="7"/>
      <c r="AS739" s="7"/>
      <c r="AT739" s="7"/>
      <c r="AU739" s="7"/>
      <c r="AV739" s="7"/>
      <c r="AW739" s="7"/>
      <c r="AX739" s="7"/>
      <c r="AY739" s="7"/>
      <c r="AZ739" s="10"/>
      <c r="BA739" s="7"/>
      <c r="BB739" s="20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  <c r="BW739" s="7"/>
      <c r="BX739" s="7"/>
      <c r="BY739" s="7"/>
      <c r="BZ739" s="7"/>
      <c r="CA739" s="7"/>
    </row>
    <row r="740" spans="1:79" ht="15.75" customHeight="1" x14ac:dyDescent="0.15">
      <c r="A740" s="20"/>
      <c r="B740" s="8"/>
      <c r="C740" s="8"/>
      <c r="D740" s="8"/>
      <c r="E740" s="8"/>
      <c r="F740" s="7"/>
      <c r="G740" s="7"/>
      <c r="H740" s="7"/>
      <c r="I740" s="7"/>
      <c r="J740" s="8"/>
      <c r="K740" s="7"/>
      <c r="L740" s="7"/>
      <c r="M740" s="7"/>
      <c r="N740" s="9"/>
      <c r="O740" s="9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11"/>
      <c r="AM740" s="12"/>
      <c r="AN740" s="20"/>
      <c r="AO740" s="7"/>
      <c r="AP740" s="7"/>
      <c r="AQ740" s="20"/>
      <c r="AR740" s="7"/>
      <c r="AS740" s="7"/>
      <c r="AT740" s="7"/>
      <c r="AU740" s="7"/>
      <c r="AV740" s="7"/>
      <c r="AW740" s="7"/>
      <c r="AX740" s="7"/>
      <c r="AY740" s="7"/>
      <c r="AZ740" s="10"/>
      <c r="BA740" s="7"/>
      <c r="BB740" s="20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  <c r="BX740" s="7"/>
      <c r="BY740" s="7"/>
      <c r="BZ740" s="7"/>
      <c r="CA740" s="7"/>
    </row>
    <row r="741" spans="1:79" ht="15.75" customHeight="1" x14ac:dyDescent="0.15">
      <c r="A741" s="20"/>
      <c r="B741" s="8"/>
      <c r="C741" s="8"/>
      <c r="D741" s="8"/>
      <c r="E741" s="8"/>
      <c r="F741" s="7"/>
      <c r="G741" s="7"/>
      <c r="H741" s="7"/>
      <c r="I741" s="7"/>
      <c r="J741" s="8"/>
      <c r="K741" s="7"/>
      <c r="L741" s="7"/>
      <c r="M741" s="7"/>
      <c r="N741" s="9"/>
      <c r="O741" s="9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11"/>
      <c r="AM741" s="12"/>
      <c r="AN741" s="20"/>
      <c r="AO741" s="7"/>
      <c r="AP741" s="7"/>
      <c r="AQ741" s="20"/>
      <c r="AR741" s="7"/>
      <c r="AS741" s="7"/>
      <c r="AT741" s="7"/>
      <c r="AU741" s="7"/>
      <c r="AV741" s="7"/>
      <c r="AW741" s="7"/>
      <c r="AX741" s="7"/>
      <c r="AY741" s="7"/>
      <c r="AZ741" s="10"/>
      <c r="BA741" s="7"/>
      <c r="BB741" s="20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  <c r="BV741" s="7"/>
      <c r="BW741" s="7"/>
      <c r="BX741" s="7"/>
      <c r="BY741" s="7"/>
      <c r="BZ741" s="7"/>
      <c r="CA741" s="7"/>
    </row>
    <row r="742" spans="1:79" ht="15.75" customHeight="1" x14ac:dyDescent="0.15">
      <c r="A742" s="20"/>
      <c r="B742" s="8"/>
      <c r="C742" s="8"/>
      <c r="D742" s="8"/>
      <c r="E742" s="8"/>
      <c r="F742" s="7"/>
      <c r="G742" s="7"/>
      <c r="H742" s="7"/>
      <c r="I742" s="7"/>
      <c r="J742" s="8"/>
      <c r="K742" s="7"/>
      <c r="L742" s="7"/>
      <c r="M742" s="7"/>
      <c r="N742" s="9"/>
      <c r="O742" s="9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11"/>
      <c r="AM742" s="12"/>
      <c r="AN742" s="20"/>
      <c r="AO742" s="7"/>
      <c r="AP742" s="7"/>
      <c r="AQ742" s="20"/>
      <c r="AR742" s="7"/>
      <c r="AS742" s="7"/>
      <c r="AT742" s="7"/>
      <c r="AU742" s="7"/>
      <c r="AV742" s="7"/>
      <c r="AW742" s="7"/>
      <c r="AX742" s="7"/>
      <c r="AY742" s="7"/>
      <c r="AZ742" s="10"/>
      <c r="BA742" s="7"/>
      <c r="BB742" s="20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7"/>
      <c r="CA742" s="7"/>
    </row>
    <row r="743" spans="1:79" ht="15.75" customHeight="1" x14ac:dyDescent="0.15">
      <c r="A743" s="20"/>
      <c r="B743" s="8"/>
      <c r="C743" s="8"/>
      <c r="D743" s="8"/>
      <c r="E743" s="8"/>
      <c r="F743" s="7"/>
      <c r="G743" s="7"/>
      <c r="H743" s="7"/>
      <c r="I743" s="7"/>
      <c r="J743" s="8"/>
      <c r="K743" s="7"/>
      <c r="L743" s="7"/>
      <c r="M743" s="7"/>
      <c r="N743" s="9"/>
      <c r="O743" s="9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11"/>
      <c r="AM743" s="12"/>
      <c r="AN743" s="20"/>
      <c r="AO743" s="7"/>
      <c r="AP743" s="7"/>
      <c r="AQ743" s="20"/>
      <c r="AR743" s="7"/>
      <c r="AS743" s="7"/>
      <c r="AT743" s="7"/>
      <c r="AU743" s="7"/>
      <c r="AV743" s="7"/>
      <c r="AW743" s="7"/>
      <c r="AX743" s="7"/>
      <c r="AY743" s="7"/>
      <c r="AZ743" s="10"/>
      <c r="BA743" s="7"/>
      <c r="BB743" s="20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  <c r="BW743" s="7"/>
      <c r="BX743" s="7"/>
      <c r="BY743" s="7"/>
      <c r="BZ743" s="7"/>
      <c r="CA743" s="7"/>
    </row>
    <row r="744" spans="1:79" ht="15.75" customHeight="1" x14ac:dyDescent="0.15">
      <c r="A744" s="20"/>
      <c r="B744" s="8"/>
      <c r="C744" s="8"/>
      <c r="D744" s="8"/>
      <c r="E744" s="8"/>
      <c r="F744" s="7"/>
      <c r="G744" s="7"/>
      <c r="H744" s="7"/>
      <c r="I744" s="7"/>
      <c r="J744" s="8"/>
      <c r="K744" s="7"/>
      <c r="L744" s="7"/>
      <c r="M744" s="7"/>
      <c r="N744" s="9"/>
      <c r="O744" s="9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11"/>
      <c r="AM744" s="12"/>
      <c r="AN744" s="20"/>
      <c r="AO744" s="7"/>
      <c r="AP744" s="7"/>
      <c r="AQ744" s="20"/>
      <c r="AR744" s="7"/>
      <c r="AS744" s="7"/>
      <c r="AT744" s="7"/>
      <c r="AU744" s="7"/>
      <c r="AV744" s="7"/>
      <c r="AW744" s="7"/>
      <c r="AX744" s="7"/>
      <c r="AY744" s="7"/>
      <c r="AZ744" s="10"/>
      <c r="BA744" s="7"/>
      <c r="BB744" s="20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  <c r="BW744" s="7"/>
      <c r="BX744" s="7"/>
      <c r="BY744" s="7"/>
      <c r="BZ744" s="7"/>
      <c r="CA744" s="7"/>
    </row>
    <row r="745" spans="1:79" ht="15.75" customHeight="1" x14ac:dyDescent="0.15">
      <c r="A745" s="20"/>
      <c r="B745" s="8"/>
      <c r="C745" s="8"/>
      <c r="D745" s="8"/>
      <c r="E745" s="8"/>
      <c r="F745" s="7"/>
      <c r="G745" s="7"/>
      <c r="H745" s="7"/>
      <c r="I745" s="7"/>
      <c r="J745" s="8"/>
      <c r="K745" s="7"/>
      <c r="L745" s="7"/>
      <c r="M745" s="7"/>
      <c r="N745" s="9"/>
      <c r="O745" s="9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11"/>
      <c r="AM745" s="12"/>
      <c r="AN745" s="20"/>
      <c r="AO745" s="7"/>
      <c r="AP745" s="7"/>
      <c r="AQ745" s="20"/>
      <c r="AR745" s="7"/>
      <c r="AS745" s="7"/>
      <c r="AT745" s="7"/>
      <c r="AU745" s="7"/>
      <c r="AV745" s="7"/>
      <c r="AW745" s="7"/>
      <c r="AX745" s="7"/>
      <c r="AY745" s="7"/>
      <c r="AZ745" s="10"/>
      <c r="BA745" s="7"/>
      <c r="BB745" s="20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  <c r="BU745" s="7"/>
      <c r="BV745" s="7"/>
      <c r="BW745" s="7"/>
      <c r="BX745" s="7"/>
      <c r="BY745" s="7"/>
      <c r="BZ745" s="7"/>
      <c r="CA745" s="7"/>
    </row>
    <row r="746" spans="1:79" ht="15.75" customHeight="1" x14ac:dyDescent="0.15">
      <c r="A746" s="20"/>
      <c r="B746" s="8"/>
      <c r="C746" s="8"/>
      <c r="D746" s="8"/>
      <c r="E746" s="8"/>
      <c r="F746" s="7"/>
      <c r="G746" s="7"/>
      <c r="H746" s="7"/>
      <c r="I746" s="7"/>
      <c r="J746" s="8"/>
      <c r="K746" s="7"/>
      <c r="L746" s="7"/>
      <c r="M746" s="7"/>
      <c r="N746" s="9"/>
      <c r="O746" s="9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11"/>
      <c r="AM746" s="12"/>
      <c r="AN746" s="20"/>
      <c r="AO746" s="7"/>
      <c r="AP746" s="7"/>
      <c r="AQ746" s="20"/>
      <c r="AR746" s="7"/>
      <c r="AS746" s="7"/>
      <c r="AT746" s="7"/>
      <c r="AU746" s="7"/>
      <c r="AV746" s="7"/>
      <c r="AW746" s="7"/>
      <c r="AX746" s="7"/>
      <c r="AY746" s="7"/>
      <c r="AZ746" s="10"/>
      <c r="BA746" s="7"/>
      <c r="BB746" s="20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  <c r="BV746" s="7"/>
      <c r="BW746" s="7"/>
      <c r="BX746" s="7"/>
      <c r="BY746" s="7"/>
      <c r="BZ746" s="7"/>
      <c r="CA746" s="7"/>
    </row>
    <row r="747" spans="1:79" ht="15.75" customHeight="1" x14ac:dyDescent="0.15">
      <c r="A747" s="20"/>
      <c r="B747" s="8"/>
      <c r="C747" s="8"/>
      <c r="D747" s="8"/>
      <c r="E747" s="8"/>
      <c r="F747" s="7"/>
      <c r="G747" s="7"/>
      <c r="H747" s="7"/>
      <c r="I747" s="7"/>
      <c r="J747" s="8"/>
      <c r="K747" s="7"/>
      <c r="L747" s="7"/>
      <c r="M747" s="7"/>
      <c r="N747" s="9"/>
      <c r="O747" s="9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11"/>
      <c r="AM747" s="12"/>
      <c r="AN747" s="20"/>
      <c r="AO747" s="7"/>
      <c r="AP747" s="7"/>
      <c r="AQ747" s="20"/>
      <c r="AR747" s="7"/>
      <c r="AS747" s="7"/>
      <c r="AT747" s="7"/>
      <c r="AU747" s="7"/>
      <c r="AV747" s="7"/>
      <c r="AW747" s="7"/>
      <c r="AX747" s="7"/>
      <c r="AY747" s="7"/>
      <c r="AZ747" s="10"/>
      <c r="BA747" s="7"/>
      <c r="BB747" s="20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  <c r="BU747" s="7"/>
      <c r="BV747" s="7"/>
      <c r="BW747" s="7"/>
      <c r="BX747" s="7"/>
      <c r="BY747" s="7"/>
      <c r="BZ747" s="7"/>
      <c r="CA747" s="7"/>
    </row>
    <row r="748" spans="1:79" ht="15.75" customHeight="1" x14ac:dyDescent="0.15">
      <c r="A748" s="20"/>
      <c r="B748" s="8"/>
      <c r="C748" s="8"/>
      <c r="D748" s="8"/>
      <c r="E748" s="8"/>
      <c r="F748" s="7"/>
      <c r="G748" s="7"/>
      <c r="H748" s="7"/>
      <c r="I748" s="7"/>
      <c r="J748" s="8"/>
      <c r="K748" s="7"/>
      <c r="L748" s="7"/>
      <c r="M748" s="7"/>
      <c r="N748" s="9"/>
      <c r="O748" s="9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11"/>
      <c r="AM748" s="12"/>
      <c r="AN748" s="20"/>
      <c r="AO748" s="7"/>
      <c r="AP748" s="7"/>
      <c r="AQ748" s="20"/>
      <c r="AR748" s="7"/>
      <c r="AS748" s="7"/>
      <c r="AT748" s="7"/>
      <c r="AU748" s="7"/>
      <c r="AV748" s="7"/>
      <c r="AW748" s="7"/>
      <c r="AX748" s="7"/>
      <c r="AY748" s="7"/>
      <c r="AZ748" s="10"/>
      <c r="BA748" s="7"/>
      <c r="BB748" s="20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  <c r="BW748" s="7"/>
      <c r="BX748" s="7"/>
      <c r="BY748" s="7"/>
      <c r="BZ748" s="7"/>
      <c r="CA748" s="7"/>
    </row>
    <row r="749" spans="1:79" ht="15.75" customHeight="1" x14ac:dyDescent="0.15">
      <c r="A749" s="20"/>
      <c r="B749" s="8"/>
      <c r="C749" s="8"/>
      <c r="D749" s="8"/>
      <c r="E749" s="8"/>
      <c r="F749" s="7"/>
      <c r="G749" s="7"/>
      <c r="H749" s="7"/>
      <c r="I749" s="7"/>
      <c r="J749" s="8"/>
      <c r="K749" s="7"/>
      <c r="L749" s="7"/>
      <c r="M749" s="7"/>
      <c r="N749" s="9"/>
      <c r="O749" s="9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11"/>
      <c r="AM749" s="12"/>
      <c r="AN749" s="20"/>
      <c r="AO749" s="7"/>
      <c r="AP749" s="7"/>
      <c r="AQ749" s="20"/>
      <c r="AR749" s="7"/>
      <c r="AS749" s="7"/>
      <c r="AT749" s="7"/>
      <c r="AU749" s="7"/>
      <c r="AV749" s="7"/>
      <c r="AW749" s="7"/>
      <c r="AX749" s="7"/>
      <c r="AY749" s="7"/>
      <c r="AZ749" s="10"/>
      <c r="BA749" s="7"/>
      <c r="BB749" s="20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  <c r="BU749" s="7"/>
      <c r="BV749" s="7"/>
      <c r="BW749" s="7"/>
      <c r="BX749" s="7"/>
      <c r="BY749" s="7"/>
      <c r="BZ749" s="7"/>
      <c r="CA749" s="7"/>
    </row>
    <row r="750" spans="1:79" ht="15.75" customHeight="1" x14ac:dyDescent="0.15">
      <c r="A750" s="20"/>
      <c r="B750" s="8"/>
      <c r="C750" s="8"/>
      <c r="D750" s="8"/>
      <c r="E750" s="8"/>
      <c r="F750" s="7"/>
      <c r="G750" s="7"/>
      <c r="H750" s="7"/>
      <c r="I750" s="7"/>
      <c r="J750" s="8"/>
      <c r="K750" s="7"/>
      <c r="L750" s="7"/>
      <c r="M750" s="7"/>
      <c r="N750" s="9"/>
      <c r="O750" s="9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11"/>
      <c r="AM750" s="12"/>
      <c r="AN750" s="20"/>
      <c r="AO750" s="7"/>
      <c r="AP750" s="7"/>
      <c r="AQ750" s="20"/>
      <c r="AR750" s="7"/>
      <c r="AS750" s="7"/>
      <c r="AT750" s="7"/>
      <c r="AU750" s="7"/>
      <c r="AV750" s="7"/>
      <c r="AW750" s="7"/>
      <c r="AX750" s="7"/>
      <c r="AY750" s="7"/>
      <c r="AZ750" s="10"/>
      <c r="BA750" s="7"/>
      <c r="BB750" s="20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  <c r="BU750" s="7"/>
      <c r="BV750" s="7"/>
      <c r="BW750" s="7"/>
      <c r="BX750" s="7"/>
      <c r="BY750" s="7"/>
      <c r="BZ750" s="7"/>
      <c r="CA750" s="7"/>
    </row>
    <row r="751" spans="1:79" ht="15.75" customHeight="1" x14ac:dyDescent="0.15">
      <c r="A751" s="20"/>
      <c r="B751" s="8"/>
      <c r="C751" s="8"/>
      <c r="D751" s="8"/>
      <c r="E751" s="8"/>
      <c r="F751" s="7"/>
      <c r="G751" s="7"/>
      <c r="H751" s="7"/>
      <c r="I751" s="7"/>
      <c r="J751" s="8"/>
      <c r="K751" s="7"/>
      <c r="L751" s="7"/>
      <c r="M751" s="7"/>
      <c r="N751" s="9"/>
      <c r="O751" s="9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11"/>
      <c r="AM751" s="12"/>
      <c r="AN751" s="20"/>
      <c r="AO751" s="7"/>
      <c r="AP751" s="7"/>
      <c r="AQ751" s="20"/>
      <c r="AR751" s="7"/>
      <c r="AS751" s="7"/>
      <c r="AT751" s="7"/>
      <c r="AU751" s="7"/>
      <c r="AV751" s="7"/>
      <c r="AW751" s="7"/>
      <c r="AX751" s="7"/>
      <c r="AY751" s="7"/>
      <c r="AZ751" s="10"/>
      <c r="BA751" s="7"/>
      <c r="BB751" s="20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  <c r="BV751" s="7"/>
      <c r="BW751" s="7"/>
      <c r="BX751" s="7"/>
      <c r="BY751" s="7"/>
      <c r="BZ751" s="7"/>
      <c r="CA751" s="7"/>
    </row>
    <row r="752" spans="1:79" ht="15.75" customHeight="1" x14ac:dyDescent="0.15">
      <c r="A752" s="20"/>
      <c r="B752" s="8"/>
      <c r="C752" s="8"/>
      <c r="D752" s="8"/>
      <c r="E752" s="8"/>
      <c r="F752" s="7"/>
      <c r="G752" s="7"/>
      <c r="H752" s="7"/>
      <c r="I752" s="7"/>
      <c r="J752" s="8"/>
      <c r="K752" s="7"/>
      <c r="L752" s="7"/>
      <c r="M752" s="7"/>
      <c r="N752" s="9"/>
      <c r="O752" s="9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11"/>
      <c r="AM752" s="12"/>
      <c r="AN752" s="20"/>
      <c r="AO752" s="7"/>
      <c r="AP752" s="7"/>
      <c r="AQ752" s="20"/>
      <c r="AR752" s="7"/>
      <c r="AS752" s="7"/>
      <c r="AT752" s="7"/>
      <c r="AU752" s="7"/>
      <c r="AV752" s="7"/>
      <c r="AW752" s="7"/>
      <c r="AX752" s="7"/>
      <c r="AY752" s="7"/>
      <c r="AZ752" s="10"/>
      <c r="BA752" s="7"/>
      <c r="BB752" s="20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7"/>
      <c r="CA752" s="7"/>
    </row>
    <row r="753" spans="1:79" ht="15.75" customHeight="1" x14ac:dyDescent="0.15">
      <c r="A753" s="20"/>
      <c r="B753" s="8"/>
      <c r="C753" s="8"/>
      <c r="D753" s="8"/>
      <c r="E753" s="8"/>
      <c r="F753" s="7"/>
      <c r="G753" s="7"/>
      <c r="H753" s="7"/>
      <c r="I753" s="7"/>
      <c r="J753" s="8"/>
      <c r="K753" s="7"/>
      <c r="L753" s="7"/>
      <c r="M753" s="7"/>
      <c r="N753" s="9"/>
      <c r="O753" s="9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11"/>
      <c r="AM753" s="12"/>
      <c r="AN753" s="20"/>
      <c r="AO753" s="7"/>
      <c r="AP753" s="7"/>
      <c r="AQ753" s="20"/>
      <c r="AR753" s="7"/>
      <c r="AS753" s="7"/>
      <c r="AT753" s="7"/>
      <c r="AU753" s="7"/>
      <c r="AV753" s="7"/>
      <c r="AW753" s="7"/>
      <c r="AX753" s="7"/>
      <c r="AY753" s="7"/>
      <c r="AZ753" s="10"/>
      <c r="BA753" s="7"/>
      <c r="BB753" s="20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  <c r="BV753" s="7"/>
      <c r="BW753" s="7"/>
      <c r="BX753" s="7"/>
      <c r="BY753" s="7"/>
      <c r="BZ753" s="7"/>
      <c r="CA753" s="7"/>
    </row>
    <row r="754" spans="1:79" ht="15.75" customHeight="1" x14ac:dyDescent="0.15">
      <c r="A754" s="20"/>
      <c r="B754" s="8"/>
      <c r="C754" s="8"/>
      <c r="D754" s="8"/>
      <c r="E754" s="8"/>
      <c r="F754" s="7"/>
      <c r="G754" s="7"/>
      <c r="H754" s="7"/>
      <c r="I754" s="7"/>
      <c r="J754" s="8"/>
      <c r="K754" s="7"/>
      <c r="L754" s="7"/>
      <c r="M754" s="7"/>
      <c r="N754" s="9"/>
      <c r="O754" s="9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11"/>
      <c r="AM754" s="12"/>
      <c r="AN754" s="20"/>
      <c r="AO754" s="7"/>
      <c r="AP754" s="7"/>
      <c r="AQ754" s="20"/>
      <c r="AR754" s="7"/>
      <c r="AS754" s="7"/>
      <c r="AT754" s="7"/>
      <c r="AU754" s="7"/>
      <c r="AV754" s="7"/>
      <c r="AW754" s="7"/>
      <c r="AX754" s="7"/>
      <c r="AY754" s="7"/>
      <c r="AZ754" s="10"/>
      <c r="BA754" s="7"/>
      <c r="BB754" s="20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  <c r="BV754" s="7"/>
      <c r="BW754" s="7"/>
      <c r="BX754" s="7"/>
      <c r="BY754" s="7"/>
      <c r="BZ754" s="7"/>
      <c r="CA754" s="7"/>
    </row>
    <row r="755" spans="1:79" ht="15.75" customHeight="1" x14ac:dyDescent="0.15">
      <c r="A755" s="20"/>
      <c r="B755" s="8"/>
      <c r="C755" s="8"/>
      <c r="D755" s="8"/>
      <c r="E755" s="8"/>
      <c r="F755" s="7"/>
      <c r="G755" s="7"/>
      <c r="H755" s="7"/>
      <c r="I755" s="7"/>
      <c r="J755" s="8"/>
      <c r="K755" s="7"/>
      <c r="L755" s="7"/>
      <c r="M755" s="7"/>
      <c r="N755" s="9"/>
      <c r="O755" s="9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11"/>
      <c r="AM755" s="12"/>
      <c r="AN755" s="20"/>
      <c r="AO755" s="7"/>
      <c r="AP755" s="7"/>
      <c r="AQ755" s="20"/>
      <c r="AR755" s="7"/>
      <c r="AS755" s="7"/>
      <c r="AT755" s="7"/>
      <c r="AU755" s="7"/>
      <c r="AV755" s="7"/>
      <c r="AW755" s="7"/>
      <c r="AX755" s="7"/>
      <c r="AY755" s="7"/>
      <c r="AZ755" s="10"/>
      <c r="BA755" s="7"/>
      <c r="BB755" s="20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  <c r="BU755" s="7"/>
      <c r="BV755" s="7"/>
      <c r="BW755" s="7"/>
      <c r="BX755" s="7"/>
      <c r="BY755" s="7"/>
      <c r="BZ755" s="7"/>
      <c r="CA755" s="7"/>
    </row>
    <row r="756" spans="1:79" ht="15.75" customHeight="1" x14ac:dyDescent="0.15">
      <c r="A756" s="20"/>
      <c r="B756" s="8"/>
      <c r="C756" s="8"/>
      <c r="D756" s="8"/>
      <c r="E756" s="8"/>
      <c r="F756" s="7"/>
      <c r="G756" s="7"/>
      <c r="H756" s="7"/>
      <c r="I756" s="7"/>
      <c r="J756" s="8"/>
      <c r="K756" s="7"/>
      <c r="L756" s="7"/>
      <c r="M756" s="7"/>
      <c r="N756" s="9"/>
      <c r="O756" s="9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11"/>
      <c r="AM756" s="12"/>
      <c r="AN756" s="20"/>
      <c r="AO756" s="7"/>
      <c r="AP756" s="7"/>
      <c r="AQ756" s="20"/>
      <c r="AR756" s="7"/>
      <c r="AS756" s="7"/>
      <c r="AT756" s="7"/>
      <c r="AU756" s="7"/>
      <c r="AV756" s="7"/>
      <c r="AW756" s="7"/>
      <c r="AX756" s="7"/>
      <c r="AY756" s="7"/>
      <c r="AZ756" s="10"/>
      <c r="BA756" s="7"/>
      <c r="BB756" s="20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  <c r="BV756" s="7"/>
      <c r="BW756" s="7"/>
      <c r="BX756" s="7"/>
      <c r="BY756" s="7"/>
      <c r="BZ756" s="7"/>
      <c r="CA756" s="7"/>
    </row>
    <row r="757" spans="1:79" ht="15.75" customHeight="1" x14ac:dyDescent="0.15">
      <c r="A757" s="20"/>
      <c r="B757" s="8"/>
      <c r="C757" s="8"/>
      <c r="D757" s="8"/>
      <c r="E757" s="8"/>
      <c r="F757" s="7"/>
      <c r="G757" s="7"/>
      <c r="H757" s="7"/>
      <c r="I757" s="7"/>
      <c r="J757" s="8"/>
      <c r="K757" s="7"/>
      <c r="L757" s="7"/>
      <c r="M757" s="7"/>
      <c r="N757" s="9"/>
      <c r="O757" s="9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11"/>
      <c r="AM757" s="12"/>
      <c r="AN757" s="20"/>
      <c r="AO757" s="7"/>
      <c r="AP757" s="7"/>
      <c r="AQ757" s="20"/>
      <c r="AR757" s="7"/>
      <c r="AS757" s="7"/>
      <c r="AT757" s="7"/>
      <c r="AU757" s="7"/>
      <c r="AV757" s="7"/>
      <c r="AW757" s="7"/>
      <c r="AX757" s="7"/>
      <c r="AY757" s="7"/>
      <c r="AZ757" s="10"/>
      <c r="BA757" s="7"/>
      <c r="BB757" s="20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  <c r="BU757" s="7"/>
      <c r="BV757" s="7"/>
      <c r="BW757" s="7"/>
      <c r="BX757" s="7"/>
      <c r="BY757" s="7"/>
      <c r="BZ757" s="7"/>
      <c r="CA757" s="7"/>
    </row>
    <row r="758" spans="1:79" ht="15.75" customHeight="1" x14ac:dyDescent="0.15">
      <c r="A758" s="20"/>
      <c r="B758" s="8"/>
      <c r="C758" s="8"/>
      <c r="D758" s="8"/>
      <c r="E758" s="8"/>
      <c r="F758" s="7"/>
      <c r="G758" s="7"/>
      <c r="H758" s="7"/>
      <c r="I758" s="7"/>
      <c r="J758" s="8"/>
      <c r="K758" s="7"/>
      <c r="L758" s="7"/>
      <c r="M758" s="7"/>
      <c r="N758" s="9"/>
      <c r="O758" s="9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11"/>
      <c r="AM758" s="12"/>
      <c r="AN758" s="20"/>
      <c r="AO758" s="7"/>
      <c r="AP758" s="7"/>
      <c r="AQ758" s="20"/>
      <c r="AR758" s="7"/>
      <c r="AS758" s="7"/>
      <c r="AT758" s="7"/>
      <c r="AU758" s="7"/>
      <c r="AV758" s="7"/>
      <c r="AW758" s="7"/>
      <c r="AX758" s="7"/>
      <c r="AY758" s="7"/>
      <c r="AZ758" s="10"/>
      <c r="BA758" s="7"/>
      <c r="BB758" s="20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  <c r="BU758" s="7"/>
      <c r="BV758" s="7"/>
      <c r="BW758" s="7"/>
      <c r="BX758" s="7"/>
      <c r="BY758" s="7"/>
      <c r="BZ758" s="7"/>
      <c r="CA758" s="7"/>
    </row>
    <row r="759" spans="1:79" ht="15.75" customHeight="1" x14ac:dyDescent="0.15">
      <c r="A759" s="20"/>
      <c r="B759" s="8"/>
      <c r="C759" s="8"/>
      <c r="D759" s="8"/>
      <c r="E759" s="8"/>
      <c r="F759" s="7"/>
      <c r="G759" s="7"/>
      <c r="H759" s="7"/>
      <c r="I759" s="7"/>
      <c r="J759" s="8"/>
      <c r="K759" s="7"/>
      <c r="L759" s="7"/>
      <c r="M759" s="7"/>
      <c r="N759" s="9"/>
      <c r="O759" s="9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11"/>
      <c r="AM759" s="12"/>
      <c r="AN759" s="20"/>
      <c r="AO759" s="7"/>
      <c r="AP759" s="7"/>
      <c r="AQ759" s="20"/>
      <c r="AR759" s="7"/>
      <c r="AS759" s="7"/>
      <c r="AT759" s="7"/>
      <c r="AU759" s="7"/>
      <c r="AV759" s="7"/>
      <c r="AW759" s="7"/>
      <c r="AX759" s="7"/>
      <c r="AY759" s="7"/>
      <c r="AZ759" s="10"/>
      <c r="BA759" s="7"/>
      <c r="BB759" s="20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  <c r="BU759" s="7"/>
      <c r="BV759" s="7"/>
      <c r="BW759" s="7"/>
      <c r="BX759" s="7"/>
      <c r="BY759" s="7"/>
      <c r="BZ759" s="7"/>
      <c r="CA759" s="7"/>
    </row>
    <row r="760" spans="1:79" ht="15.75" customHeight="1" x14ac:dyDescent="0.15">
      <c r="A760" s="20"/>
      <c r="B760" s="8"/>
      <c r="C760" s="8"/>
      <c r="D760" s="8"/>
      <c r="E760" s="8"/>
      <c r="F760" s="7"/>
      <c r="G760" s="7"/>
      <c r="H760" s="7"/>
      <c r="I760" s="7"/>
      <c r="J760" s="8"/>
      <c r="K760" s="7"/>
      <c r="L760" s="7"/>
      <c r="M760" s="7"/>
      <c r="N760" s="9"/>
      <c r="O760" s="9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11"/>
      <c r="AM760" s="12"/>
      <c r="AN760" s="20"/>
      <c r="AO760" s="7"/>
      <c r="AP760" s="7"/>
      <c r="AQ760" s="20"/>
      <c r="AR760" s="7"/>
      <c r="AS760" s="7"/>
      <c r="AT760" s="7"/>
      <c r="AU760" s="7"/>
      <c r="AV760" s="7"/>
      <c r="AW760" s="7"/>
      <c r="AX760" s="7"/>
      <c r="AY760" s="7"/>
      <c r="AZ760" s="10"/>
      <c r="BA760" s="7"/>
      <c r="BB760" s="20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  <c r="BU760" s="7"/>
      <c r="BV760" s="7"/>
      <c r="BW760" s="7"/>
      <c r="BX760" s="7"/>
      <c r="BY760" s="7"/>
      <c r="BZ760" s="7"/>
      <c r="CA760" s="7"/>
    </row>
    <row r="761" spans="1:79" ht="15.75" customHeight="1" x14ac:dyDescent="0.15">
      <c r="A761" s="20"/>
      <c r="B761" s="8"/>
      <c r="C761" s="8"/>
      <c r="D761" s="8"/>
      <c r="E761" s="8"/>
      <c r="F761" s="7"/>
      <c r="G761" s="7"/>
      <c r="H761" s="7"/>
      <c r="I761" s="7"/>
      <c r="J761" s="8"/>
      <c r="K761" s="7"/>
      <c r="L761" s="7"/>
      <c r="M761" s="7"/>
      <c r="N761" s="9"/>
      <c r="O761" s="9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11"/>
      <c r="AM761" s="12"/>
      <c r="AN761" s="20"/>
      <c r="AO761" s="7"/>
      <c r="AP761" s="7"/>
      <c r="AQ761" s="20"/>
      <c r="AR761" s="7"/>
      <c r="AS761" s="7"/>
      <c r="AT761" s="7"/>
      <c r="AU761" s="7"/>
      <c r="AV761" s="7"/>
      <c r="AW761" s="7"/>
      <c r="AX761" s="7"/>
      <c r="AY761" s="7"/>
      <c r="AZ761" s="10"/>
      <c r="BA761" s="7"/>
      <c r="BB761" s="20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  <c r="BU761" s="7"/>
      <c r="BV761" s="7"/>
      <c r="BW761" s="7"/>
      <c r="BX761" s="7"/>
      <c r="BY761" s="7"/>
      <c r="BZ761" s="7"/>
      <c r="CA761" s="7"/>
    </row>
    <row r="762" spans="1:79" ht="15.75" customHeight="1" x14ac:dyDescent="0.15">
      <c r="A762" s="20"/>
      <c r="B762" s="8"/>
      <c r="C762" s="8"/>
      <c r="D762" s="8"/>
      <c r="E762" s="8"/>
      <c r="F762" s="7"/>
      <c r="G762" s="7"/>
      <c r="H762" s="7"/>
      <c r="I762" s="7"/>
      <c r="J762" s="8"/>
      <c r="K762" s="7"/>
      <c r="L762" s="7"/>
      <c r="M762" s="7"/>
      <c r="N762" s="9"/>
      <c r="O762" s="9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11"/>
      <c r="AM762" s="12"/>
      <c r="AN762" s="20"/>
      <c r="AO762" s="7"/>
      <c r="AP762" s="7"/>
      <c r="AQ762" s="20"/>
      <c r="AR762" s="7"/>
      <c r="AS762" s="7"/>
      <c r="AT762" s="7"/>
      <c r="AU762" s="7"/>
      <c r="AV762" s="7"/>
      <c r="AW762" s="7"/>
      <c r="AX762" s="7"/>
      <c r="AY762" s="7"/>
      <c r="AZ762" s="10"/>
      <c r="BA762" s="7"/>
      <c r="BB762" s="20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  <c r="BV762" s="7"/>
      <c r="BW762" s="7"/>
      <c r="BX762" s="7"/>
      <c r="BY762" s="7"/>
      <c r="BZ762" s="7"/>
      <c r="CA762" s="7"/>
    </row>
    <row r="763" spans="1:79" ht="15.75" customHeight="1" x14ac:dyDescent="0.15">
      <c r="A763" s="20"/>
      <c r="B763" s="8"/>
      <c r="C763" s="8"/>
      <c r="D763" s="8"/>
      <c r="E763" s="8"/>
      <c r="F763" s="7"/>
      <c r="G763" s="7"/>
      <c r="H763" s="7"/>
      <c r="I763" s="7"/>
      <c r="J763" s="8"/>
      <c r="K763" s="7"/>
      <c r="L763" s="7"/>
      <c r="M763" s="7"/>
      <c r="N763" s="9"/>
      <c r="O763" s="9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11"/>
      <c r="AM763" s="12"/>
      <c r="AN763" s="20"/>
      <c r="AO763" s="7"/>
      <c r="AP763" s="7"/>
      <c r="AQ763" s="20"/>
      <c r="AR763" s="7"/>
      <c r="AS763" s="7"/>
      <c r="AT763" s="7"/>
      <c r="AU763" s="7"/>
      <c r="AV763" s="7"/>
      <c r="AW763" s="7"/>
      <c r="AX763" s="7"/>
      <c r="AY763" s="7"/>
      <c r="AZ763" s="10"/>
      <c r="BA763" s="7"/>
      <c r="BB763" s="20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  <c r="BU763" s="7"/>
      <c r="BV763" s="7"/>
      <c r="BW763" s="7"/>
      <c r="BX763" s="7"/>
      <c r="BY763" s="7"/>
      <c r="BZ763" s="7"/>
      <c r="CA763" s="7"/>
    </row>
    <row r="764" spans="1:79" ht="15.75" customHeight="1" x14ac:dyDescent="0.15">
      <c r="A764" s="20"/>
      <c r="B764" s="8"/>
      <c r="C764" s="8"/>
      <c r="D764" s="8"/>
      <c r="E764" s="8"/>
      <c r="F764" s="7"/>
      <c r="G764" s="7"/>
      <c r="H764" s="7"/>
      <c r="I764" s="7"/>
      <c r="J764" s="8"/>
      <c r="K764" s="7"/>
      <c r="L764" s="7"/>
      <c r="M764" s="7"/>
      <c r="N764" s="9"/>
      <c r="O764" s="9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11"/>
      <c r="AM764" s="12"/>
      <c r="AN764" s="20"/>
      <c r="AO764" s="7"/>
      <c r="AP764" s="7"/>
      <c r="AQ764" s="20"/>
      <c r="AR764" s="7"/>
      <c r="AS764" s="7"/>
      <c r="AT764" s="7"/>
      <c r="AU764" s="7"/>
      <c r="AV764" s="7"/>
      <c r="AW764" s="7"/>
      <c r="AX764" s="7"/>
      <c r="AY764" s="7"/>
      <c r="AZ764" s="10"/>
      <c r="BA764" s="7"/>
      <c r="BB764" s="20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  <c r="BU764" s="7"/>
      <c r="BV764" s="7"/>
      <c r="BW764" s="7"/>
      <c r="BX764" s="7"/>
      <c r="BY764" s="7"/>
      <c r="BZ764" s="7"/>
      <c r="CA764" s="7"/>
    </row>
    <row r="765" spans="1:79" ht="15.75" customHeight="1" x14ac:dyDescent="0.15">
      <c r="A765" s="20"/>
      <c r="B765" s="8"/>
      <c r="C765" s="8"/>
      <c r="D765" s="8"/>
      <c r="E765" s="8"/>
      <c r="F765" s="7"/>
      <c r="G765" s="7"/>
      <c r="H765" s="7"/>
      <c r="I765" s="7"/>
      <c r="J765" s="8"/>
      <c r="K765" s="7"/>
      <c r="L765" s="7"/>
      <c r="M765" s="7"/>
      <c r="N765" s="9"/>
      <c r="O765" s="9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11"/>
      <c r="AM765" s="12"/>
      <c r="AN765" s="20"/>
      <c r="AO765" s="7"/>
      <c r="AP765" s="7"/>
      <c r="AQ765" s="20"/>
      <c r="AR765" s="7"/>
      <c r="AS765" s="7"/>
      <c r="AT765" s="7"/>
      <c r="AU765" s="7"/>
      <c r="AV765" s="7"/>
      <c r="AW765" s="7"/>
      <c r="AX765" s="7"/>
      <c r="AY765" s="7"/>
      <c r="AZ765" s="10"/>
      <c r="BA765" s="7"/>
      <c r="BB765" s="20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  <c r="BU765" s="7"/>
      <c r="BV765" s="7"/>
      <c r="BW765" s="7"/>
      <c r="BX765" s="7"/>
      <c r="BY765" s="7"/>
      <c r="BZ765" s="7"/>
      <c r="CA765" s="7"/>
    </row>
    <row r="766" spans="1:79" ht="15.75" customHeight="1" x14ac:dyDescent="0.15">
      <c r="A766" s="20"/>
      <c r="B766" s="8"/>
      <c r="C766" s="8"/>
      <c r="D766" s="8"/>
      <c r="E766" s="8"/>
      <c r="F766" s="7"/>
      <c r="G766" s="7"/>
      <c r="H766" s="7"/>
      <c r="I766" s="7"/>
      <c r="J766" s="8"/>
      <c r="K766" s="7"/>
      <c r="L766" s="7"/>
      <c r="M766" s="7"/>
      <c r="N766" s="9"/>
      <c r="O766" s="9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11"/>
      <c r="AM766" s="12"/>
      <c r="AN766" s="20"/>
      <c r="AO766" s="7"/>
      <c r="AP766" s="7"/>
      <c r="AQ766" s="20"/>
      <c r="AR766" s="7"/>
      <c r="AS766" s="7"/>
      <c r="AT766" s="7"/>
      <c r="AU766" s="7"/>
      <c r="AV766" s="7"/>
      <c r="AW766" s="7"/>
      <c r="AX766" s="7"/>
      <c r="AY766" s="7"/>
      <c r="AZ766" s="10"/>
      <c r="BA766" s="7"/>
      <c r="BB766" s="20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  <c r="BV766" s="7"/>
      <c r="BW766" s="7"/>
      <c r="BX766" s="7"/>
      <c r="BY766" s="7"/>
      <c r="BZ766" s="7"/>
      <c r="CA766" s="7"/>
    </row>
    <row r="767" spans="1:79" ht="15.75" customHeight="1" x14ac:dyDescent="0.15">
      <c r="A767" s="20"/>
      <c r="B767" s="8"/>
      <c r="C767" s="8"/>
      <c r="D767" s="8"/>
      <c r="E767" s="8"/>
      <c r="F767" s="7"/>
      <c r="G767" s="7"/>
      <c r="H767" s="7"/>
      <c r="I767" s="7"/>
      <c r="J767" s="8"/>
      <c r="K767" s="7"/>
      <c r="L767" s="7"/>
      <c r="M767" s="7"/>
      <c r="N767" s="9"/>
      <c r="O767" s="9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11"/>
      <c r="AM767" s="12"/>
      <c r="AN767" s="20"/>
      <c r="AO767" s="7"/>
      <c r="AP767" s="7"/>
      <c r="AQ767" s="20"/>
      <c r="AR767" s="7"/>
      <c r="AS767" s="7"/>
      <c r="AT767" s="7"/>
      <c r="AU767" s="7"/>
      <c r="AV767" s="7"/>
      <c r="AW767" s="7"/>
      <c r="AX767" s="7"/>
      <c r="AY767" s="7"/>
      <c r="AZ767" s="10"/>
      <c r="BA767" s="7"/>
      <c r="BB767" s="20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  <c r="BU767" s="7"/>
      <c r="BV767" s="7"/>
      <c r="BW767" s="7"/>
      <c r="BX767" s="7"/>
      <c r="BY767" s="7"/>
      <c r="BZ767" s="7"/>
      <c r="CA767" s="7"/>
    </row>
    <row r="768" spans="1:79" ht="15.75" customHeight="1" x14ac:dyDescent="0.15">
      <c r="A768" s="20"/>
      <c r="B768" s="8"/>
      <c r="C768" s="8"/>
      <c r="D768" s="8"/>
      <c r="E768" s="8"/>
      <c r="F768" s="7"/>
      <c r="G768" s="7"/>
      <c r="H768" s="7"/>
      <c r="I768" s="7"/>
      <c r="J768" s="8"/>
      <c r="K768" s="7"/>
      <c r="L768" s="7"/>
      <c r="M768" s="7"/>
      <c r="N768" s="9"/>
      <c r="O768" s="9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11"/>
      <c r="AM768" s="12"/>
      <c r="AN768" s="20"/>
      <c r="AO768" s="7"/>
      <c r="AP768" s="7"/>
      <c r="AQ768" s="20"/>
      <c r="AR768" s="7"/>
      <c r="AS768" s="7"/>
      <c r="AT768" s="7"/>
      <c r="AU768" s="7"/>
      <c r="AV768" s="7"/>
      <c r="AW768" s="7"/>
      <c r="AX768" s="7"/>
      <c r="AY768" s="7"/>
      <c r="AZ768" s="10"/>
      <c r="BA768" s="7"/>
      <c r="BB768" s="20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  <c r="BU768" s="7"/>
      <c r="BV768" s="7"/>
      <c r="BW768" s="7"/>
      <c r="BX768" s="7"/>
      <c r="BY768" s="7"/>
      <c r="BZ768" s="7"/>
      <c r="CA768" s="7"/>
    </row>
    <row r="769" spans="1:79" ht="15.75" customHeight="1" x14ac:dyDescent="0.15">
      <c r="A769" s="20"/>
      <c r="B769" s="8"/>
      <c r="C769" s="8"/>
      <c r="D769" s="8"/>
      <c r="E769" s="8"/>
      <c r="F769" s="7"/>
      <c r="G769" s="7"/>
      <c r="H769" s="7"/>
      <c r="I769" s="7"/>
      <c r="J769" s="8"/>
      <c r="K769" s="7"/>
      <c r="L769" s="7"/>
      <c r="M769" s="7"/>
      <c r="N769" s="9"/>
      <c r="O769" s="9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11"/>
      <c r="AM769" s="12"/>
      <c r="AN769" s="20"/>
      <c r="AO769" s="7"/>
      <c r="AP769" s="7"/>
      <c r="AQ769" s="20"/>
      <c r="AR769" s="7"/>
      <c r="AS769" s="7"/>
      <c r="AT769" s="7"/>
      <c r="AU769" s="7"/>
      <c r="AV769" s="7"/>
      <c r="AW769" s="7"/>
      <c r="AX769" s="7"/>
      <c r="AY769" s="7"/>
      <c r="AZ769" s="10"/>
      <c r="BA769" s="7"/>
      <c r="BB769" s="20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  <c r="BU769" s="7"/>
      <c r="BV769" s="7"/>
      <c r="BW769" s="7"/>
      <c r="BX769" s="7"/>
      <c r="BY769" s="7"/>
      <c r="BZ769" s="7"/>
      <c r="CA769" s="7"/>
    </row>
    <row r="770" spans="1:79" ht="15.75" customHeight="1" x14ac:dyDescent="0.15">
      <c r="A770" s="20"/>
      <c r="B770" s="8"/>
      <c r="C770" s="8"/>
      <c r="D770" s="8"/>
      <c r="E770" s="8"/>
      <c r="F770" s="7"/>
      <c r="G770" s="7"/>
      <c r="H770" s="7"/>
      <c r="I770" s="7"/>
      <c r="J770" s="8"/>
      <c r="K770" s="7"/>
      <c r="L770" s="7"/>
      <c r="M770" s="7"/>
      <c r="N770" s="9"/>
      <c r="O770" s="9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11"/>
      <c r="AM770" s="12"/>
      <c r="AN770" s="20"/>
      <c r="AO770" s="7"/>
      <c r="AP770" s="7"/>
      <c r="AQ770" s="20"/>
      <c r="AR770" s="7"/>
      <c r="AS770" s="7"/>
      <c r="AT770" s="7"/>
      <c r="AU770" s="7"/>
      <c r="AV770" s="7"/>
      <c r="AW770" s="7"/>
      <c r="AX770" s="7"/>
      <c r="AY770" s="7"/>
      <c r="AZ770" s="10"/>
      <c r="BA770" s="7"/>
      <c r="BB770" s="20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  <c r="BU770" s="7"/>
      <c r="BV770" s="7"/>
      <c r="BW770" s="7"/>
      <c r="BX770" s="7"/>
      <c r="BY770" s="7"/>
      <c r="BZ770" s="7"/>
      <c r="CA770" s="7"/>
    </row>
    <row r="771" spans="1:79" ht="15.75" customHeight="1" x14ac:dyDescent="0.15">
      <c r="A771" s="20"/>
      <c r="B771" s="8"/>
      <c r="C771" s="8"/>
      <c r="D771" s="8"/>
      <c r="E771" s="8"/>
      <c r="F771" s="7"/>
      <c r="G771" s="7"/>
      <c r="H771" s="7"/>
      <c r="I771" s="7"/>
      <c r="J771" s="8"/>
      <c r="K771" s="7"/>
      <c r="L771" s="7"/>
      <c r="M771" s="7"/>
      <c r="N771" s="9"/>
      <c r="O771" s="9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11"/>
      <c r="AM771" s="12"/>
      <c r="AN771" s="20"/>
      <c r="AO771" s="7"/>
      <c r="AP771" s="7"/>
      <c r="AQ771" s="20"/>
      <c r="AR771" s="7"/>
      <c r="AS771" s="7"/>
      <c r="AT771" s="7"/>
      <c r="AU771" s="7"/>
      <c r="AV771" s="7"/>
      <c r="AW771" s="7"/>
      <c r="AX771" s="7"/>
      <c r="AY771" s="7"/>
      <c r="AZ771" s="10"/>
      <c r="BA771" s="7"/>
      <c r="BB771" s="20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  <c r="BT771" s="7"/>
      <c r="BU771" s="7"/>
      <c r="BV771" s="7"/>
      <c r="BW771" s="7"/>
      <c r="BX771" s="7"/>
      <c r="BY771" s="7"/>
      <c r="BZ771" s="7"/>
      <c r="CA771" s="7"/>
    </row>
    <row r="772" spans="1:79" ht="15.75" customHeight="1" x14ac:dyDescent="0.15">
      <c r="A772" s="20"/>
      <c r="B772" s="8"/>
      <c r="C772" s="8"/>
      <c r="D772" s="8"/>
      <c r="E772" s="8"/>
      <c r="F772" s="7"/>
      <c r="G772" s="7"/>
      <c r="H772" s="7"/>
      <c r="I772" s="7"/>
      <c r="J772" s="8"/>
      <c r="K772" s="7"/>
      <c r="L772" s="7"/>
      <c r="M772" s="7"/>
      <c r="N772" s="9"/>
      <c r="O772" s="9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11"/>
      <c r="AM772" s="12"/>
      <c r="AN772" s="20"/>
      <c r="AO772" s="7"/>
      <c r="AP772" s="7"/>
      <c r="AQ772" s="20"/>
      <c r="AR772" s="7"/>
      <c r="AS772" s="7"/>
      <c r="AT772" s="7"/>
      <c r="AU772" s="7"/>
      <c r="AV772" s="7"/>
      <c r="AW772" s="7"/>
      <c r="AX772" s="7"/>
      <c r="AY772" s="7"/>
      <c r="AZ772" s="10"/>
      <c r="BA772" s="7"/>
      <c r="BB772" s="20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  <c r="BU772" s="7"/>
      <c r="BV772" s="7"/>
      <c r="BW772" s="7"/>
      <c r="BX772" s="7"/>
      <c r="BY772" s="7"/>
      <c r="BZ772" s="7"/>
      <c r="CA772" s="7"/>
    </row>
    <row r="773" spans="1:79" ht="15.75" customHeight="1" x14ac:dyDescent="0.15">
      <c r="A773" s="20"/>
      <c r="B773" s="8"/>
      <c r="C773" s="8"/>
      <c r="D773" s="8"/>
      <c r="E773" s="8"/>
      <c r="F773" s="7"/>
      <c r="G773" s="7"/>
      <c r="H773" s="7"/>
      <c r="I773" s="7"/>
      <c r="J773" s="8"/>
      <c r="K773" s="7"/>
      <c r="L773" s="7"/>
      <c r="M773" s="7"/>
      <c r="N773" s="9"/>
      <c r="O773" s="9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11"/>
      <c r="AM773" s="12"/>
      <c r="AN773" s="20"/>
      <c r="AO773" s="7"/>
      <c r="AP773" s="7"/>
      <c r="AQ773" s="20"/>
      <c r="AR773" s="7"/>
      <c r="AS773" s="7"/>
      <c r="AT773" s="7"/>
      <c r="AU773" s="7"/>
      <c r="AV773" s="7"/>
      <c r="AW773" s="7"/>
      <c r="AX773" s="7"/>
      <c r="AY773" s="7"/>
      <c r="AZ773" s="10"/>
      <c r="BA773" s="7"/>
      <c r="BB773" s="20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  <c r="BU773" s="7"/>
      <c r="BV773" s="7"/>
      <c r="BW773" s="7"/>
      <c r="BX773" s="7"/>
      <c r="BY773" s="7"/>
      <c r="BZ773" s="7"/>
      <c r="CA773" s="7"/>
    </row>
    <row r="774" spans="1:79" ht="15.75" customHeight="1" x14ac:dyDescent="0.15">
      <c r="A774" s="20"/>
      <c r="B774" s="8"/>
      <c r="C774" s="8"/>
      <c r="D774" s="8"/>
      <c r="E774" s="8"/>
      <c r="F774" s="7"/>
      <c r="G774" s="7"/>
      <c r="H774" s="7"/>
      <c r="I774" s="7"/>
      <c r="J774" s="8"/>
      <c r="K774" s="7"/>
      <c r="L774" s="7"/>
      <c r="M774" s="7"/>
      <c r="N774" s="9"/>
      <c r="O774" s="9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11"/>
      <c r="AM774" s="12"/>
      <c r="AN774" s="20"/>
      <c r="AO774" s="7"/>
      <c r="AP774" s="7"/>
      <c r="AQ774" s="20"/>
      <c r="AR774" s="7"/>
      <c r="AS774" s="7"/>
      <c r="AT774" s="7"/>
      <c r="AU774" s="7"/>
      <c r="AV774" s="7"/>
      <c r="AW774" s="7"/>
      <c r="AX774" s="7"/>
      <c r="AY774" s="7"/>
      <c r="AZ774" s="10"/>
      <c r="BA774" s="7"/>
      <c r="BB774" s="20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  <c r="BU774" s="7"/>
      <c r="BV774" s="7"/>
      <c r="BW774" s="7"/>
      <c r="BX774" s="7"/>
      <c r="BY774" s="7"/>
      <c r="BZ774" s="7"/>
      <c r="CA774" s="7"/>
    </row>
    <row r="775" spans="1:79" ht="15.75" customHeight="1" x14ac:dyDescent="0.15">
      <c r="A775" s="20"/>
      <c r="B775" s="8"/>
      <c r="C775" s="8"/>
      <c r="D775" s="8"/>
      <c r="E775" s="8"/>
      <c r="F775" s="7"/>
      <c r="G775" s="7"/>
      <c r="H775" s="7"/>
      <c r="I775" s="7"/>
      <c r="J775" s="8"/>
      <c r="K775" s="7"/>
      <c r="L775" s="7"/>
      <c r="M775" s="7"/>
      <c r="N775" s="9"/>
      <c r="O775" s="9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11"/>
      <c r="AM775" s="12"/>
      <c r="AN775" s="20"/>
      <c r="AO775" s="7"/>
      <c r="AP775" s="7"/>
      <c r="AQ775" s="20"/>
      <c r="AR775" s="7"/>
      <c r="AS775" s="7"/>
      <c r="AT775" s="7"/>
      <c r="AU775" s="7"/>
      <c r="AV775" s="7"/>
      <c r="AW775" s="7"/>
      <c r="AX775" s="7"/>
      <c r="AY775" s="7"/>
      <c r="AZ775" s="10"/>
      <c r="BA775" s="7"/>
      <c r="BB775" s="20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  <c r="BU775" s="7"/>
      <c r="BV775" s="7"/>
      <c r="BW775" s="7"/>
      <c r="BX775" s="7"/>
      <c r="BY775" s="7"/>
      <c r="BZ775" s="7"/>
      <c r="CA775" s="7"/>
    </row>
    <row r="776" spans="1:79" ht="15.75" customHeight="1" x14ac:dyDescent="0.15">
      <c r="A776" s="20"/>
      <c r="B776" s="8"/>
      <c r="C776" s="8"/>
      <c r="D776" s="8"/>
      <c r="E776" s="8"/>
      <c r="F776" s="7"/>
      <c r="G776" s="7"/>
      <c r="H776" s="7"/>
      <c r="I776" s="7"/>
      <c r="J776" s="8"/>
      <c r="K776" s="7"/>
      <c r="L776" s="7"/>
      <c r="M776" s="7"/>
      <c r="N776" s="9"/>
      <c r="O776" s="9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11"/>
      <c r="AM776" s="12"/>
      <c r="AN776" s="20"/>
      <c r="AO776" s="7"/>
      <c r="AP776" s="7"/>
      <c r="AQ776" s="20"/>
      <c r="AR776" s="7"/>
      <c r="AS776" s="7"/>
      <c r="AT776" s="7"/>
      <c r="AU776" s="7"/>
      <c r="AV776" s="7"/>
      <c r="AW776" s="7"/>
      <c r="AX776" s="7"/>
      <c r="AY776" s="7"/>
      <c r="AZ776" s="10"/>
      <c r="BA776" s="7"/>
      <c r="BB776" s="20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  <c r="BU776" s="7"/>
      <c r="BV776" s="7"/>
      <c r="BW776" s="7"/>
      <c r="BX776" s="7"/>
      <c r="BY776" s="7"/>
      <c r="BZ776" s="7"/>
      <c r="CA776" s="7"/>
    </row>
    <row r="777" spans="1:79" ht="15.75" customHeight="1" x14ac:dyDescent="0.15">
      <c r="A777" s="20"/>
      <c r="B777" s="8"/>
      <c r="C777" s="8"/>
      <c r="D777" s="8"/>
      <c r="E777" s="8"/>
      <c r="F777" s="7"/>
      <c r="G777" s="7"/>
      <c r="H777" s="7"/>
      <c r="I777" s="7"/>
      <c r="J777" s="8"/>
      <c r="K777" s="7"/>
      <c r="L777" s="7"/>
      <c r="M777" s="7"/>
      <c r="N777" s="9"/>
      <c r="O777" s="9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11"/>
      <c r="AM777" s="12"/>
      <c r="AN777" s="20"/>
      <c r="AO777" s="7"/>
      <c r="AP777" s="7"/>
      <c r="AQ777" s="20"/>
      <c r="AR777" s="7"/>
      <c r="AS777" s="7"/>
      <c r="AT777" s="7"/>
      <c r="AU777" s="7"/>
      <c r="AV777" s="7"/>
      <c r="AW777" s="7"/>
      <c r="AX777" s="7"/>
      <c r="AY777" s="7"/>
      <c r="AZ777" s="10"/>
      <c r="BA777" s="7"/>
      <c r="BB777" s="20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  <c r="BT777" s="7"/>
      <c r="BU777" s="7"/>
      <c r="BV777" s="7"/>
      <c r="BW777" s="7"/>
      <c r="BX777" s="7"/>
      <c r="BY777" s="7"/>
      <c r="BZ777" s="7"/>
      <c r="CA777" s="7"/>
    </row>
    <row r="778" spans="1:79" ht="15.75" customHeight="1" x14ac:dyDescent="0.15">
      <c r="A778" s="20"/>
      <c r="B778" s="8"/>
      <c r="C778" s="8"/>
      <c r="D778" s="8"/>
      <c r="E778" s="8"/>
      <c r="F778" s="7"/>
      <c r="G778" s="7"/>
      <c r="H778" s="7"/>
      <c r="I778" s="7"/>
      <c r="J778" s="8"/>
      <c r="K778" s="7"/>
      <c r="L778" s="7"/>
      <c r="M778" s="7"/>
      <c r="N778" s="9"/>
      <c r="O778" s="9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11"/>
      <c r="AM778" s="12"/>
      <c r="AN778" s="20"/>
      <c r="AO778" s="7"/>
      <c r="AP778" s="7"/>
      <c r="AQ778" s="20"/>
      <c r="AR778" s="7"/>
      <c r="AS778" s="7"/>
      <c r="AT778" s="7"/>
      <c r="AU778" s="7"/>
      <c r="AV778" s="7"/>
      <c r="AW778" s="7"/>
      <c r="AX778" s="7"/>
      <c r="AY778" s="7"/>
      <c r="AZ778" s="10"/>
      <c r="BA778" s="7"/>
      <c r="BB778" s="20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  <c r="BU778" s="7"/>
      <c r="BV778" s="7"/>
      <c r="BW778" s="7"/>
      <c r="BX778" s="7"/>
      <c r="BY778" s="7"/>
      <c r="BZ778" s="7"/>
      <c r="CA778" s="7"/>
    </row>
    <row r="779" spans="1:79" ht="15.75" customHeight="1" x14ac:dyDescent="0.15">
      <c r="A779" s="20"/>
      <c r="B779" s="8"/>
      <c r="C779" s="8"/>
      <c r="D779" s="8"/>
      <c r="E779" s="8"/>
      <c r="F779" s="7"/>
      <c r="G779" s="7"/>
      <c r="H779" s="7"/>
      <c r="I779" s="7"/>
      <c r="J779" s="8"/>
      <c r="K779" s="7"/>
      <c r="L779" s="7"/>
      <c r="M779" s="7"/>
      <c r="N779" s="9"/>
      <c r="O779" s="9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11"/>
      <c r="AM779" s="12"/>
      <c r="AN779" s="20"/>
      <c r="AO779" s="7"/>
      <c r="AP779" s="7"/>
      <c r="AQ779" s="20"/>
      <c r="AR779" s="7"/>
      <c r="AS779" s="7"/>
      <c r="AT779" s="7"/>
      <c r="AU779" s="7"/>
      <c r="AV779" s="7"/>
      <c r="AW779" s="7"/>
      <c r="AX779" s="7"/>
      <c r="AY779" s="7"/>
      <c r="AZ779" s="10"/>
      <c r="BA779" s="7"/>
      <c r="BB779" s="20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  <c r="BU779" s="7"/>
      <c r="BV779" s="7"/>
      <c r="BW779" s="7"/>
      <c r="BX779" s="7"/>
      <c r="BY779" s="7"/>
      <c r="BZ779" s="7"/>
      <c r="CA779" s="7"/>
    </row>
    <row r="780" spans="1:79" ht="15.75" customHeight="1" x14ac:dyDescent="0.15">
      <c r="A780" s="20"/>
      <c r="B780" s="8"/>
      <c r="C780" s="8"/>
      <c r="D780" s="8"/>
      <c r="E780" s="8"/>
      <c r="F780" s="7"/>
      <c r="G780" s="7"/>
      <c r="H780" s="7"/>
      <c r="I780" s="7"/>
      <c r="J780" s="8"/>
      <c r="K780" s="7"/>
      <c r="L780" s="7"/>
      <c r="M780" s="7"/>
      <c r="N780" s="9"/>
      <c r="O780" s="9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11"/>
      <c r="AM780" s="12"/>
      <c r="AN780" s="20"/>
      <c r="AO780" s="7"/>
      <c r="AP780" s="7"/>
      <c r="AQ780" s="20"/>
      <c r="AR780" s="7"/>
      <c r="AS780" s="7"/>
      <c r="AT780" s="7"/>
      <c r="AU780" s="7"/>
      <c r="AV780" s="7"/>
      <c r="AW780" s="7"/>
      <c r="AX780" s="7"/>
      <c r="AY780" s="7"/>
      <c r="AZ780" s="10"/>
      <c r="BA780" s="7"/>
      <c r="BB780" s="20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  <c r="BU780" s="7"/>
      <c r="BV780" s="7"/>
      <c r="BW780" s="7"/>
      <c r="BX780" s="7"/>
      <c r="BY780" s="7"/>
      <c r="BZ780" s="7"/>
      <c r="CA780" s="7"/>
    </row>
    <row r="781" spans="1:79" ht="15.75" customHeight="1" x14ac:dyDescent="0.15">
      <c r="A781" s="20"/>
      <c r="B781" s="8"/>
      <c r="C781" s="8"/>
      <c r="D781" s="8"/>
      <c r="E781" s="8"/>
      <c r="F781" s="7"/>
      <c r="G781" s="7"/>
      <c r="H781" s="7"/>
      <c r="I781" s="7"/>
      <c r="J781" s="8"/>
      <c r="K781" s="7"/>
      <c r="L781" s="7"/>
      <c r="M781" s="7"/>
      <c r="N781" s="9"/>
      <c r="O781" s="9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11"/>
      <c r="AM781" s="12"/>
      <c r="AN781" s="20"/>
      <c r="AO781" s="7"/>
      <c r="AP781" s="7"/>
      <c r="AQ781" s="20"/>
      <c r="AR781" s="7"/>
      <c r="AS781" s="7"/>
      <c r="AT781" s="7"/>
      <c r="AU781" s="7"/>
      <c r="AV781" s="7"/>
      <c r="AW781" s="7"/>
      <c r="AX781" s="7"/>
      <c r="AY781" s="7"/>
      <c r="AZ781" s="10"/>
      <c r="BA781" s="7"/>
      <c r="BB781" s="20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  <c r="BT781" s="7"/>
      <c r="BU781" s="7"/>
      <c r="BV781" s="7"/>
      <c r="BW781" s="7"/>
      <c r="BX781" s="7"/>
      <c r="BY781" s="7"/>
      <c r="BZ781" s="7"/>
      <c r="CA781" s="7"/>
    </row>
    <row r="782" spans="1:79" ht="15.75" customHeight="1" x14ac:dyDescent="0.15">
      <c r="A782" s="20"/>
      <c r="B782" s="8"/>
      <c r="C782" s="8"/>
      <c r="D782" s="8"/>
      <c r="E782" s="8"/>
      <c r="F782" s="7"/>
      <c r="G782" s="7"/>
      <c r="H782" s="7"/>
      <c r="I782" s="7"/>
      <c r="J782" s="8"/>
      <c r="K782" s="7"/>
      <c r="L782" s="7"/>
      <c r="M782" s="7"/>
      <c r="N782" s="9"/>
      <c r="O782" s="9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11"/>
      <c r="AM782" s="12"/>
      <c r="AN782" s="20"/>
      <c r="AO782" s="7"/>
      <c r="AP782" s="7"/>
      <c r="AQ782" s="20"/>
      <c r="AR782" s="7"/>
      <c r="AS782" s="7"/>
      <c r="AT782" s="7"/>
      <c r="AU782" s="7"/>
      <c r="AV782" s="7"/>
      <c r="AW782" s="7"/>
      <c r="AX782" s="7"/>
      <c r="AY782" s="7"/>
      <c r="AZ782" s="10"/>
      <c r="BA782" s="7"/>
      <c r="BB782" s="20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  <c r="BU782" s="7"/>
      <c r="BV782" s="7"/>
      <c r="BW782" s="7"/>
      <c r="BX782" s="7"/>
      <c r="BY782" s="7"/>
      <c r="BZ782" s="7"/>
      <c r="CA782" s="7"/>
    </row>
    <row r="783" spans="1:79" ht="15.75" customHeight="1" x14ac:dyDescent="0.15">
      <c r="A783" s="20"/>
      <c r="B783" s="8"/>
      <c r="C783" s="8"/>
      <c r="D783" s="8"/>
      <c r="E783" s="8"/>
      <c r="F783" s="7"/>
      <c r="G783" s="7"/>
      <c r="H783" s="7"/>
      <c r="I783" s="7"/>
      <c r="J783" s="8"/>
      <c r="K783" s="7"/>
      <c r="L783" s="7"/>
      <c r="M783" s="7"/>
      <c r="N783" s="9"/>
      <c r="O783" s="9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11"/>
      <c r="AM783" s="12"/>
      <c r="AN783" s="20"/>
      <c r="AO783" s="7"/>
      <c r="AP783" s="7"/>
      <c r="AQ783" s="20"/>
      <c r="AR783" s="7"/>
      <c r="AS783" s="7"/>
      <c r="AT783" s="7"/>
      <c r="AU783" s="7"/>
      <c r="AV783" s="7"/>
      <c r="AW783" s="7"/>
      <c r="AX783" s="7"/>
      <c r="AY783" s="7"/>
      <c r="AZ783" s="10"/>
      <c r="BA783" s="7"/>
      <c r="BB783" s="20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  <c r="BU783" s="7"/>
      <c r="BV783" s="7"/>
      <c r="BW783" s="7"/>
      <c r="BX783" s="7"/>
      <c r="BY783" s="7"/>
      <c r="BZ783" s="7"/>
      <c r="CA783" s="7"/>
    </row>
    <row r="784" spans="1:79" ht="15.75" customHeight="1" x14ac:dyDescent="0.15">
      <c r="A784" s="20"/>
      <c r="B784" s="8"/>
      <c r="C784" s="8"/>
      <c r="D784" s="8"/>
      <c r="E784" s="8"/>
      <c r="F784" s="7"/>
      <c r="G784" s="7"/>
      <c r="H784" s="7"/>
      <c r="I784" s="7"/>
      <c r="J784" s="8"/>
      <c r="K784" s="7"/>
      <c r="L784" s="7"/>
      <c r="M784" s="7"/>
      <c r="N784" s="9"/>
      <c r="O784" s="9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11"/>
      <c r="AM784" s="12"/>
      <c r="AN784" s="20"/>
      <c r="AO784" s="7"/>
      <c r="AP784" s="7"/>
      <c r="AQ784" s="20"/>
      <c r="AR784" s="7"/>
      <c r="AS784" s="7"/>
      <c r="AT784" s="7"/>
      <c r="AU784" s="7"/>
      <c r="AV784" s="7"/>
      <c r="AW784" s="7"/>
      <c r="AX784" s="7"/>
      <c r="AY784" s="7"/>
      <c r="AZ784" s="10"/>
      <c r="BA784" s="7"/>
      <c r="BB784" s="20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  <c r="BU784" s="7"/>
      <c r="BV784" s="7"/>
      <c r="BW784" s="7"/>
      <c r="BX784" s="7"/>
      <c r="BY784" s="7"/>
      <c r="BZ784" s="7"/>
      <c r="CA784" s="7"/>
    </row>
    <row r="785" spans="1:79" ht="15.75" customHeight="1" x14ac:dyDescent="0.15">
      <c r="A785" s="20"/>
      <c r="B785" s="8"/>
      <c r="C785" s="8"/>
      <c r="D785" s="8"/>
      <c r="E785" s="8"/>
      <c r="F785" s="7"/>
      <c r="G785" s="7"/>
      <c r="H785" s="7"/>
      <c r="I785" s="7"/>
      <c r="J785" s="8"/>
      <c r="K785" s="7"/>
      <c r="L785" s="7"/>
      <c r="M785" s="7"/>
      <c r="N785" s="9"/>
      <c r="O785" s="9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11"/>
      <c r="AM785" s="12"/>
      <c r="AN785" s="20"/>
      <c r="AO785" s="7"/>
      <c r="AP785" s="7"/>
      <c r="AQ785" s="20"/>
      <c r="AR785" s="7"/>
      <c r="AS785" s="7"/>
      <c r="AT785" s="7"/>
      <c r="AU785" s="7"/>
      <c r="AV785" s="7"/>
      <c r="AW785" s="7"/>
      <c r="AX785" s="7"/>
      <c r="AY785" s="7"/>
      <c r="AZ785" s="10"/>
      <c r="BA785" s="7"/>
      <c r="BB785" s="20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  <c r="BT785" s="7"/>
      <c r="BU785" s="7"/>
      <c r="BV785" s="7"/>
      <c r="BW785" s="7"/>
      <c r="BX785" s="7"/>
      <c r="BY785" s="7"/>
      <c r="BZ785" s="7"/>
      <c r="CA785" s="7"/>
    </row>
    <row r="786" spans="1:79" ht="15.75" customHeight="1" x14ac:dyDescent="0.15">
      <c r="A786" s="20"/>
      <c r="B786" s="8"/>
      <c r="C786" s="8"/>
      <c r="D786" s="8"/>
      <c r="E786" s="8"/>
      <c r="F786" s="7"/>
      <c r="G786" s="7"/>
      <c r="H786" s="7"/>
      <c r="I786" s="7"/>
      <c r="J786" s="8"/>
      <c r="K786" s="7"/>
      <c r="L786" s="7"/>
      <c r="M786" s="7"/>
      <c r="N786" s="9"/>
      <c r="O786" s="9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11"/>
      <c r="AM786" s="12"/>
      <c r="AN786" s="20"/>
      <c r="AO786" s="7"/>
      <c r="AP786" s="7"/>
      <c r="AQ786" s="20"/>
      <c r="AR786" s="7"/>
      <c r="AS786" s="7"/>
      <c r="AT786" s="7"/>
      <c r="AU786" s="7"/>
      <c r="AV786" s="7"/>
      <c r="AW786" s="7"/>
      <c r="AX786" s="7"/>
      <c r="AY786" s="7"/>
      <c r="AZ786" s="10"/>
      <c r="BA786" s="7"/>
      <c r="BB786" s="20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  <c r="BU786" s="7"/>
      <c r="BV786" s="7"/>
      <c r="BW786" s="7"/>
      <c r="BX786" s="7"/>
      <c r="BY786" s="7"/>
      <c r="BZ786" s="7"/>
      <c r="CA786" s="7"/>
    </row>
    <row r="787" spans="1:79" ht="15.75" customHeight="1" x14ac:dyDescent="0.15">
      <c r="A787" s="20"/>
      <c r="B787" s="8"/>
      <c r="C787" s="8"/>
      <c r="D787" s="8"/>
      <c r="E787" s="8"/>
      <c r="F787" s="7"/>
      <c r="G787" s="7"/>
      <c r="H787" s="7"/>
      <c r="I787" s="7"/>
      <c r="J787" s="8"/>
      <c r="K787" s="7"/>
      <c r="L787" s="7"/>
      <c r="M787" s="7"/>
      <c r="N787" s="9"/>
      <c r="O787" s="9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11"/>
      <c r="AM787" s="12"/>
      <c r="AN787" s="20"/>
      <c r="AO787" s="7"/>
      <c r="AP787" s="7"/>
      <c r="AQ787" s="20"/>
      <c r="AR787" s="7"/>
      <c r="AS787" s="7"/>
      <c r="AT787" s="7"/>
      <c r="AU787" s="7"/>
      <c r="AV787" s="7"/>
      <c r="AW787" s="7"/>
      <c r="AX787" s="7"/>
      <c r="AY787" s="7"/>
      <c r="AZ787" s="10"/>
      <c r="BA787" s="7"/>
      <c r="BB787" s="20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  <c r="BT787" s="7"/>
      <c r="BU787" s="7"/>
      <c r="BV787" s="7"/>
      <c r="BW787" s="7"/>
      <c r="BX787" s="7"/>
      <c r="BY787" s="7"/>
      <c r="BZ787" s="7"/>
      <c r="CA787" s="7"/>
    </row>
    <row r="788" spans="1:79" ht="15.75" customHeight="1" x14ac:dyDescent="0.15">
      <c r="A788" s="20"/>
      <c r="B788" s="8"/>
      <c r="C788" s="8"/>
      <c r="D788" s="8"/>
      <c r="E788" s="8"/>
      <c r="F788" s="7"/>
      <c r="G788" s="7"/>
      <c r="H788" s="7"/>
      <c r="I788" s="7"/>
      <c r="J788" s="8"/>
      <c r="K788" s="7"/>
      <c r="L788" s="7"/>
      <c r="M788" s="7"/>
      <c r="N788" s="9"/>
      <c r="O788" s="9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11"/>
      <c r="AM788" s="12"/>
      <c r="AN788" s="20"/>
      <c r="AO788" s="7"/>
      <c r="AP788" s="7"/>
      <c r="AQ788" s="20"/>
      <c r="AR788" s="7"/>
      <c r="AS788" s="7"/>
      <c r="AT788" s="7"/>
      <c r="AU788" s="7"/>
      <c r="AV788" s="7"/>
      <c r="AW788" s="7"/>
      <c r="AX788" s="7"/>
      <c r="AY788" s="7"/>
      <c r="AZ788" s="10"/>
      <c r="BA788" s="7"/>
      <c r="BB788" s="20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  <c r="BU788" s="7"/>
      <c r="BV788" s="7"/>
      <c r="BW788" s="7"/>
      <c r="BX788" s="7"/>
      <c r="BY788" s="7"/>
      <c r="BZ788" s="7"/>
      <c r="CA788" s="7"/>
    </row>
    <row r="789" spans="1:79" ht="15.75" customHeight="1" x14ac:dyDescent="0.15">
      <c r="A789" s="20"/>
      <c r="B789" s="8"/>
      <c r="C789" s="8"/>
      <c r="D789" s="8"/>
      <c r="E789" s="8"/>
      <c r="F789" s="7"/>
      <c r="G789" s="7"/>
      <c r="H789" s="7"/>
      <c r="I789" s="7"/>
      <c r="J789" s="8"/>
      <c r="K789" s="7"/>
      <c r="L789" s="7"/>
      <c r="M789" s="7"/>
      <c r="N789" s="9"/>
      <c r="O789" s="9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11"/>
      <c r="AM789" s="12"/>
      <c r="AN789" s="20"/>
      <c r="AO789" s="7"/>
      <c r="AP789" s="7"/>
      <c r="AQ789" s="20"/>
      <c r="AR789" s="7"/>
      <c r="AS789" s="7"/>
      <c r="AT789" s="7"/>
      <c r="AU789" s="7"/>
      <c r="AV789" s="7"/>
      <c r="AW789" s="7"/>
      <c r="AX789" s="7"/>
      <c r="AY789" s="7"/>
      <c r="AZ789" s="10"/>
      <c r="BA789" s="7"/>
      <c r="BB789" s="20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  <c r="BU789" s="7"/>
      <c r="BV789" s="7"/>
      <c r="BW789" s="7"/>
      <c r="BX789" s="7"/>
      <c r="BY789" s="7"/>
      <c r="BZ789" s="7"/>
      <c r="CA789" s="7"/>
    </row>
    <row r="790" spans="1:79" ht="15.75" customHeight="1" x14ac:dyDescent="0.15">
      <c r="A790" s="20"/>
      <c r="B790" s="8"/>
      <c r="C790" s="8"/>
      <c r="D790" s="8"/>
      <c r="E790" s="8"/>
      <c r="F790" s="7"/>
      <c r="G790" s="7"/>
      <c r="H790" s="7"/>
      <c r="I790" s="7"/>
      <c r="J790" s="8"/>
      <c r="K790" s="7"/>
      <c r="L790" s="7"/>
      <c r="M790" s="7"/>
      <c r="N790" s="9"/>
      <c r="O790" s="9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11"/>
      <c r="AM790" s="12"/>
      <c r="AN790" s="20"/>
      <c r="AO790" s="7"/>
      <c r="AP790" s="7"/>
      <c r="AQ790" s="20"/>
      <c r="AR790" s="7"/>
      <c r="AS790" s="7"/>
      <c r="AT790" s="7"/>
      <c r="AU790" s="7"/>
      <c r="AV790" s="7"/>
      <c r="AW790" s="7"/>
      <c r="AX790" s="7"/>
      <c r="AY790" s="7"/>
      <c r="AZ790" s="10"/>
      <c r="BA790" s="7"/>
      <c r="BB790" s="20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  <c r="BU790" s="7"/>
      <c r="BV790" s="7"/>
      <c r="BW790" s="7"/>
      <c r="BX790" s="7"/>
      <c r="BY790" s="7"/>
      <c r="BZ790" s="7"/>
      <c r="CA790" s="7"/>
    </row>
    <row r="791" spans="1:79" ht="15.75" customHeight="1" x14ac:dyDescent="0.15">
      <c r="A791" s="20"/>
      <c r="B791" s="8"/>
      <c r="C791" s="8"/>
      <c r="D791" s="8"/>
      <c r="E791" s="8"/>
      <c r="F791" s="7"/>
      <c r="G791" s="7"/>
      <c r="H791" s="7"/>
      <c r="I791" s="7"/>
      <c r="J791" s="8"/>
      <c r="K791" s="7"/>
      <c r="L791" s="7"/>
      <c r="M791" s="7"/>
      <c r="N791" s="9"/>
      <c r="O791" s="9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11"/>
      <c r="AM791" s="12"/>
      <c r="AN791" s="20"/>
      <c r="AO791" s="7"/>
      <c r="AP791" s="7"/>
      <c r="AQ791" s="20"/>
      <c r="AR791" s="7"/>
      <c r="AS791" s="7"/>
      <c r="AT791" s="7"/>
      <c r="AU791" s="7"/>
      <c r="AV791" s="7"/>
      <c r="AW791" s="7"/>
      <c r="AX791" s="7"/>
      <c r="AY791" s="7"/>
      <c r="AZ791" s="10"/>
      <c r="BA791" s="7"/>
      <c r="BB791" s="20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  <c r="BU791" s="7"/>
      <c r="BV791" s="7"/>
      <c r="BW791" s="7"/>
      <c r="BX791" s="7"/>
      <c r="BY791" s="7"/>
      <c r="BZ791" s="7"/>
      <c r="CA791" s="7"/>
    </row>
    <row r="792" spans="1:79" ht="15.75" customHeight="1" x14ac:dyDescent="0.15">
      <c r="A792" s="20"/>
      <c r="B792" s="8"/>
      <c r="C792" s="8"/>
      <c r="D792" s="8"/>
      <c r="E792" s="8"/>
      <c r="F792" s="7"/>
      <c r="G792" s="7"/>
      <c r="H792" s="7"/>
      <c r="I792" s="7"/>
      <c r="J792" s="8"/>
      <c r="K792" s="7"/>
      <c r="L792" s="7"/>
      <c r="M792" s="7"/>
      <c r="N792" s="9"/>
      <c r="O792" s="9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11"/>
      <c r="AM792" s="12"/>
      <c r="AN792" s="20"/>
      <c r="AO792" s="7"/>
      <c r="AP792" s="7"/>
      <c r="AQ792" s="20"/>
      <c r="AR792" s="7"/>
      <c r="AS792" s="7"/>
      <c r="AT792" s="7"/>
      <c r="AU792" s="7"/>
      <c r="AV792" s="7"/>
      <c r="AW792" s="7"/>
      <c r="AX792" s="7"/>
      <c r="AY792" s="7"/>
      <c r="AZ792" s="10"/>
      <c r="BA792" s="7"/>
      <c r="BB792" s="20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  <c r="BU792" s="7"/>
      <c r="BV792" s="7"/>
      <c r="BW792" s="7"/>
      <c r="BX792" s="7"/>
      <c r="BY792" s="7"/>
      <c r="BZ792" s="7"/>
      <c r="CA792" s="7"/>
    </row>
    <row r="793" spans="1:79" ht="15.75" customHeight="1" x14ac:dyDescent="0.15">
      <c r="A793" s="20"/>
      <c r="B793" s="8"/>
      <c r="C793" s="8"/>
      <c r="D793" s="8"/>
      <c r="E793" s="8"/>
      <c r="F793" s="7"/>
      <c r="G793" s="7"/>
      <c r="H793" s="7"/>
      <c r="I793" s="7"/>
      <c r="J793" s="8"/>
      <c r="K793" s="7"/>
      <c r="L793" s="7"/>
      <c r="M793" s="7"/>
      <c r="N793" s="9"/>
      <c r="O793" s="9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11"/>
      <c r="AM793" s="12"/>
      <c r="AN793" s="20"/>
      <c r="AO793" s="7"/>
      <c r="AP793" s="7"/>
      <c r="AQ793" s="20"/>
      <c r="AR793" s="7"/>
      <c r="AS793" s="7"/>
      <c r="AT793" s="7"/>
      <c r="AU793" s="7"/>
      <c r="AV793" s="7"/>
      <c r="AW793" s="7"/>
      <c r="AX793" s="7"/>
      <c r="AY793" s="7"/>
      <c r="AZ793" s="10"/>
      <c r="BA793" s="7"/>
      <c r="BB793" s="20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  <c r="BV793" s="7"/>
      <c r="BW793" s="7"/>
      <c r="BX793" s="7"/>
      <c r="BY793" s="7"/>
      <c r="BZ793" s="7"/>
      <c r="CA793" s="7"/>
    </row>
    <row r="794" spans="1:79" ht="15.75" customHeight="1" x14ac:dyDescent="0.15">
      <c r="A794" s="20"/>
      <c r="B794" s="8"/>
      <c r="C794" s="8"/>
      <c r="D794" s="8"/>
      <c r="E794" s="8"/>
      <c r="F794" s="7"/>
      <c r="G794" s="7"/>
      <c r="H794" s="7"/>
      <c r="I794" s="7"/>
      <c r="J794" s="8"/>
      <c r="K794" s="7"/>
      <c r="L794" s="7"/>
      <c r="M794" s="7"/>
      <c r="N794" s="9"/>
      <c r="O794" s="9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11"/>
      <c r="AM794" s="12"/>
      <c r="AN794" s="20"/>
      <c r="AO794" s="7"/>
      <c r="AP794" s="7"/>
      <c r="AQ794" s="20"/>
      <c r="AR794" s="7"/>
      <c r="AS794" s="7"/>
      <c r="AT794" s="7"/>
      <c r="AU794" s="7"/>
      <c r="AV794" s="7"/>
      <c r="AW794" s="7"/>
      <c r="AX794" s="7"/>
      <c r="AY794" s="7"/>
      <c r="AZ794" s="10"/>
      <c r="BA794" s="7"/>
      <c r="BB794" s="20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  <c r="BU794" s="7"/>
      <c r="BV794" s="7"/>
      <c r="BW794" s="7"/>
      <c r="BX794" s="7"/>
      <c r="BY794" s="7"/>
      <c r="BZ794" s="7"/>
      <c r="CA794" s="7"/>
    </row>
    <row r="795" spans="1:79" ht="15.75" customHeight="1" x14ac:dyDescent="0.15">
      <c r="A795" s="20"/>
      <c r="B795" s="8"/>
      <c r="C795" s="8"/>
      <c r="D795" s="8"/>
      <c r="E795" s="8"/>
      <c r="F795" s="7"/>
      <c r="G795" s="7"/>
      <c r="H795" s="7"/>
      <c r="I795" s="7"/>
      <c r="J795" s="8"/>
      <c r="K795" s="7"/>
      <c r="L795" s="7"/>
      <c r="M795" s="7"/>
      <c r="N795" s="9"/>
      <c r="O795" s="9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11"/>
      <c r="AM795" s="12"/>
      <c r="AN795" s="20"/>
      <c r="AO795" s="7"/>
      <c r="AP795" s="7"/>
      <c r="AQ795" s="20"/>
      <c r="AR795" s="7"/>
      <c r="AS795" s="7"/>
      <c r="AT795" s="7"/>
      <c r="AU795" s="7"/>
      <c r="AV795" s="7"/>
      <c r="AW795" s="7"/>
      <c r="AX795" s="7"/>
      <c r="AY795" s="7"/>
      <c r="AZ795" s="10"/>
      <c r="BA795" s="7"/>
      <c r="BB795" s="20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  <c r="BT795" s="7"/>
      <c r="BU795" s="7"/>
      <c r="BV795" s="7"/>
      <c r="BW795" s="7"/>
      <c r="BX795" s="7"/>
      <c r="BY795" s="7"/>
      <c r="BZ795" s="7"/>
      <c r="CA795" s="7"/>
    </row>
    <row r="796" spans="1:79" ht="15.75" customHeight="1" x14ac:dyDescent="0.15">
      <c r="A796" s="20"/>
      <c r="B796" s="8"/>
      <c r="C796" s="8"/>
      <c r="D796" s="8"/>
      <c r="E796" s="8"/>
      <c r="F796" s="7"/>
      <c r="G796" s="7"/>
      <c r="H796" s="7"/>
      <c r="I796" s="7"/>
      <c r="J796" s="8"/>
      <c r="K796" s="7"/>
      <c r="L796" s="7"/>
      <c r="M796" s="7"/>
      <c r="N796" s="9"/>
      <c r="O796" s="9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11"/>
      <c r="AM796" s="12"/>
      <c r="AN796" s="20"/>
      <c r="AO796" s="7"/>
      <c r="AP796" s="7"/>
      <c r="AQ796" s="20"/>
      <c r="AR796" s="7"/>
      <c r="AS796" s="7"/>
      <c r="AT796" s="7"/>
      <c r="AU796" s="7"/>
      <c r="AV796" s="7"/>
      <c r="AW796" s="7"/>
      <c r="AX796" s="7"/>
      <c r="AY796" s="7"/>
      <c r="AZ796" s="10"/>
      <c r="BA796" s="7"/>
      <c r="BB796" s="20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  <c r="BV796" s="7"/>
      <c r="BW796" s="7"/>
      <c r="BX796" s="7"/>
      <c r="BY796" s="7"/>
      <c r="BZ796" s="7"/>
      <c r="CA796" s="7"/>
    </row>
    <row r="797" spans="1:79" ht="15.75" customHeight="1" x14ac:dyDescent="0.15">
      <c r="A797" s="20"/>
      <c r="B797" s="8"/>
      <c r="C797" s="8"/>
      <c r="D797" s="8"/>
      <c r="E797" s="8"/>
      <c r="F797" s="7"/>
      <c r="G797" s="7"/>
      <c r="H797" s="7"/>
      <c r="I797" s="7"/>
      <c r="J797" s="8"/>
      <c r="K797" s="7"/>
      <c r="L797" s="7"/>
      <c r="M797" s="7"/>
      <c r="N797" s="9"/>
      <c r="O797" s="9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11"/>
      <c r="AM797" s="12"/>
      <c r="AN797" s="20"/>
      <c r="AO797" s="7"/>
      <c r="AP797" s="7"/>
      <c r="AQ797" s="20"/>
      <c r="AR797" s="7"/>
      <c r="AS797" s="7"/>
      <c r="AT797" s="7"/>
      <c r="AU797" s="7"/>
      <c r="AV797" s="7"/>
      <c r="AW797" s="7"/>
      <c r="AX797" s="7"/>
      <c r="AY797" s="7"/>
      <c r="AZ797" s="10"/>
      <c r="BA797" s="7"/>
      <c r="BB797" s="20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  <c r="BU797" s="7"/>
      <c r="BV797" s="7"/>
      <c r="BW797" s="7"/>
      <c r="BX797" s="7"/>
      <c r="BY797" s="7"/>
      <c r="BZ797" s="7"/>
      <c r="CA797" s="7"/>
    </row>
    <row r="798" spans="1:79" ht="15.75" customHeight="1" x14ac:dyDescent="0.15">
      <c r="A798" s="20"/>
      <c r="B798" s="8"/>
      <c r="C798" s="8"/>
      <c r="D798" s="8"/>
      <c r="E798" s="8"/>
      <c r="F798" s="7"/>
      <c r="G798" s="7"/>
      <c r="H798" s="7"/>
      <c r="I798" s="7"/>
      <c r="J798" s="8"/>
      <c r="K798" s="7"/>
      <c r="L798" s="7"/>
      <c r="M798" s="7"/>
      <c r="N798" s="9"/>
      <c r="O798" s="9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11"/>
      <c r="AM798" s="12"/>
      <c r="AN798" s="20"/>
      <c r="AO798" s="7"/>
      <c r="AP798" s="7"/>
      <c r="AQ798" s="20"/>
      <c r="AR798" s="7"/>
      <c r="AS798" s="7"/>
      <c r="AT798" s="7"/>
      <c r="AU798" s="7"/>
      <c r="AV798" s="7"/>
      <c r="AW798" s="7"/>
      <c r="AX798" s="7"/>
      <c r="AY798" s="7"/>
      <c r="AZ798" s="10"/>
      <c r="BA798" s="7"/>
      <c r="BB798" s="20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  <c r="BU798" s="7"/>
      <c r="BV798" s="7"/>
      <c r="BW798" s="7"/>
      <c r="BX798" s="7"/>
      <c r="BY798" s="7"/>
      <c r="BZ798" s="7"/>
      <c r="CA798" s="7"/>
    </row>
    <row r="799" spans="1:79" ht="15.75" customHeight="1" x14ac:dyDescent="0.15">
      <c r="A799" s="20"/>
      <c r="B799" s="8"/>
      <c r="C799" s="8"/>
      <c r="D799" s="8"/>
      <c r="E799" s="8"/>
      <c r="F799" s="7"/>
      <c r="G799" s="7"/>
      <c r="H799" s="7"/>
      <c r="I799" s="7"/>
      <c r="J799" s="8"/>
      <c r="K799" s="7"/>
      <c r="L799" s="7"/>
      <c r="M799" s="7"/>
      <c r="N799" s="9"/>
      <c r="O799" s="9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11"/>
      <c r="AM799" s="12"/>
      <c r="AN799" s="20"/>
      <c r="AO799" s="7"/>
      <c r="AP799" s="7"/>
      <c r="AQ799" s="20"/>
      <c r="AR799" s="7"/>
      <c r="AS799" s="7"/>
      <c r="AT799" s="7"/>
      <c r="AU799" s="7"/>
      <c r="AV799" s="7"/>
      <c r="AW799" s="7"/>
      <c r="AX799" s="7"/>
      <c r="AY799" s="7"/>
      <c r="AZ799" s="10"/>
      <c r="BA799" s="7"/>
      <c r="BB799" s="20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  <c r="BT799" s="7"/>
      <c r="BU799" s="7"/>
      <c r="BV799" s="7"/>
      <c r="BW799" s="7"/>
      <c r="BX799" s="7"/>
      <c r="BY799" s="7"/>
      <c r="BZ799" s="7"/>
      <c r="CA799" s="7"/>
    </row>
    <row r="800" spans="1:79" ht="15.75" customHeight="1" x14ac:dyDescent="0.15">
      <c r="A800" s="20"/>
      <c r="B800" s="8"/>
      <c r="C800" s="8"/>
      <c r="D800" s="8"/>
      <c r="E800" s="8"/>
      <c r="F800" s="7"/>
      <c r="G800" s="7"/>
      <c r="H800" s="7"/>
      <c r="I800" s="7"/>
      <c r="J800" s="8"/>
      <c r="K800" s="7"/>
      <c r="L800" s="7"/>
      <c r="M800" s="7"/>
      <c r="N800" s="9"/>
      <c r="O800" s="9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11"/>
      <c r="AM800" s="12"/>
      <c r="AN800" s="20"/>
      <c r="AO800" s="7"/>
      <c r="AP800" s="7"/>
      <c r="AQ800" s="20"/>
      <c r="AR800" s="7"/>
      <c r="AS800" s="7"/>
      <c r="AT800" s="7"/>
      <c r="AU800" s="7"/>
      <c r="AV800" s="7"/>
      <c r="AW800" s="7"/>
      <c r="AX800" s="7"/>
      <c r="AY800" s="7"/>
      <c r="AZ800" s="10"/>
      <c r="BA800" s="7"/>
      <c r="BB800" s="20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  <c r="BU800" s="7"/>
      <c r="BV800" s="7"/>
      <c r="BW800" s="7"/>
      <c r="BX800" s="7"/>
      <c r="BY800" s="7"/>
      <c r="BZ800" s="7"/>
      <c r="CA800" s="7"/>
    </row>
    <row r="801" spans="1:79" ht="15.75" customHeight="1" x14ac:dyDescent="0.15">
      <c r="A801" s="20"/>
      <c r="B801" s="8"/>
      <c r="C801" s="8"/>
      <c r="D801" s="8"/>
      <c r="E801" s="8"/>
      <c r="F801" s="7"/>
      <c r="G801" s="7"/>
      <c r="H801" s="7"/>
      <c r="I801" s="7"/>
      <c r="J801" s="8"/>
      <c r="K801" s="7"/>
      <c r="L801" s="7"/>
      <c r="M801" s="7"/>
      <c r="N801" s="9"/>
      <c r="O801" s="9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11"/>
      <c r="AM801" s="12"/>
      <c r="AN801" s="20"/>
      <c r="AO801" s="7"/>
      <c r="AP801" s="7"/>
      <c r="AQ801" s="20"/>
      <c r="AR801" s="7"/>
      <c r="AS801" s="7"/>
      <c r="AT801" s="7"/>
      <c r="AU801" s="7"/>
      <c r="AV801" s="7"/>
      <c r="AW801" s="7"/>
      <c r="AX801" s="7"/>
      <c r="AY801" s="7"/>
      <c r="AZ801" s="10"/>
      <c r="BA801" s="7"/>
      <c r="BB801" s="20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  <c r="BT801" s="7"/>
      <c r="BU801" s="7"/>
      <c r="BV801" s="7"/>
      <c r="BW801" s="7"/>
      <c r="BX801" s="7"/>
      <c r="BY801" s="7"/>
      <c r="BZ801" s="7"/>
      <c r="CA801" s="7"/>
    </row>
    <row r="802" spans="1:79" ht="15.75" customHeight="1" x14ac:dyDescent="0.15">
      <c r="A802" s="20"/>
      <c r="B802" s="8"/>
      <c r="C802" s="8"/>
      <c r="D802" s="8"/>
      <c r="E802" s="8"/>
      <c r="F802" s="7"/>
      <c r="G802" s="7"/>
      <c r="H802" s="7"/>
      <c r="I802" s="7"/>
      <c r="J802" s="8"/>
      <c r="K802" s="7"/>
      <c r="L802" s="7"/>
      <c r="M802" s="7"/>
      <c r="N802" s="9"/>
      <c r="O802" s="9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11"/>
      <c r="AM802" s="12"/>
      <c r="AN802" s="20"/>
      <c r="AO802" s="7"/>
      <c r="AP802" s="7"/>
      <c r="AQ802" s="20"/>
      <c r="AR802" s="7"/>
      <c r="AS802" s="7"/>
      <c r="AT802" s="7"/>
      <c r="AU802" s="7"/>
      <c r="AV802" s="7"/>
      <c r="AW802" s="7"/>
      <c r="AX802" s="7"/>
      <c r="AY802" s="7"/>
      <c r="AZ802" s="10"/>
      <c r="BA802" s="7"/>
      <c r="BB802" s="20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  <c r="BT802" s="7"/>
      <c r="BU802" s="7"/>
      <c r="BV802" s="7"/>
      <c r="BW802" s="7"/>
      <c r="BX802" s="7"/>
      <c r="BY802" s="7"/>
      <c r="BZ802" s="7"/>
      <c r="CA802" s="7"/>
    </row>
    <row r="803" spans="1:79" ht="15.75" customHeight="1" x14ac:dyDescent="0.15">
      <c r="A803" s="20"/>
      <c r="B803" s="8"/>
      <c r="C803" s="8"/>
      <c r="D803" s="8"/>
      <c r="E803" s="8"/>
      <c r="F803" s="7"/>
      <c r="G803" s="7"/>
      <c r="H803" s="7"/>
      <c r="I803" s="7"/>
      <c r="J803" s="8"/>
      <c r="K803" s="7"/>
      <c r="L803" s="7"/>
      <c r="M803" s="7"/>
      <c r="N803" s="9"/>
      <c r="O803" s="9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11"/>
      <c r="AM803" s="12"/>
      <c r="AN803" s="20"/>
      <c r="AO803" s="7"/>
      <c r="AP803" s="7"/>
      <c r="AQ803" s="20"/>
      <c r="AR803" s="7"/>
      <c r="AS803" s="7"/>
      <c r="AT803" s="7"/>
      <c r="AU803" s="7"/>
      <c r="AV803" s="7"/>
      <c r="AW803" s="7"/>
      <c r="AX803" s="7"/>
      <c r="AY803" s="7"/>
      <c r="AZ803" s="10"/>
      <c r="BA803" s="7"/>
      <c r="BB803" s="20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  <c r="BT803" s="7"/>
      <c r="BU803" s="7"/>
      <c r="BV803" s="7"/>
      <c r="BW803" s="7"/>
      <c r="BX803" s="7"/>
      <c r="BY803" s="7"/>
      <c r="BZ803" s="7"/>
      <c r="CA803" s="7"/>
    </row>
    <row r="804" spans="1:79" ht="15.75" customHeight="1" x14ac:dyDescent="0.15">
      <c r="A804" s="20"/>
      <c r="B804" s="8"/>
      <c r="C804" s="8"/>
      <c r="D804" s="8"/>
      <c r="E804" s="8"/>
      <c r="F804" s="7"/>
      <c r="G804" s="7"/>
      <c r="H804" s="7"/>
      <c r="I804" s="7"/>
      <c r="J804" s="8"/>
      <c r="K804" s="7"/>
      <c r="L804" s="7"/>
      <c r="M804" s="7"/>
      <c r="N804" s="9"/>
      <c r="O804" s="9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11"/>
      <c r="AM804" s="12"/>
      <c r="AN804" s="20"/>
      <c r="AO804" s="7"/>
      <c r="AP804" s="7"/>
      <c r="AQ804" s="20"/>
      <c r="AR804" s="7"/>
      <c r="AS804" s="7"/>
      <c r="AT804" s="7"/>
      <c r="AU804" s="7"/>
      <c r="AV804" s="7"/>
      <c r="AW804" s="7"/>
      <c r="AX804" s="7"/>
      <c r="AY804" s="7"/>
      <c r="AZ804" s="10"/>
      <c r="BA804" s="7"/>
      <c r="BB804" s="20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  <c r="BU804" s="7"/>
      <c r="BV804" s="7"/>
      <c r="BW804" s="7"/>
      <c r="BX804" s="7"/>
      <c r="BY804" s="7"/>
      <c r="BZ804" s="7"/>
      <c r="CA804" s="7"/>
    </row>
    <row r="805" spans="1:79" ht="15.75" customHeight="1" x14ac:dyDescent="0.15">
      <c r="A805" s="20"/>
      <c r="B805" s="8"/>
      <c r="C805" s="8"/>
      <c r="D805" s="8"/>
      <c r="E805" s="8"/>
      <c r="F805" s="7"/>
      <c r="G805" s="7"/>
      <c r="H805" s="7"/>
      <c r="I805" s="7"/>
      <c r="J805" s="8"/>
      <c r="K805" s="7"/>
      <c r="L805" s="7"/>
      <c r="M805" s="7"/>
      <c r="N805" s="9"/>
      <c r="O805" s="9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11"/>
      <c r="AM805" s="12"/>
      <c r="AN805" s="20"/>
      <c r="AO805" s="7"/>
      <c r="AP805" s="7"/>
      <c r="AQ805" s="20"/>
      <c r="AR805" s="7"/>
      <c r="AS805" s="7"/>
      <c r="AT805" s="7"/>
      <c r="AU805" s="7"/>
      <c r="AV805" s="7"/>
      <c r="AW805" s="7"/>
      <c r="AX805" s="7"/>
      <c r="AY805" s="7"/>
      <c r="AZ805" s="10"/>
      <c r="BA805" s="7"/>
      <c r="BB805" s="20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  <c r="BT805" s="7"/>
      <c r="BU805" s="7"/>
      <c r="BV805" s="7"/>
      <c r="BW805" s="7"/>
      <c r="BX805" s="7"/>
      <c r="BY805" s="7"/>
      <c r="BZ805" s="7"/>
      <c r="CA805" s="7"/>
    </row>
    <row r="806" spans="1:79" ht="15.75" customHeight="1" x14ac:dyDescent="0.15">
      <c r="A806" s="20"/>
      <c r="B806" s="8"/>
      <c r="C806" s="8"/>
      <c r="D806" s="8"/>
      <c r="E806" s="8"/>
      <c r="F806" s="7"/>
      <c r="G806" s="7"/>
      <c r="H806" s="7"/>
      <c r="I806" s="7"/>
      <c r="J806" s="8"/>
      <c r="K806" s="7"/>
      <c r="L806" s="7"/>
      <c r="M806" s="7"/>
      <c r="N806" s="9"/>
      <c r="O806" s="9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11"/>
      <c r="AM806" s="12"/>
      <c r="AN806" s="20"/>
      <c r="AO806" s="7"/>
      <c r="AP806" s="7"/>
      <c r="AQ806" s="20"/>
      <c r="AR806" s="7"/>
      <c r="AS806" s="7"/>
      <c r="AT806" s="7"/>
      <c r="AU806" s="7"/>
      <c r="AV806" s="7"/>
      <c r="AW806" s="7"/>
      <c r="AX806" s="7"/>
      <c r="AY806" s="7"/>
      <c r="AZ806" s="10"/>
      <c r="BA806" s="7"/>
      <c r="BB806" s="20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  <c r="BT806" s="7"/>
      <c r="BU806" s="7"/>
      <c r="BV806" s="7"/>
      <c r="BW806" s="7"/>
      <c r="BX806" s="7"/>
      <c r="BY806" s="7"/>
      <c r="BZ806" s="7"/>
      <c r="CA806" s="7"/>
    </row>
    <row r="807" spans="1:79" ht="15.75" customHeight="1" x14ac:dyDescent="0.15">
      <c r="A807" s="20"/>
      <c r="B807" s="8"/>
      <c r="C807" s="8"/>
      <c r="D807" s="8"/>
      <c r="E807" s="8"/>
      <c r="F807" s="7"/>
      <c r="G807" s="7"/>
      <c r="H807" s="7"/>
      <c r="I807" s="7"/>
      <c r="J807" s="8"/>
      <c r="K807" s="7"/>
      <c r="L807" s="7"/>
      <c r="M807" s="7"/>
      <c r="N807" s="9"/>
      <c r="O807" s="9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11"/>
      <c r="AM807" s="12"/>
      <c r="AN807" s="20"/>
      <c r="AO807" s="7"/>
      <c r="AP807" s="7"/>
      <c r="AQ807" s="20"/>
      <c r="AR807" s="7"/>
      <c r="AS807" s="7"/>
      <c r="AT807" s="7"/>
      <c r="AU807" s="7"/>
      <c r="AV807" s="7"/>
      <c r="AW807" s="7"/>
      <c r="AX807" s="7"/>
      <c r="AY807" s="7"/>
      <c r="AZ807" s="10"/>
      <c r="BA807" s="7"/>
      <c r="BB807" s="20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  <c r="BT807" s="7"/>
      <c r="BU807" s="7"/>
      <c r="BV807" s="7"/>
      <c r="BW807" s="7"/>
      <c r="BX807" s="7"/>
      <c r="BY807" s="7"/>
      <c r="BZ807" s="7"/>
      <c r="CA807" s="7"/>
    </row>
    <row r="808" spans="1:79" ht="15.75" customHeight="1" x14ac:dyDescent="0.15">
      <c r="A808" s="20"/>
      <c r="B808" s="8"/>
      <c r="C808" s="8"/>
      <c r="D808" s="8"/>
      <c r="E808" s="8"/>
      <c r="F808" s="7"/>
      <c r="G808" s="7"/>
      <c r="H808" s="7"/>
      <c r="I808" s="7"/>
      <c r="J808" s="8"/>
      <c r="K808" s="7"/>
      <c r="L808" s="7"/>
      <c r="M808" s="7"/>
      <c r="N808" s="9"/>
      <c r="O808" s="9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11"/>
      <c r="AM808" s="12"/>
      <c r="AN808" s="20"/>
      <c r="AO808" s="7"/>
      <c r="AP808" s="7"/>
      <c r="AQ808" s="20"/>
      <c r="AR808" s="7"/>
      <c r="AS808" s="7"/>
      <c r="AT808" s="7"/>
      <c r="AU808" s="7"/>
      <c r="AV808" s="7"/>
      <c r="AW808" s="7"/>
      <c r="AX808" s="7"/>
      <c r="AY808" s="7"/>
      <c r="AZ808" s="10"/>
      <c r="BA808" s="7"/>
      <c r="BB808" s="20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  <c r="BT808" s="7"/>
      <c r="BU808" s="7"/>
      <c r="BV808" s="7"/>
      <c r="BW808" s="7"/>
      <c r="BX808" s="7"/>
      <c r="BY808" s="7"/>
      <c r="BZ808" s="7"/>
      <c r="CA808" s="7"/>
    </row>
    <row r="809" spans="1:79" ht="15.75" customHeight="1" x14ac:dyDescent="0.15">
      <c r="A809" s="20"/>
      <c r="B809" s="8"/>
      <c r="C809" s="8"/>
      <c r="D809" s="8"/>
      <c r="E809" s="8"/>
      <c r="F809" s="7"/>
      <c r="G809" s="7"/>
      <c r="H809" s="7"/>
      <c r="I809" s="7"/>
      <c r="J809" s="8"/>
      <c r="K809" s="7"/>
      <c r="L809" s="7"/>
      <c r="M809" s="7"/>
      <c r="N809" s="9"/>
      <c r="O809" s="9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11"/>
      <c r="AM809" s="12"/>
      <c r="AN809" s="20"/>
      <c r="AO809" s="7"/>
      <c r="AP809" s="7"/>
      <c r="AQ809" s="20"/>
      <c r="AR809" s="7"/>
      <c r="AS809" s="7"/>
      <c r="AT809" s="7"/>
      <c r="AU809" s="7"/>
      <c r="AV809" s="7"/>
      <c r="AW809" s="7"/>
      <c r="AX809" s="7"/>
      <c r="AY809" s="7"/>
      <c r="AZ809" s="10"/>
      <c r="BA809" s="7"/>
      <c r="BB809" s="20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  <c r="BT809" s="7"/>
      <c r="BU809" s="7"/>
      <c r="BV809" s="7"/>
      <c r="BW809" s="7"/>
      <c r="BX809" s="7"/>
      <c r="BY809" s="7"/>
      <c r="BZ809" s="7"/>
      <c r="CA809" s="7"/>
    </row>
    <row r="810" spans="1:79" ht="15.75" customHeight="1" x14ac:dyDescent="0.15">
      <c r="A810" s="20"/>
      <c r="B810" s="8"/>
      <c r="C810" s="8"/>
      <c r="D810" s="8"/>
      <c r="E810" s="8"/>
      <c r="F810" s="7"/>
      <c r="G810" s="7"/>
      <c r="H810" s="7"/>
      <c r="I810" s="7"/>
      <c r="J810" s="8"/>
      <c r="K810" s="7"/>
      <c r="L810" s="7"/>
      <c r="M810" s="7"/>
      <c r="N810" s="9"/>
      <c r="O810" s="9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11"/>
      <c r="AM810" s="12"/>
      <c r="AN810" s="20"/>
      <c r="AO810" s="7"/>
      <c r="AP810" s="7"/>
      <c r="AQ810" s="20"/>
      <c r="AR810" s="7"/>
      <c r="AS810" s="7"/>
      <c r="AT810" s="7"/>
      <c r="AU810" s="7"/>
      <c r="AV810" s="7"/>
      <c r="AW810" s="7"/>
      <c r="AX810" s="7"/>
      <c r="AY810" s="7"/>
      <c r="AZ810" s="10"/>
      <c r="BA810" s="7"/>
      <c r="BB810" s="20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  <c r="BT810" s="7"/>
      <c r="BU810" s="7"/>
      <c r="BV810" s="7"/>
      <c r="BW810" s="7"/>
      <c r="BX810" s="7"/>
      <c r="BY810" s="7"/>
      <c r="BZ810" s="7"/>
      <c r="CA810" s="7"/>
    </row>
    <row r="811" spans="1:79" ht="15.75" customHeight="1" x14ac:dyDescent="0.15">
      <c r="A811" s="20"/>
      <c r="B811" s="8"/>
      <c r="C811" s="8"/>
      <c r="D811" s="8"/>
      <c r="E811" s="8"/>
      <c r="F811" s="7"/>
      <c r="G811" s="7"/>
      <c r="H811" s="7"/>
      <c r="I811" s="7"/>
      <c r="J811" s="8"/>
      <c r="K811" s="7"/>
      <c r="L811" s="7"/>
      <c r="M811" s="7"/>
      <c r="N811" s="9"/>
      <c r="O811" s="9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11"/>
      <c r="AM811" s="12"/>
      <c r="AN811" s="20"/>
      <c r="AO811" s="7"/>
      <c r="AP811" s="7"/>
      <c r="AQ811" s="20"/>
      <c r="AR811" s="7"/>
      <c r="AS811" s="7"/>
      <c r="AT811" s="7"/>
      <c r="AU811" s="7"/>
      <c r="AV811" s="7"/>
      <c r="AW811" s="7"/>
      <c r="AX811" s="7"/>
      <c r="AY811" s="7"/>
      <c r="AZ811" s="10"/>
      <c r="BA811" s="7"/>
      <c r="BB811" s="20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  <c r="BT811" s="7"/>
      <c r="BU811" s="7"/>
      <c r="BV811" s="7"/>
      <c r="BW811" s="7"/>
      <c r="BX811" s="7"/>
      <c r="BY811" s="7"/>
      <c r="BZ811" s="7"/>
      <c r="CA811" s="7"/>
    </row>
    <row r="812" spans="1:79" ht="15.75" customHeight="1" x14ac:dyDescent="0.15">
      <c r="A812" s="20"/>
      <c r="B812" s="8"/>
      <c r="C812" s="8"/>
      <c r="D812" s="8"/>
      <c r="E812" s="8"/>
      <c r="F812" s="7"/>
      <c r="G812" s="7"/>
      <c r="H812" s="7"/>
      <c r="I812" s="7"/>
      <c r="J812" s="8"/>
      <c r="K812" s="7"/>
      <c r="L812" s="7"/>
      <c r="M812" s="7"/>
      <c r="N812" s="9"/>
      <c r="O812" s="9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11"/>
      <c r="AM812" s="12"/>
      <c r="AN812" s="20"/>
      <c r="AO812" s="7"/>
      <c r="AP812" s="7"/>
      <c r="AQ812" s="20"/>
      <c r="AR812" s="7"/>
      <c r="AS812" s="7"/>
      <c r="AT812" s="7"/>
      <c r="AU812" s="7"/>
      <c r="AV812" s="7"/>
      <c r="AW812" s="7"/>
      <c r="AX812" s="7"/>
      <c r="AY812" s="7"/>
      <c r="AZ812" s="10"/>
      <c r="BA812" s="7"/>
      <c r="BB812" s="20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  <c r="BU812" s="7"/>
      <c r="BV812" s="7"/>
      <c r="BW812" s="7"/>
      <c r="BX812" s="7"/>
      <c r="BY812" s="7"/>
      <c r="BZ812" s="7"/>
      <c r="CA812" s="7"/>
    </row>
    <row r="813" spans="1:79" ht="15.75" customHeight="1" x14ac:dyDescent="0.15">
      <c r="A813" s="20"/>
      <c r="B813" s="8"/>
      <c r="C813" s="8"/>
      <c r="D813" s="8"/>
      <c r="E813" s="8"/>
      <c r="F813" s="7"/>
      <c r="G813" s="7"/>
      <c r="H813" s="7"/>
      <c r="I813" s="7"/>
      <c r="J813" s="8"/>
      <c r="K813" s="7"/>
      <c r="L813" s="7"/>
      <c r="M813" s="7"/>
      <c r="N813" s="9"/>
      <c r="O813" s="9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11"/>
      <c r="AM813" s="12"/>
      <c r="AN813" s="20"/>
      <c r="AO813" s="7"/>
      <c r="AP813" s="7"/>
      <c r="AQ813" s="20"/>
      <c r="AR813" s="7"/>
      <c r="AS813" s="7"/>
      <c r="AT813" s="7"/>
      <c r="AU813" s="7"/>
      <c r="AV813" s="7"/>
      <c r="AW813" s="7"/>
      <c r="AX813" s="7"/>
      <c r="AY813" s="7"/>
      <c r="AZ813" s="10"/>
      <c r="BA813" s="7"/>
      <c r="BB813" s="20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  <c r="BT813" s="7"/>
      <c r="BU813" s="7"/>
      <c r="BV813" s="7"/>
      <c r="BW813" s="7"/>
      <c r="BX813" s="7"/>
      <c r="BY813" s="7"/>
      <c r="BZ813" s="7"/>
      <c r="CA813" s="7"/>
    </row>
    <row r="814" spans="1:79" ht="15.75" customHeight="1" x14ac:dyDescent="0.15">
      <c r="A814" s="20"/>
      <c r="B814" s="8"/>
      <c r="C814" s="8"/>
      <c r="D814" s="8"/>
      <c r="E814" s="8"/>
      <c r="F814" s="7"/>
      <c r="G814" s="7"/>
      <c r="H814" s="7"/>
      <c r="I814" s="7"/>
      <c r="J814" s="8"/>
      <c r="K814" s="7"/>
      <c r="L814" s="7"/>
      <c r="M814" s="7"/>
      <c r="N814" s="9"/>
      <c r="O814" s="9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11"/>
      <c r="AM814" s="12"/>
      <c r="AN814" s="20"/>
      <c r="AO814" s="7"/>
      <c r="AP814" s="7"/>
      <c r="AQ814" s="20"/>
      <c r="AR814" s="7"/>
      <c r="AS814" s="7"/>
      <c r="AT814" s="7"/>
      <c r="AU814" s="7"/>
      <c r="AV814" s="7"/>
      <c r="AW814" s="7"/>
      <c r="AX814" s="7"/>
      <c r="AY814" s="7"/>
      <c r="AZ814" s="10"/>
      <c r="BA814" s="7"/>
      <c r="BB814" s="20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  <c r="BT814" s="7"/>
      <c r="BU814" s="7"/>
      <c r="BV814" s="7"/>
      <c r="BW814" s="7"/>
      <c r="BX814" s="7"/>
      <c r="BY814" s="7"/>
      <c r="BZ814" s="7"/>
      <c r="CA814" s="7"/>
    </row>
    <row r="815" spans="1:79" ht="15.75" customHeight="1" x14ac:dyDescent="0.15">
      <c r="A815" s="20"/>
      <c r="B815" s="8"/>
      <c r="C815" s="8"/>
      <c r="D815" s="8"/>
      <c r="E815" s="8"/>
      <c r="F815" s="7"/>
      <c r="G815" s="7"/>
      <c r="H815" s="7"/>
      <c r="I815" s="7"/>
      <c r="J815" s="8"/>
      <c r="K815" s="7"/>
      <c r="L815" s="7"/>
      <c r="M815" s="7"/>
      <c r="N815" s="9"/>
      <c r="O815" s="9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11"/>
      <c r="AM815" s="12"/>
      <c r="AN815" s="20"/>
      <c r="AO815" s="7"/>
      <c r="AP815" s="7"/>
      <c r="AQ815" s="20"/>
      <c r="AR815" s="7"/>
      <c r="AS815" s="7"/>
      <c r="AT815" s="7"/>
      <c r="AU815" s="7"/>
      <c r="AV815" s="7"/>
      <c r="AW815" s="7"/>
      <c r="AX815" s="7"/>
      <c r="AY815" s="7"/>
      <c r="AZ815" s="10"/>
      <c r="BA815" s="7"/>
      <c r="BB815" s="20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  <c r="BT815" s="7"/>
      <c r="BU815" s="7"/>
      <c r="BV815" s="7"/>
      <c r="BW815" s="7"/>
      <c r="BX815" s="7"/>
      <c r="BY815" s="7"/>
      <c r="BZ815" s="7"/>
      <c r="CA815" s="7"/>
    </row>
    <row r="816" spans="1:79" ht="15.75" customHeight="1" x14ac:dyDescent="0.15">
      <c r="A816" s="20"/>
      <c r="B816" s="8"/>
      <c r="C816" s="8"/>
      <c r="D816" s="8"/>
      <c r="E816" s="8"/>
      <c r="F816" s="7"/>
      <c r="G816" s="7"/>
      <c r="H816" s="7"/>
      <c r="I816" s="7"/>
      <c r="J816" s="8"/>
      <c r="K816" s="7"/>
      <c r="L816" s="7"/>
      <c r="M816" s="7"/>
      <c r="N816" s="9"/>
      <c r="O816" s="9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11"/>
      <c r="AM816" s="12"/>
      <c r="AN816" s="20"/>
      <c r="AO816" s="7"/>
      <c r="AP816" s="7"/>
      <c r="AQ816" s="20"/>
      <c r="AR816" s="7"/>
      <c r="AS816" s="7"/>
      <c r="AT816" s="7"/>
      <c r="AU816" s="7"/>
      <c r="AV816" s="7"/>
      <c r="AW816" s="7"/>
      <c r="AX816" s="7"/>
      <c r="AY816" s="7"/>
      <c r="AZ816" s="10"/>
      <c r="BA816" s="7"/>
      <c r="BB816" s="20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  <c r="BT816" s="7"/>
      <c r="BU816" s="7"/>
      <c r="BV816" s="7"/>
      <c r="BW816" s="7"/>
      <c r="BX816" s="7"/>
      <c r="BY816" s="7"/>
      <c r="BZ816" s="7"/>
      <c r="CA816" s="7"/>
    </row>
    <row r="817" spans="1:79" ht="15.75" customHeight="1" x14ac:dyDescent="0.15">
      <c r="A817" s="20"/>
      <c r="B817" s="8"/>
      <c r="C817" s="8"/>
      <c r="D817" s="8"/>
      <c r="E817" s="8"/>
      <c r="F817" s="7"/>
      <c r="G817" s="7"/>
      <c r="H817" s="7"/>
      <c r="I817" s="7"/>
      <c r="J817" s="8"/>
      <c r="K817" s="7"/>
      <c r="L817" s="7"/>
      <c r="M817" s="7"/>
      <c r="N817" s="9"/>
      <c r="O817" s="9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11"/>
      <c r="AM817" s="12"/>
      <c r="AN817" s="20"/>
      <c r="AO817" s="7"/>
      <c r="AP817" s="7"/>
      <c r="AQ817" s="20"/>
      <c r="AR817" s="7"/>
      <c r="AS817" s="7"/>
      <c r="AT817" s="7"/>
      <c r="AU817" s="7"/>
      <c r="AV817" s="7"/>
      <c r="AW817" s="7"/>
      <c r="AX817" s="7"/>
      <c r="AY817" s="7"/>
      <c r="AZ817" s="10"/>
      <c r="BA817" s="7"/>
      <c r="BB817" s="20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  <c r="BT817" s="7"/>
      <c r="BU817" s="7"/>
      <c r="BV817" s="7"/>
      <c r="BW817" s="7"/>
      <c r="BX817" s="7"/>
      <c r="BY817" s="7"/>
      <c r="BZ817" s="7"/>
      <c r="CA817" s="7"/>
    </row>
    <row r="818" spans="1:79" ht="15.75" customHeight="1" x14ac:dyDescent="0.15">
      <c r="A818" s="20"/>
      <c r="B818" s="8"/>
      <c r="C818" s="8"/>
      <c r="D818" s="8"/>
      <c r="E818" s="8"/>
      <c r="F818" s="7"/>
      <c r="G818" s="7"/>
      <c r="H818" s="7"/>
      <c r="I818" s="7"/>
      <c r="J818" s="8"/>
      <c r="K818" s="7"/>
      <c r="L818" s="7"/>
      <c r="M818" s="7"/>
      <c r="N818" s="9"/>
      <c r="O818" s="9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11"/>
      <c r="AM818" s="12"/>
      <c r="AN818" s="20"/>
      <c r="AO818" s="7"/>
      <c r="AP818" s="7"/>
      <c r="AQ818" s="20"/>
      <c r="AR818" s="7"/>
      <c r="AS818" s="7"/>
      <c r="AT818" s="7"/>
      <c r="AU818" s="7"/>
      <c r="AV818" s="7"/>
      <c r="AW818" s="7"/>
      <c r="AX818" s="7"/>
      <c r="AY818" s="7"/>
      <c r="AZ818" s="10"/>
      <c r="BA818" s="7"/>
      <c r="BB818" s="20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  <c r="BT818" s="7"/>
      <c r="BU818" s="7"/>
      <c r="BV818" s="7"/>
      <c r="BW818" s="7"/>
      <c r="BX818" s="7"/>
      <c r="BY818" s="7"/>
      <c r="BZ818" s="7"/>
      <c r="CA818" s="7"/>
    </row>
    <row r="819" spans="1:79" ht="15.75" customHeight="1" x14ac:dyDescent="0.15">
      <c r="A819" s="20"/>
      <c r="B819" s="8"/>
      <c r="C819" s="8"/>
      <c r="D819" s="8"/>
      <c r="E819" s="8"/>
      <c r="F819" s="7"/>
      <c r="G819" s="7"/>
      <c r="H819" s="7"/>
      <c r="I819" s="7"/>
      <c r="J819" s="8"/>
      <c r="K819" s="7"/>
      <c r="L819" s="7"/>
      <c r="M819" s="7"/>
      <c r="N819" s="9"/>
      <c r="O819" s="9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11"/>
      <c r="AM819" s="12"/>
      <c r="AN819" s="20"/>
      <c r="AO819" s="7"/>
      <c r="AP819" s="7"/>
      <c r="AQ819" s="20"/>
      <c r="AR819" s="7"/>
      <c r="AS819" s="7"/>
      <c r="AT819" s="7"/>
      <c r="AU819" s="7"/>
      <c r="AV819" s="7"/>
      <c r="AW819" s="7"/>
      <c r="AX819" s="7"/>
      <c r="AY819" s="7"/>
      <c r="AZ819" s="10"/>
      <c r="BA819" s="7"/>
      <c r="BB819" s="20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  <c r="BT819" s="7"/>
      <c r="BU819" s="7"/>
      <c r="BV819" s="7"/>
      <c r="BW819" s="7"/>
      <c r="BX819" s="7"/>
      <c r="BY819" s="7"/>
      <c r="BZ819" s="7"/>
      <c r="CA819" s="7"/>
    </row>
    <row r="820" spans="1:79" ht="15.75" customHeight="1" x14ac:dyDescent="0.15">
      <c r="A820" s="20"/>
      <c r="B820" s="8"/>
      <c r="C820" s="8"/>
      <c r="D820" s="8"/>
      <c r="E820" s="8"/>
      <c r="F820" s="7"/>
      <c r="G820" s="7"/>
      <c r="H820" s="7"/>
      <c r="I820" s="7"/>
      <c r="J820" s="8"/>
      <c r="K820" s="7"/>
      <c r="L820" s="7"/>
      <c r="M820" s="7"/>
      <c r="N820" s="9"/>
      <c r="O820" s="9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11"/>
      <c r="AM820" s="12"/>
      <c r="AN820" s="20"/>
      <c r="AO820" s="7"/>
      <c r="AP820" s="7"/>
      <c r="AQ820" s="20"/>
      <c r="AR820" s="7"/>
      <c r="AS820" s="7"/>
      <c r="AT820" s="7"/>
      <c r="AU820" s="7"/>
      <c r="AV820" s="7"/>
      <c r="AW820" s="7"/>
      <c r="AX820" s="7"/>
      <c r="AY820" s="7"/>
      <c r="AZ820" s="10"/>
      <c r="BA820" s="7"/>
      <c r="BB820" s="20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  <c r="BU820" s="7"/>
      <c r="BV820" s="7"/>
      <c r="BW820" s="7"/>
      <c r="BX820" s="7"/>
      <c r="BY820" s="7"/>
      <c r="BZ820" s="7"/>
      <c r="CA820" s="7"/>
    </row>
    <row r="821" spans="1:79" ht="15.75" customHeight="1" x14ac:dyDescent="0.15">
      <c r="A821" s="20"/>
      <c r="B821" s="8"/>
      <c r="C821" s="8"/>
      <c r="D821" s="8"/>
      <c r="E821" s="8"/>
      <c r="F821" s="7"/>
      <c r="G821" s="7"/>
      <c r="H821" s="7"/>
      <c r="I821" s="7"/>
      <c r="J821" s="8"/>
      <c r="K821" s="7"/>
      <c r="L821" s="7"/>
      <c r="M821" s="7"/>
      <c r="N821" s="9"/>
      <c r="O821" s="9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11"/>
      <c r="AM821" s="12"/>
      <c r="AN821" s="20"/>
      <c r="AO821" s="7"/>
      <c r="AP821" s="7"/>
      <c r="AQ821" s="20"/>
      <c r="AR821" s="7"/>
      <c r="AS821" s="7"/>
      <c r="AT821" s="7"/>
      <c r="AU821" s="7"/>
      <c r="AV821" s="7"/>
      <c r="AW821" s="7"/>
      <c r="AX821" s="7"/>
      <c r="AY821" s="7"/>
      <c r="AZ821" s="10"/>
      <c r="BA821" s="7"/>
      <c r="BB821" s="20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  <c r="BT821" s="7"/>
      <c r="BU821" s="7"/>
      <c r="BV821" s="7"/>
      <c r="BW821" s="7"/>
      <c r="BX821" s="7"/>
      <c r="BY821" s="7"/>
      <c r="BZ821" s="7"/>
      <c r="CA821" s="7"/>
    </row>
    <row r="822" spans="1:79" ht="15.75" customHeight="1" x14ac:dyDescent="0.15">
      <c r="A822" s="20"/>
      <c r="B822" s="8"/>
      <c r="C822" s="8"/>
      <c r="D822" s="8"/>
      <c r="E822" s="8"/>
      <c r="F822" s="7"/>
      <c r="G822" s="7"/>
      <c r="H822" s="7"/>
      <c r="I822" s="7"/>
      <c r="J822" s="8"/>
      <c r="K822" s="7"/>
      <c r="L822" s="7"/>
      <c r="M822" s="7"/>
      <c r="N822" s="9"/>
      <c r="O822" s="9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11"/>
      <c r="AM822" s="12"/>
      <c r="AN822" s="20"/>
      <c r="AO822" s="7"/>
      <c r="AP822" s="7"/>
      <c r="AQ822" s="20"/>
      <c r="AR822" s="7"/>
      <c r="AS822" s="7"/>
      <c r="AT822" s="7"/>
      <c r="AU822" s="7"/>
      <c r="AV822" s="7"/>
      <c r="AW822" s="7"/>
      <c r="AX822" s="7"/>
      <c r="AY822" s="7"/>
      <c r="AZ822" s="10"/>
      <c r="BA822" s="7"/>
      <c r="BB822" s="20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  <c r="BT822" s="7"/>
      <c r="BU822" s="7"/>
      <c r="BV822" s="7"/>
      <c r="BW822" s="7"/>
      <c r="BX822" s="7"/>
      <c r="BY822" s="7"/>
      <c r="BZ822" s="7"/>
      <c r="CA822" s="7"/>
    </row>
    <row r="823" spans="1:79" ht="15.75" customHeight="1" x14ac:dyDescent="0.15">
      <c r="A823" s="20"/>
      <c r="B823" s="8"/>
      <c r="C823" s="8"/>
      <c r="D823" s="8"/>
      <c r="E823" s="8"/>
      <c r="F823" s="7"/>
      <c r="G823" s="7"/>
      <c r="H823" s="7"/>
      <c r="I823" s="7"/>
      <c r="J823" s="8"/>
      <c r="K823" s="7"/>
      <c r="L823" s="7"/>
      <c r="M823" s="7"/>
      <c r="N823" s="9"/>
      <c r="O823" s="9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11"/>
      <c r="AM823" s="12"/>
      <c r="AN823" s="20"/>
      <c r="AO823" s="7"/>
      <c r="AP823" s="7"/>
      <c r="AQ823" s="20"/>
      <c r="AR823" s="7"/>
      <c r="AS823" s="7"/>
      <c r="AT823" s="7"/>
      <c r="AU823" s="7"/>
      <c r="AV823" s="7"/>
      <c r="AW823" s="7"/>
      <c r="AX823" s="7"/>
      <c r="AY823" s="7"/>
      <c r="AZ823" s="10"/>
      <c r="BA823" s="7"/>
      <c r="BB823" s="20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  <c r="BT823" s="7"/>
      <c r="BU823" s="7"/>
      <c r="BV823" s="7"/>
      <c r="BW823" s="7"/>
      <c r="BX823" s="7"/>
      <c r="BY823" s="7"/>
      <c r="BZ823" s="7"/>
      <c r="CA823" s="7"/>
    </row>
    <row r="824" spans="1:79" ht="15.75" customHeight="1" x14ac:dyDescent="0.15">
      <c r="A824" s="20"/>
      <c r="B824" s="8"/>
      <c r="C824" s="8"/>
      <c r="D824" s="8"/>
      <c r="E824" s="8"/>
      <c r="F824" s="7"/>
      <c r="G824" s="7"/>
      <c r="H824" s="7"/>
      <c r="I824" s="7"/>
      <c r="J824" s="8"/>
      <c r="K824" s="7"/>
      <c r="L824" s="7"/>
      <c r="M824" s="7"/>
      <c r="N824" s="9"/>
      <c r="O824" s="9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11"/>
      <c r="AM824" s="12"/>
      <c r="AN824" s="20"/>
      <c r="AO824" s="7"/>
      <c r="AP824" s="7"/>
      <c r="AQ824" s="20"/>
      <c r="AR824" s="7"/>
      <c r="AS824" s="7"/>
      <c r="AT824" s="7"/>
      <c r="AU824" s="7"/>
      <c r="AV824" s="7"/>
      <c r="AW824" s="7"/>
      <c r="AX824" s="7"/>
      <c r="AY824" s="7"/>
      <c r="AZ824" s="10"/>
      <c r="BA824" s="7"/>
      <c r="BB824" s="20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  <c r="BT824" s="7"/>
      <c r="BU824" s="7"/>
      <c r="BV824" s="7"/>
      <c r="BW824" s="7"/>
      <c r="BX824" s="7"/>
      <c r="BY824" s="7"/>
      <c r="BZ824" s="7"/>
      <c r="CA824" s="7"/>
    </row>
    <row r="825" spans="1:79" ht="15.75" customHeight="1" x14ac:dyDescent="0.15">
      <c r="A825" s="20"/>
      <c r="B825" s="8"/>
      <c r="C825" s="8"/>
      <c r="D825" s="8"/>
      <c r="E825" s="8"/>
      <c r="F825" s="7"/>
      <c r="G825" s="7"/>
      <c r="H825" s="7"/>
      <c r="I825" s="7"/>
      <c r="J825" s="8"/>
      <c r="K825" s="7"/>
      <c r="L825" s="7"/>
      <c r="M825" s="7"/>
      <c r="N825" s="9"/>
      <c r="O825" s="9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11"/>
      <c r="AM825" s="12"/>
      <c r="AN825" s="20"/>
      <c r="AO825" s="7"/>
      <c r="AP825" s="7"/>
      <c r="AQ825" s="20"/>
      <c r="AR825" s="7"/>
      <c r="AS825" s="7"/>
      <c r="AT825" s="7"/>
      <c r="AU825" s="7"/>
      <c r="AV825" s="7"/>
      <c r="AW825" s="7"/>
      <c r="AX825" s="7"/>
      <c r="AY825" s="7"/>
      <c r="AZ825" s="10"/>
      <c r="BA825" s="7"/>
      <c r="BB825" s="20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  <c r="BT825" s="7"/>
      <c r="BU825" s="7"/>
      <c r="BV825" s="7"/>
      <c r="BW825" s="7"/>
      <c r="BX825" s="7"/>
      <c r="BY825" s="7"/>
      <c r="BZ825" s="7"/>
      <c r="CA825" s="7"/>
    </row>
    <row r="826" spans="1:79" ht="15.75" customHeight="1" x14ac:dyDescent="0.15">
      <c r="A826" s="20"/>
      <c r="B826" s="8"/>
      <c r="C826" s="8"/>
      <c r="D826" s="8"/>
      <c r="E826" s="8"/>
      <c r="F826" s="7"/>
      <c r="G826" s="7"/>
      <c r="H826" s="7"/>
      <c r="I826" s="7"/>
      <c r="J826" s="8"/>
      <c r="K826" s="7"/>
      <c r="L826" s="7"/>
      <c r="M826" s="7"/>
      <c r="N826" s="9"/>
      <c r="O826" s="9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11"/>
      <c r="AM826" s="12"/>
      <c r="AN826" s="20"/>
      <c r="AO826" s="7"/>
      <c r="AP826" s="7"/>
      <c r="AQ826" s="20"/>
      <c r="AR826" s="7"/>
      <c r="AS826" s="7"/>
      <c r="AT826" s="7"/>
      <c r="AU826" s="7"/>
      <c r="AV826" s="7"/>
      <c r="AW826" s="7"/>
      <c r="AX826" s="7"/>
      <c r="AY826" s="7"/>
      <c r="AZ826" s="10"/>
      <c r="BA826" s="7"/>
      <c r="BB826" s="20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  <c r="BT826" s="7"/>
      <c r="BU826" s="7"/>
      <c r="BV826" s="7"/>
      <c r="BW826" s="7"/>
      <c r="BX826" s="7"/>
      <c r="BY826" s="7"/>
      <c r="BZ826" s="7"/>
      <c r="CA826" s="7"/>
    </row>
    <row r="827" spans="1:79" ht="15.75" customHeight="1" x14ac:dyDescent="0.15">
      <c r="A827" s="20"/>
      <c r="B827" s="8"/>
      <c r="C827" s="8"/>
      <c r="D827" s="8"/>
      <c r="E827" s="8"/>
      <c r="F827" s="7"/>
      <c r="G827" s="7"/>
      <c r="H827" s="7"/>
      <c r="I827" s="7"/>
      <c r="J827" s="8"/>
      <c r="K827" s="7"/>
      <c r="L827" s="7"/>
      <c r="M827" s="7"/>
      <c r="N827" s="9"/>
      <c r="O827" s="9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11"/>
      <c r="AM827" s="12"/>
      <c r="AN827" s="20"/>
      <c r="AO827" s="7"/>
      <c r="AP827" s="7"/>
      <c r="AQ827" s="20"/>
      <c r="AR827" s="7"/>
      <c r="AS827" s="7"/>
      <c r="AT827" s="7"/>
      <c r="AU827" s="7"/>
      <c r="AV827" s="7"/>
      <c r="AW827" s="7"/>
      <c r="AX827" s="7"/>
      <c r="AY827" s="7"/>
      <c r="AZ827" s="10"/>
      <c r="BA827" s="7"/>
      <c r="BB827" s="20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  <c r="BT827" s="7"/>
      <c r="BU827" s="7"/>
      <c r="BV827" s="7"/>
      <c r="BW827" s="7"/>
      <c r="BX827" s="7"/>
      <c r="BY827" s="7"/>
      <c r="BZ827" s="7"/>
      <c r="CA827" s="7"/>
    </row>
    <row r="828" spans="1:79" ht="15.75" customHeight="1" x14ac:dyDescent="0.15">
      <c r="A828" s="20"/>
      <c r="B828" s="8"/>
      <c r="C828" s="8"/>
      <c r="D828" s="8"/>
      <c r="E828" s="8"/>
      <c r="F828" s="7"/>
      <c r="G828" s="7"/>
      <c r="H828" s="7"/>
      <c r="I828" s="7"/>
      <c r="J828" s="8"/>
      <c r="K828" s="7"/>
      <c r="L828" s="7"/>
      <c r="M828" s="7"/>
      <c r="N828" s="9"/>
      <c r="O828" s="9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11"/>
      <c r="AM828" s="12"/>
      <c r="AN828" s="20"/>
      <c r="AO828" s="7"/>
      <c r="AP828" s="7"/>
      <c r="AQ828" s="20"/>
      <c r="AR828" s="7"/>
      <c r="AS828" s="7"/>
      <c r="AT828" s="7"/>
      <c r="AU828" s="7"/>
      <c r="AV828" s="7"/>
      <c r="AW828" s="7"/>
      <c r="AX828" s="7"/>
      <c r="AY828" s="7"/>
      <c r="AZ828" s="10"/>
      <c r="BA828" s="7"/>
      <c r="BB828" s="20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  <c r="BT828" s="7"/>
      <c r="BU828" s="7"/>
      <c r="BV828" s="7"/>
      <c r="BW828" s="7"/>
      <c r="BX828" s="7"/>
      <c r="BY828" s="7"/>
      <c r="BZ828" s="7"/>
      <c r="CA828" s="7"/>
    </row>
    <row r="829" spans="1:79" ht="15.75" customHeight="1" x14ac:dyDescent="0.15">
      <c r="A829" s="20"/>
      <c r="B829" s="8"/>
      <c r="C829" s="8"/>
      <c r="D829" s="8"/>
      <c r="E829" s="8"/>
      <c r="F829" s="7"/>
      <c r="G829" s="7"/>
      <c r="H829" s="7"/>
      <c r="I829" s="7"/>
      <c r="J829" s="8"/>
      <c r="K829" s="7"/>
      <c r="L829" s="7"/>
      <c r="M829" s="7"/>
      <c r="N829" s="9"/>
      <c r="O829" s="9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11"/>
      <c r="AM829" s="12"/>
      <c r="AN829" s="20"/>
      <c r="AO829" s="7"/>
      <c r="AP829" s="7"/>
      <c r="AQ829" s="20"/>
      <c r="AR829" s="7"/>
      <c r="AS829" s="7"/>
      <c r="AT829" s="7"/>
      <c r="AU829" s="7"/>
      <c r="AV829" s="7"/>
      <c r="AW829" s="7"/>
      <c r="AX829" s="7"/>
      <c r="AY829" s="7"/>
      <c r="AZ829" s="10"/>
      <c r="BA829" s="7"/>
      <c r="BB829" s="20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  <c r="BT829" s="7"/>
      <c r="BU829" s="7"/>
      <c r="BV829" s="7"/>
      <c r="BW829" s="7"/>
      <c r="BX829" s="7"/>
      <c r="BY829" s="7"/>
      <c r="BZ829" s="7"/>
      <c r="CA829" s="7"/>
    </row>
    <row r="830" spans="1:79" ht="15.75" customHeight="1" x14ac:dyDescent="0.15">
      <c r="A830" s="20"/>
      <c r="B830" s="8"/>
      <c r="C830" s="8"/>
      <c r="D830" s="8"/>
      <c r="E830" s="8"/>
      <c r="F830" s="7"/>
      <c r="G830" s="7"/>
      <c r="H830" s="7"/>
      <c r="I830" s="7"/>
      <c r="J830" s="8"/>
      <c r="K830" s="7"/>
      <c r="L830" s="7"/>
      <c r="M830" s="7"/>
      <c r="N830" s="9"/>
      <c r="O830" s="9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11"/>
      <c r="AM830" s="12"/>
      <c r="AN830" s="20"/>
      <c r="AO830" s="7"/>
      <c r="AP830" s="7"/>
      <c r="AQ830" s="20"/>
      <c r="AR830" s="7"/>
      <c r="AS830" s="7"/>
      <c r="AT830" s="7"/>
      <c r="AU830" s="7"/>
      <c r="AV830" s="7"/>
      <c r="AW830" s="7"/>
      <c r="AX830" s="7"/>
      <c r="AY830" s="7"/>
      <c r="AZ830" s="10"/>
      <c r="BA830" s="7"/>
      <c r="BB830" s="20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  <c r="BT830" s="7"/>
      <c r="BU830" s="7"/>
      <c r="BV830" s="7"/>
      <c r="BW830" s="7"/>
      <c r="BX830" s="7"/>
      <c r="BY830" s="7"/>
      <c r="BZ830" s="7"/>
      <c r="CA830" s="7"/>
    </row>
    <row r="831" spans="1:79" ht="15.75" customHeight="1" x14ac:dyDescent="0.15">
      <c r="A831" s="20"/>
      <c r="B831" s="8"/>
      <c r="C831" s="8"/>
      <c r="D831" s="8"/>
      <c r="E831" s="8"/>
      <c r="F831" s="7"/>
      <c r="G831" s="7"/>
      <c r="H831" s="7"/>
      <c r="I831" s="7"/>
      <c r="J831" s="8"/>
      <c r="K831" s="7"/>
      <c r="L831" s="7"/>
      <c r="M831" s="7"/>
      <c r="N831" s="9"/>
      <c r="O831" s="9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11"/>
      <c r="AM831" s="12"/>
      <c r="AN831" s="20"/>
      <c r="AO831" s="7"/>
      <c r="AP831" s="7"/>
      <c r="AQ831" s="20"/>
      <c r="AR831" s="7"/>
      <c r="AS831" s="7"/>
      <c r="AT831" s="7"/>
      <c r="AU831" s="7"/>
      <c r="AV831" s="7"/>
      <c r="AW831" s="7"/>
      <c r="AX831" s="7"/>
      <c r="AY831" s="7"/>
      <c r="AZ831" s="10"/>
      <c r="BA831" s="7"/>
      <c r="BB831" s="20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  <c r="BT831" s="7"/>
      <c r="BU831" s="7"/>
      <c r="BV831" s="7"/>
      <c r="BW831" s="7"/>
      <c r="BX831" s="7"/>
      <c r="BY831" s="7"/>
      <c r="BZ831" s="7"/>
      <c r="CA831" s="7"/>
    </row>
    <row r="832" spans="1:79" ht="15.75" customHeight="1" x14ac:dyDescent="0.15">
      <c r="A832" s="20"/>
      <c r="B832" s="8"/>
      <c r="C832" s="8"/>
      <c r="D832" s="8"/>
      <c r="E832" s="8"/>
      <c r="F832" s="7"/>
      <c r="G832" s="7"/>
      <c r="H832" s="7"/>
      <c r="I832" s="7"/>
      <c r="J832" s="8"/>
      <c r="K832" s="7"/>
      <c r="L832" s="7"/>
      <c r="M832" s="7"/>
      <c r="N832" s="9"/>
      <c r="O832" s="9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11"/>
      <c r="AM832" s="12"/>
      <c r="AN832" s="20"/>
      <c r="AO832" s="7"/>
      <c r="AP832" s="7"/>
      <c r="AQ832" s="20"/>
      <c r="AR832" s="7"/>
      <c r="AS832" s="7"/>
      <c r="AT832" s="7"/>
      <c r="AU832" s="7"/>
      <c r="AV832" s="7"/>
      <c r="AW832" s="7"/>
      <c r="AX832" s="7"/>
      <c r="AY832" s="7"/>
      <c r="AZ832" s="10"/>
      <c r="BA832" s="7"/>
      <c r="BB832" s="20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  <c r="BU832" s="7"/>
      <c r="BV832" s="7"/>
      <c r="BW832" s="7"/>
      <c r="BX832" s="7"/>
      <c r="BY832" s="7"/>
      <c r="BZ832" s="7"/>
      <c r="CA832" s="7"/>
    </row>
    <row r="833" spans="1:79" ht="15.75" customHeight="1" x14ac:dyDescent="0.15">
      <c r="A833" s="20"/>
      <c r="B833" s="8"/>
      <c r="C833" s="8"/>
      <c r="D833" s="8"/>
      <c r="E833" s="8"/>
      <c r="F833" s="7"/>
      <c r="G833" s="7"/>
      <c r="H833" s="7"/>
      <c r="I833" s="7"/>
      <c r="J833" s="8"/>
      <c r="K833" s="7"/>
      <c r="L833" s="7"/>
      <c r="M833" s="7"/>
      <c r="N833" s="9"/>
      <c r="O833" s="9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11"/>
      <c r="AM833" s="12"/>
      <c r="AN833" s="20"/>
      <c r="AO833" s="7"/>
      <c r="AP833" s="7"/>
      <c r="AQ833" s="20"/>
      <c r="AR833" s="7"/>
      <c r="AS833" s="7"/>
      <c r="AT833" s="7"/>
      <c r="AU833" s="7"/>
      <c r="AV833" s="7"/>
      <c r="AW833" s="7"/>
      <c r="AX833" s="7"/>
      <c r="AY833" s="7"/>
      <c r="AZ833" s="10"/>
      <c r="BA833" s="7"/>
      <c r="BB833" s="20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  <c r="BT833" s="7"/>
      <c r="BU833" s="7"/>
      <c r="BV833" s="7"/>
      <c r="BW833" s="7"/>
      <c r="BX833" s="7"/>
      <c r="BY833" s="7"/>
      <c r="BZ833" s="7"/>
      <c r="CA833" s="7"/>
    </row>
    <row r="834" spans="1:79" ht="15.75" customHeight="1" x14ac:dyDescent="0.15">
      <c r="A834" s="20"/>
      <c r="B834" s="8"/>
      <c r="C834" s="8"/>
      <c r="D834" s="8"/>
      <c r="E834" s="8"/>
      <c r="F834" s="7"/>
      <c r="G834" s="7"/>
      <c r="H834" s="7"/>
      <c r="I834" s="7"/>
      <c r="J834" s="8"/>
      <c r="K834" s="7"/>
      <c r="L834" s="7"/>
      <c r="M834" s="7"/>
      <c r="N834" s="9"/>
      <c r="O834" s="9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11"/>
      <c r="AM834" s="12"/>
      <c r="AN834" s="20"/>
      <c r="AO834" s="7"/>
      <c r="AP834" s="7"/>
      <c r="AQ834" s="20"/>
      <c r="AR834" s="7"/>
      <c r="AS834" s="7"/>
      <c r="AT834" s="7"/>
      <c r="AU834" s="7"/>
      <c r="AV834" s="7"/>
      <c r="AW834" s="7"/>
      <c r="AX834" s="7"/>
      <c r="AY834" s="7"/>
      <c r="AZ834" s="10"/>
      <c r="BA834" s="7"/>
      <c r="BB834" s="20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  <c r="BU834" s="7"/>
      <c r="BV834" s="7"/>
      <c r="BW834" s="7"/>
      <c r="BX834" s="7"/>
      <c r="BY834" s="7"/>
      <c r="BZ834" s="7"/>
      <c r="CA834" s="7"/>
    </row>
    <row r="835" spans="1:79" ht="15.75" customHeight="1" x14ac:dyDescent="0.15">
      <c r="A835" s="20"/>
      <c r="B835" s="8"/>
      <c r="C835" s="8"/>
      <c r="D835" s="8"/>
      <c r="E835" s="8"/>
      <c r="F835" s="7"/>
      <c r="G835" s="7"/>
      <c r="H835" s="7"/>
      <c r="I835" s="7"/>
      <c r="J835" s="8"/>
      <c r="K835" s="7"/>
      <c r="L835" s="7"/>
      <c r="M835" s="7"/>
      <c r="N835" s="9"/>
      <c r="O835" s="9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11"/>
      <c r="AM835" s="12"/>
      <c r="AN835" s="20"/>
      <c r="AO835" s="7"/>
      <c r="AP835" s="7"/>
      <c r="AQ835" s="20"/>
      <c r="AR835" s="7"/>
      <c r="AS835" s="7"/>
      <c r="AT835" s="7"/>
      <c r="AU835" s="7"/>
      <c r="AV835" s="7"/>
      <c r="AW835" s="7"/>
      <c r="AX835" s="7"/>
      <c r="AY835" s="7"/>
      <c r="AZ835" s="10"/>
      <c r="BA835" s="7"/>
      <c r="BB835" s="20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  <c r="BT835" s="7"/>
      <c r="BU835" s="7"/>
      <c r="BV835" s="7"/>
      <c r="BW835" s="7"/>
      <c r="BX835" s="7"/>
      <c r="BY835" s="7"/>
      <c r="BZ835" s="7"/>
      <c r="CA835" s="7"/>
    </row>
    <row r="836" spans="1:79" ht="15.75" customHeight="1" x14ac:dyDescent="0.15">
      <c r="A836" s="20"/>
      <c r="B836" s="8"/>
      <c r="C836" s="8"/>
      <c r="D836" s="8"/>
      <c r="E836" s="8"/>
      <c r="F836" s="7"/>
      <c r="G836" s="7"/>
      <c r="H836" s="7"/>
      <c r="I836" s="7"/>
      <c r="J836" s="8"/>
      <c r="K836" s="7"/>
      <c r="L836" s="7"/>
      <c r="M836" s="7"/>
      <c r="N836" s="9"/>
      <c r="O836" s="9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11"/>
      <c r="AM836" s="12"/>
      <c r="AN836" s="20"/>
      <c r="AO836" s="7"/>
      <c r="AP836" s="7"/>
      <c r="AQ836" s="20"/>
      <c r="AR836" s="7"/>
      <c r="AS836" s="7"/>
      <c r="AT836" s="7"/>
      <c r="AU836" s="7"/>
      <c r="AV836" s="7"/>
      <c r="AW836" s="7"/>
      <c r="AX836" s="7"/>
      <c r="AY836" s="7"/>
      <c r="AZ836" s="10"/>
      <c r="BA836" s="7"/>
      <c r="BB836" s="20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  <c r="BT836" s="7"/>
      <c r="BU836" s="7"/>
      <c r="BV836" s="7"/>
      <c r="BW836" s="7"/>
      <c r="BX836" s="7"/>
      <c r="BY836" s="7"/>
      <c r="BZ836" s="7"/>
      <c r="CA836" s="7"/>
    </row>
    <row r="837" spans="1:79" ht="15.75" customHeight="1" x14ac:dyDescent="0.15">
      <c r="A837" s="20"/>
      <c r="B837" s="8"/>
      <c r="C837" s="8"/>
      <c r="D837" s="8"/>
      <c r="E837" s="8"/>
      <c r="F837" s="7"/>
      <c r="G837" s="7"/>
      <c r="H837" s="7"/>
      <c r="I837" s="7"/>
      <c r="J837" s="8"/>
      <c r="K837" s="7"/>
      <c r="L837" s="7"/>
      <c r="M837" s="7"/>
      <c r="N837" s="9"/>
      <c r="O837" s="9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11"/>
      <c r="AM837" s="12"/>
      <c r="AN837" s="20"/>
      <c r="AO837" s="7"/>
      <c r="AP837" s="7"/>
      <c r="AQ837" s="20"/>
      <c r="AR837" s="7"/>
      <c r="AS837" s="7"/>
      <c r="AT837" s="7"/>
      <c r="AU837" s="7"/>
      <c r="AV837" s="7"/>
      <c r="AW837" s="7"/>
      <c r="AX837" s="7"/>
      <c r="AY837" s="7"/>
      <c r="AZ837" s="10"/>
      <c r="BA837" s="7"/>
      <c r="BB837" s="20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  <c r="BT837" s="7"/>
      <c r="BU837" s="7"/>
      <c r="BV837" s="7"/>
      <c r="BW837" s="7"/>
      <c r="BX837" s="7"/>
      <c r="BY837" s="7"/>
      <c r="BZ837" s="7"/>
      <c r="CA837" s="7"/>
    </row>
    <row r="838" spans="1:79" ht="15.75" customHeight="1" x14ac:dyDescent="0.15">
      <c r="A838" s="20"/>
      <c r="B838" s="8"/>
      <c r="C838" s="8"/>
      <c r="D838" s="8"/>
      <c r="E838" s="8"/>
      <c r="F838" s="7"/>
      <c r="G838" s="7"/>
      <c r="H838" s="7"/>
      <c r="I838" s="7"/>
      <c r="J838" s="8"/>
      <c r="K838" s="7"/>
      <c r="L838" s="7"/>
      <c r="M838" s="7"/>
      <c r="N838" s="9"/>
      <c r="O838" s="9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11"/>
      <c r="AM838" s="12"/>
      <c r="AN838" s="20"/>
      <c r="AO838" s="7"/>
      <c r="AP838" s="7"/>
      <c r="AQ838" s="20"/>
      <c r="AR838" s="7"/>
      <c r="AS838" s="7"/>
      <c r="AT838" s="7"/>
      <c r="AU838" s="7"/>
      <c r="AV838" s="7"/>
      <c r="AW838" s="7"/>
      <c r="AX838" s="7"/>
      <c r="AY838" s="7"/>
      <c r="AZ838" s="10"/>
      <c r="BA838" s="7"/>
      <c r="BB838" s="20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  <c r="BU838" s="7"/>
      <c r="BV838" s="7"/>
      <c r="BW838" s="7"/>
      <c r="BX838" s="7"/>
      <c r="BY838" s="7"/>
      <c r="BZ838" s="7"/>
      <c r="CA838" s="7"/>
    </row>
    <row r="839" spans="1:79" ht="15.75" customHeight="1" x14ac:dyDescent="0.15">
      <c r="A839" s="20"/>
      <c r="B839" s="8"/>
      <c r="C839" s="8"/>
      <c r="D839" s="8"/>
      <c r="E839" s="8"/>
      <c r="F839" s="7"/>
      <c r="G839" s="7"/>
      <c r="H839" s="7"/>
      <c r="I839" s="7"/>
      <c r="J839" s="8"/>
      <c r="K839" s="7"/>
      <c r="L839" s="7"/>
      <c r="M839" s="7"/>
      <c r="N839" s="9"/>
      <c r="O839" s="9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11"/>
      <c r="AM839" s="12"/>
      <c r="AN839" s="20"/>
      <c r="AO839" s="7"/>
      <c r="AP839" s="7"/>
      <c r="AQ839" s="20"/>
      <c r="AR839" s="7"/>
      <c r="AS839" s="7"/>
      <c r="AT839" s="7"/>
      <c r="AU839" s="7"/>
      <c r="AV839" s="7"/>
      <c r="AW839" s="7"/>
      <c r="AX839" s="7"/>
      <c r="AY839" s="7"/>
      <c r="AZ839" s="10"/>
      <c r="BA839" s="7"/>
      <c r="BB839" s="20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  <c r="CA839" s="7"/>
    </row>
    <row r="840" spans="1:79" ht="15.75" customHeight="1" x14ac:dyDescent="0.15">
      <c r="A840" s="20"/>
      <c r="B840" s="8"/>
      <c r="C840" s="8"/>
      <c r="D840" s="8"/>
      <c r="E840" s="8"/>
      <c r="F840" s="7"/>
      <c r="G840" s="7"/>
      <c r="H840" s="7"/>
      <c r="I840" s="7"/>
      <c r="J840" s="8"/>
      <c r="K840" s="7"/>
      <c r="L840" s="7"/>
      <c r="M840" s="7"/>
      <c r="N840" s="9"/>
      <c r="O840" s="9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11"/>
      <c r="AM840" s="12"/>
      <c r="AN840" s="20"/>
      <c r="AO840" s="7"/>
      <c r="AP840" s="7"/>
      <c r="AQ840" s="20"/>
      <c r="AR840" s="7"/>
      <c r="AS840" s="7"/>
      <c r="AT840" s="7"/>
      <c r="AU840" s="7"/>
      <c r="AV840" s="7"/>
      <c r="AW840" s="7"/>
      <c r="AX840" s="7"/>
      <c r="AY840" s="7"/>
      <c r="AZ840" s="10"/>
      <c r="BA840" s="7"/>
      <c r="BB840" s="20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  <c r="CA840" s="7"/>
    </row>
    <row r="841" spans="1:79" ht="15.75" customHeight="1" x14ac:dyDescent="0.15">
      <c r="A841" s="20"/>
      <c r="B841" s="8"/>
      <c r="C841" s="8"/>
      <c r="D841" s="8"/>
      <c r="E841" s="8"/>
      <c r="F841" s="7"/>
      <c r="G841" s="7"/>
      <c r="H841" s="7"/>
      <c r="I841" s="7"/>
      <c r="J841" s="8"/>
      <c r="K841" s="7"/>
      <c r="L841" s="7"/>
      <c r="M841" s="7"/>
      <c r="N841" s="9"/>
      <c r="O841" s="9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11"/>
      <c r="AM841" s="12"/>
      <c r="AN841" s="20"/>
      <c r="AO841" s="7"/>
      <c r="AP841" s="7"/>
      <c r="AQ841" s="20"/>
      <c r="AR841" s="7"/>
      <c r="AS841" s="7"/>
      <c r="AT841" s="7"/>
      <c r="AU841" s="7"/>
      <c r="AV841" s="7"/>
      <c r="AW841" s="7"/>
      <c r="AX841" s="7"/>
      <c r="AY841" s="7"/>
      <c r="AZ841" s="10"/>
      <c r="BA841" s="7"/>
      <c r="BB841" s="20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  <c r="BT841" s="7"/>
      <c r="BU841" s="7"/>
      <c r="BV841" s="7"/>
      <c r="BW841" s="7"/>
      <c r="BX841" s="7"/>
      <c r="BY841" s="7"/>
      <c r="BZ841" s="7"/>
      <c r="CA841" s="7"/>
    </row>
    <row r="842" spans="1:79" ht="15.75" customHeight="1" x14ac:dyDescent="0.15">
      <c r="A842" s="20"/>
      <c r="B842" s="8"/>
      <c r="C842" s="8"/>
      <c r="D842" s="8"/>
      <c r="E842" s="8"/>
      <c r="F842" s="7"/>
      <c r="G842" s="7"/>
      <c r="H842" s="7"/>
      <c r="I842" s="7"/>
      <c r="J842" s="8"/>
      <c r="K842" s="7"/>
      <c r="L842" s="7"/>
      <c r="M842" s="7"/>
      <c r="N842" s="9"/>
      <c r="O842" s="9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11"/>
      <c r="AM842" s="12"/>
      <c r="AN842" s="20"/>
      <c r="AO842" s="7"/>
      <c r="AP842" s="7"/>
      <c r="AQ842" s="20"/>
      <c r="AR842" s="7"/>
      <c r="AS842" s="7"/>
      <c r="AT842" s="7"/>
      <c r="AU842" s="7"/>
      <c r="AV842" s="7"/>
      <c r="AW842" s="7"/>
      <c r="AX842" s="7"/>
      <c r="AY842" s="7"/>
      <c r="AZ842" s="10"/>
      <c r="BA842" s="7"/>
      <c r="BB842" s="20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  <c r="BU842" s="7"/>
      <c r="BV842" s="7"/>
      <c r="BW842" s="7"/>
      <c r="BX842" s="7"/>
      <c r="BY842" s="7"/>
      <c r="BZ842" s="7"/>
      <c r="CA842" s="7"/>
    </row>
    <row r="843" spans="1:79" ht="15.75" customHeight="1" x14ac:dyDescent="0.15">
      <c r="A843" s="20"/>
      <c r="B843" s="8"/>
      <c r="C843" s="8"/>
      <c r="D843" s="8"/>
      <c r="E843" s="8"/>
      <c r="F843" s="7"/>
      <c r="G843" s="7"/>
      <c r="H843" s="7"/>
      <c r="I843" s="7"/>
      <c r="J843" s="8"/>
      <c r="K843" s="7"/>
      <c r="L843" s="7"/>
      <c r="M843" s="7"/>
      <c r="N843" s="9"/>
      <c r="O843" s="9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11"/>
      <c r="AM843" s="12"/>
      <c r="AN843" s="20"/>
      <c r="AO843" s="7"/>
      <c r="AP843" s="7"/>
      <c r="AQ843" s="20"/>
      <c r="AR843" s="7"/>
      <c r="AS843" s="7"/>
      <c r="AT843" s="7"/>
      <c r="AU843" s="7"/>
      <c r="AV843" s="7"/>
      <c r="AW843" s="7"/>
      <c r="AX843" s="7"/>
      <c r="AY843" s="7"/>
      <c r="AZ843" s="10"/>
      <c r="BA843" s="7"/>
      <c r="BB843" s="20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  <c r="BT843" s="7"/>
      <c r="BU843" s="7"/>
      <c r="BV843" s="7"/>
      <c r="BW843" s="7"/>
      <c r="BX843" s="7"/>
      <c r="BY843" s="7"/>
      <c r="BZ843" s="7"/>
      <c r="CA843" s="7"/>
    </row>
    <row r="844" spans="1:79" ht="15.75" customHeight="1" x14ac:dyDescent="0.15">
      <c r="A844" s="20"/>
      <c r="B844" s="8"/>
      <c r="C844" s="8"/>
      <c r="D844" s="8"/>
      <c r="E844" s="8"/>
      <c r="F844" s="7"/>
      <c r="G844" s="7"/>
      <c r="H844" s="7"/>
      <c r="I844" s="7"/>
      <c r="J844" s="8"/>
      <c r="K844" s="7"/>
      <c r="L844" s="7"/>
      <c r="M844" s="7"/>
      <c r="N844" s="9"/>
      <c r="O844" s="9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11"/>
      <c r="AM844" s="12"/>
      <c r="AN844" s="20"/>
      <c r="AO844" s="7"/>
      <c r="AP844" s="7"/>
      <c r="AQ844" s="20"/>
      <c r="AR844" s="7"/>
      <c r="AS844" s="7"/>
      <c r="AT844" s="7"/>
      <c r="AU844" s="7"/>
      <c r="AV844" s="7"/>
      <c r="AW844" s="7"/>
      <c r="AX844" s="7"/>
      <c r="AY844" s="7"/>
      <c r="AZ844" s="10"/>
      <c r="BA844" s="7"/>
      <c r="BB844" s="20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  <c r="BU844" s="7"/>
      <c r="BV844" s="7"/>
      <c r="BW844" s="7"/>
      <c r="BX844" s="7"/>
      <c r="BY844" s="7"/>
      <c r="BZ844" s="7"/>
      <c r="CA844" s="7"/>
    </row>
    <row r="845" spans="1:79" ht="15.75" customHeight="1" x14ac:dyDescent="0.15">
      <c r="A845" s="20"/>
      <c r="B845" s="8"/>
      <c r="C845" s="8"/>
      <c r="D845" s="8"/>
      <c r="E845" s="8"/>
      <c r="F845" s="7"/>
      <c r="G845" s="7"/>
      <c r="H845" s="7"/>
      <c r="I845" s="7"/>
      <c r="J845" s="8"/>
      <c r="K845" s="7"/>
      <c r="L845" s="7"/>
      <c r="M845" s="7"/>
      <c r="N845" s="9"/>
      <c r="O845" s="9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11"/>
      <c r="AM845" s="12"/>
      <c r="AN845" s="20"/>
      <c r="AO845" s="7"/>
      <c r="AP845" s="7"/>
      <c r="AQ845" s="20"/>
      <c r="AR845" s="7"/>
      <c r="AS845" s="7"/>
      <c r="AT845" s="7"/>
      <c r="AU845" s="7"/>
      <c r="AV845" s="7"/>
      <c r="AW845" s="7"/>
      <c r="AX845" s="7"/>
      <c r="AY845" s="7"/>
      <c r="AZ845" s="10"/>
      <c r="BA845" s="7"/>
      <c r="BB845" s="20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  <c r="BT845" s="7"/>
      <c r="BU845" s="7"/>
      <c r="BV845" s="7"/>
      <c r="BW845" s="7"/>
      <c r="BX845" s="7"/>
      <c r="BY845" s="7"/>
      <c r="BZ845" s="7"/>
      <c r="CA845" s="7"/>
    </row>
    <row r="846" spans="1:79" ht="15.75" customHeight="1" x14ac:dyDescent="0.15">
      <c r="A846" s="20"/>
      <c r="B846" s="8"/>
      <c r="C846" s="8"/>
      <c r="D846" s="8"/>
      <c r="E846" s="8"/>
      <c r="F846" s="7"/>
      <c r="G846" s="7"/>
      <c r="H846" s="7"/>
      <c r="I846" s="7"/>
      <c r="J846" s="8"/>
      <c r="K846" s="7"/>
      <c r="L846" s="7"/>
      <c r="M846" s="7"/>
      <c r="N846" s="9"/>
      <c r="O846" s="9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11"/>
      <c r="AM846" s="12"/>
      <c r="AN846" s="20"/>
      <c r="AO846" s="7"/>
      <c r="AP846" s="7"/>
      <c r="AQ846" s="20"/>
      <c r="AR846" s="7"/>
      <c r="AS846" s="7"/>
      <c r="AT846" s="7"/>
      <c r="AU846" s="7"/>
      <c r="AV846" s="7"/>
      <c r="AW846" s="7"/>
      <c r="AX846" s="7"/>
      <c r="AY846" s="7"/>
      <c r="AZ846" s="10"/>
      <c r="BA846" s="7"/>
      <c r="BB846" s="20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  <c r="BU846" s="7"/>
      <c r="BV846" s="7"/>
      <c r="BW846" s="7"/>
      <c r="BX846" s="7"/>
      <c r="BY846" s="7"/>
      <c r="BZ846" s="7"/>
      <c r="CA846" s="7"/>
    </row>
    <row r="847" spans="1:79" ht="15.75" customHeight="1" x14ac:dyDescent="0.15">
      <c r="A847" s="20"/>
      <c r="B847" s="8"/>
      <c r="C847" s="8"/>
      <c r="D847" s="8"/>
      <c r="E847" s="8"/>
      <c r="F847" s="7"/>
      <c r="G847" s="7"/>
      <c r="H847" s="7"/>
      <c r="I847" s="7"/>
      <c r="J847" s="8"/>
      <c r="K847" s="7"/>
      <c r="L847" s="7"/>
      <c r="M847" s="7"/>
      <c r="N847" s="9"/>
      <c r="O847" s="9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11"/>
      <c r="AM847" s="12"/>
      <c r="AN847" s="20"/>
      <c r="AO847" s="7"/>
      <c r="AP847" s="7"/>
      <c r="AQ847" s="20"/>
      <c r="AR847" s="7"/>
      <c r="AS847" s="7"/>
      <c r="AT847" s="7"/>
      <c r="AU847" s="7"/>
      <c r="AV847" s="7"/>
      <c r="AW847" s="7"/>
      <c r="AX847" s="7"/>
      <c r="AY847" s="7"/>
      <c r="AZ847" s="10"/>
      <c r="BA847" s="7"/>
      <c r="BB847" s="20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  <c r="BT847" s="7"/>
      <c r="BU847" s="7"/>
      <c r="BV847" s="7"/>
      <c r="BW847" s="7"/>
      <c r="BX847" s="7"/>
      <c r="BY847" s="7"/>
      <c r="BZ847" s="7"/>
      <c r="CA847" s="7"/>
    </row>
    <row r="848" spans="1:79" ht="15.75" customHeight="1" x14ac:dyDescent="0.15">
      <c r="A848" s="20"/>
      <c r="B848" s="8"/>
      <c r="C848" s="8"/>
      <c r="D848" s="8"/>
      <c r="E848" s="8"/>
      <c r="F848" s="7"/>
      <c r="G848" s="7"/>
      <c r="H848" s="7"/>
      <c r="I848" s="7"/>
      <c r="J848" s="8"/>
      <c r="K848" s="7"/>
      <c r="L848" s="7"/>
      <c r="M848" s="7"/>
      <c r="N848" s="9"/>
      <c r="O848" s="9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11"/>
      <c r="AM848" s="12"/>
      <c r="AN848" s="20"/>
      <c r="AO848" s="7"/>
      <c r="AP848" s="7"/>
      <c r="AQ848" s="20"/>
      <c r="AR848" s="7"/>
      <c r="AS848" s="7"/>
      <c r="AT848" s="7"/>
      <c r="AU848" s="7"/>
      <c r="AV848" s="7"/>
      <c r="AW848" s="7"/>
      <c r="AX848" s="7"/>
      <c r="AY848" s="7"/>
      <c r="AZ848" s="10"/>
      <c r="BA848" s="7"/>
      <c r="BB848" s="20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  <c r="BU848" s="7"/>
      <c r="BV848" s="7"/>
      <c r="BW848" s="7"/>
      <c r="BX848" s="7"/>
      <c r="BY848" s="7"/>
      <c r="BZ848" s="7"/>
      <c r="CA848" s="7"/>
    </row>
    <row r="849" spans="1:79" ht="15.75" customHeight="1" x14ac:dyDescent="0.15">
      <c r="A849" s="20"/>
      <c r="B849" s="8"/>
      <c r="C849" s="8"/>
      <c r="D849" s="8"/>
      <c r="E849" s="8"/>
      <c r="F849" s="7"/>
      <c r="G849" s="7"/>
      <c r="H849" s="7"/>
      <c r="I849" s="7"/>
      <c r="J849" s="8"/>
      <c r="K849" s="7"/>
      <c r="L849" s="7"/>
      <c r="M849" s="7"/>
      <c r="N849" s="9"/>
      <c r="O849" s="9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11"/>
      <c r="AM849" s="12"/>
      <c r="AN849" s="20"/>
      <c r="AO849" s="7"/>
      <c r="AP849" s="7"/>
      <c r="AQ849" s="20"/>
      <c r="AR849" s="7"/>
      <c r="AS849" s="7"/>
      <c r="AT849" s="7"/>
      <c r="AU849" s="7"/>
      <c r="AV849" s="7"/>
      <c r="AW849" s="7"/>
      <c r="AX849" s="7"/>
      <c r="AY849" s="7"/>
      <c r="AZ849" s="10"/>
      <c r="BA849" s="7"/>
      <c r="BB849" s="20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  <c r="BT849" s="7"/>
      <c r="BU849" s="7"/>
      <c r="BV849" s="7"/>
      <c r="BW849" s="7"/>
      <c r="BX849" s="7"/>
      <c r="BY849" s="7"/>
      <c r="BZ849" s="7"/>
      <c r="CA849" s="7"/>
    </row>
    <row r="850" spans="1:79" ht="15.75" customHeight="1" x14ac:dyDescent="0.15">
      <c r="A850" s="20"/>
      <c r="B850" s="8"/>
      <c r="C850" s="8"/>
      <c r="D850" s="8"/>
      <c r="E850" s="8"/>
      <c r="F850" s="7"/>
      <c r="G850" s="7"/>
      <c r="H850" s="7"/>
      <c r="I850" s="7"/>
      <c r="J850" s="8"/>
      <c r="K850" s="7"/>
      <c r="L850" s="7"/>
      <c r="M850" s="7"/>
      <c r="N850" s="9"/>
      <c r="O850" s="9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11"/>
      <c r="AM850" s="12"/>
      <c r="AN850" s="20"/>
      <c r="AO850" s="7"/>
      <c r="AP850" s="7"/>
      <c r="AQ850" s="20"/>
      <c r="AR850" s="7"/>
      <c r="AS850" s="7"/>
      <c r="AT850" s="7"/>
      <c r="AU850" s="7"/>
      <c r="AV850" s="7"/>
      <c r="AW850" s="7"/>
      <c r="AX850" s="7"/>
      <c r="AY850" s="7"/>
      <c r="AZ850" s="10"/>
      <c r="BA850" s="7"/>
      <c r="BB850" s="20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  <c r="BU850" s="7"/>
      <c r="BV850" s="7"/>
      <c r="BW850" s="7"/>
      <c r="BX850" s="7"/>
      <c r="BY850" s="7"/>
      <c r="BZ850" s="7"/>
      <c r="CA850" s="7"/>
    </row>
    <row r="851" spans="1:79" ht="15.75" customHeight="1" x14ac:dyDescent="0.15">
      <c r="A851" s="20"/>
      <c r="B851" s="8"/>
      <c r="C851" s="8"/>
      <c r="D851" s="8"/>
      <c r="E851" s="8"/>
      <c r="F851" s="7"/>
      <c r="G851" s="7"/>
      <c r="H851" s="7"/>
      <c r="I851" s="7"/>
      <c r="J851" s="8"/>
      <c r="K851" s="7"/>
      <c r="L851" s="7"/>
      <c r="M851" s="7"/>
      <c r="N851" s="9"/>
      <c r="O851" s="9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11"/>
      <c r="AM851" s="12"/>
      <c r="AN851" s="20"/>
      <c r="AO851" s="7"/>
      <c r="AP851" s="7"/>
      <c r="AQ851" s="20"/>
      <c r="AR851" s="7"/>
      <c r="AS851" s="7"/>
      <c r="AT851" s="7"/>
      <c r="AU851" s="7"/>
      <c r="AV851" s="7"/>
      <c r="AW851" s="7"/>
      <c r="AX851" s="7"/>
      <c r="AY851" s="7"/>
      <c r="AZ851" s="10"/>
      <c r="BA851" s="7"/>
      <c r="BB851" s="20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  <c r="BT851" s="7"/>
      <c r="BU851" s="7"/>
      <c r="BV851" s="7"/>
      <c r="BW851" s="7"/>
      <c r="BX851" s="7"/>
      <c r="BY851" s="7"/>
      <c r="BZ851" s="7"/>
      <c r="CA851" s="7"/>
    </row>
    <row r="852" spans="1:79" ht="15.75" customHeight="1" x14ac:dyDescent="0.15">
      <c r="A852" s="20"/>
      <c r="B852" s="8"/>
      <c r="C852" s="8"/>
      <c r="D852" s="8"/>
      <c r="E852" s="8"/>
      <c r="F852" s="7"/>
      <c r="G852" s="7"/>
      <c r="H852" s="7"/>
      <c r="I852" s="7"/>
      <c r="J852" s="8"/>
      <c r="K852" s="7"/>
      <c r="L852" s="7"/>
      <c r="M852" s="7"/>
      <c r="N852" s="9"/>
      <c r="O852" s="9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11"/>
      <c r="AM852" s="12"/>
      <c r="AN852" s="20"/>
      <c r="AO852" s="7"/>
      <c r="AP852" s="7"/>
      <c r="AQ852" s="20"/>
      <c r="AR852" s="7"/>
      <c r="AS852" s="7"/>
      <c r="AT852" s="7"/>
      <c r="AU852" s="7"/>
      <c r="AV852" s="7"/>
      <c r="AW852" s="7"/>
      <c r="AX852" s="7"/>
      <c r="AY852" s="7"/>
      <c r="AZ852" s="10"/>
      <c r="BA852" s="7"/>
      <c r="BB852" s="20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  <c r="BU852" s="7"/>
      <c r="BV852" s="7"/>
      <c r="BW852" s="7"/>
      <c r="BX852" s="7"/>
      <c r="BY852" s="7"/>
      <c r="BZ852" s="7"/>
      <c r="CA852" s="7"/>
    </row>
    <row r="853" spans="1:79" ht="15.75" customHeight="1" x14ac:dyDescent="0.15">
      <c r="A853" s="20"/>
      <c r="B853" s="8"/>
      <c r="C853" s="8"/>
      <c r="D853" s="8"/>
      <c r="E853" s="8"/>
      <c r="F853" s="7"/>
      <c r="G853" s="7"/>
      <c r="H853" s="7"/>
      <c r="I853" s="7"/>
      <c r="J853" s="8"/>
      <c r="K853" s="7"/>
      <c r="L853" s="7"/>
      <c r="M853" s="7"/>
      <c r="N853" s="9"/>
      <c r="O853" s="9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11"/>
      <c r="AM853" s="12"/>
      <c r="AN853" s="20"/>
      <c r="AO853" s="7"/>
      <c r="AP853" s="7"/>
      <c r="AQ853" s="20"/>
      <c r="AR853" s="7"/>
      <c r="AS853" s="7"/>
      <c r="AT853" s="7"/>
      <c r="AU853" s="7"/>
      <c r="AV853" s="7"/>
      <c r="AW853" s="7"/>
      <c r="AX853" s="7"/>
      <c r="AY853" s="7"/>
      <c r="AZ853" s="10"/>
      <c r="BA853" s="7"/>
      <c r="BB853" s="20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  <c r="BT853" s="7"/>
      <c r="BU853" s="7"/>
      <c r="BV853" s="7"/>
      <c r="BW853" s="7"/>
      <c r="BX853" s="7"/>
      <c r="BY853" s="7"/>
      <c r="BZ853" s="7"/>
      <c r="CA853" s="7"/>
    </row>
    <row r="854" spans="1:79" ht="15.75" customHeight="1" x14ac:dyDescent="0.15">
      <c r="A854" s="20"/>
      <c r="B854" s="8"/>
      <c r="C854" s="8"/>
      <c r="D854" s="8"/>
      <c r="E854" s="8"/>
      <c r="F854" s="7"/>
      <c r="G854" s="7"/>
      <c r="H854" s="7"/>
      <c r="I854" s="7"/>
      <c r="J854" s="8"/>
      <c r="K854" s="7"/>
      <c r="L854" s="7"/>
      <c r="M854" s="7"/>
      <c r="N854" s="9"/>
      <c r="O854" s="9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11"/>
      <c r="AM854" s="12"/>
      <c r="AN854" s="20"/>
      <c r="AO854" s="7"/>
      <c r="AP854" s="7"/>
      <c r="AQ854" s="20"/>
      <c r="AR854" s="7"/>
      <c r="AS854" s="7"/>
      <c r="AT854" s="7"/>
      <c r="AU854" s="7"/>
      <c r="AV854" s="7"/>
      <c r="AW854" s="7"/>
      <c r="AX854" s="7"/>
      <c r="AY854" s="7"/>
      <c r="AZ854" s="10"/>
      <c r="BA854" s="7"/>
      <c r="BB854" s="20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  <c r="BU854" s="7"/>
      <c r="BV854" s="7"/>
      <c r="BW854" s="7"/>
      <c r="BX854" s="7"/>
      <c r="BY854" s="7"/>
      <c r="BZ854" s="7"/>
      <c r="CA854" s="7"/>
    </row>
    <row r="855" spans="1:79" ht="15.75" customHeight="1" x14ac:dyDescent="0.15">
      <c r="A855" s="20"/>
      <c r="B855" s="8"/>
      <c r="C855" s="8"/>
      <c r="D855" s="8"/>
      <c r="E855" s="8"/>
      <c r="F855" s="7"/>
      <c r="G855" s="7"/>
      <c r="H855" s="7"/>
      <c r="I855" s="7"/>
      <c r="J855" s="8"/>
      <c r="K855" s="7"/>
      <c r="L855" s="7"/>
      <c r="M855" s="7"/>
      <c r="N855" s="9"/>
      <c r="O855" s="9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11"/>
      <c r="AM855" s="12"/>
      <c r="AN855" s="20"/>
      <c r="AO855" s="7"/>
      <c r="AP855" s="7"/>
      <c r="AQ855" s="20"/>
      <c r="AR855" s="7"/>
      <c r="AS855" s="7"/>
      <c r="AT855" s="7"/>
      <c r="AU855" s="7"/>
      <c r="AV855" s="7"/>
      <c r="AW855" s="7"/>
      <c r="AX855" s="7"/>
      <c r="AY855" s="7"/>
      <c r="AZ855" s="10"/>
      <c r="BA855" s="7"/>
      <c r="BB855" s="20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  <c r="BT855" s="7"/>
      <c r="BU855" s="7"/>
      <c r="BV855" s="7"/>
      <c r="BW855" s="7"/>
      <c r="BX855" s="7"/>
      <c r="BY855" s="7"/>
      <c r="BZ855" s="7"/>
      <c r="CA855" s="7"/>
    </row>
    <row r="856" spans="1:79" ht="15.75" customHeight="1" x14ac:dyDescent="0.15">
      <c r="A856" s="20"/>
      <c r="B856" s="8"/>
      <c r="C856" s="8"/>
      <c r="D856" s="8"/>
      <c r="E856" s="8"/>
      <c r="F856" s="7"/>
      <c r="G856" s="7"/>
      <c r="H856" s="7"/>
      <c r="I856" s="7"/>
      <c r="J856" s="8"/>
      <c r="K856" s="7"/>
      <c r="L856" s="7"/>
      <c r="M856" s="7"/>
      <c r="N856" s="9"/>
      <c r="O856" s="9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11"/>
      <c r="AM856" s="12"/>
      <c r="AN856" s="20"/>
      <c r="AO856" s="7"/>
      <c r="AP856" s="7"/>
      <c r="AQ856" s="20"/>
      <c r="AR856" s="7"/>
      <c r="AS856" s="7"/>
      <c r="AT856" s="7"/>
      <c r="AU856" s="7"/>
      <c r="AV856" s="7"/>
      <c r="AW856" s="7"/>
      <c r="AX856" s="7"/>
      <c r="AY856" s="7"/>
      <c r="AZ856" s="10"/>
      <c r="BA856" s="7"/>
      <c r="BB856" s="20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  <c r="BT856" s="7"/>
      <c r="BU856" s="7"/>
      <c r="BV856" s="7"/>
      <c r="BW856" s="7"/>
      <c r="BX856" s="7"/>
      <c r="BY856" s="7"/>
      <c r="BZ856" s="7"/>
      <c r="CA856" s="7"/>
    </row>
    <row r="857" spans="1:79" ht="15.75" customHeight="1" x14ac:dyDescent="0.15">
      <c r="A857" s="20"/>
      <c r="B857" s="8"/>
      <c r="C857" s="8"/>
      <c r="D857" s="8"/>
      <c r="E857" s="8"/>
      <c r="F857" s="7"/>
      <c r="G857" s="7"/>
      <c r="H857" s="7"/>
      <c r="I857" s="7"/>
      <c r="J857" s="8"/>
      <c r="K857" s="7"/>
      <c r="L857" s="7"/>
      <c r="M857" s="7"/>
      <c r="N857" s="9"/>
      <c r="O857" s="9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11"/>
      <c r="AM857" s="12"/>
      <c r="AN857" s="20"/>
      <c r="AO857" s="7"/>
      <c r="AP857" s="7"/>
      <c r="AQ857" s="20"/>
      <c r="AR857" s="7"/>
      <c r="AS857" s="7"/>
      <c r="AT857" s="7"/>
      <c r="AU857" s="7"/>
      <c r="AV857" s="7"/>
      <c r="AW857" s="7"/>
      <c r="AX857" s="7"/>
      <c r="AY857" s="7"/>
      <c r="AZ857" s="10"/>
      <c r="BA857" s="7"/>
      <c r="BB857" s="20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  <c r="BT857" s="7"/>
      <c r="BU857" s="7"/>
      <c r="BV857" s="7"/>
      <c r="BW857" s="7"/>
      <c r="BX857" s="7"/>
      <c r="BY857" s="7"/>
      <c r="BZ857" s="7"/>
      <c r="CA857" s="7"/>
    </row>
    <row r="858" spans="1:79" ht="15.75" customHeight="1" x14ac:dyDescent="0.15">
      <c r="A858" s="20"/>
      <c r="B858" s="8"/>
      <c r="C858" s="8"/>
      <c r="D858" s="8"/>
      <c r="E858" s="8"/>
      <c r="F858" s="7"/>
      <c r="G858" s="7"/>
      <c r="H858" s="7"/>
      <c r="I858" s="7"/>
      <c r="J858" s="8"/>
      <c r="K858" s="7"/>
      <c r="L858" s="7"/>
      <c r="M858" s="7"/>
      <c r="N858" s="9"/>
      <c r="O858" s="9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11"/>
      <c r="AM858" s="12"/>
      <c r="AN858" s="20"/>
      <c r="AO858" s="7"/>
      <c r="AP858" s="7"/>
      <c r="AQ858" s="20"/>
      <c r="AR858" s="7"/>
      <c r="AS858" s="7"/>
      <c r="AT858" s="7"/>
      <c r="AU858" s="7"/>
      <c r="AV858" s="7"/>
      <c r="AW858" s="7"/>
      <c r="AX858" s="7"/>
      <c r="AY858" s="7"/>
      <c r="AZ858" s="10"/>
      <c r="BA858" s="7"/>
      <c r="BB858" s="20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  <c r="BT858" s="7"/>
      <c r="BU858" s="7"/>
      <c r="BV858" s="7"/>
      <c r="BW858" s="7"/>
      <c r="BX858" s="7"/>
      <c r="BY858" s="7"/>
      <c r="BZ858" s="7"/>
      <c r="CA858" s="7"/>
    </row>
    <row r="859" spans="1:79" ht="15.75" customHeight="1" x14ac:dyDescent="0.15">
      <c r="A859" s="20"/>
      <c r="B859" s="8"/>
      <c r="C859" s="8"/>
      <c r="D859" s="8"/>
      <c r="E859" s="8"/>
      <c r="F859" s="7"/>
      <c r="G859" s="7"/>
      <c r="H859" s="7"/>
      <c r="I859" s="7"/>
      <c r="J859" s="8"/>
      <c r="K859" s="7"/>
      <c r="L859" s="7"/>
      <c r="M859" s="7"/>
      <c r="N859" s="9"/>
      <c r="O859" s="9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11"/>
      <c r="AM859" s="12"/>
      <c r="AN859" s="20"/>
      <c r="AO859" s="7"/>
      <c r="AP859" s="7"/>
      <c r="AQ859" s="20"/>
      <c r="AR859" s="7"/>
      <c r="AS859" s="7"/>
      <c r="AT859" s="7"/>
      <c r="AU859" s="7"/>
      <c r="AV859" s="7"/>
      <c r="AW859" s="7"/>
      <c r="AX859" s="7"/>
      <c r="AY859" s="7"/>
      <c r="AZ859" s="10"/>
      <c r="BA859" s="7"/>
      <c r="BB859" s="20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  <c r="BT859" s="7"/>
      <c r="BU859" s="7"/>
      <c r="BV859" s="7"/>
      <c r="BW859" s="7"/>
      <c r="BX859" s="7"/>
      <c r="BY859" s="7"/>
      <c r="BZ859" s="7"/>
      <c r="CA859" s="7"/>
    </row>
    <row r="860" spans="1:79" ht="15.75" customHeight="1" x14ac:dyDescent="0.15">
      <c r="A860" s="20"/>
      <c r="B860" s="8"/>
      <c r="C860" s="8"/>
      <c r="D860" s="8"/>
      <c r="E860" s="8"/>
      <c r="F860" s="7"/>
      <c r="G860" s="7"/>
      <c r="H860" s="7"/>
      <c r="I860" s="7"/>
      <c r="J860" s="8"/>
      <c r="K860" s="7"/>
      <c r="L860" s="7"/>
      <c r="M860" s="7"/>
      <c r="N860" s="9"/>
      <c r="O860" s="9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11"/>
      <c r="AM860" s="12"/>
      <c r="AN860" s="20"/>
      <c r="AO860" s="7"/>
      <c r="AP860" s="7"/>
      <c r="AQ860" s="20"/>
      <c r="AR860" s="7"/>
      <c r="AS860" s="7"/>
      <c r="AT860" s="7"/>
      <c r="AU860" s="7"/>
      <c r="AV860" s="7"/>
      <c r="AW860" s="7"/>
      <c r="AX860" s="7"/>
      <c r="AY860" s="7"/>
      <c r="AZ860" s="10"/>
      <c r="BA860" s="7"/>
      <c r="BB860" s="20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  <c r="BT860" s="7"/>
      <c r="BU860" s="7"/>
      <c r="BV860" s="7"/>
      <c r="BW860" s="7"/>
      <c r="BX860" s="7"/>
      <c r="BY860" s="7"/>
      <c r="BZ860" s="7"/>
      <c r="CA860" s="7"/>
    </row>
    <row r="861" spans="1:79" ht="15.75" customHeight="1" x14ac:dyDescent="0.15">
      <c r="A861" s="20"/>
      <c r="B861" s="8"/>
      <c r="C861" s="8"/>
      <c r="D861" s="8"/>
      <c r="E861" s="8"/>
      <c r="F861" s="7"/>
      <c r="G861" s="7"/>
      <c r="H861" s="7"/>
      <c r="I861" s="7"/>
      <c r="J861" s="8"/>
      <c r="K861" s="7"/>
      <c r="L861" s="7"/>
      <c r="M861" s="7"/>
      <c r="N861" s="9"/>
      <c r="O861" s="9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11"/>
      <c r="AM861" s="12"/>
      <c r="AN861" s="20"/>
      <c r="AO861" s="7"/>
      <c r="AP861" s="7"/>
      <c r="AQ861" s="20"/>
      <c r="AR861" s="7"/>
      <c r="AS861" s="7"/>
      <c r="AT861" s="7"/>
      <c r="AU861" s="7"/>
      <c r="AV861" s="7"/>
      <c r="AW861" s="7"/>
      <c r="AX861" s="7"/>
      <c r="AY861" s="7"/>
      <c r="AZ861" s="10"/>
      <c r="BA861" s="7"/>
      <c r="BB861" s="20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  <c r="BT861" s="7"/>
      <c r="BU861" s="7"/>
      <c r="BV861" s="7"/>
      <c r="BW861" s="7"/>
      <c r="BX861" s="7"/>
      <c r="BY861" s="7"/>
      <c r="BZ861" s="7"/>
      <c r="CA861" s="7"/>
    </row>
    <row r="862" spans="1:79" ht="15.75" customHeight="1" x14ac:dyDescent="0.15">
      <c r="A862" s="20"/>
      <c r="B862" s="8"/>
      <c r="C862" s="8"/>
      <c r="D862" s="8"/>
      <c r="E862" s="8"/>
      <c r="F862" s="7"/>
      <c r="G862" s="7"/>
      <c r="H862" s="7"/>
      <c r="I862" s="7"/>
      <c r="J862" s="8"/>
      <c r="K862" s="7"/>
      <c r="L862" s="7"/>
      <c r="M862" s="7"/>
      <c r="N862" s="9"/>
      <c r="O862" s="9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11"/>
      <c r="AM862" s="12"/>
      <c r="AN862" s="20"/>
      <c r="AO862" s="7"/>
      <c r="AP862" s="7"/>
      <c r="AQ862" s="20"/>
      <c r="AR862" s="7"/>
      <c r="AS862" s="7"/>
      <c r="AT862" s="7"/>
      <c r="AU862" s="7"/>
      <c r="AV862" s="7"/>
      <c r="AW862" s="7"/>
      <c r="AX862" s="7"/>
      <c r="AY862" s="7"/>
      <c r="AZ862" s="10"/>
      <c r="BA862" s="7"/>
      <c r="BB862" s="20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  <c r="BT862" s="7"/>
      <c r="BU862" s="7"/>
      <c r="BV862" s="7"/>
      <c r="BW862" s="7"/>
      <c r="BX862" s="7"/>
      <c r="BY862" s="7"/>
      <c r="BZ862" s="7"/>
      <c r="CA862" s="7"/>
    </row>
    <row r="863" spans="1:79" ht="15.75" customHeight="1" x14ac:dyDescent="0.15">
      <c r="A863" s="20"/>
      <c r="B863" s="8"/>
      <c r="C863" s="8"/>
      <c r="D863" s="8"/>
      <c r="E863" s="8"/>
      <c r="F863" s="7"/>
      <c r="G863" s="7"/>
      <c r="H863" s="7"/>
      <c r="I863" s="7"/>
      <c r="J863" s="8"/>
      <c r="K863" s="7"/>
      <c r="L863" s="7"/>
      <c r="M863" s="7"/>
      <c r="N863" s="9"/>
      <c r="O863" s="9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11"/>
      <c r="AM863" s="12"/>
      <c r="AN863" s="20"/>
      <c r="AO863" s="7"/>
      <c r="AP863" s="7"/>
      <c r="AQ863" s="20"/>
      <c r="AR863" s="7"/>
      <c r="AS863" s="7"/>
      <c r="AT863" s="7"/>
      <c r="AU863" s="7"/>
      <c r="AV863" s="7"/>
      <c r="AW863" s="7"/>
      <c r="AX863" s="7"/>
      <c r="AY863" s="7"/>
      <c r="AZ863" s="10"/>
      <c r="BA863" s="7"/>
      <c r="BB863" s="20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  <c r="BS863" s="7"/>
      <c r="BT863" s="7"/>
      <c r="BU863" s="7"/>
      <c r="BV863" s="7"/>
      <c r="BW863" s="7"/>
      <c r="BX863" s="7"/>
      <c r="BY863" s="7"/>
      <c r="BZ863" s="7"/>
      <c r="CA863" s="7"/>
    </row>
    <row r="864" spans="1:79" ht="15.75" customHeight="1" x14ac:dyDescent="0.15">
      <c r="A864" s="20"/>
      <c r="B864" s="8"/>
      <c r="C864" s="8"/>
      <c r="D864" s="8"/>
      <c r="E864" s="8"/>
      <c r="F864" s="7"/>
      <c r="G864" s="7"/>
      <c r="H864" s="7"/>
      <c r="I864" s="7"/>
      <c r="J864" s="8"/>
      <c r="K864" s="7"/>
      <c r="L864" s="7"/>
      <c r="M864" s="7"/>
      <c r="N864" s="9"/>
      <c r="O864" s="9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11"/>
      <c r="AM864" s="12"/>
      <c r="AN864" s="20"/>
      <c r="AO864" s="7"/>
      <c r="AP864" s="7"/>
      <c r="AQ864" s="20"/>
      <c r="AR864" s="7"/>
      <c r="AS864" s="7"/>
      <c r="AT864" s="7"/>
      <c r="AU864" s="7"/>
      <c r="AV864" s="7"/>
      <c r="AW864" s="7"/>
      <c r="AX864" s="7"/>
      <c r="AY864" s="7"/>
      <c r="AZ864" s="10"/>
      <c r="BA864" s="7"/>
      <c r="BB864" s="20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  <c r="BT864" s="7"/>
      <c r="BU864" s="7"/>
      <c r="BV864" s="7"/>
      <c r="BW864" s="7"/>
      <c r="BX864" s="7"/>
      <c r="BY864" s="7"/>
      <c r="BZ864" s="7"/>
      <c r="CA864" s="7"/>
    </row>
    <row r="865" spans="1:79" ht="15.75" customHeight="1" x14ac:dyDescent="0.15">
      <c r="A865" s="20"/>
      <c r="B865" s="8"/>
      <c r="C865" s="8"/>
      <c r="D865" s="8"/>
      <c r="E865" s="8"/>
      <c r="F865" s="7"/>
      <c r="G865" s="7"/>
      <c r="H865" s="7"/>
      <c r="I865" s="7"/>
      <c r="J865" s="8"/>
      <c r="K865" s="7"/>
      <c r="L865" s="7"/>
      <c r="M865" s="7"/>
      <c r="N865" s="9"/>
      <c r="O865" s="9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11"/>
      <c r="AM865" s="12"/>
      <c r="AN865" s="20"/>
      <c r="AO865" s="7"/>
      <c r="AP865" s="7"/>
      <c r="AQ865" s="20"/>
      <c r="AR865" s="7"/>
      <c r="AS865" s="7"/>
      <c r="AT865" s="7"/>
      <c r="AU865" s="7"/>
      <c r="AV865" s="7"/>
      <c r="AW865" s="7"/>
      <c r="AX865" s="7"/>
      <c r="AY865" s="7"/>
      <c r="AZ865" s="10"/>
      <c r="BA865" s="7"/>
      <c r="BB865" s="20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  <c r="BT865" s="7"/>
      <c r="BU865" s="7"/>
      <c r="BV865" s="7"/>
      <c r="BW865" s="7"/>
      <c r="BX865" s="7"/>
      <c r="BY865" s="7"/>
      <c r="BZ865" s="7"/>
      <c r="CA865" s="7"/>
    </row>
    <row r="866" spans="1:79" ht="15.75" customHeight="1" x14ac:dyDescent="0.15">
      <c r="A866" s="20"/>
      <c r="B866" s="8"/>
      <c r="C866" s="8"/>
      <c r="D866" s="8"/>
      <c r="E866" s="8"/>
      <c r="F866" s="7"/>
      <c r="G866" s="7"/>
      <c r="H866" s="7"/>
      <c r="I866" s="7"/>
      <c r="J866" s="8"/>
      <c r="K866" s="7"/>
      <c r="L866" s="7"/>
      <c r="M866" s="7"/>
      <c r="N866" s="9"/>
      <c r="O866" s="9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11"/>
      <c r="AM866" s="12"/>
      <c r="AN866" s="20"/>
      <c r="AO866" s="7"/>
      <c r="AP866" s="7"/>
      <c r="AQ866" s="20"/>
      <c r="AR866" s="7"/>
      <c r="AS866" s="7"/>
      <c r="AT866" s="7"/>
      <c r="AU866" s="7"/>
      <c r="AV866" s="7"/>
      <c r="AW866" s="7"/>
      <c r="AX866" s="7"/>
      <c r="AY866" s="7"/>
      <c r="AZ866" s="10"/>
      <c r="BA866" s="7"/>
      <c r="BB866" s="20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  <c r="BT866" s="7"/>
      <c r="BU866" s="7"/>
      <c r="BV866" s="7"/>
      <c r="BW866" s="7"/>
      <c r="BX866" s="7"/>
      <c r="BY866" s="7"/>
      <c r="BZ866" s="7"/>
      <c r="CA866" s="7"/>
    </row>
    <row r="867" spans="1:79" ht="15.75" customHeight="1" x14ac:dyDescent="0.15">
      <c r="A867" s="20"/>
      <c r="B867" s="8"/>
      <c r="C867" s="8"/>
      <c r="D867" s="8"/>
      <c r="E867" s="8"/>
      <c r="F867" s="7"/>
      <c r="G867" s="7"/>
      <c r="H867" s="7"/>
      <c r="I867" s="7"/>
      <c r="J867" s="8"/>
      <c r="K867" s="7"/>
      <c r="L867" s="7"/>
      <c r="M867" s="7"/>
      <c r="N867" s="9"/>
      <c r="O867" s="9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11"/>
      <c r="AM867" s="12"/>
      <c r="AN867" s="20"/>
      <c r="AO867" s="7"/>
      <c r="AP867" s="7"/>
      <c r="AQ867" s="20"/>
      <c r="AR867" s="7"/>
      <c r="AS867" s="7"/>
      <c r="AT867" s="7"/>
      <c r="AU867" s="7"/>
      <c r="AV867" s="7"/>
      <c r="AW867" s="7"/>
      <c r="AX867" s="7"/>
      <c r="AY867" s="7"/>
      <c r="AZ867" s="10"/>
      <c r="BA867" s="7"/>
      <c r="BB867" s="20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  <c r="BS867" s="7"/>
      <c r="BT867" s="7"/>
      <c r="BU867" s="7"/>
      <c r="BV867" s="7"/>
      <c r="BW867" s="7"/>
      <c r="BX867" s="7"/>
      <c r="BY867" s="7"/>
      <c r="BZ867" s="7"/>
      <c r="CA867" s="7"/>
    </row>
    <row r="868" spans="1:79" ht="15.75" customHeight="1" x14ac:dyDescent="0.15">
      <c r="A868" s="20"/>
      <c r="B868" s="8"/>
      <c r="C868" s="8"/>
      <c r="D868" s="8"/>
      <c r="E868" s="8"/>
      <c r="F868" s="7"/>
      <c r="G868" s="7"/>
      <c r="H868" s="7"/>
      <c r="I868" s="7"/>
      <c r="J868" s="8"/>
      <c r="K868" s="7"/>
      <c r="L868" s="7"/>
      <c r="M868" s="7"/>
      <c r="N868" s="9"/>
      <c r="O868" s="9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11"/>
      <c r="AM868" s="12"/>
      <c r="AN868" s="20"/>
      <c r="AO868" s="7"/>
      <c r="AP868" s="7"/>
      <c r="AQ868" s="20"/>
      <c r="AR868" s="7"/>
      <c r="AS868" s="7"/>
      <c r="AT868" s="7"/>
      <c r="AU868" s="7"/>
      <c r="AV868" s="7"/>
      <c r="AW868" s="7"/>
      <c r="AX868" s="7"/>
      <c r="AY868" s="7"/>
      <c r="AZ868" s="10"/>
      <c r="BA868" s="7"/>
      <c r="BB868" s="20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  <c r="BT868" s="7"/>
      <c r="BU868" s="7"/>
      <c r="BV868" s="7"/>
      <c r="BW868" s="7"/>
      <c r="BX868" s="7"/>
      <c r="BY868" s="7"/>
      <c r="BZ868" s="7"/>
      <c r="CA868" s="7"/>
    </row>
    <row r="869" spans="1:79" ht="15.75" customHeight="1" x14ac:dyDescent="0.15">
      <c r="A869" s="20"/>
      <c r="B869" s="8"/>
      <c r="C869" s="8"/>
      <c r="D869" s="8"/>
      <c r="E869" s="8"/>
      <c r="F869" s="7"/>
      <c r="G869" s="7"/>
      <c r="H869" s="7"/>
      <c r="I869" s="7"/>
      <c r="J869" s="8"/>
      <c r="K869" s="7"/>
      <c r="L869" s="7"/>
      <c r="M869" s="7"/>
      <c r="N869" s="9"/>
      <c r="O869" s="9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11"/>
      <c r="AM869" s="12"/>
      <c r="AN869" s="20"/>
      <c r="AO869" s="7"/>
      <c r="AP869" s="7"/>
      <c r="AQ869" s="20"/>
      <c r="AR869" s="7"/>
      <c r="AS869" s="7"/>
      <c r="AT869" s="7"/>
      <c r="AU869" s="7"/>
      <c r="AV869" s="7"/>
      <c r="AW869" s="7"/>
      <c r="AX869" s="7"/>
      <c r="AY869" s="7"/>
      <c r="AZ869" s="10"/>
      <c r="BA869" s="7"/>
      <c r="BB869" s="20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  <c r="BT869" s="7"/>
      <c r="BU869" s="7"/>
      <c r="BV869" s="7"/>
      <c r="BW869" s="7"/>
      <c r="BX869" s="7"/>
      <c r="BY869" s="7"/>
      <c r="BZ869" s="7"/>
      <c r="CA869" s="7"/>
    </row>
    <row r="870" spans="1:79" ht="15.75" customHeight="1" x14ac:dyDescent="0.15">
      <c r="A870" s="20"/>
      <c r="B870" s="8"/>
      <c r="C870" s="8"/>
      <c r="D870" s="8"/>
      <c r="E870" s="8"/>
      <c r="F870" s="7"/>
      <c r="G870" s="7"/>
      <c r="H870" s="7"/>
      <c r="I870" s="7"/>
      <c r="J870" s="8"/>
      <c r="K870" s="7"/>
      <c r="L870" s="7"/>
      <c r="M870" s="7"/>
      <c r="N870" s="9"/>
      <c r="O870" s="9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11"/>
      <c r="AM870" s="12"/>
      <c r="AN870" s="20"/>
      <c r="AO870" s="7"/>
      <c r="AP870" s="7"/>
      <c r="AQ870" s="20"/>
      <c r="AR870" s="7"/>
      <c r="AS870" s="7"/>
      <c r="AT870" s="7"/>
      <c r="AU870" s="7"/>
      <c r="AV870" s="7"/>
      <c r="AW870" s="7"/>
      <c r="AX870" s="7"/>
      <c r="AY870" s="7"/>
      <c r="AZ870" s="10"/>
      <c r="BA870" s="7"/>
      <c r="BB870" s="20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  <c r="BS870" s="7"/>
      <c r="BT870" s="7"/>
      <c r="BU870" s="7"/>
      <c r="BV870" s="7"/>
      <c r="BW870" s="7"/>
      <c r="BX870" s="7"/>
      <c r="BY870" s="7"/>
      <c r="BZ870" s="7"/>
      <c r="CA870" s="7"/>
    </row>
    <row r="871" spans="1:79" ht="15.75" customHeight="1" x14ac:dyDescent="0.15">
      <c r="A871" s="20"/>
      <c r="B871" s="8"/>
      <c r="C871" s="8"/>
      <c r="D871" s="8"/>
      <c r="E871" s="8"/>
      <c r="F871" s="7"/>
      <c r="G871" s="7"/>
      <c r="H871" s="7"/>
      <c r="I871" s="7"/>
      <c r="J871" s="8"/>
      <c r="K871" s="7"/>
      <c r="L871" s="7"/>
      <c r="M871" s="7"/>
      <c r="N871" s="9"/>
      <c r="O871" s="9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11"/>
      <c r="AM871" s="12"/>
      <c r="AN871" s="20"/>
      <c r="AO871" s="7"/>
      <c r="AP871" s="7"/>
      <c r="AQ871" s="20"/>
      <c r="AR871" s="7"/>
      <c r="AS871" s="7"/>
      <c r="AT871" s="7"/>
      <c r="AU871" s="7"/>
      <c r="AV871" s="7"/>
      <c r="AW871" s="7"/>
      <c r="AX871" s="7"/>
      <c r="AY871" s="7"/>
      <c r="AZ871" s="10"/>
      <c r="BA871" s="7"/>
      <c r="BB871" s="20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  <c r="BT871" s="7"/>
      <c r="BU871" s="7"/>
      <c r="BV871" s="7"/>
      <c r="BW871" s="7"/>
      <c r="BX871" s="7"/>
      <c r="BY871" s="7"/>
      <c r="BZ871" s="7"/>
      <c r="CA871" s="7"/>
    </row>
    <row r="872" spans="1:79" ht="15.75" customHeight="1" x14ac:dyDescent="0.15">
      <c r="A872" s="20"/>
      <c r="B872" s="8"/>
      <c r="C872" s="8"/>
      <c r="D872" s="8"/>
      <c r="E872" s="8"/>
      <c r="F872" s="7"/>
      <c r="G872" s="7"/>
      <c r="H872" s="7"/>
      <c r="I872" s="7"/>
      <c r="J872" s="8"/>
      <c r="K872" s="7"/>
      <c r="L872" s="7"/>
      <c r="M872" s="7"/>
      <c r="N872" s="9"/>
      <c r="O872" s="9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11"/>
      <c r="AM872" s="12"/>
      <c r="AN872" s="20"/>
      <c r="AO872" s="7"/>
      <c r="AP872" s="7"/>
      <c r="AQ872" s="20"/>
      <c r="AR872" s="7"/>
      <c r="AS872" s="7"/>
      <c r="AT872" s="7"/>
      <c r="AU872" s="7"/>
      <c r="AV872" s="7"/>
      <c r="AW872" s="7"/>
      <c r="AX872" s="7"/>
      <c r="AY872" s="7"/>
      <c r="AZ872" s="10"/>
      <c r="BA872" s="7"/>
      <c r="BB872" s="20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  <c r="BT872" s="7"/>
      <c r="BU872" s="7"/>
      <c r="BV872" s="7"/>
      <c r="BW872" s="7"/>
      <c r="BX872" s="7"/>
      <c r="BY872" s="7"/>
      <c r="BZ872" s="7"/>
      <c r="CA872" s="7"/>
    </row>
    <row r="873" spans="1:79" ht="15.75" customHeight="1" x14ac:dyDescent="0.15">
      <c r="A873" s="20"/>
      <c r="B873" s="8"/>
      <c r="C873" s="8"/>
      <c r="D873" s="8"/>
      <c r="E873" s="8"/>
      <c r="F873" s="7"/>
      <c r="G873" s="7"/>
      <c r="H873" s="7"/>
      <c r="I873" s="7"/>
      <c r="J873" s="8"/>
      <c r="K873" s="7"/>
      <c r="L873" s="7"/>
      <c r="M873" s="7"/>
      <c r="N873" s="9"/>
      <c r="O873" s="9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11"/>
      <c r="AM873" s="12"/>
      <c r="AN873" s="20"/>
      <c r="AO873" s="7"/>
      <c r="AP873" s="7"/>
      <c r="AQ873" s="20"/>
      <c r="AR873" s="7"/>
      <c r="AS873" s="7"/>
      <c r="AT873" s="7"/>
      <c r="AU873" s="7"/>
      <c r="AV873" s="7"/>
      <c r="AW873" s="7"/>
      <c r="AX873" s="7"/>
      <c r="AY873" s="7"/>
      <c r="AZ873" s="10"/>
      <c r="BA873" s="7"/>
      <c r="BB873" s="20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  <c r="BS873" s="7"/>
      <c r="BT873" s="7"/>
      <c r="BU873" s="7"/>
      <c r="BV873" s="7"/>
      <c r="BW873" s="7"/>
      <c r="BX873" s="7"/>
      <c r="BY873" s="7"/>
      <c r="BZ873" s="7"/>
      <c r="CA873" s="7"/>
    </row>
    <row r="874" spans="1:79" ht="15.75" customHeight="1" x14ac:dyDescent="0.15">
      <c r="A874" s="20"/>
      <c r="B874" s="8"/>
      <c r="C874" s="8"/>
      <c r="D874" s="8"/>
      <c r="E874" s="8"/>
      <c r="F874" s="7"/>
      <c r="G874" s="7"/>
      <c r="H874" s="7"/>
      <c r="I874" s="7"/>
      <c r="J874" s="8"/>
      <c r="K874" s="7"/>
      <c r="L874" s="7"/>
      <c r="M874" s="7"/>
      <c r="N874" s="9"/>
      <c r="O874" s="9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11"/>
      <c r="AM874" s="12"/>
      <c r="AN874" s="20"/>
      <c r="AO874" s="7"/>
      <c r="AP874" s="7"/>
      <c r="AQ874" s="20"/>
      <c r="AR874" s="7"/>
      <c r="AS874" s="7"/>
      <c r="AT874" s="7"/>
      <c r="AU874" s="7"/>
      <c r="AV874" s="7"/>
      <c r="AW874" s="7"/>
      <c r="AX874" s="7"/>
      <c r="AY874" s="7"/>
      <c r="AZ874" s="10"/>
      <c r="BA874" s="7"/>
      <c r="BB874" s="20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  <c r="BT874" s="7"/>
      <c r="BU874" s="7"/>
      <c r="BV874" s="7"/>
      <c r="BW874" s="7"/>
      <c r="BX874" s="7"/>
      <c r="BY874" s="7"/>
      <c r="BZ874" s="7"/>
      <c r="CA874" s="7"/>
    </row>
    <row r="875" spans="1:79" ht="15.75" customHeight="1" x14ac:dyDescent="0.15">
      <c r="A875" s="20"/>
      <c r="B875" s="8"/>
      <c r="C875" s="8"/>
      <c r="D875" s="8"/>
      <c r="E875" s="8"/>
      <c r="F875" s="7"/>
      <c r="G875" s="7"/>
      <c r="H875" s="7"/>
      <c r="I875" s="7"/>
      <c r="J875" s="8"/>
      <c r="K875" s="7"/>
      <c r="L875" s="7"/>
      <c r="M875" s="7"/>
      <c r="N875" s="9"/>
      <c r="O875" s="9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11"/>
      <c r="AM875" s="12"/>
      <c r="AN875" s="20"/>
      <c r="AO875" s="7"/>
      <c r="AP875" s="7"/>
      <c r="AQ875" s="20"/>
      <c r="AR875" s="7"/>
      <c r="AS875" s="7"/>
      <c r="AT875" s="7"/>
      <c r="AU875" s="7"/>
      <c r="AV875" s="7"/>
      <c r="AW875" s="7"/>
      <c r="AX875" s="7"/>
      <c r="AY875" s="7"/>
      <c r="AZ875" s="10"/>
      <c r="BA875" s="7"/>
      <c r="BB875" s="20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  <c r="BT875" s="7"/>
      <c r="BU875" s="7"/>
      <c r="BV875" s="7"/>
      <c r="BW875" s="7"/>
      <c r="BX875" s="7"/>
      <c r="BY875" s="7"/>
      <c r="BZ875" s="7"/>
      <c r="CA875" s="7"/>
    </row>
    <row r="876" spans="1:79" ht="15.75" customHeight="1" x14ac:dyDescent="0.15">
      <c r="A876" s="20"/>
      <c r="B876" s="8"/>
      <c r="C876" s="8"/>
      <c r="D876" s="8"/>
      <c r="E876" s="8"/>
      <c r="F876" s="7"/>
      <c r="G876" s="7"/>
      <c r="H876" s="7"/>
      <c r="I876" s="7"/>
      <c r="J876" s="8"/>
      <c r="K876" s="7"/>
      <c r="L876" s="7"/>
      <c r="M876" s="7"/>
      <c r="N876" s="9"/>
      <c r="O876" s="9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11"/>
      <c r="AM876" s="12"/>
      <c r="AN876" s="20"/>
      <c r="AO876" s="7"/>
      <c r="AP876" s="7"/>
      <c r="AQ876" s="20"/>
      <c r="AR876" s="7"/>
      <c r="AS876" s="7"/>
      <c r="AT876" s="7"/>
      <c r="AU876" s="7"/>
      <c r="AV876" s="7"/>
      <c r="AW876" s="7"/>
      <c r="AX876" s="7"/>
      <c r="AY876" s="7"/>
      <c r="AZ876" s="10"/>
      <c r="BA876" s="7"/>
      <c r="BB876" s="20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  <c r="BT876" s="7"/>
      <c r="BU876" s="7"/>
      <c r="BV876" s="7"/>
      <c r="BW876" s="7"/>
      <c r="BX876" s="7"/>
      <c r="BY876" s="7"/>
      <c r="BZ876" s="7"/>
      <c r="CA876" s="7"/>
    </row>
    <row r="877" spans="1:79" ht="15.75" customHeight="1" x14ac:dyDescent="0.15">
      <c r="A877" s="20"/>
      <c r="B877" s="8"/>
      <c r="C877" s="8"/>
      <c r="D877" s="8"/>
      <c r="E877" s="8"/>
      <c r="F877" s="7"/>
      <c r="G877" s="7"/>
      <c r="H877" s="7"/>
      <c r="I877" s="7"/>
      <c r="J877" s="8"/>
      <c r="K877" s="7"/>
      <c r="L877" s="7"/>
      <c r="M877" s="7"/>
      <c r="N877" s="9"/>
      <c r="O877" s="9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11"/>
      <c r="AM877" s="12"/>
      <c r="AN877" s="20"/>
      <c r="AO877" s="7"/>
      <c r="AP877" s="7"/>
      <c r="AQ877" s="20"/>
      <c r="AR877" s="7"/>
      <c r="AS877" s="7"/>
      <c r="AT877" s="7"/>
      <c r="AU877" s="7"/>
      <c r="AV877" s="7"/>
      <c r="AW877" s="7"/>
      <c r="AX877" s="7"/>
      <c r="AY877" s="7"/>
      <c r="AZ877" s="10"/>
      <c r="BA877" s="7"/>
      <c r="BB877" s="20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  <c r="BT877" s="7"/>
      <c r="BU877" s="7"/>
      <c r="BV877" s="7"/>
      <c r="BW877" s="7"/>
      <c r="BX877" s="7"/>
      <c r="BY877" s="7"/>
      <c r="BZ877" s="7"/>
      <c r="CA877" s="7"/>
    </row>
    <row r="878" spans="1:79" ht="15.75" customHeight="1" x14ac:dyDescent="0.15">
      <c r="A878" s="20"/>
      <c r="B878" s="8"/>
      <c r="C878" s="8"/>
      <c r="D878" s="8"/>
      <c r="E878" s="8"/>
      <c r="F878" s="7"/>
      <c r="G878" s="7"/>
      <c r="H878" s="7"/>
      <c r="I878" s="7"/>
      <c r="J878" s="8"/>
      <c r="K878" s="7"/>
      <c r="L878" s="7"/>
      <c r="M878" s="7"/>
      <c r="N878" s="9"/>
      <c r="O878" s="9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11"/>
      <c r="AM878" s="12"/>
      <c r="AN878" s="20"/>
      <c r="AO878" s="7"/>
      <c r="AP878" s="7"/>
      <c r="AQ878" s="20"/>
      <c r="AR878" s="7"/>
      <c r="AS878" s="7"/>
      <c r="AT878" s="7"/>
      <c r="AU878" s="7"/>
      <c r="AV878" s="7"/>
      <c r="AW878" s="7"/>
      <c r="AX878" s="7"/>
      <c r="AY878" s="7"/>
      <c r="AZ878" s="10"/>
      <c r="BA878" s="7"/>
      <c r="BB878" s="20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  <c r="BT878" s="7"/>
      <c r="BU878" s="7"/>
      <c r="BV878" s="7"/>
      <c r="BW878" s="7"/>
      <c r="BX878" s="7"/>
      <c r="BY878" s="7"/>
      <c r="BZ878" s="7"/>
      <c r="CA878" s="7"/>
    </row>
    <row r="879" spans="1:79" ht="15.75" customHeight="1" x14ac:dyDescent="0.15">
      <c r="A879" s="20"/>
      <c r="B879" s="8"/>
      <c r="C879" s="8"/>
      <c r="D879" s="8"/>
      <c r="E879" s="8"/>
      <c r="F879" s="7"/>
      <c r="G879" s="7"/>
      <c r="H879" s="7"/>
      <c r="I879" s="7"/>
      <c r="J879" s="8"/>
      <c r="K879" s="7"/>
      <c r="L879" s="7"/>
      <c r="M879" s="7"/>
      <c r="N879" s="9"/>
      <c r="O879" s="9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11"/>
      <c r="AM879" s="12"/>
      <c r="AN879" s="20"/>
      <c r="AO879" s="7"/>
      <c r="AP879" s="7"/>
      <c r="AQ879" s="20"/>
      <c r="AR879" s="7"/>
      <c r="AS879" s="7"/>
      <c r="AT879" s="7"/>
      <c r="AU879" s="7"/>
      <c r="AV879" s="7"/>
      <c r="AW879" s="7"/>
      <c r="AX879" s="7"/>
      <c r="AY879" s="7"/>
      <c r="AZ879" s="10"/>
      <c r="BA879" s="7"/>
      <c r="BB879" s="20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  <c r="BT879" s="7"/>
      <c r="BU879" s="7"/>
      <c r="BV879" s="7"/>
      <c r="BW879" s="7"/>
      <c r="BX879" s="7"/>
      <c r="BY879" s="7"/>
      <c r="BZ879" s="7"/>
      <c r="CA879" s="7"/>
    </row>
    <row r="880" spans="1:79" ht="15.75" customHeight="1" x14ac:dyDescent="0.15">
      <c r="A880" s="20"/>
      <c r="B880" s="8"/>
      <c r="C880" s="8"/>
      <c r="D880" s="8"/>
      <c r="E880" s="8"/>
      <c r="F880" s="7"/>
      <c r="G880" s="7"/>
      <c r="H880" s="7"/>
      <c r="I880" s="7"/>
      <c r="J880" s="8"/>
      <c r="K880" s="7"/>
      <c r="L880" s="7"/>
      <c r="M880" s="7"/>
      <c r="N880" s="9"/>
      <c r="O880" s="9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11"/>
      <c r="AM880" s="12"/>
      <c r="AN880" s="20"/>
      <c r="AO880" s="7"/>
      <c r="AP880" s="7"/>
      <c r="AQ880" s="20"/>
      <c r="AR880" s="7"/>
      <c r="AS880" s="7"/>
      <c r="AT880" s="7"/>
      <c r="AU880" s="7"/>
      <c r="AV880" s="7"/>
      <c r="AW880" s="7"/>
      <c r="AX880" s="7"/>
      <c r="AY880" s="7"/>
      <c r="AZ880" s="10"/>
      <c r="BA880" s="7"/>
      <c r="BB880" s="20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  <c r="BT880" s="7"/>
      <c r="BU880" s="7"/>
      <c r="BV880" s="7"/>
      <c r="BW880" s="7"/>
      <c r="BX880" s="7"/>
      <c r="BY880" s="7"/>
      <c r="BZ880" s="7"/>
      <c r="CA880" s="7"/>
    </row>
    <row r="881" spans="1:79" ht="15.75" customHeight="1" x14ac:dyDescent="0.15">
      <c r="A881" s="20"/>
      <c r="B881" s="8"/>
      <c r="C881" s="8"/>
      <c r="D881" s="8"/>
      <c r="E881" s="8"/>
      <c r="F881" s="7"/>
      <c r="G881" s="7"/>
      <c r="H881" s="7"/>
      <c r="I881" s="7"/>
      <c r="J881" s="8"/>
      <c r="K881" s="7"/>
      <c r="L881" s="7"/>
      <c r="M881" s="7"/>
      <c r="N881" s="9"/>
      <c r="O881" s="9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11"/>
      <c r="AM881" s="12"/>
      <c r="AN881" s="20"/>
      <c r="AO881" s="7"/>
      <c r="AP881" s="7"/>
      <c r="AQ881" s="20"/>
      <c r="AR881" s="7"/>
      <c r="AS881" s="7"/>
      <c r="AT881" s="7"/>
      <c r="AU881" s="7"/>
      <c r="AV881" s="7"/>
      <c r="AW881" s="7"/>
      <c r="AX881" s="7"/>
      <c r="AY881" s="7"/>
      <c r="AZ881" s="10"/>
      <c r="BA881" s="7"/>
      <c r="BB881" s="20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  <c r="BT881" s="7"/>
      <c r="BU881" s="7"/>
      <c r="BV881" s="7"/>
      <c r="BW881" s="7"/>
      <c r="BX881" s="7"/>
      <c r="BY881" s="7"/>
      <c r="BZ881" s="7"/>
      <c r="CA881" s="7"/>
    </row>
    <row r="882" spans="1:79" ht="15.75" customHeight="1" x14ac:dyDescent="0.15">
      <c r="A882" s="20"/>
      <c r="B882" s="8"/>
      <c r="C882" s="8"/>
      <c r="D882" s="8"/>
      <c r="E882" s="8"/>
      <c r="F882" s="7"/>
      <c r="G882" s="7"/>
      <c r="H882" s="7"/>
      <c r="I882" s="7"/>
      <c r="J882" s="8"/>
      <c r="K882" s="7"/>
      <c r="L882" s="7"/>
      <c r="M882" s="7"/>
      <c r="N882" s="9"/>
      <c r="O882" s="9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11"/>
      <c r="AM882" s="12"/>
      <c r="AN882" s="20"/>
      <c r="AO882" s="7"/>
      <c r="AP882" s="7"/>
      <c r="AQ882" s="20"/>
      <c r="AR882" s="7"/>
      <c r="AS882" s="7"/>
      <c r="AT882" s="7"/>
      <c r="AU882" s="7"/>
      <c r="AV882" s="7"/>
      <c r="AW882" s="7"/>
      <c r="AX882" s="7"/>
      <c r="AY882" s="7"/>
      <c r="AZ882" s="10"/>
      <c r="BA882" s="7"/>
      <c r="BB882" s="20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  <c r="BT882" s="7"/>
      <c r="BU882" s="7"/>
      <c r="BV882" s="7"/>
      <c r="BW882" s="7"/>
      <c r="BX882" s="7"/>
      <c r="BY882" s="7"/>
      <c r="BZ882" s="7"/>
      <c r="CA882" s="7"/>
    </row>
    <row r="883" spans="1:79" ht="15.75" customHeight="1" x14ac:dyDescent="0.15">
      <c r="A883" s="20"/>
      <c r="B883" s="8"/>
      <c r="C883" s="8"/>
      <c r="D883" s="8"/>
      <c r="E883" s="8"/>
      <c r="F883" s="7"/>
      <c r="G883" s="7"/>
      <c r="H883" s="7"/>
      <c r="I883" s="7"/>
      <c r="J883" s="8"/>
      <c r="K883" s="7"/>
      <c r="L883" s="7"/>
      <c r="M883" s="7"/>
      <c r="N883" s="9"/>
      <c r="O883" s="9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11"/>
      <c r="AM883" s="12"/>
      <c r="AN883" s="20"/>
      <c r="AO883" s="7"/>
      <c r="AP883" s="7"/>
      <c r="AQ883" s="20"/>
      <c r="AR883" s="7"/>
      <c r="AS883" s="7"/>
      <c r="AT883" s="7"/>
      <c r="AU883" s="7"/>
      <c r="AV883" s="7"/>
      <c r="AW883" s="7"/>
      <c r="AX883" s="7"/>
      <c r="AY883" s="7"/>
      <c r="AZ883" s="10"/>
      <c r="BA883" s="7"/>
      <c r="BB883" s="20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  <c r="BT883" s="7"/>
      <c r="BU883" s="7"/>
      <c r="BV883" s="7"/>
      <c r="BW883" s="7"/>
      <c r="BX883" s="7"/>
      <c r="BY883" s="7"/>
      <c r="BZ883" s="7"/>
      <c r="CA883" s="7"/>
    </row>
    <row r="884" spans="1:79" ht="15.75" customHeight="1" x14ac:dyDescent="0.15">
      <c r="A884" s="20"/>
      <c r="B884" s="8"/>
      <c r="C884" s="8"/>
      <c r="D884" s="8"/>
      <c r="E884" s="8"/>
      <c r="F884" s="7"/>
      <c r="G884" s="7"/>
      <c r="H884" s="7"/>
      <c r="I884" s="7"/>
      <c r="J884" s="8"/>
      <c r="K884" s="7"/>
      <c r="L884" s="7"/>
      <c r="M884" s="7"/>
      <c r="N884" s="9"/>
      <c r="O884" s="9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11"/>
      <c r="AM884" s="12"/>
      <c r="AN884" s="20"/>
      <c r="AO884" s="7"/>
      <c r="AP884" s="7"/>
      <c r="AQ884" s="20"/>
      <c r="AR884" s="7"/>
      <c r="AS884" s="7"/>
      <c r="AT884" s="7"/>
      <c r="AU884" s="7"/>
      <c r="AV884" s="7"/>
      <c r="AW884" s="7"/>
      <c r="AX884" s="7"/>
      <c r="AY884" s="7"/>
      <c r="AZ884" s="10"/>
      <c r="BA884" s="7"/>
      <c r="BB884" s="20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  <c r="BT884" s="7"/>
      <c r="BU884" s="7"/>
      <c r="BV884" s="7"/>
      <c r="BW884" s="7"/>
      <c r="BX884" s="7"/>
      <c r="BY884" s="7"/>
      <c r="BZ884" s="7"/>
      <c r="CA884" s="7"/>
    </row>
    <row r="885" spans="1:79" ht="15.75" customHeight="1" x14ac:dyDescent="0.15">
      <c r="A885" s="20"/>
      <c r="B885" s="8"/>
      <c r="C885" s="8"/>
      <c r="D885" s="8"/>
      <c r="E885" s="8"/>
      <c r="F885" s="7"/>
      <c r="G885" s="7"/>
      <c r="H885" s="7"/>
      <c r="I885" s="7"/>
      <c r="J885" s="8"/>
      <c r="K885" s="7"/>
      <c r="L885" s="7"/>
      <c r="M885" s="7"/>
      <c r="N885" s="9"/>
      <c r="O885" s="9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11"/>
      <c r="AM885" s="12"/>
      <c r="AN885" s="20"/>
      <c r="AO885" s="7"/>
      <c r="AP885" s="7"/>
      <c r="AQ885" s="20"/>
      <c r="AR885" s="7"/>
      <c r="AS885" s="7"/>
      <c r="AT885" s="7"/>
      <c r="AU885" s="7"/>
      <c r="AV885" s="7"/>
      <c r="AW885" s="7"/>
      <c r="AX885" s="7"/>
      <c r="AY885" s="7"/>
      <c r="AZ885" s="10"/>
      <c r="BA885" s="7"/>
      <c r="BB885" s="20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  <c r="BT885" s="7"/>
      <c r="BU885" s="7"/>
      <c r="BV885" s="7"/>
      <c r="BW885" s="7"/>
      <c r="BX885" s="7"/>
      <c r="BY885" s="7"/>
      <c r="BZ885" s="7"/>
      <c r="CA885" s="7"/>
    </row>
    <row r="886" spans="1:79" ht="15.75" customHeight="1" x14ac:dyDescent="0.15">
      <c r="A886" s="20"/>
      <c r="B886" s="8"/>
      <c r="C886" s="8"/>
      <c r="D886" s="8"/>
      <c r="E886" s="8"/>
      <c r="F886" s="7"/>
      <c r="G886" s="7"/>
      <c r="H886" s="7"/>
      <c r="I886" s="7"/>
      <c r="J886" s="8"/>
      <c r="K886" s="7"/>
      <c r="L886" s="7"/>
      <c r="M886" s="7"/>
      <c r="N886" s="9"/>
      <c r="O886" s="9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11"/>
      <c r="AM886" s="12"/>
      <c r="AN886" s="20"/>
      <c r="AO886" s="7"/>
      <c r="AP886" s="7"/>
      <c r="AQ886" s="20"/>
      <c r="AR886" s="7"/>
      <c r="AS886" s="7"/>
      <c r="AT886" s="7"/>
      <c r="AU886" s="7"/>
      <c r="AV886" s="7"/>
      <c r="AW886" s="7"/>
      <c r="AX886" s="7"/>
      <c r="AY886" s="7"/>
      <c r="AZ886" s="10"/>
      <c r="BA886" s="7"/>
      <c r="BB886" s="20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  <c r="BS886" s="7"/>
      <c r="BT886" s="7"/>
      <c r="BU886" s="7"/>
      <c r="BV886" s="7"/>
      <c r="BW886" s="7"/>
      <c r="BX886" s="7"/>
      <c r="BY886" s="7"/>
      <c r="BZ886" s="7"/>
      <c r="CA886" s="7"/>
    </row>
    <row r="887" spans="1:79" ht="15.75" customHeight="1" x14ac:dyDescent="0.15">
      <c r="A887" s="20"/>
      <c r="B887" s="8"/>
      <c r="C887" s="8"/>
      <c r="D887" s="8"/>
      <c r="E887" s="8"/>
      <c r="F887" s="7"/>
      <c r="G887" s="7"/>
      <c r="H887" s="7"/>
      <c r="I887" s="7"/>
      <c r="J887" s="8"/>
      <c r="K887" s="7"/>
      <c r="L887" s="7"/>
      <c r="M887" s="7"/>
      <c r="N887" s="9"/>
      <c r="O887" s="9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11"/>
      <c r="AM887" s="12"/>
      <c r="AN887" s="20"/>
      <c r="AO887" s="7"/>
      <c r="AP887" s="7"/>
      <c r="AQ887" s="20"/>
      <c r="AR887" s="7"/>
      <c r="AS887" s="7"/>
      <c r="AT887" s="7"/>
      <c r="AU887" s="7"/>
      <c r="AV887" s="7"/>
      <c r="AW887" s="7"/>
      <c r="AX887" s="7"/>
      <c r="AY887" s="7"/>
      <c r="AZ887" s="10"/>
      <c r="BA887" s="7"/>
      <c r="BB887" s="20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  <c r="BS887" s="7"/>
      <c r="BT887" s="7"/>
      <c r="BU887" s="7"/>
      <c r="BV887" s="7"/>
      <c r="BW887" s="7"/>
      <c r="BX887" s="7"/>
      <c r="BY887" s="7"/>
      <c r="BZ887" s="7"/>
      <c r="CA887" s="7"/>
    </row>
    <row r="888" spans="1:79" ht="15.75" customHeight="1" x14ac:dyDescent="0.15">
      <c r="A888" s="20"/>
      <c r="B888" s="8"/>
      <c r="C888" s="8"/>
      <c r="D888" s="8"/>
      <c r="E888" s="8"/>
      <c r="F888" s="7"/>
      <c r="G888" s="7"/>
      <c r="H888" s="7"/>
      <c r="I888" s="7"/>
      <c r="J888" s="8"/>
      <c r="K888" s="7"/>
      <c r="L888" s="7"/>
      <c r="M888" s="7"/>
      <c r="N888" s="9"/>
      <c r="O888" s="9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11"/>
      <c r="AM888" s="12"/>
      <c r="AN888" s="20"/>
      <c r="AO888" s="7"/>
      <c r="AP888" s="7"/>
      <c r="AQ888" s="20"/>
      <c r="AR888" s="7"/>
      <c r="AS888" s="7"/>
      <c r="AT888" s="7"/>
      <c r="AU888" s="7"/>
      <c r="AV888" s="7"/>
      <c r="AW888" s="7"/>
      <c r="AX888" s="7"/>
      <c r="AY888" s="7"/>
      <c r="AZ888" s="10"/>
      <c r="BA888" s="7"/>
      <c r="BB888" s="20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  <c r="BS888" s="7"/>
      <c r="BT888" s="7"/>
      <c r="BU888" s="7"/>
      <c r="BV888" s="7"/>
      <c r="BW888" s="7"/>
      <c r="BX888" s="7"/>
      <c r="BY888" s="7"/>
      <c r="BZ888" s="7"/>
      <c r="CA888" s="7"/>
    </row>
    <row r="889" spans="1:79" ht="15.75" customHeight="1" x14ac:dyDescent="0.15">
      <c r="A889" s="20"/>
      <c r="B889" s="8"/>
      <c r="C889" s="8"/>
      <c r="D889" s="8"/>
      <c r="E889" s="8"/>
      <c r="F889" s="7"/>
      <c r="G889" s="7"/>
      <c r="H889" s="7"/>
      <c r="I889" s="7"/>
      <c r="J889" s="8"/>
      <c r="K889" s="7"/>
      <c r="L889" s="7"/>
      <c r="M889" s="7"/>
      <c r="N889" s="9"/>
      <c r="O889" s="9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11"/>
      <c r="AM889" s="12"/>
      <c r="AN889" s="20"/>
      <c r="AO889" s="7"/>
      <c r="AP889" s="7"/>
      <c r="AQ889" s="20"/>
      <c r="AR889" s="7"/>
      <c r="AS889" s="7"/>
      <c r="AT889" s="7"/>
      <c r="AU889" s="7"/>
      <c r="AV889" s="7"/>
      <c r="AW889" s="7"/>
      <c r="AX889" s="7"/>
      <c r="AY889" s="7"/>
      <c r="AZ889" s="10"/>
      <c r="BA889" s="7"/>
      <c r="BB889" s="20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  <c r="BT889" s="7"/>
      <c r="BU889" s="7"/>
      <c r="BV889" s="7"/>
      <c r="BW889" s="7"/>
      <c r="BX889" s="7"/>
      <c r="BY889" s="7"/>
      <c r="BZ889" s="7"/>
      <c r="CA889" s="7"/>
    </row>
    <row r="890" spans="1:79" ht="15.75" customHeight="1" x14ac:dyDescent="0.15">
      <c r="A890" s="20"/>
      <c r="B890" s="8"/>
      <c r="C890" s="8"/>
      <c r="D890" s="8"/>
      <c r="E890" s="8"/>
      <c r="F890" s="7"/>
      <c r="G890" s="7"/>
      <c r="H890" s="7"/>
      <c r="I890" s="7"/>
      <c r="J890" s="8"/>
      <c r="K890" s="7"/>
      <c r="L890" s="7"/>
      <c r="M890" s="7"/>
      <c r="N890" s="9"/>
      <c r="O890" s="9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11"/>
      <c r="AM890" s="12"/>
      <c r="AN890" s="20"/>
      <c r="AO890" s="7"/>
      <c r="AP890" s="7"/>
      <c r="AQ890" s="20"/>
      <c r="AR890" s="7"/>
      <c r="AS890" s="7"/>
      <c r="AT890" s="7"/>
      <c r="AU890" s="7"/>
      <c r="AV890" s="7"/>
      <c r="AW890" s="7"/>
      <c r="AX890" s="7"/>
      <c r="AY890" s="7"/>
      <c r="AZ890" s="10"/>
      <c r="BA890" s="7"/>
      <c r="BB890" s="20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  <c r="BS890" s="7"/>
      <c r="BT890" s="7"/>
      <c r="BU890" s="7"/>
      <c r="BV890" s="7"/>
      <c r="BW890" s="7"/>
      <c r="BX890" s="7"/>
      <c r="BY890" s="7"/>
      <c r="BZ890" s="7"/>
      <c r="CA890" s="7"/>
    </row>
    <row r="891" spans="1:79" ht="15.75" customHeight="1" x14ac:dyDescent="0.15">
      <c r="A891" s="20"/>
      <c r="B891" s="8"/>
      <c r="C891" s="8"/>
      <c r="D891" s="8"/>
      <c r="E891" s="8"/>
      <c r="F891" s="7"/>
      <c r="G891" s="7"/>
      <c r="H891" s="7"/>
      <c r="I891" s="7"/>
      <c r="J891" s="8"/>
      <c r="K891" s="7"/>
      <c r="L891" s="7"/>
      <c r="M891" s="7"/>
      <c r="N891" s="9"/>
      <c r="O891" s="9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11"/>
      <c r="AM891" s="12"/>
      <c r="AN891" s="20"/>
      <c r="AO891" s="7"/>
      <c r="AP891" s="7"/>
      <c r="AQ891" s="20"/>
      <c r="AR891" s="7"/>
      <c r="AS891" s="7"/>
      <c r="AT891" s="7"/>
      <c r="AU891" s="7"/>
      <c r="AV891" s="7"/>
      <c r="AW891" s="7"/>
      <c r="AX891" s="7"/>
      <c r="AY891" s="7"/>
      <c r="AZ891" s="10"/>
      <c r="BA891" s="7"/>
      <c r="BB891" s="20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  <c r="BT891" s="7"/>
      <c r="BU891" s="7"/>
      <c r="BV891" s="7"/>
      <c r="BW891" s="7"/>
      <c r="BX891" s="7"/>
      <c r="BY891" s="7"/>
      <c r="BZ891" s="7"/>
      <c r="CA891" s="7"/>
    </row>
    <row r="892" spans="1:79" ht="15.75" customHeight="1" x14ac:dyDescent="0.15">
      <c r="A892" s="20"/>
      <c r="B892" s="8"/>
      <c r="C892" s="8"/>
      <c r="D892" s="8"/>
      <c r="E892" s="8"/>
      <c r="F892" s="7"/>
      <c r="G892" s="7"/>
      <c r="H892" s="7"/>
      <c r="I892" s="7"/>
      <c r="J892" s="8"/>
      <c r="K892" s="7"/>
      <c r="L892" s="7"/>
      <c r="M892" s="7"/>
      <c r="N892" s="9"/>
      <c r="O892" s="9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11"/>
      <c r="AM892" s="12"/>
      <c r="AN892" s="20"/>
      <c r="AO892" s="7"/>
      <c r="AP892" s="7"/>
      <c r="AQ892" s="20"/>
      <c r="AR892" s="7"/>
      <c r="AS892" s="7"/>
      <c r="AT892" s="7"/>
      <c r="AU892" s="7"/>
      <c r="AV892" s="7"/>
      <c r="AW892" s="7"/>
      <c r="AX892" s="7"/>
      <c r="AY892" s="7"/>
      <c r="AZ892" s="10"/>
      <c r="BA892" s="7"/>
      <c r="BB892" s="20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  <c r="BT892" s="7"/>
      <c r="BU892" s="7"/>
      <c r="BV892" s="7"/>
      <c r="BW892" s="7"/>
      <c r="BX892" s="7"/>
      <c r="BY892" s="7"/>
      <c r="BZ892" s="7"/>
      <c r="CA892" s="7"/>
    </row>
    <row r="893" spans="1:79" ht="15.75" customHeight="1" x14ac:dyDescent="0.15">
      <c r="A893" s="20"/>
      <c r="B893" s="8"/>
      <c r="C893" s="8"/>
      <c r="D893" s="8"/>
      <c r="E893" s="8"/>
      <c r="F893" s="7"/>
      <c r="G893" s="7"/>
      <c r="H893" s="7"/>
      <c r="I893" s="7"/>
      <c r="J893" s="8"/>
      <c r="K893" s="7"/>
      <c r="L893" s="7"/>
      <c r="M893" s="7"/>
      <c r="N893" s="9"/>
      <c r="O893" s="9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11"/>
      <c r="AM893" s="12"/>
      <c r="AN893" s="20"/>
      <c r="AO893" s="7"/>
      <c r="AP893" s="7"/>
      <c r="AQ893" s="20"/>
      <c r="AR893" s="7"/>
      <c r="AS893" s="7"/>
      <c r="AT893" s="7"/>
      <c r="AU893" s="7"/>
      <c r="AV893" s="7"/>
      <c r="AW893" s="7"/>
      <c r="AX893" s="7"/>
      <c r="AY893" s="7"/>
      <c r="AZ893" s="10"/>
      <c r="BA893" s="7"/>
      <c r="BB893" s="20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  <c r="BS893" s="7"/>
      <c r="BT893" s="7"/>
      <c r="BU893" s="7"/>
      <c r="BV893" s="7"/>
      <c r="BW893" s="7"/>
      <c r="BX893" s="7"/>
      <c r="BY893" s="7"/>
      <c r="BZ893" s="7"/>
      <c r="CA893" s="7"/>
    </row>
    <row r="894" spans="1:79" ht="15.75" customHeight="1" x14ac:dyDescent="0.15">
      <c r="A894" s="20"/>
      <c r="B894" s="8"/>
      <c r="C894" s="8"/>
      <c r="D894" s="8"/>
      <c r="E894" s="8"/>
      <c r="F894" s="7"/>
      <c r="G894" s="7"/>
      <c r="H894" s="7"/>
      <c r="I894" s="7"/>
      <c r="J894" s="8"/>
      <c r="K894" s="7"/>
      <c r="L894" s="7"/>
      <c r="M894" s="7"/>
      <c r="N894" s="9"/>
      <c r="O894" s="9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11"/>
      <c r="AM894" s="12"/>
      <c r="AN894" s="20"/>
      <c r="AO894" s="7"/>
      <c r="AP894" s="7"/>
      <c r="AQ894" s="20"/>
      <c r="AR894" s="7"/>
      <c r="AS894" s="7"/>
      <c r="AT894" s="7"/>
      <c r="AU894" s="7"/>
      <c r="AV894" s="7"/>
      <c r="AW894" s="7"/>
      <c r="AX894" s="7"/>
      <c r="AY894" s="7"/>
      <c r="AZ894" s="10"/>
      <c r="BA894" s="7"/>
      <c r="BB894" s="20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  <c r="BT894" s="7"/>
      <c r="BU894" s="7"/>
      <c r="BV894" s="7"/>
      <c r="BW894" s="7"/>
      <c r="BX894" s="7"/>
      <c r="BY894" s="7"/>
      <c r="BZ894" s="7"/>
      <c r="CA894" s="7"/>
    </row>
    <row r="895" spans="1:79" ht="15.75" customHeight="1" x14ac:dyDescent="0.15">
      <c r="A895" s="20"/>
      <c r="B895" s="8"/>
      <c r="C895" s="8"/>
      <c r="D895" s="8"/>
      <c r="E895" s="8"/>
      <c r="F895" s="7"/>
      <c r="G895" s="7"/>
      <c r="H895" s="7"/>
      <c r="I895" s="7"/>
      <c r="J895" s="8"/>
      <c r="K895" s="7"/>
      <c r="L895" s="7"/>
      <c r="M895" s="7"/>
      <c r="N895" s="9"/>
      <c r="O895" s="9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11"/>
      <c r="AM895" s="12"/>
      <c r="AN895" s="20"/>
      <c r="AO895" s="7"/>
      <c r="AP895" s="7"/>
      <c r="AQ895" s="20"/>
      <c r="AR895" s="7"/>
      <c r="AS895" s="7"/>
      <c r="AT895" s="7"/>
      <c r="AU895" s="7"/>
      <c r="AV895" s="7"/>
      <c r="AW895" s="7"/>
      <c r="AX895" s="7"/>
      <c r="AY895" s="7"/>
      <c r="AZ895" s="10"/>
      <c r="BA895" s="7"/>
      <c r="BB895" s="20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  <c r="BT895" s="7"/>
      <c r="BU895" s="7"/>
      <c r="BV895" s="7"/>
      <c r="BW895" s="7"/>
      <c r="BX895" s="7"/>
      <c r="BY895" s="7"/>
      <c r="BZ895" s="7"/>
      <c r="CA895" s="7"/>
    </row>
    <row r="896" spans="1:79" ht="15.75" customHeight="1" x14ac:dyDescent="0.15">
      <c r="A896" s="20"/>
      <c r="B896" s="8"/>
      <c r="C896" s="8"/>
      <c r="D896" s="8"/>
      <c r="E896" s="8"/>
      <c r="F896" s="7"/>
      <c r="G896" s="7"/>
      <c r="H896" s="7"/>
      <c r="I896" s="7"/>
      <c r="J896" s="8"/>
      <c r="K896" s="7"/>
      <c r="L896" s="7"/>
      <c r="M896" s="7"/>
      <c r="N896" s="9"/>
      <c r="O896" s="9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11"/>
      <c r="AM896" s="12"/>
      <c r="AN896" s="20"/>
      <c r="AO896" s="7"/>
      <c r="AP896" s="7"/>
      <c r="AQ896" s="20"/>
      <c r="AR896" s="7"/>
      <c r="AS896" s="7"/>
      <c r="AT896" s="7"/>
      <c r="AU896" s="7"/>
      <c r="AV896" s="7"/>
      <c r="AW896" s="7"/>
      <c r="AX896" s="7"/>
      <c r="AY896" s="7"/>
      <c r="AZ896" s="10"/>
      <c r="BA896" s="7"/>
      <c r="BB896" s="20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  <c r="BT896" s="7"/>
      <c r="BU896" s="7"/>
      <c r="BV896" s="7"/>
      <c r="BW896" s="7"/>
      <c r="BX896" s="7"/>
      <c r="BY896" s="7"/>
      <c r="BZ896" s="7"/>
      <c r="CA896" s="7"/>
    </row>
    <row r="897" spans="1:79" ht="15.75" customHeight="1" x14ac:dyDescent="0.15">
      <c r="A897" s="20"/>
      <c r="B897" s="8"/>
      <c r="C897" s="8"/>
      <c r="D897" s="8"/>
      <c r="E897" s="8"/>
      <c r="F897" s="7"/>
      <c r="G897" s="7"/>
      <c r="H897" s="7"/>
      <c r="I897" s="7"/>
      <c r="J897" s="8"/>
      <c r="K897" s="7"/>
      <c r="L897" s="7"/>
      <c r="M897" s="7"/>
      <c r="N897" s="9"/>
      <c r="O897" s="9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11"/>
      <c r="AM897" s="12"/>
      <c r="AN897" s="20"/>
      <c r="AO897" s="7"/>
      <c r="AP897" s="7"/>
      <c r="AQ897" s="20"/>
      <c r="AR897" s="7"/>
      <c r="AS897" s="7"/>
      <c r="AT897" s="7"/>
      <c r="AU897" s="7"/>
      <c r="AV897" s="7"/>
      <c r="AW897" s="7"/>
      <c r="AX897" s="7"/>
      <c r="AY897" s="7"/>
      <c r="AZ897" s="10"/>
      <c r="BA897" s="7"/>
      <c r="BB897" s="20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  <c r="BT897" s="7"/>
      <c r="BU897" s="7"/>
      <c r="BV897" s="7"/>
      <c r="BW897" s="7"/>
      <c r="BX897" s="7"/>
      <c r="BY897" s="7"/>
      <c r="BZ897" s="7"/>
      <c r="CA897" s="7"/>
    </row>
    <row r="898" spans="1:79" ht="15.75" customHeight="1" x14ac:dyDescent="0.15">
      <c r="A898" s="20"/>
      <c r="B898" s="8"/>
      <c r="C898" s="8"/>
      <c r="D898" s="8"/>
      <c r="E898" s="8"/>
      <c r="F898" s="7"/>
      <c r="G898" s="7"/>
      <c r="H898" s="7"/>
      <c r="I898" s="7"/>
      <c r="J898" s="8"/>
      <c r="K898" s="7"/>
      <c r="L898" s="7"/>
      <c r="M898" s="7"/>
      <c r="N898" s="9"/>
      <c r="O898" s="9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11"/>
      <c r="AM898" s="12"/>
      <c r="AN898" s="20"/>
      <c r="AO898" s="7"/>
      <c r="AP898" s="7"/>
      <c r="AQ898" s="20"/>
      <c r="AR898" s="7"/>
      <c r="AS898" s="7"/>
      <c r="AT898" s="7"/>
      <c r="AU898" s="7"/>
      <c r="AV898" s="7"/>
      <c r="AW898" s="7"/>
      <c r="AX898" s="7"/>
      <c r="AY898" s="7"/>
      <c r="AZ898" s="10"/>
      <c r="BA898" s="7"/>
      <c r="BB898" s="20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  <c r="BT898" s="7"/>
      <c r="BU898" s="7"/>
      <c r="BV898" s="7"/>
      <c r="BW898" s="7"/>
      <c r="BX898" s="7"/>
      <c r="BY898" s="7"/>
      <c r="BZ898" s="7"/>
      <c r="CA898" s="7"/>
    </row>
    <row r="899" spans="1:79" ht="15.75" customHeight="1" x14ac:dyDescent="0.15">
      <c r="A899" s="20"/>
      <c r="B899" s="8"/>
      <c r="C899" s="8"/>
      <c r="D899" s="8"/>
      <c r="E899" s="8"/>
      <c r="F899" s="7"/>
      <c r="G899" s="7"/>
      <c r="H899" s="7"/>
      <c r="I899" s="7"/>
      <c r="J899" s="8"/>
      <c r="K899" s="7"/>
      <c r="L899" s="7"/>
      <c r="M899" s="7"/>
      <c r="N899" s="9"/>
      <c r="O899" s="9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11"/>
      <c r="AM899" s="12"/>
      <c r="AN899" s="20"/>
      <c r="AO899" s="7"/>
      <c r="AP899" s="7"/>
      <c r="AQ899" s="20"/>
      <c r="AR899" s="7"/>
      <c r="AS899" s="7"/>
      <c r="AT899" s="7"/>
      <c r="AU899" s="7"/>
      <c r="AV899" s="7"/>
      <c r="AW899" s="7"/>
      <c r="AX899" s="7"/>
      <c r="AY899" s="7"/>
      <c r="AZ899" s="10"/>
      <c r="BA899" s="7"/>
      <c r="BB899" s="20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  <c r="BS899" s="7"/>
      <c r="BT899" s="7"/>
      <c r="BU899" s="7"/>
      <c r="BV899" s="7"/>
      <c r="BW899" s="7"/>
      <c r="BX899" s="7"/>
      <c r="BY899" s="7"/>
      <c r="BZ899" s="7"/>
      <c r="CA899" s="7"/>
    </row>
    <row r="900" spans="1:79" ht="15.75" customHeight="1" x14ac:dyDescent="0.15">
      <c r="A900" s="20"/>
      <c r="B900" s="8"/>
      <c r="C900" s="8"/>
      <c r="D900" s="8"/>
      <c r="E900" s="8"/>
      <c r="F900" s="7"/>
      <c r="G900" s="7"/>
      <c r="H900" s="7"/>
      <c r="I900" s="7"/>
      <c r="J900" s="8"/>
      <c r="K900" s="7"/>
      <c r="L900" s="7"/>
      <c r="M900" s="7"/>
      <c r="N900" s="9"/>
      <c r="O900" s="9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11"/>
      <c r="AM900" s="12"/>
      <c r="AN900" s="20"/>
      <c r="AO900" s="7"/>
      <c r="AP900" s="7"/>
      <c r="AQ900" s="20"/>
      <c r="AR900" s="7"/>
      <c r="AS900" s="7"/>
      <c r="AT900" s="7"/>
      <c r="AU900" s="7"/>
      <c r="AV900" s="7"/>
      <c r="AW900" s="7"/>
      <c r="AX900" s="7"/>
      <c r="AY900" s="7"/>
      <c r="AZ900" s="10"/>
      <c r="BA900" s="7"/>
      <c r="BB900" s="20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  <c r="BT900" s="7"/>
      <c r="BU900" s="7"/>
      <c r="BV900" s="7"/>
      <c r="BW900" s="7"/>
      <c r="BX900" s="7"/>
      <c r="BY900" s="7"/>
      <c r="BZ900" s="7"/>
      <c r="CA900" s="7"/>
    </row>
    <row r="901" spans="1:79" ht="15.75" customHeight="1" x14ac:dyDescent="0.15">
      <c r="A901" s="20"/>
      <c r="B901" s="8"/>
      <c r="C901" s="8"/>
      <c r="D901" s="8"/>
      <c r="E901" s="8"/>
      <c r="F901" s="7"/>
      <c r="G901" s="7"/>
      <c r="H901" s="7"/>
      <c r="I901" s="7"/>
      <c r="J901" s="8"/>
      <c r="K901" s="7"/>
      <c r="L901" s="7"/>
      <c r="M901" s="7"/>
      <c r="N901" s="9"/>
      <c r="O901" s="9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11"/>
      <c r="AM901" s="12"/>
      <c r="AN901" s="20"/>
      <c r="AO901" s="7"/>
      <c r="AP901" s="7"/>
      <c r="AQ901" s="20"/>
      <c r="AR901" s="7"/>
      <c r="AS901" s="7"/>
      <c r="AT901" s="7"/>
      <c r="AU901" s="7"/>
      <c r="AV901" s="7"/>
      <c r="AW901" s="7"/>
      <c r="AX901" s="7"/>
      <c r="AY901" s="7"/>
      <c r="AZ901" s="10"/>
      <c r="BA901" s="7"/>
      <c r="BB901" s="20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  <c r="BT901" s="7"/>
      <c r="BU901" s="7"/>
      <c r="BV901" s="7"/>
      <c r="BW901" s="7"/>
      <c r="BX901" s="7"/>
      <c r="BY901" s="7"/>
      <c r="BZ901" s="7"/>
      <c r="CA901" s="7"/>
    </row>
    <row r="902" spans="1:79" ht="15.75" customHeight="1" x14ac:dyDescent="0.15">
      <c r="A902" s="20"/>
      <c r="B902" s="8"/>
      <c r="C902" s="8"/>
      <c r="D902" s="8"/>
      <c r="E902" s="8"/>
      <c r="F902" s="7"/>
      <c r="G902" s="7"/>
      <c r="H902" s="7"/>
      <c r="I902" s="7"/>
      <c r="J902" s="8"/>
      <c r="K902" s="7"/>
      <c r="L902" s="7"/>
      <c r="M902" s="7"/>
      <c r="N902" s="9"/>
      <c r="O902" s="9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11"/>
      <c r="AM902" s="12"/>
      <c r="AN902" s="20"/>
      <c r="AO902" s="7"/>
      <c r="AP902" s="7"/>
      <c r="AQ902" s="20"/>
      <c r="AR902" s="7"/>
      <c r="AS902" s="7"/>
      <c r="AT902" s="7"/>
      <c r="AU902" s="7"/>
      <c r="AV902" s="7"/>
      <c r="AW902" s="7"/>
      <c r="AX902" s="7"/>
      <c r="AY902" s="7"/>
      <c r="AZ902" s="10"/>
      <c r="BA902" s="7"/>
      <c r="BB902" s="20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  <c r="BT902" s="7"/>
      <c r="BU902" s="7"/>
      <c r="BV902" s="7"/>
      <c r="BW902" s="7"/>
      <c r="BX902" s="7"/>
      <c r="BY902" s="7"/>
      <c r="BZ902" s="7"/>
      <c r="CA902" s="7"/>
    </row>
    <row r="903" spans="1:79" ht="15.75" customHeight="1" x14ac:dyDescent="0.15">
      <c r="A903" s="20"/>
      <c r="B903" s="8"/>
      <c r="C903" s="8"/>
      <c r="D903" s="8"/>
      <c r="E903" s="8"/>
      <c r="F903" s="7"/>
      <c r="G903" s="7"/>
      <c r="H903" s="7"/>
      <c r="I903" s="7"/>
      <c r="J903" s="8"/>
      <c r="K903" s="7"/>
      <c r="L903" s="7"/>
      <c r="M903" s="7"/>
      <c r="N903" s="9"/>
      <c r="O903" s="9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11"/>
      <c r="AM903" s="12"/>
      <c r="AN903" s="20"/>
      <c r="AO903" s="7"/>
      <c r="AP903" s="7"/>
      <c r="AQ903" s="20"/>
      <c r="AR903" s="7"/>
      <c r="AS903" s="7"/>
      <c r="AT903" s="7"/>
      <c r="AU903" s="7"/>
      <c r="AV903" s="7"/>
      <c r="AW903" s="7"/>
      <c r="AX903" s="7"/>
      <c r="AY903" s="7"/>
      <c r="AZ903" s="10"/>
      <c r="BA903" s="7"/>
      <c r="BB903" s="20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  <c r="BS903" s="7"/>
      <c r="BT903" s="7"/>
      <c r="BU903" s="7"/>
      <c r="BV903" s="7"/>
      <c r="BW903" s="7"/>
      <c r="BX903" s="7"/>
      <c r="BY903" s="7"/>
      <c r="BZ903" s="7"/>
      <c r="CA903" s="7"/>
    </row>
    <row r="904" spans="1:79" ht="15.75" customHeight="1" x14ac:dyDescent="0.15">
      <c r="A904" s="20"/>
      <c r="B904" s="8"/>
      <c r="C904" s="8"/>
      <c r="D904" s="8"/>
      <c r="E904" s="8"/>
      <c r="F904" s="7"/>
      <c r="G904" s="7"/>
      <c r="H904" s="7"/>
      <c r="I904" s="7"/>
      <c r="J904" s="8"/>
      <c r="K904" s="7"/>
      <c r="L904" s="7"/>
      <c r="M904" s="7"/>
      <c r="N904" s="9"/>
      <c r="O904" s="9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11"/>
      <c r="AM904" s="12"/>
      <c r="AN904" s="20"/>
      <c r="AO904" s="7"/>
      <c r="AP904" s="7"/>
      <c r="AQ904" s="20"/>
      <c r="AR904" s="7"/>
      <c r="AS904" s="7"/>
      <c r="AT904" s="7"/>
      <c r="AU904" s="7"/>
      <c r="AV904" s="7"/>
      <c r="AW904" s="7"/>
      <c r="AX904" s="7"/>
      <c r="AY904" s="7"/>
      <c r="AZ904" s="10"/>
      <c r="BA904" s="7"/>
      <c r="BB904" s="20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  <c r="BT904" s="7"/>
      <c r="BU904" s="7"/>
      <c r="BV904" s="7"/>
      <c r="BW904" s="7"/>
      <c r="BX904" s="7"/>
      <c r="BY904" s="7"/>
      <c r="BZ904" s="7"/>
      <c r="CA904" s="7"/>
    </row>
    <row r="905" spans="1:79" ht="15.75" customHeight="1" x14ac:dyDescent="0.15">
      <c r="A905" s="20"/>
      <c r="B905" s="8"/>
      <c r="C905" s="8"/>
      <c r="D905" s="8"/>
      <c r="E905" s="8"/>
      <c r="F905" s="7"/>
      <c r="G905" s="7"/>
      <c r="H905" s="7"/>
      <c r="I905" s="7"/>
      <c r="J905" s="8"/>
      <c r="K905" s="7"/>
      <c r="L905" s="7"/>
      <c r="M905" s="7"/>
      <c r="N905" s="9"/>
      <c r="O905" s="9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11"/>
      <c r="AM905" s="12"/>
      <c r="AN905" s="20"/>
      <c r="AO905" s="7"/>
      <c r="AP905" s="7"/>
      <c r="AQ905" s="20"/>
      <c r="AR905" s="7"/>
      <c r="AS905" s="7"/>
      <c r="AT905" s="7"/>
      <c r="AU905" s="7"/>
      <c r="AV905" s="7"/>
      <c r="AW905" s="7"/>
      <c r="AX905" s="7"/>
      <c r="AY905" s="7"/>
      <c r="AZ905" s="10"/>
      <c r="BA905" s="7"/>
      <c r="BB905" s="20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  <c r="BT905" s="7"/>
      <c r="BU905" s="7"/>
      <c r="BV905" s="7"/>
      <c r="BW905" s="7"/>
      <c r="BX905" s="7"/>
      <c r="BY905" s="7"/>
      <c r="BZ905" s="7"/>
      <c r="CA905" s="7"/>
    </row>
    <row r="906" spans="1:79" ht="15.75" customHeight="1" x14ac:dyDescent="0.15">
      <c r="A906" s="20"/>
      <c r="B906" s="8"/>
      <c r="C906" s="8"/>
      <c r="D906" s="8"/>
      <c r="E906" s="8"/>
      <c r="F906" s="7"/>
      <c r="G906" s="7"/>
      <c r="H906" s="7"/>
      <c r="I906" s="7"/>
      <c r="J906" s="8"/>
      <c r="K906" s="7"/>
      <c r="L906" s="7"/>
      <c r="M906" s="7"/>
      <c r="N906" s="9"/>
      <c r="O906" s="9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11"/>
      <c r="AM906" s="12"/>
      <c r="AN906" s="20"/>
      <c r="AO906" s="7"/>
      <c r="AP906" s="7"/>
      <c r="AQ906" s="20"/>
      <c r="AR906" s="7"/>
      <c r="AS906" s="7"/>
      <c r="AT906" s="7"/>
      <c r="AU906" s="7"/>
      <c r="AV906" s="7"/>
      <c r="AW906" s="7"/>
      <c r="AX906" s="7"/>
      <c r="AY906" s="7"/>
      <c r="AZ906" s="10"/>
      <c r="BA906" s="7"/>
      <c r="BB906" s="20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  <c r="BT906" s="7"/>
      <c r="BU906" s="7"/>
      <c r="BV906" s="7"/>
      <c r="BW906" s="7"/>
      <c r="BX906" s="7"/>
      <c r="BY906" s="7"/>
      <c r="BZ906" s="7"/>
      <c r="CA906" s="7"/>
    </row>
    <row r="907" spans="1:79" ht="15.75" customHeight="1" x14ac:dyDescent="0.15">
      <c r="A907" s="20"/>
      <c r="B907" s="8"/>
      <c r="C907" s="8"/>
      <c r="D907" s="8"/>
      <c r="E907" s="8"/>
      <c r="F907" s="7"/>
      <c r="G907" s="7"/>
      <c r="H907" s="7"/>
      <c r="I907" s="7"/>
      <c r="J907" s="8"/>
      <c r="K907" s="7"/>
      <c r="L907" s="7"/>
      <c r="M907" s="7"/>
      <c r="N907" s="9"/>
      <c r="O907" s="9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11"/>
      <c r="AM907" s="12"/>
      <c r="AN907" s="20"/>
      <c r="AO907" s="7"/>
      <c r="AP907" s="7"/>
      <c r="AQ907" s="20"/>
      <c r="AR907" s="7"/>
      <c r="AS907" s="7"/>
      <c r="AT907" s="7"/>
      <c r="AU907" s="7"/>
      <c r="AV907" s="7"/>
      <c r="AW907" s="7"/>
      <c r="AX907" s="7"/>
      <c r="AY907" s="7"/>
      <c r="AZ907" s="10"/>
      <c r="BA907" s="7"/>
      <c r="BB907" s="20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  <c r="BS907" s="7"/>
      <c r="BT907" s="7"/>
      <c r="BU907" s="7"/>
      <c r="BV907" s="7"/>
      <c r="BW907" s="7"/>
      <c r="BX907" s="7"/>
      <c r="BY907" s="7"/>
      <c r="BZ907" s="7"/>
      <c r="CA907" s="7"/>
    </row>
    <row r="908" spans="1:79" ht="15.75" customHeight="1" x14ac:dyDescent="0.15">
      <c r="A908" s="20"/>
      <c r="B908" s="8"/>
      <c r="C908" s="8"/>
      <c r="D908" s="8"/>
      <c r="E908" s="8"/>
      <c r="F908" s="7"/>
      <c r="G908" s="7"/>
      <c r="H908" s="7"/>
      <c r="I908" s="7"/>
      <c r="J908" s="8"/>
      <c r="K908" s="7"/>
      <c r="L908" s="7"/>
      <c r="M908" s="7"/>
      <c r="N908" s="9"/>
      <c r="O908" s="9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11"/>
      <c r="AM908" s="12"/>
      <c r="AN908" s="20"/>
      <c r="AO908" s="7"/>
      <c r="AP908" s="7"/>
      <c r="AQ908" s="20"/>
      <c r="AR908" s="7"/>
      <c r="AS908" s="7"/>
      <c r="AT908" s="7"/>
      <c r="AU908" s="7"/>
      <c r="AV908" s="7"/>
      <c r="AW908" s="7"/>
      <c r="AX908" s="7"/>
      <c r="AY908" s="7"/>
      <c r="AZ908" s="10"/>
      <c r="BA908" s="7"/>
      <c r="BB908" s="20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  <c r="BT908" s="7"/>
      <c r="BU908" s="7"/>
      <c r="BV908" s="7"/>
      <c r="BW908" s="7"/>
      <c r="BX908" s="7"/>
      <c r="BY908" s="7"/>
      <c r="BZ908" s="7"/>
      <c r="CA908" s="7"/>
    </row>
    <row r="909" spans="1:79" ht="15.75" customHeight="1" x14ac:dyDescent="0.15">
      <c r="A909" s="20"/>
      <c r="B909" s="8"/>
      <c r="C909" s="8"/>
      <c r="D909" s="8"/>
      <c r="E909" s="8"/>
      <c r="F909" s="7"/>
      <c r="G909" s="7"/>
      <c r="H909" s="7"/>
      <c r="I909" s="7"/>
      <c r="J909" s="8"/>
      <c r="K909" s="7"/>
      <c r="L909" s="7"/>
      <c r="M909" s="7"/>
      <c r="N909" s="9"/>
      <c r="O909" s="9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11"/>
      <c r="AM909" s="12"/>
      <c r="AN909" s="20"/>
      <c r="AO909" s="7"/>
      <c r="AP909" s="7"/>
      <c r="AQ909" s="20"/>
      <c r="AR909" s="7"/>
      <c r="AS909" s="7"/>
      <c r="AT909" s="7"/>
      <c r="AU909" s="7"/>
      <c r="AV909" s="7"/>
      <c r="AW909" s="7"/>
      <c r="AX909" s="7"/>
      <c r="AY909" s="7"/>
      <c r="AZ909" s="10"/>
      <c r="BA909" s="7"/>
      <c r="BB909" s="20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  <c r="BT909" s="7"/>
      <c r="BU909" s="7"/>
      <c r="BV909" s="7"/>
      <c r="BW909" s="7"/>
      <c r="BX909" s="7"/>
      <c r="BY909" s="7"/>
      <c r="BZ909" s="7"/>
      <c r="CA909" s="7"/>
    </row>
    <row r="910" spans="1:79" ht="15.75" customHeight="1" x14ac:dyDescent="0.15">
      <c r="A910" s="20"/>
      <c r="B910" s="8"/>
      <c r="C910" s="8"/>
      <c r="D910" s="8"/>
      <c r="E910" s="8"/>
      <c r="F910" s="7"/>
      <c r="G910" s="7"/>
      <c r="H910" s="7"/>
      <c r="I910" s="7"/>
      <c r="J910" s="8"/>
      <c r="K910" s="7"/>
      <c r="L910" s="7"/>
      <c r="M910" s="7"/>
      <c r="N910" s="9"/>
      <c r="O910" s="9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11"/>
      <c r="AM910" s="12"/>
      <c r="AN910" s="20"/>
      <c r="AO910" s="7"/>
      <c r="AP910" s="7"/>
      <c r="AQ910" s="20"/>
      <c r="AR910" s="7"/>
      <c r="AS910" s="7"/>
      <c r="AT910" s="7"/>
      <c r="AU910" s="7"/>
      <c r="AV910" s="7"/>
      <c r="AW910" s="7"/>
      <c r="AX910" s="7"/>
      <c r="AY910" s="7"/>
      <c r="AZ910" s="10"/>
      <c r="BA910" s="7"/>
      <c r="BB910" s="20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  <c r="BT910" s="7"/>
      <c r="BU910" s="7"/>
      <c r="BV910" s="7"/>
      <c r="BW910" s="7"/>
      <c r="BX910" s="7"/>
      <c r="BY910" s="7"/>
      <c r="BZ910" s="7"/>
      <c r="CA910" s="7"/>
    </row>
    <row r="911" spans="1:79" ht="15.75" customHeight="1" x14ac:dyDescent="0.15">
      <c r="A911" s="20"/>
      <c r="B911" s="8"/>
      <c r="C911" s="8"/>
      <c r="D911" s="8"/>
      <c r="E911" s="8"/>
      <c r="F911" s="7"/>
      <c r="G911" s="7"/>
      <c r="H911" s="7"/>
      <c r="I911" s="7"/>
      <c r="J911" s="8"/>
      <c r="K911" s="7"/>
      <c r="L911" s="7"/>
      <c r="M911" s="7"/>
      <c r="N911" s="9"/>
      <c r="O911" s="9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11"/>
      <c r="AM911" s="12"/>
      <c r="AN911" s="20"/>
      <c r="AO911" s="7"/>
      <c r="AP911" s="7"/>
      <c r="AQ911" s="20"/>
      <c r="AR911" s="7"/>
      <c r="AS911" s="7"/>
      <c r="AT911" s="7"/>
      <c r="AU911" s="7"/>
      <c r="AV911" s="7"/>
      <c r="AW911" s="7"/>
      <c r="AX911" s="7"/>
      <c r="AY911" s="7"/>
      <c r="AZ911" s="10"/>
      <c r="BA911" s="7"/>
      <c r="BB911" s="20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  <c r="BS911" s="7"/>
      <c r="BT911" s="7"/>
      <c r="BU911" s="7"/>
      <c r="BV911" s="7"/>
      <c r="BW911" s="7"/>
      <c r="BX911" s="7"/>
      <c r="BY911" s="7"/>
      <c r="BZ911" s="7"/>
      <c r="CA911" s="7"/>
    </row>
    <row r="912" spans="1:79" ht="15.75" customHeight="1" x14ac:dyDescent="0.15">
      <c r="A912" s="20"/>
      <c r="B912" s="8"/>
      <c r="C912" s="8"/>
      <c r="D912" s="8"/>
      <c r="E912" s="8"/>
      <c r="F912" s="7"/>
      <c r="G912" s="7"/>
      <c r="H912" s="7"/>
      <c r="I912" s="7"/>
      <c r="J912" s="8"/>
      <c r="K912" s="7"/>
      <c r="L912" s="7"/>
      <c r="M912" s="7"/>
      <c r="N912" s="9"/>
      <c r="O912" s="9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11"/>
      <c r="AM912" s="12"/>
      <c r="AN912" s="20"/>
      <c r="AO912" s="7"/>
      <c r="AP912" s="7"/>
      <c r="AQ912" s="20"/>
      <c r="AR912" s="7"/>
      <c r="AS912" s="7"/>
      <c r="AT912" s="7"/>
      <c r="AU912" s="7"/>
      <c r="AV912" s="7"/>
      <c r="AW912" s="7"/>
      <c r="AX912" s="7"/>
      <c r="AY912" s="7"/>
      <c r="AZ912" s="10"/>
      <c r="BA912" s="7"/>
      <c r="BB912" s="20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  <c r="BT912" s="7"/>
      <c r="BU912" s="7"/>
      <c r="BV912" s="7"/>
      <c r="BW912" s="7"/>
      <c r="BX912" s="7"/>
      <c r="BY912" s="7"/>
      <c r="BZ912" s="7"/>
      <c r="CA912" s="7"/>
    </row>
    <row r="913" spans="1:79" ht="15.75" customHeight="1" x14ac:dyDescent="0.15">
      <c r="A913" s="20"/>
      <c r="B913" s="8"/>
      <c r="C913" s="8"/>
      <c r="D913" s="8"/>
      <c r="E913" s="8"/>
      <c r="F913" s="7"/>
      <c r="G913" s="7"/>
      <c r="H913" s="7"/>
      <c r="I913" s="7"/>
      <c r="J913" s="8"/>
      <c r="K913" s="7"/>
      <c r="L913" s="7"/>
      <c r="M913" s="7"/>
      <c r="N913" s="9"/>
      <c r="O913" s="9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11"/>
      <c r="AM913" s="12"/>
      <c r="AN913" s="20"/>
      <c r="AO913" s="7"/>
      <c r="AP913" s="7"/>
      <c r="AQ913" s="20"/>
      <c r="AR913" s="7"/>
      <c r="AS913" s="7"/>
      <c r="AT913" s="7"/>
      <c r="AU913" s="7"/>
      <c r="AV913" s="7"/>
      <c r="AW913" s="7"/>
      <c r="AX913" s="7"/>
      <c r="AY913" s="7"/>
      <c r="AZ913" s="10"/>
      <c r="BA913" s="7"/>
      <c r="BB913" s="20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  <c r="BT913" s="7"/>
      <c r="BU913" s="7"/>
      <c r="BV913" s="7"/>
      <c r="BW913" s="7"/>
      <c r="BX913" s="7"/>
      <c r="BY913" s="7"/>
      <c r="BZ913" s="7"/>
      <c r="CA913" s="7"/>
    </row>
    <row r="914" spans="1:79" ht="15.75" customHeight="1" x14ac:dyDescent="0.15">
      <c r="A914" s="20"/>
      <c r="B914" s="8"/>
      <c r="C914" s="8"/>
      <c r="D914" s="8"/>
      <c r="E914" s="8"/>
      <c r="F914" s="7"/>
      <c r="G914" s="7"/>
      <c r="H914" s="7"/>
      <c r="I914" s="7"/>
      <c r="J914" s="8"/>
      <c r="K914" s="7"/>
      <c r="L914" s="7"/>
      <c r="M914" s="7"/>
      <c r="N914" s="9"/>
      <c r="O914" s="9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11"/>
      <c r="AM914" s="12"/>
      <c r="AN914" s="20"/>
      <c r="AO914" s="7"/>
      <c r="AP914" s="7"/>
      <c r="AQ914" s="20"/>
      <c r="AR914" s="7"/>
      <c r="AS914" s="7"/>
      <c r="AT914" s="7"/>
      <c r="AU914" s="7"/>
      <c r="AV914" s="7"/>
      <c r="AW914" s="7"/>
      <c r="AX914" s="7"/>
      <c r="AY914" s="7"/>
      <c r="AZ914" s="10"/>
      <c r="BA914" s="7"/>
      <c r="BB914" s="20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  <c r="BT914" s="7"/>
      <c r="BU914" s="7"/>
      <c r="BV914" s="7"/>
      <c r="BW914" s="7"/>
      <c r="BX914" s="7"/>
      <c r="BY914" s="7"/>
      <c r="BZ914" s="7"/>
      <c r="CA914" s="7"/>
    </row>
    <row r="915" spans="1:79" ht="15.75" customHeight="1" x14ac:dyDescent="0.15">
      <c r="A915" s="20"/>
      <c r="B915" s="8"/>
      <c r="C915" s="8"/>
      <c r="D915" s="8"/>
      <c r="E915" s="8"/>
      <c r="F915" s="7"/>
      <c r="G915" s="7"/>
      <c r="H915" s="7"/>
      <c r="I915" s="7"/>
      <c r="J915" s="8"/>
      <c r="K915" s="7"/>
      <c r="L915" s="7"/>
      <c r="M915" s="7"/>
      <c r="N915" s="9"/>
      <c r="O915" s="9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11"/>
      <c r="AM915" s="12"/>
      <c r="AN915" s="20"/>
      <c r="AO915" s="7"/>
      <c r="AP915" s="7"/>
      <c r="AQ915" s="20"/>
      <c r="AR915" s="7"/>
      <c r="AS915" s="7"/>
      <c r="AT915" s="7"/>
      <c r="AU915" s="7"/>
      <c r="AV915" s="7"/>
      <c r="AW915" s="7"/>
      <c r="AX915" s="7"/>
      <c r="AY915" s="7"/>
      <c r="AZ915" s="10"/>
      <c r="BA915" s="7"/>
      <c r="BB915" s="20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  <c r="BS915" s="7"/>
      <c r="BT915" s="7"/>
      <c r="BU915" s="7"/>
      <c r="BV915" s="7"/>
      <c r="BW915" s="7"/>
      <c r="BX915" s="7"/>
      <c r="BY915" s="7"/>
      <c r="BZ915" s="7"/>
      <c r="CA915" s="7"/>
    </row>
    <row r="916" spans="1:79" ht="15.75" customHeight="1" x14ac:dyDescent="0.15">
      <c r="A916" s="20"/>
      <c r="B916" s="8"/>
      <c r="C916" s="8"/>
      <c r="D916" s="8"/>
      <c r="E916" s="8"/>
      <c r="F916" s="7"/>
      <c r="G916" s="7"/>
      <c r="H916" s="7"/>
      <c r="I916" s="7"/>
      <c r="J916" s="8"/>
      <c r="K916" s="7"/>
      <c r="L916" s="7"/>
      <c r="M916" s="7"/>
      <c r="N916" s="9"/>
      <c r="O916" s="9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11"/>
      <c r="AM916" s="12"/>
      <c r="AN916" s="20"/>
      <c r="AO916" s="7"/>
      <c r="AP916" s="7"/>
      <c r="AQ916" s="20"/>
      <c r="AR916" s="7"/>
      <c r="AS916" s="7"/>
      <c r="AT916" s="7"/>
      <c r="AU916" s="7"/>
      <c r="AV916" s="7"/>
      <c r="AW916" s="7"/>
      <c r="AX916" s="7"/>
      <c r="AY916" s="7"/>
      <c r="AZ916" s="10"/>
      <c r="BA916" s="7"/>
      <c r="BB916" s="20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  <c r="BT916" s="7"/>
      <c r="BU916" s="7"/>
      <c r="BV916" s="7"/>
      <c r="BW916" s="7"/>
      <c r="BX916" s="7"/>
      <c r="BY916" s="7"/>
      <c r="BZ916" s="7"/>
      <c r="CA916" s="7"/>
    </row>
    <row r="917" spans="1:79" ht="15.75" customHeight="1" x14ac:dyDescent="0.15">
      <c r="A917" s="20"/>
      <c r="B917" s="8"/>
      <c r="C917" s="8"/>
      <c r="D917" s="8"/>
      <c r="E917" s="8"/>
      <c r="F917" s="7"/>
      <c r="G917" s="7"/>
      <c r="H917" s="7"/>
      <c r="I917" s="7"/>
      <c r="J917" s="8"/>
      <c r="K917" s="7"/>
      <c r="L917" s="7"/>
      <c r="M917" s="7"/>
      <c r="N917" s="9"/>
      <c r="O917" s="9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11"/>
      <c r="AM917" s="12"/>
      <c r="AN917" s="20"/>
      <c r="AO917" s="7"/>
      <c r="AP917" s="7"/>
      <c r="AQ917" s="20"/>
      <c r="AR917" s="7"/>
      <c r="AS917" s="7"/>
      <c r="AT917" s="7"/>
      <c r="AU917" s="7"/>
      <c r="AV917" s="7"/>
      <c r="AW917" s="7"/>
      <c r="AX917" s="7"/>
      <c r="AY917" s="7"/>
      <c r="AZ917" s="10"/>
      <c r="BA917" s="7"/>
      <c r="BB917" s="20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  <c r="BT917" s="7"/>
      <c r="BU917" s="7"/>
      <c r="BV917" s="7"/>
      <c r="BW917" s="7"/>
      <c r="BX917" s="7"/>
      <c r="BY917" s="7"/>
      <c r="BZ917" s="7"/>
      <c r="CA917" s="7"/>
    </row>
    <row r="918" spans="1:79" ht="15.75" customHeight="1" x14ac:dyDescent="0.15">
      <c r="A918" s="20"/>
      <c r="B918" s="8"/>
      <c r="C918" s="8"/>
      <c r="D918" s="8"/>
      <c r="E918" s="8"/>
      <c r="F918" s="7"/>
      <c r="G918" s="7"/>
      <c r="H918" s="7"/>
      <c r="I918" s="7"/>
      <c r="J918" s="8"/>
      <c r="K918" s="7"/>
      <c r="L918" s="7"/>
      <c r="M918" s="7"/>
      <c r="N918" s="9"/>
      <c r="O918" s="9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11"/>
      <c r="AM918" s="12"/>
      <c r="AN918" s="20"/>
      <c r="AO918" s="7"/>
      <c r="AP918" s="7"/>
      <c r="AQ918" s="20"/>
      <c r="AR918" s="7"/>
      <c r="AS918" s="7"/>
      <c r="AT918" s="7"/>
      <c r="AU918" s="7"/>
      <c r="AV918" s="7"/>
      <c r="AW918" s="7"/>
      <c r="AX918" s="7"/>
      <c r="AY918" s="7"/>
      <c r="AZ918" s="10"/>
      <c r="BA918" s="7"/>
      <c r="BB918" s="20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  <c r="BT918" s="7"/>
      <c r="BU918" s="7"/>
      <c r="BV918" s="7"/>
      <c r="BW918" s="7"/>
      <c r="BX918" s="7"/>
      <c r="BY918" s="7"/>
      <c r="BZ918" s="7"/>
      <c r="CA918" s="7"/>
    </row>
    <row r="919" spans="1:79" ht="15.75" customHeight="1" x14ac:dyDescent="0.15">
      <c r="A919" s="20"/>
      <c r="B919" s="8"/>
      <c r="C919" s="8"/>
      <c r="D919" s="8"/>
      <c r="E919" s="8"/>
      <c r="F919" s="7"/>
      <c r="G919" s="7"/>
      <c r="H919" s="7"/>
      <c r="I919" s="7"/>
      <c r="J919" s="8"/>
      <c r="K919" s="7"/>
      <c r="L919" s="7"/>
      <c r="M919" s="7"/>
      <c r="N919" s="9"/>
      <c r="O919" s="9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11"/>
      <c r="AM919" s="12"/>
      <c r="AN919" s="20"/>
      <c r="AO919" s="7"/>
      <c r="AP919" s="7"/>
      <c r="AQ919" s="20"/>
      <c r="AR919" s="7"/>
      <c r="AS919" s="7"/>
      <c r="AT919" s="7"/>
      <c r="AU919" s="7"/>
      <c r="AV919" s="7"/>
      <c r="AW919" s="7"/>
      <c r="AX919" s="7"/>
      <c r="AY919" s="7"/>
      <c r="AZ919" s="10"/>
      <c r="BA919" s="7"/>
      <c r="BB919" s="20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  <c r="BS919" s="7"/>
      <c r="BT919" s="7"/>
      <c r="BU919" s="7"/>
      <c r="BV919" s="7"/>
      <c r="BW919" s="7"/>
      <c r="BX919" s="7"/>
      <c r="BY919" s="7"/>
      <c r="BZ919" s="7"/>
      <c r="CA919" s="7"/>
    </row>
    <row r="920" spans="1:79" ht="15.75" customHeight="1" x14ac:dyDescent="0.15">
      <c r="A920" s="20"/>
      <c r="B920" s="8"/>
      <c r="C920" s="8"/>
      <c r="D920" s="8"/>
      <c r="E920" s="8"/>
      <c r="F920" s="7"/>
      <c r="G920" s="7"/>
      <c r="H920" s="7"/>
      <c r="I920" s="7"/>
      <c r="J920" s="8"/>
      <c r="K920" s="7"/>
      <c r="L920" s="7"/>
      <c r="M920" s="7"/>
      <c r="N920" s="9"/>
      <c r="O920" s="9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11"/>
      <c r="AM920" s="12"/>
      <c r="AN920" s="20"/>
      <c r="AO920" s="7"/>
      <c r="AP920" s="7"/>
      <c r="AQ920" s="20"/>
      <c r="AR920" s="7"/>
      <c r="AS920" s="7"/>
      <c r="AT920" s="7"/>
      <c r="AU920" s="7"/>
      <c r="AV920" s="7"/>
      <c r="AW920" s="7"/>
      <c r="AX920" s="7"/>
      <c r="AY920" s="7"/>
      <c r="AZ920" s="10"/>
      <c r="BA920" s="7"/>
      <c r="BB920" s="20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  <c r="BT920" s="7"/>
      <c r="BU920" s="7"/>
      <c r="BV920" s="7"/>
      <c r="BW920" s="7"/>
      <c r="BX920" s="7"/>
      <c r="BY920" s="7"/>
      <c r="BZ920" s="7"/>
      <c r="CA920" s="7"/>
    </row>
    <row r="921" spans="1:79" ht="15.75" customHeight="1" x14ac:dyDescent="0.15">
      <c r="A921" s="20"/>
      <c r="B921" s="8"/>
      <c r="C921" s="8"/>
      <c r="D921" s="8"/>
      <c r="E921" s="8"/>
      <c r="F921" s="7"/>
      <c r="G921" s="7"/>
      <c r="H921" s="7"/>
      <c r="I921" s="7"/>
      <c r="J921" s="8"/>
      <c r="K921" s="7"/>
      <c r="L921" s="7"/>
      <c r="M921" s="7"/>
      <c r="N921" s="9"/>
      <c r="O921" s="9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11"/>
      <c r="AM921" s="12"/>
      <c r="AN921" s="20"/>
      <c r="AO921" s="7"/>
      <c r="AP921" s="7"/>
      <c r="AQ921" s="20"/>
      <c r="AR921" s="7"/>
      <c r="AS921" s="7"/>
      <c r="AT921" s="7"/>
      <c r="AU921" s="7"/>
      <c r="AV921" s="7"/>
      <c r="AW921" s="7"/>
      <c r="AX921" s="7"/>
      <c r="AY921" s="7"/>
      <c r="AZ921" s="10"/>
      <c r="BA921" s="7"/>
      <c r="BB921" s="20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  <c r="BT921" s="7"/>
      <c r="BU921" s="7"/>
      <c r="BV921" s="7"/>
      <c r="BW921" s="7"/>
      <c r="BX921" s="7"/>
      <c r="BY921" s="7"/>
      <c r="BZ921" s="7"/>
      <c r="CA921" s="7"/>
    </row>
    <row r="922" spans="1:79" ht="15.75" customHeight="1" x14ac:dyDescent="0.15">
      <c r="A922" s="20"/>
      <c r="B922" s="8"/>
      <c r="C922" s="8"/>
      <c r="D922" s="8"/>
      <c r="E922" s="8"/>
      <c r="F922" s="7"/>
      <c r="G922" s="7"/>
      <c r="H922" s="7"/>
      <c r="I922" s="7"/>
      <c r="J922" s="8"/>
      <c r="K922" s="7"/>
      <c r="L922" s="7"/>
      <c r="M922" s="7"/>
      <c r="N922" s="9"/>
      <c r="O922" s="9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11"/>
      <c r="AM922" s="12"/>
      <c r="AN922" s="20"/>
      <c r="AO922" s="7"/>
      <c r="AP922" s="7"/>
      <c r="AQ922" s="20"/>
      <c r="AR922" s="7"/>
      <c r="AS922" s="7"/>
      <c r="AT922" s="7"/>
      <c r="AU922" s="7"/>
      <c r="AV922" s="7"/>
      <c r="AW922" s="7"/>
      <c r="AX922" s="7"/>
      <c r="AY922" s="7"/>
      <c r="AZ922" s="10"/>
      <c r="BA922" s="7"/>
      <c r="BB922" s="20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  <c r="BT922" s="7"/>
      <c r="BU922" s="7"/>
      <c r="BV922" s="7"/>
      <c r="BW922" s="7"/>
      <c r="BX922" s="7"/>
      <c r="BY922" s="7"/>
      <c r="BZ922" s="7"/>
      <c r="CA922" s="7"/>
    </row>
    <row r="923" spans="1:79" ht="15.75" customHeight="1" x14ac:dyDescent="0.15">
      <c r="A923" s="20"/>
      <c r="B923" s="8"/>
      <c r="C923" s="8"/>
      <c r="D923" s="8"/>
      <c r="E923" s="8"/>
      <c r="F923" s="7"/>
      <c r="G923" s="7"/>
      <c r="H923" s="7"/>
      <c r="I923" s="7"/>
      <c r="J923" s="8"/>
      <c r="K923" s="7"/>
      <c r="L923" s="7"/>
      <c r="M923" s="7"/>
      <c r="N923" s="9"/>
      <c r="O923" s="9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11"/>
      <c r="AM923" s="12"/>
      <c r="AN923" s="20"/>
      <c r="AO923" s="7"/>
      <c r="AP923" s="7"/>
      <c r="AQ923" s="20"/>
      <c r="AR923" s="7"/>
      <c r="AS923" s="7"/>
      <c r="AT923" s="7"/>
      <c r="AU923" s="7"/>
      <c r="AV923" s="7"/>
      <c r="AW923" s="7"/>
      <c r="AX923" s="7"/>
      <c r="AY923" s="7"/>
      <c r="AZ923" s="10"/>
      <c r="BA923" s="7"/>
      <c r="BB923" s="20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  <c r="BS923" s="7"/>
      <c r="BT923" s="7"/>
      <c r="BU923" s="7"/>
      <c r="BV923" s="7"/>
      <c r="BW923" s="7"/>
      <c r="BX923" s="7"/>
      <c r="BY923" s="7"/>
      <c r="BZ923" s="7"/>
      <c r="CA923" s="7"/>
    </row>
    <row r="924" spans="1:79" ht="15.75" customHeight="1" x14ac:dyDescent="0.15">
      <c r="A924" s="20"/>
      <c r="B924" s="8"/>
      <c r="C924" s="8"/>
      <c r="D924" s="8"/>
      <c r="E924" s="8"/>
      <c r="F924" s="7"/>
      <c r="G924" s="7"/>
      <c r="H924" s="7"/>
      <c r="I924" s="7"/>
      <c r="J924" s="8"/>
      <c r="K924" s="7"/>
      <c r="L924" s="7"/>
      <c r="M924" s="7"/>
      <c r="N924" s="9"/>
      <c r="O924" s="9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11"/>
      <c r="AM924" s="12"/>
      <c r="AN924" s="20"/>
      <c r="AO924" s="7"/>
      <c r="AP924" s="7"/>
      <c r="AQ924" s="20"/>
      <c r="AR924" s="7"/>
      <c r="AS924" s="7"/>
      <c r="AT924" s="7"/>
      <c r="AU924" s="7"/>
      <c r="AV924" s="7"/>
      <c r="AW924" s="7"/>
      <c r="AX924" s="7"/>
      <c r="AY924" s="7"/>
      <c r="AZ924" s="10"/>
      <c r="BA924" s="7"/>
      <c r="BB924" s="20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  <c r="BT924" s="7"/>
      <c r="BU924" s="7"/>
      <c r="BV924" s="7"/>
      <c r="BW924" s="7"/>
      <c r="BX924" s="7"/>
      <c r="BY924" s="7"/>
      <c r="BZ924" s="7"/>
      <c r="CA924" s="7"/>
    </row>
    <row r="925" spans="1:79" ht="15.75" customHeight="1" x14ac:dyDescent="0.15">
      <c r="A925" s="20"/>
      <c r="B925" s="8"/>
      <c r="C925" s="8"/>
      <c r="D925" s="8"/>
      <c r="E925" s="8"/>
      <c r="F925" s="7"/>
      <c r="G925" s="7"/>
      <c r="H925" s="7"/>
      <c r="I925" s="7"/>
      <c r="J925" s="8"/>
      <c r="K925" s="7"/>
      <c r="L925" s="7"/>
      <c r="M925" s="7"/>
      <c r="N925" s="9"/>
      <c r="O925" s="9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11"/>
      <c r="AM925" s="12"/>
      <c r="AN925" s="20"/>
      <c r="AO925" s="7"/>
      <c r="AP925" s="7"/>
      <c r="AQ925" s="20"/>
      <c r="AR925" s="7"/>
      <c r="AS925" s="7"/>
      <c r="AT925" s="7"/>
      <c r="AU925" s="7"/>
      <c r="AV925" s="7"/>
      <c r="AW925" s="7"/>
      <c r="AX925" s="7"/>
      <c r="AY925" s="7"/>
      <c r="AZ925" s="10"/>
      <c r="BA925" s="7"/>
      <c r="BB925" s="20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  <c r="BS925" s="7"/>
      <c r="BT925" s="7"/>
      <c r="BU925" s="7"/>
      <c r="BV925" s="7"/>
      <c r="BW925" s="7"/>
      <c r="BX925" s="7"/>
      <c r="BY925" s="7"/>
      <c r="BZ925" s="7"/>
      <c r="CA925" s="7"/>
    </row>
    <row r="926" spans="1:79" ht="15.75" customHeight="1" x14ac:dyDescent="0.15">
      <c r="A926" s="20"/>
      <c r="B926" s="8"/>
      <c r="C926" s="8"/>
      <c r="D926" s="8"/>
      <c r="E926" s="8"/>
      <c r="F926" s="7"/>
      <c r="G926" s="7"/>
      <c r="H926" s="7"/>
      <c r="I926" s="7"/>
      <c r="J926" s="8"/>
      <c r="K926" s="7"/>
      <c r="L926" s="7"/>
      <c r="M926" s="7"/>
      <c r="N926" s="9"/>
      <c r="O926" s="9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11"/>
      <c r="AM926" s="12"/>
      <c r="AN926" s="20"/>
      <c r="AO926" s="7"/>
      <c r="AP926" s="7"/>
      <c r="AQ926" s="20"/>
      <c r="AR926" s="7"/>
      <c r="AS926" s="7"/>
      <c r="AT926" s="7"/>
      <c r="AU926" s="7"/>
      <c r="AV926" s="7"/>
      <c r="AW926" s="7"/>
      <c r="AX926" s="7"/>
      <c r="AY926" s="7"/>
      <c r="AZ926" s="10"/>
      <c r="BA926" s="7"/>
      <c r="BB926" s="20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  <c r="BT926" s="7"/>
      <c r="BU926" s="7"/>
      <c r="BV926" s="7"/>
      <c r="BW926" s="7"/>
      <c r="BX926" s="7"/>
      <c r="BY926" s="7"/>
      <c r="BZ926" s="7"/>
      <c r="CA926" s="7"/>
    </row>
    <row r="927" spans="1:79" ht="15.75" customHeight="1" x14ac:dyDescent="0.15">
      <c r="A927" s="20"/>
      <c r="B927" s="8"/>
      <c r="C927" s="8"/>
      <c r="D927" s="8"/>
      <c r="E927" s="8"/>
      <c r="F927" s="7"/>
      <c r="G927" s="7"/>
      <c r="H927" s="7"/>
      <c r="I927" s="7"/>
      <c r="J927" s="8"/>
      <c r="K927" s="7"/>
      <c r="L927" s="7"/>
      <c r="M927" s="7"/>
      <c r="N927" s="9"/>
      <c r="O927" s="9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11"/>
      <c r="AM927" s="12"/>
      <c r="AN927" s="20"/>
      <c r="AO927" s="7"/>
      <c r="AP927" s="7"/>
      <c r="AQ927" s="20"/>
      <c r="AR927" s="7"/>
      <c r="AS927" s="7"/>
      <c r="AT927" s="7"/>
      <c r="AU927" s="7"/>
      <c r="AV927" s="7"/>
      <c r="AW927" s="7"/>
      <c r="AX927" s="7"/>
      <c r="AY927" s="7"/>
      <c r="AZ927" s="10"/>
      <c r="BA927" s="7"/>
      <c r="BB927" s="20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  <c r="BS927" s="7"/>
      <c r="BT927" s="7"/>
      <c r="BU927" s="7"/>
      <c r="BV927" s="7"/>
      <c r="BW927" s="7"/>
      <c r="BX927" s="7"/>
      <c r="BY927" s="7"/>
      <c r="BZ927" s="7"/>
      <c r="CA927" s="7"/>
    </row>
    <row r="928" spans="1:79" ht="15.75" customHeight="1" x14ac:dyDescent="0.15">
      <c r="A928" s="20"/>
      <c r="B928" s="8"/>
      <c r="C928" s="8"/>
      <c r="D928" s="8"/>
      <c r="E928" s="8"/>
      <c r="F928" s="7"/>
      <c r="G928" s="7"/>
      <c r="H928" s="7"/>
      <c r="I928" s="7"/>
      <c r="J928" s="8"/>
      <c r="K928" s="7"/>
      <c r="L928" s="7"/>
      <c r="M928" s="7"/>
      <c r="N928" s="9"/>
      <c r="O928" s="9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11"/>
      <c r="AM928" s="12"/>
      <c r="AN928" s="20"/>
      <c r="AO928" s="7"/>
      <c r="AP928" s="7"/>
      <c r="AQ928" s="20"/>
      <c r="AR928" s="7"/>
      <c r="AS928" s="7"/>
      <c r="AT928" s="7"/>
      <c r="AU928" s="7"/>
      <c r="AV928" s="7"/>
      <c r="AW928" s="7"/>
      <c r="AX928" s="7"/>
      <c r="AY928" s="7"/>
      <c r="AZ928" s="10"/>
      <c r="BA928" s="7"/>
      <c r="BB928" s="20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  <c r="BT928" s="7"/>
      <c r="BU928" s="7"/>
      <c r="BV928" s="7"/>
      <c r="BW928" s="7"/>
      <c r="BX928" s="7"/>
      <c r="BY928" s="7"/>
      <c r="BZ928" s="7"/>
      <c r="CA928" s="7"/>
    </row>
    <row r="929" spans="1:79" ht="15.75" customHeight="1" x14ac:dyDescent="0.15">
      <c r="A929" s="20"/>
      <c r="B929" s="8"/>
      <c r="C929" s="8"/>
      <c r="D929" s="8"/>
      <c r="E929" s="8"/>
      <c r="F929" s="7"/>
      <c r="G929" s="7"/>
      <c r="H929" s="7"/>
      <c r="I929" s="7"/>
      <c r="J929" s="8"/>
      <c r="K929" s="7"/>
      <c r="L929" s="7"/>
      <c r="M929" s="7"/>
      <c r="N929" s="9"/>
      <c r="O929" s="9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11"/>
      <c r="AM929" s="12"/>
      <c r="AN929" s="20"/>
      <c r="AO929" s="7"/>
      <c r="AP929" s="7"/>
      <c r="AQ929" s="20"/>
      <c r="AR929" s="7"/>
      <c r="AS929" s="7"/>
      <c r="AT929" s="7"/>
      <c r="AU929" s="7"/>
      <c r="AV929" s="7"/>
      <c r="AW929" s="7"/>
      <c r="AX929" s="7"/>
      <c r="AY929" s="7"/>
      <c r="AZ929" s="10"/>
      <c r="BA929" s="7"/>
      <c r="BB929" s="20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  <c r="BT929" s="7"/>
      <c r="BU929" s="7"/>
      <c r="BV929" s="7"/>
      <c r="BW929" s="7"/>
      <c r="BX929" s="7"/>
      <c r="BY929" s="7"/>
      <c r="BZ929" s="7"/>
      <c r="CA929" s="7"/>
    </row>
    <row r="930" spans="1:79" ht="15.75" customHeight="1" x14ac:dyDescent="0.15">
      <c r="A930" s="20"/>
      <c r="B930" s="8"/>
      <c r="C930" s="8"/>
      <c r="D930" s="8"/>
      <c r="E930" s="8"/>
      <c r="F930" s="7"/>
      <c r="G930" s="7"/>
      <c r="H930" s="7"/>
      <c r="I930" s="7"/>
      <c r="J930" s="8"/>
      <c r="K930" s="7"/>
      <c r="L930" s="7"/>
      <c r="M930" s="7"/>
      <c r="N930" s="9"/>
      <c r="O930" s="9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11"/>
      <c r="AM930" s="12"/>
      <c r="AN930" s="20"/>
      <c r="AO930" s="7"/>
      <c r="AP930" s="7"/>
      <c r="AQ930" s="20"/>
      <c r="AR930" s="7"/>
      <c r="AS930" s="7"/>
      <c r="AT930" s="7"/>
      <c r="AU930" s="7"/>
      <c r="AV930" s="7"/>
      <c r="AW930" s="7"/>
      <c r="AX930" s="7"/>
      <c r="AY930" s="7"/>
      <c r="AZ930" s="10"/>
      <c r="BA930" s="7"/>
      <c r="BB930" s="20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  <c r="BT930" s="7"/>
      <c r="BU930" s="7"/>
      <c r="BV930" s="7"/>
      <c r="BW930" s="7"/>
      <c r="BX930" s="7"/>
      <c r="BY930" s="7"/>
      <c r="BZ930" s="7"/>
      <c r="CA930" s="7"/>
    </row>
    <row r="931" spans="1:79" ht="15.75" customHeight="1" x14ac:dyDescent="0.15">
      <c r="A931" s="20"/>
      <c r="B931" s="8"/>
      <c r="C931" s="8"/>
      <c r="D931" s="8"/>
      <c r="E931" s="8"/>
      <c r="F931" s="7"/>
      <c r="G931" s="7"/>
      <c r="H931" s="7"/>
      <c r="I931" s="7"/>
      <c r="J931" s="8"/>
      <c r="K931" s="7"/>
      <c r="L931" s="7"/>
      <c r="M931" s="7"/>
      <c r="N931" s="9"/>
      <c r="O931" s="9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11"/>
      <c r="AM931" s="12"/>
      <c r="AN931" s="20"/>
      <c r="AO931" s="7"/>
      <c r="AP931" s="7"/>
      <c r="AQ931" s="20"/>
      <c r="AR931" s="7"/>
      <c r="AS931" s="7"/>
      <c r="AT931" s="7"/>
      <c r="AU931" s="7"/>
      <c r="AV931" s="7"/>
      <c r="AW931" s="7"/>
      <c r="AX931" s="7"/>
      <c r="AY931" s="7"/>
      <c r="AZ931" s="10"/>
      <c r="BA931" s="7"/>
      <c r="BB931" s="20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  <c r="BS931" s="7"/>
      <c r="BT931" s="7"/>
      <c r="BU931" s="7"/>
      <c r="BV931" s="7"/>
      <c r="BW931" s="7"/>
      <c r="BX931" s="7"/>
      <c r="BY931" s="7"/>
      <c r="BZ931" s="7"/>
      <c r="CA931" s="7"/>
    </row>
    <row r="932" spans="1:79" ht="15.75" customHeight="1" x14ac:dyDescent="0.15">
      <c r="A932" s="20"/>
      <c r="B932" s="8"/>
      <c r="C932" s="8"/>
      <c r="D932" s="8"/>
      <c r="E932" s="8"/>
      <c r="F932" s="7"/>
      <c r="G932" s="7"/>
      <c r="H932" s="7"/>
      <c r="I932" s="7"/>
      <c r="J932" s="8"/>
      <c r="K932" s="7"/>
      <c r="L932" s="7"/>
      <c r="M932" s="7"/>
      <c r="N932" s="9"/>
      <c r="O932" s="9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11"/>
      <c r="AM932" s="12"/>
      <c r="AN932" s="20"/>
      <c r="AO932" s="7"/>
      <c r="AP932" s="7"/>
      <c r="AQ932" s="20"/>
      <c r="AR932" s="7"/>
      <c r="AS932" s="7"/>
      <c r="AT932" s="7"/>
      <c r="AU932" s="7"/>
      <c r="AV932" s="7"/>
      <c r="AW932" s="7"/>
      <c r="AX932" s="7"/>
      <c r="AY932" s="7"/>
      <c r="AZ932" s="10"/>
      <c r="BA932" s="7"/>
      <c r="BB932" s="20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  <c r="BT932" s="7"/>
      <c r="BU932" s="7"/>
      <c r="BV932" s="7"/>
      <c r="BW932" s="7"/>
      <c r="BX932" s="7"/>
      <c r="BY932" s="7"/>
      <c r="BZ932" s="7"/>
      <c r="CA932" s="7"/>
    </row>
    <row r="933" spans="1:79" ht="15.75" customHeight="1" x14ac:dyDescent="0.15">
      <c r="A933" s="20"/>
      <c r="B933" s="8"/>
      <c r="C933" s="8"/>
      <c r="D933" s="8"/>
      <c r="E933" s="8"/>
      <c r="F933" s="7"/>
      <c r="G933" s="7"/>
      <c r="H933" s="7"/>
      <c r="I933" s="7"/>
      <c r="J933" s="8"/>
      <c r="K933" s="7"/>
      <c r="L933" s="7"/>
      <c r="M933" s="7"/>
      <c r="N933" s="9"/>
      <c r="O933" s="9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11"/>
      <c r="AM933" s="12"/>
      <c r="AN933" s="20"/>
      <c r="AO933" s="7"/>
      <c r="AP933" s="7"/>
      <c r="AQ933" s="20"/>
      <c r="AR933" s="7"/>
      <c r="AS933" s="7"/>
      <c r="AT933" s="7"/>
      <c r="AU933" s="7"/>
      <c r="AV933" s="7"/>
      <c r="AW933" s="7"/>
      <c r="AX933" s="7"/>
      <c r="AY933" s="7"/>
      <c r="AZ933" s="10"/>
      <c r="BA933" s="7"/>
      <c r="BB933" s="20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  <c r="BT933" s="7"/>
      <c r="BU933" s="7"/>
      <c r="BV933" s="7"/>
      <c r="BW933" s="7"/>
      <c r="BX933" s="7"/>
      <c r="BY933" s="7"/>
      <c r="BZ933" s="7"/>
      <c r="CA933" s="7"/>
    </row>
    <row r="934" spans="1:79" ht="15.75" customHeight="1" x14ac:dyDescent="0.15">
      <c r="A934" s="20"/>
      <c r="B934" s="8"/>
      <c r="C934" s="8"/>
      <c r="D934" s="8"/>
      <c r="E934" s="8"/>
      <c r="F934" s="7"/>
      <c r="G934" s="7"/>
      <c r="H934" s="7"/>
      <c r="I934" s="7"/>
      <c r="J934" s="8"/>
      <c r="K934" s="7"/>
      <c r="L934" s="7"/>
      <c r="M934" s="7"/>
      <c r="N934" s="9"/>
      <c r="O934" s="9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11"/>
      <c r="AM934" s="12"/>
      <c r="AN934" s="20"/>
      <c r="AO934" s="7"/>
      <c r="AP934" s="7"/>
      <c r="AQ934" s="20"/>
      <c r="AR934" s="7"/>
      <c r="AS934" s="7"/>
      <c r="AT934" s="7"/>
      <c r="AU934" s="7"/>
      <c r="AV934" s="7"/>
      <c r="AW934" s="7"/>
      <c r="AX934" s="7"/>
      <c r="AY934" s="7"/>
      <c r="AZ934" s="10"/>
      <c r="BA934" s="7"/>
      <c r="BB934" s="20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  <c r="BT934" s="7"/>
      <c r="BU934" s="7"/>
      <c r="BV934" s="7"/>
      <c r="BW934" s="7"/>
      <c r="BX934" s="7"/>
      <c r="BY934" s="7"/>
      <c r="BZ934" s="7"/>
      <c r="CA934" s="7"/>
    </row>
    <row r="935" spans="1:79" ht="15.75" customHeight="1" x14ac:dyDescent="0.15">
      <c r="A935" s="20"/>
      <c r="B935" s="8"/>
      <c r="C935" s="8"/>
      <c r="D935" s="8"/>
      <c r="E935" s="8"/>
      <c r="F935" s="7"/>
      <c r="G935" s="7"/>
      <c r="H935" s="7"/>
      <c r="I935" s="7"/>
      <c r="J935" s="8"/>
      <c r="K935" s="7"/>
      <c r="L935" s="7"/>
      <c r="M935" s="7"/>
      <c r="N935" s="9"/>
      <c r="O935" s="9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11"/>
      <c r="AM935" s="12"/>
      <c r="AN935" s="20"/>
      <c r="AO935" s="7"/>
      <c r="AP935" s="7"/>
      <c r="AQ935" s="20"/>
      <c r="AR935" s="7"/>
      <c r="AS935" s="7"/>
      <c r="AT935" s="7"/>
      <c r="AU935" s="7"/>
      <c r="AV935" s="7"/>
      <c r="AW935" s="7"/>
      <c r="AX935" s="7"/>
      <c r="AY935" s="7"/>
      <c r="AZ935" s="10"/>
      <c r="BA935" s="7"/>
      <c r="BB935" s="20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  <c r="BT935" s="7"/>
      <c r="BU935" s="7"/>
      <c r="BV935" s="7"/>
      <c r="BW935" s="7"/>
      <c r="BX935" s="7"/>
      <c r="BY935" s="7"/>
      <c r="BZ935" s="7"/>
      <c r="CA935" s="7"/>
    </row>
    <row r="936" spans="1:79" ht="15.75" customHeight="1" x14ac:dyDescent="0.15">
      <c r="A936" s="20"/>
      <c r="B936" s="8"/>
      <c r="C936" s="8"/>
      <c r="D936" s="8"/>
      <c r="E936" s="8"/>
      <c r="F936" s="7"/>
      <c r="G936" s="7"/>
      <c r="H936" s="7"/>
      <c r="I936" s="7"/>
      <c r="J936" s="8"/>
      <c r="K936" s="7"/>
      <c r="L936" s="7"/>
      <c r="M936" s="7"/>
      <c r="N936" s="9"/>
      <c r="O936" s="9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11"/>
      <c r="AM936" s="12"/>
      <c r="AN936" s="20"/>
      <c r="AO936" s="7"/>
      <c r="AP936" s="7"/>
      <c r="AQ936" s="20"/>
      <c r="AR936" s="7"/>
      <c r="AS936" s="7"/>
      <c r="AT936" s="7"/>
      <c r="AU936" s="7"/>
      <c r="AV936" s="7"/>
      <c r="AW936" s="7"/>
      <c r="AX936" s="7"/>
      <c r="AY936" s="7"/>
      <c r="AZ936" s="10"/>
      <c r="BA936" s="7"/>
      <c r="BB936" s="20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  <c r="BT936" s="7"/>
      <c r="BU936" s="7"/>
      <c r="BV936" s="7"/>
      <c r="BW936" s="7"/>
      <c r="BX936" s="7"/>
      <c r="BY936" s="7"/>
      <c r="BZ936" s="7"/>
      <c r="CA936" s="7"/>
    </row>
    <row r="937" spans="1:79" ht="15.75" customHeight="1" x14ac:dyDescent="0.15">
      <c r="A937" s="20"/>
      <c r="B937" s="8"/>
      <c r="C937" s="8"/>
      <c r="D937" s="8"/>
      <c r="E937" s="8"/>
      <c r="F937" s="7"/>
      <c r="G937" s="7"/>
      <c r="H937" s="7"/>
      <c r="I937" s="7"/>
      <c r="J937" s="8"/>
      <c r="K937" s="7"/>
      <c r="L937" s="7"/>
      <c r="M937" s="7"/>
      <c r="N937" s="9"/>
      <c r="O937" s="9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11"/>
      <c r="AM937" s="12"/>
      <c r="AN937" s="20"/>
      <c r="AO937" s="7"/>
      <c r="AP937" s="7"/>
      <c r="AQ937" s="20"/>
      <c r="AR937" s="7"/>
      <c r="AS937" s="7"/>
      <c r="AT937" s="7"/>
      <c r="AU937" s="7"/>
      <c r="AV937" s="7"/>
      <c r="AW937" s="7"/>
      <c r="AX937" s="7"/>
      <c r="AY937" s="7"/>
      <c r="AZ937" s="10"/>
      <c r="BA937" s="7"/>
      <c r="BB937" s="20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  <c r="BS937" s="7"/>
      <c r="BT937" s="7"/>
      <c r="BU937" s="7"/>
      <c r="BV937" s="7"/>
      <c r="BW937" s="7"/>
      <c r="BX937" s="7"/>
      <c r="BY937" s="7"/>
      <c r="BZ937" s="7"/>
      <c r="CA937" s="7"/>
    </row>
    <row r="938" spans="1:79" ht="15.75" customHeight="1" x14ac:dyDescent="0.15">
      <c r="A938" s="20"/>
      <c r="B938" s="8"/>
      <c r="C938" s="8"/>
      <c r="D938" s="8"/>
      <c r="E938" s="8"/>
      <c r="F938" s="7"/>
      <c r="G938" s="7"/>
      <c r="H938" s="7"/>
      <c r="I938" s="7"/>
      <c r="J938" s="8"/>
      <c r="K938" s="7"/>
      <c r="L938" s="7"/>
      <c r="M938" s="7"/>
      <c r="N938" s="9"/>
      <c r="O938" s="9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11"/>
      <c r="AM938" s="12"/>
      <c r="AN938" s="20"/>
      <c r="AO938" s="7"/>
      <c r="AP938" s="7"/>
      <c r="AQ938" s="20"/>
      <c r="AR938" s="7"/>
      <c r="AS938" s="7"/>
      <c r="AT938" s="7"/>
      <c r="AU938" s="7"/>
      <c r="AV938" s="7"/>
      <c r="AW938" s="7"/>
      <c r="AX938" s="7"/>
      <c r="AY938" s="7"/>
      <c r="AZ938" s="10"/>
      <c r="BA938" s="7"/>
      <c r="BB938" s="20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  <c r="BS938" s="7"/>
      <c r="BT938" s="7"/>
      <c r="BU938" s="7"/>
      <c r="BV938" s="7"/>
      <c r="BW938" s="7"/>
      <c r="BX938" s="7"/>
      <c r="BY938" s="7"/>
      <c r="BZ938" s="7"/>
      <c r="CA938" s="7"/>
    </row>
    <row r="939" spans="1:79" ht="15.75" customHeight="1" x14ac:dyDescent="0.15">
      <c r="A939" s="20"/>
      <c r="B939" s="8"/>
      <c r="C939" s="8"/>
      <c r="D939" s="8"/>
      <c r="E939" s="8"/>
      <c r="F939" s="7"/>
      <c r="G939" s="7"/>
      <c r="H939" s="7"/>
      <c r="I939" s="7"/>
      <c r="J939" s="8"/>
      <c r="K939" s="7"/>
      <c r="L939" s="7"/>
      <c r="M939" s="7"/>
      <c r="N939" s="9"/>
      <c r="O939" s="9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11"/>
      <c r="AM939" s="12"/>
      <c r="AN939" s="20"/>
      <c r="AO939" s="7"/>
      <c r="AP939" s="7"/>
      <c r="AQ939" s="20"/>
      <c r="AR939" s="7"/>
      <c r="AS939" s="7"/>
      <c r="AT939" s="7"/>
      <c r="AU939" s="7"/>
      <c r="AV939" s="7"/>
      <c r="AW939" s="7"/>
      <c r="AX939" s="7"/>
      <c r="AY939" s="7"/>
      <c r="AZ939" s="10"/>
      <c r="BA939" s="7"/>
      <c r="BB939" s="20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  <c r="BS939" s="7"/>
      <c r="BT939" s="7"/>
      <c r="BU939" s="7"/>
      <c r="BV939" s="7"/>
      <c r="BW939" s="7"/>
      <c r="BX939" s="7"/>
      <c r="BY939" s="7"/>
      <c r="BZ939" s="7"/>
      <c r="CA939" s="7"/>
    </row>
    <row r="940" spans="1:79" ht="15.75" customHeight="1" x14ac:dyDescent="0.15">
      <c r="A940" s="20"/>
      <c r="B940" s="8"/>
      <c r="C940" s="8"/>
      <c r="D940" s="8"/>
      <c r="E940" s="8"/>
      <c r="F940" s="7"/>
      <c r="G940" s="7"/>
      <c r="H940" s="7"/>
      <c r="I940" s="7"/>
      <c r="J940" s="8"/>
      <c r="K940" s="7"/>
      <c r="L940" s="7"/>
      <c r="M940" s="7"/>
      <c r="N940" s="9"/>
      <c r="O940" s="9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11"/>
      <c r="AM940" s="12"/>
      <c r="AN940" s="20"/>
      <c r="AO940" s="7"/>
      <c r="AP940" s="7"/>
      <c r="AQ940" s="20"/>
      <c r="AR940" s="7"/>
      <c r="AS940" s="7"/>
      <c r="AT940" s="7"/>
      <c r="AU940" s="7"/>
      <c r="AV940" s="7"/>
      <c r="AW940" s="7"/>
      <c r="AX940" s="7"/>
      <c r="AY940" s="7"/>
      <c r="AZ940" s="10"/>
      <c r="BA940" s="7"/>
      <c r="BB940" s="20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  <c r="BS940" s="7"/>
      <c r="BT940" s="7"/>
      <c r="BU940" s="7"/>
      <c r="BV940" s="7"/>
      <c r="BW940" s="7"/>
      <c r="BX940" s="7"/>
      <c r="BY940" s="7"/>
      <c r="BZ940" s="7"/>
      <c r="CA940" s="7"/>
    </row>
    <row r="941" spans="1:79" ht="15.75" customHeight="1" x14ac:dyDescent="0.15">
      <c r="A941" s="20"/>
      <c r="B941" s="8"/>
      <c r="C941" s="8"/>
      <c r="D941" s="8"/>
      <c r="E941" s="8"/>
      <c r="F941" s="7"/>
      <c r="G941" s="7"/>
      <c r="H941" s="7"/>
      <c r="I941" s="7"/>
      <c r="J941" s="8"/>
      <c r="K941" s="7"/>
      <c r="L941" s="7"/>
      <c r="M941" s="7"/>
      <c r="N941" s="9"/>
      <c r="O941" s="9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11"/>
      <c r="AM941" s="12"/>
      <c r="AN941" s="20"/>
      <c r="AO941" s="7"/>
      <c r="AP941" s="7"/>
      <c r="AQ941" s="20"/>
      <c r="AR941" s="7"/>
      <c r="AS941" s="7"/>
      <c r="AT941" s="7"/>
      <c r="AU941" s="7"/>
      <c r="AV941" s="7"/>
      <c r="AW941" s="7"/>
      <c r="AX941" s="7"/>
      <c r="AY941" s="7"/>
      <c r="AZ941" s="10"/>
      <c r="BA941" s="7"/>
      <c r="BB941" s="20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  <c r="BT941" s="7"/>
      <c r="BU941" s="7"/>
      <c r="BV941" s="7"/>
      <c r="BW941" s="7"/>
      <c r="BX941" s="7"/>
      <c r="BY941" s="7"/>
      <c r="BZ941" s="7"/>
      <c r="CA941" s="7"/>
    </row>
    <row r="942" spans="1:79" ht="15.75" customHeight="1" x14ac:dyDescent="0.15">
      <c r="A942" s="20"/>
      <c r="B942" s="8"/>
      <c r="C942" s="8"/>
      <c r="D942" s="8"/>
      <c r="E942" s="8"/>
      <c r="F942" s="7"/>
      <c r="G942" s="7"/>
      <c r="H942" s="7"/>
      <c r="I942" s="7"/>
      <c r="J942" s="8"/>
      <c r="K942" s="7"/>
      <c r="L942" s="7"/>
      <c r="M942" s="7"/>
      <c r="N942" s="9"/>
      <c r="O942" s="9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11"/>
      <c r="AM942" s="12"/>
      <c r="AN942" s="20"/>
      <c r="AO942" s="7"/>
      <c r="AP942" s="7"/>
      <c r="AQ942" s="20"/>
      <c r="AR942" s="7"/>
      <c r="AS942" s="7"/>
      <c r="AT942" s="7"/>
      <c r="AU942" s="7"/>
      <c r="AV942" s="7"/>
      <c r="AW942" s="7"/>
      <c r="AX942" s="7"/>
      <c r="AY942" s="7"/>
      <c r="AZ942" s="10"/>
      <c r="BA942" s="7"/>
      <c r="BB942" s="20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  <c r="BT942" s="7"/>
      <c r="BU942" s="7"/>
      <c r="BV942" s="7"/>
      <c r="BW942" s="7"/>
      <c r="BX942" s="7"/>
      <c r="BY942" s="7"/>
      <c r="BZ942" s="7"/>
      <c r="CA942" s="7"/>
    </row>
    <row r="943" spans="1:79" ht="15.75" customHeight="1" x14ac:dyDescent="0.15">
      <c r="A943" s="20"/>
      <c r="B943" s="8"/>
      <c r="C943" s="8"/>
      <c r="D943" s="8"/>
      <c r="E943" s="8"/>
      <c r="F943" s="7"/>
      <c r="G943" s="7"/>
      <c r="H943" s="7"/>
      <c r="I943" s="7"/>
      <c r="J943" s="8"/>
      <c r="K943" s="7"/>
      <c r="L943" s="7"/>
      <c r="M943" s="7"/>
      <c r="N943" s="9"/>
      <c r="O943" s="9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11"/>
      <c r="AM943" s="12"/>
      <c r="AN943" s="20"/>
      <c r="AO943" s="7"/>
      <c r="AP943" s="7"/>
      <c r="AQ943" s="20"/>
      <c r="AR943" s="7"/>
      <c r="AS943" s="7"/>
      <c r="AT943" s="7"/>
      <c r="AU943" s="7"/>
      <c r="AV943" s="7"/>
      <c r="AW943" s="7"/>
      <c r="AX943" s="7"/>
      <c r="AY943" s="7"/>
      <c r="AZ943" s="10"/>
      <c r="BA943" s="7"/>
      <c r="BB943" s="20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  <c r="BT943" s="7"/>
      <c r="BU943" s="7"/>
      <c r="BV943" s="7"/>
      <c r="BW943" s="7"/>
      <c r="BX943" s="7"/>
      <c r="BY943" s="7"/>
      <c r="BZ943" s="7"/>
      <c r="CA943" s="7"/>
    </row>
    <row r="944" spans="1:79" ht="15.75" customHeight="1" x14ac:dyDescent="0.15">
      <c r="A944" s="20"/>
      <c r="B944" s="8"/>
      <c r="C944" s="8"/>
      <c r="D944" s="8"/>
      <c r="E944" s="8"/>
      <c r="F944" s="7"/>
      <c r="G944" s="7"/>
      <c r="H944" s="7"/>
      <c r="I944" s="7"/>
      <c r="J944" s="8"/>
      <c r="K944" s="7"/>
      <c r="L944" s="7"/>
      <c r="M944" s="7"/>
      <c r="N944" s="9"/>
      <c r="O944" s="9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11"/>
      <c r="AM944" s="12"/>
      <c r="AN944" s="20"/>
      <c r="AO944" s="7"/>
      <c r="AP944" s="7"/>
      <c r="AQ944" s="20"/>
      <c r="AR944" s="7"/>
      <c r="AS944" s="7"/>
      <c r="AT944" s="7"/>
      <c r="AU944" s="7"/>
      <c r="AV944" s="7"/>
      <c r="AW944" s="7"/>
      <c r="AX944" s="7"/>
      <c r="AY944" s="7"/>
      <c r="AZ944" s="10"/>
      <c r="BA944" s="7"/>
      <c r="BB944" s="20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  <c r="BT944" s="7"/>
      <c r="BU944" s="7"/>
      <c r="BV944" s="7"/>
      <c r="BW944" s="7"/>
      <c r="BX944" s="7"/>
      <c r="BY944" s="7"/>
      <c r="BZ944" s="7"/>
      <c r="CA944" s="7"/>
    </row>
    <row r="945" spans="1:79" ht="15.75" customHeight="1" x14ac:dyDescent="0.15">
      <c r="A945" s="20"/>
      <c r="B945" s="8"/>
      <c r="C945" s="8"/>
      <c r="D945" s="8"/>
      <c r="E945" s="8"/>
      <c r="F945" s="7"/>
      <c r="G945" s="7"/>
      <c r="H945" s="7"/>
      <c r="I945" s="7"/>
      <c r="J945" s="8"/>
      <c r="K945" s="7"/>
      <c r="L945" s="7"/>
      <c r="M945" s="7"/>
      <c r="N945" s="9"/>
      <c r="O945" s="9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11"/>
      <c r="AM945" s="12"/>
      <c r="AN945" s="20"/>
      <c r="AO945" s="7"/>
      <c r="AP945" s="7"/>
      <c r="AQ945" s="20"/>
      <c r="AR945" s="7"/>
      <c r="AS945" s="7"/>
      <c r="AT945" s="7"/>
      <c r="AU945" s="7"/>
      <c r="AV945" s="7"/>
      <c r="AW945" s="7"/>
      <c r="AX945" s="7"/>
      <c r="AY945" s="7"/>
      <c r="AZ945" s="10"/>
      <c r="BA945" s="7"/>
      <c r="BB945" s="20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  <c r="BT945" s="7"/>
      <c r="BU945" s="7"/>
      <c r="BV945" s="7"/>
      <c r="BW945" s="7"/>
      <c r="BX945" s="7"/>
      <c r="BY945" s="7"/>
      <c r="BZ945" s="7"/>
      <c r="CA945" s="7"/>
    </row>
    <row r="946" spans="1:79" ht="15.75" customHeight="1" x14ac:dyDescent="0.15">
      <c r="A946" s="20"/>
      <c r="B946" s="8"/>
      <c r="C946" s="8"/>
      <c r="D946" s="8"/>
      <c r="E946" s="8"/>
      <c r="F946" s="7"/>
      <c r="G946" s="7"/>
      <c r="H946" s="7"/>
      <c r="I946" s="7"/>
      <c r="J946" s="8"/>
      <c r="K946" s="7"/>
      <c r="L946" s="7"/>
      <c r="M946" s="7"/>
      <c r="N946" s="9"/>
      <c r="O946" s="9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11"/>
      <c r="AM946" s="12"/>
      <c r="AN946" s="20"/>
      <c r="AO946" s="7"/>
      <c r="AP946" s="7"/>
      <c r="AQ946" s="20"/>
      <c r="AR946" s="7"/>
      <c r="AS946" s="7"/>
      <c r="AT946" s="7"/>
      <c r="AU946" s="7"/>
      <c r="AV946" s="7"/>
      <c r="AW946" s="7"/>
      <c r="AX946" s="7"/>
      <c r="AY946" s="7"/>
      <c r="AZ946" s="10"/>
      <c r="BA946" s="7"/>
      <c r="BB946" s="20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  <c r="BT946" s="7"/>
      <c r="BU946" s="7"/>
      <c r="BV946" s="7"/>
      <c r="BW946" s="7"/>
      <c r="BX946" s="7"/>
      <c r="BY946" s="7"/>
      <c r="BZ946" s="7"/>
      <c r="CA946" s="7"/>
    </row>
    <row r="947" spans="1:79" ht="15.75" customHeight="1" x14ac:dyDescent="0.15">
      <c r="A947" s="20"/>
      <c r="B947" s="8"/>
      <c r="C947" s="8"/>
      <c r="D947" s="8"/>
      <c r="E947" s="8"/>
      <c r="F947" s="7"/>
      <c r="G947" s="7"/>
      <c r="H947" s="7"/>
      <c r="I947" s="7"/>
      <c r="J947" s="8"/>
      <c r="K947" s="7"/>
      <c r="L947" s="7"/>
      <c r="M947" s="7"/>
      <c r="N947" s="9"/>
      <c r="O947" s="9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11"/>
      <c r="AM947" s="12"/>
      <c r="AN947" s="20"/>
      <c r="AO947" s="7"/>
      <c r="AP947" s="7"/>
      <c r="AQ947" s="20"/>
      <c r="AR947" s="7"/>
      <c r="AS947" s="7"/>
      <c r="AT947" s="7"/>
      <c r="AU947" s="7"/>
      <c r="AV947" s="7"/>
      <c r="AW947" s="7"/>
      <c r="AX947" s="7"/>
      <c r="AY947" s="7"/>
      <c r="AZ947" s="10"/>
      <c r="BA947" s="7"/>
      <c r="BB947" s="20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  <c r="BT947" s="7"/>
      <c r="BU947" s="7"/>
      <c r="BV947" s="7"/>
      <c r="BW947" s="7"/>
      <c r="BX947" s="7"/>
      <c r="BY947" s="7"/>
      <c r="BZ947" s="7"/>
      <c r="CA947" s="7"/>
    </row>
    <row r="948" spans="1:79" ht="15.75" customHeight="1" x14ac:dyDescent="0.15">
      <c r="A948" s="20"/>
      <c r="B948" s="8"/>
      <c r="C948" s="8"/>
      <c r="D948" s="8"/>
      <c r="E948" s="8"/>
      <c r="F948" s="7"/>
      <c r="G948" s="7"/>
      <c r="H948" s="7"/>
      <c r="I948" s="7"/>
      <c r="J948" s="8"/>
      <c r="K948" s="7"/>
      <c r="L948" s="7"/>
      <c r="M948" s="7"/>
      <c r="N948" s="9"/>
      <c r="O948" s="9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11"/>
      <c r="AM948" s="12"/>
      <c r="AN948" s="20"/>
      <c r="AO948" s="7"/>
      <c r="AP948" s="7"/>
      <c r="AQ948" s="20"/>
      <c r="AR948" s="7"/>
      <c r="AS948" s="7"/>
      <c r="AT948" s="7"/>
      <c r="AU948" s="7"/>
      <c r="AV948" s="7"/>
      <c r="AW948" s="7"/>
      <c r="AX948" s="7"/>
      <c r="AY948" s="7"/>
      <c r="AZ948" s="10"/>
      <c r="BA948" s="7"/>
      <c r="BB948" s="20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  <c r="BU948" s="7"/>
      <c r="BV948" s="7"/>
      <c r="BW948" s="7"/>
      <c r="BX948" s="7"/>
      <c r="BY948" s="7"/>
      <c r="BZ948" s="7"/>
      <c r="CA948" s="7"/>
    </row>
    <row r="949" spans="1:79" ht="15.75" customHeight="1" x14ac:dyDescent="0.15">
      <c r="A949" s="20"/>
      <c r="B949" s="8"/>
      <c r="C949" s="8"/>
      <c r="D949" s="8"/>
      <c r="E949" s="8"/>
      <c r="F949" s="7"/>
      <c r="G949" s="7"/>
      <c r="H949" s="7"/>
      <c r="I949" s="7"/>
      <c r="J949" s="8"/>
      <c r="K949" s="7"/>
      <c r="L949" s="7"/>
      <c r="M949" s="7"/>
      <c r="N949" s="9"/>
      <c r="O949" s="9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11"/>
      <c r="AM949" s="12"/>
      <c r="AN949" s="20"/>
      <c r="AO949" s="7"/>
      <c r="AP949" s="7"/>
      <c r="AQ949" s="20"/>
      <c r="AR949" s="7"/>
      <c r="AS949" s="7"/>
      <c r="AT949" s="7"/>
      <c r="AU949" s="7"/>
      <c r="AV949" s="7"/>
      <c r="AW949" s="7"/>
      <c r="AX949" s="7"/>
      <c r="AY949" s="7"/>
      <c r="AZ949" s="10"/>
      <c r="BA949" s="7"/>
      <c r="BB949" s="20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  <c r="BV949" s="7"/>
      <c r="BW949" s="7"/>
      <c r="BX949" s="7"/>
      <c r="BY949" s="7"/>
      <c r="BZ949" s="7"/>
      <c r="CA949" s="7"/>
    </row>
    <row r="950" spans="1:79" ht="15.75" customHeight="1" x14ac:dyDescent="0.15">
      <c r="A950" s="20"/>
      <c r="B950" s="8"/>
      <c r="C950" s="8"/>
      <c r="D950" s="8"/>
      <c r="E950" s="8"/>
      <c r="F950" s="7"/>
      <c r="G950" s="7"/>
      <c r="H950" s="7"/>
      <c r="I950" s="7"/>
      <c r="J950" s="8"/>
      <c r="K950" s="7"/>
      <c r="L950" s="7"/>
      <c r="M950" s="7"/>
      <c r="N950" s="9"/>
      <c r="O950" s="9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11"/>
      <c r="AM950" s="12"/>
      <c r="AN950" s="20"/>
      <c r="AO950" s="7"/>
      <c r="AP950" s="7"/>
      <c r="AQ950" s="20"/>
      <c r="AR950" s="7"/>
      <c r="AS950" s="7"/>
      <c r="AT950" s="7"/>
      <c r="AU950" s="7"/>
      <c r="AV950" s="7"/>
      <c r="AW950" s="7"/>
      <c r="AX950" s="7"/>
      <c r="AY950" s="7"/>
      <c r="AZ950" s="10"/>
      <c r="BA950" s="7"/>
      <c r="BB950" s="20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  <c r="BU950" s="7"/>
      <c r="BV950" s="7"/>
      <c r="BW950" s="7"/>
      <c r="BX950" s="7"/>
      <c r="BY950" s="7"/>
      <c r="BZ950" s="7"/>
      <c r="CA950" s="7"/>
    </row>
    <row r="951" spans="1:79" ht="15.75" customHeight="1" x14ac:dyDescent="0.15">
      <c r="A951" s="20"/>
      <c r="B951" s="8"/>
      <c r="C951" s="8"/>
      <c r="D951" s="8"/>
      <c r="E951" s="8"/>
      <c r="F951" s="7"/>
      <c r="G951" s="7"/>
      <c r="H951" s="7"/>
      <c r="I951" s="7"/>
      <c r="J951" s="8"/>
      <c r="K951" s="7"/>
      <c r="L951" s="7"/>
      <c r="M951" s="7"/>
      <c r="N951" s="9"/>
      <c r="O951" s="9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11"/>
      <c r="AM951" s="12"/>
      <c r="AN951" s="20"/>
      <c r="AO951" s="7"/>
      <c r="AP951" s="7"/>
      <c r="AQ951" s="20"/>
      <c r="AR951" s="7"/>
      <c r="AS951" s="7"/>
      <c r="AT951" s="7"/>
      <c r="AU951" s="7"/>
      <c r="AV951" s="7"/>
      <c r="AW951" s="7"/>
      <c r="AX951" s="7"/>
      <c r="AY951" s="7"/>
      <c r="AZ951" s="10"/>
      <c r="BA951" s="7"/>
      <c r="BB951" s="20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  <c r="BU951" s="7"/>
      <c r="BV951" s="7"/>
      <c r="BW951" s="7"/>
      <c r="BX951" s="7"/>
      <c r="BY951" s="7"/>
      <c r="BZ951" s="7"/>
      <c r="CA951" s="7"/>
    </row>
    <row r="952" spans="1:79" ht="15.75" customHeight="1" x14ac:dyDescent="0.15">
      <c r="A952" s="20"/>
      <c r="B952" s="8"/>
      <c r="C952" s="8"/>
      <c r="D952" s="8"/>
      <c r="E952" s="8"/>
      <c r="F952" s="7"/>
      <c r="G952" s="7"/>
      <c r="H952" s="7"/>
      <c r="I952" s="7"/>
      <c r="J952" s="8"/>
      <c r="K952" s="7"/>
      <c r="L952" s="7"/>
      <c r="M952" s="7"/>
      <c r="N952" s="9"/>
      <c r="O952" s="9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11"/>
      <c r="AM952" s="12"/>
      <c r="AN952" s="20"/>
      <c r="AO952" s="7"/>
      <c r="AP952" s="7"/>
      <c r="AQ952" s="20"/>
      <c r="AR952" s="7"/>
      <c r="AS952" s="7"/>
      <c r="AT952" s="7"/>
      <c r="AU952" s="7"/>
      <c r="AV952" s="7"/>
      <c r="AW952" s="7"/>
      <c r="AX952" s="7"/>
      <c r="AY952" s="7"/>
      <c r="AZ952" s="10"/>
      <c r="BA952" s="7"/>
      <c r="BB952" s="20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  <c r="BU952" s="7"/>
      <c r="BV952" s="7"/>
      <c r="BW952" s="7"/>
      <c r="BX952" s="7"/>
      <c r="BY952" s="7"/>
      <c r="BZ952" s="7"/>
      <c r="CA952" s="7"/>
    </row>
    <row r="953" spans="1:79" ht="15.75" customHeight="1" x14ac:dyDescent="0.15">
      <c r="A953" s="20"/>
      <c r="B953" s="8"/>
      <c r="C953" s="8"/>
      <c r="D953" s="8"/>
      <c r="E953" s="8"/>
      <c r="F953" s="7"/>
      <c r="G953" s="7"/>
      <c r="H953" s="7"/>
      <c r="I953" s="7"/>
      <c r="J953" s="8"/>
      <c r="K953" s="7"/>
      <c r="L953" s="7"/>
      <c r="M953" s="7"/>
      <c r="N953" s="9"/>
      <c r="O953" s="9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11"/>
      <c r="AM953" s="12"/>
      <c r="AN953" s="20"/>
      <c r="AO953" s="7"/>
      <c r="AP953" s="7"/>
      <c r="AQ953" s="20"/>
      <c r="AR953" s="7"/>
      <c r="AS953" s="7"/>
      <c r="AT953" s="7"/>
      <c r="AU953" s="7"/>
      <c r="AV953" s="7"/>
      <c r="AW953" s="7"/>
      <c r="AX953" s="7"/>
      <c r="AY953" s="7"/>
      <c r="AZ953" s="10"/>
      <c r="BA953" s="7"/>
      <c r="BB953" s="20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  <c r="BU953" s="7"/>
      <c r="BV953" s="7"/>
      <c r="BW953" s="7"/>
      <c r="BX953" s="7"/>
      <c r="BY953" s="7"/>
      <c r="BZ953" s="7"/>
      <c r="CA953" s="7"/>
    </row>
    <row r="954" spans="1:79" ht="15.75" customHeight="1" x14ac:dyDescent="0.15">
      <c r="A954" s="20"/>
      <c r="B954" s="8"/>
      <c r="C954" s="8"/>
      <c r="D954" s="8"/>
      <c r="E954" s="8"/>
      <c r="F954" s="7"/>
      <c r="G954" s="7"/>
      <c r="H954" s="7"/>
      <c r="I954" s="7"/>
      <c r="J954" s="8"/>
      <c r="K954" s="7"/>
      <c r="L954" s="7"/>
      <c r="M954" s="7"/>
      <c r="N954" s="9"/>
      <c r="O954" s="9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11"/>
      <c r="AM954" s="12"/>
      <c r="AN954" s="20"/>
      <c r="AO954" s="7"/>
      <c r="AP954" s="7"/>
      <c r="AQ954" s="20"/>
      <c r="AR954" s="7"/>
      <c r="AS954" s="7"/>
      <c r="AT954" s="7"/>
      <c r="AU954" s="7"/>
      <c r="AV954" s="7"/>
      <c r="AW954" s="7"/>
      <c r="AX954" s="7"/>
      <c r="AY954" s="7"/>
      <c r="AZ954" s="10"/>
      <c r="BA954" s="7"/>
      <c r="BB954" s="20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  <c r="BT954" s="7"/>
      <c r="BU954" s="7"/>
      <c r="BV954" s="7"/>
      <c r="BW954" s="7"/>
      <c r="BX954" s="7"/>
      <c r="BY954" s="7"/>
      <c r="BZ954" s="7"/>
      <c r="CA954" s="7"/>
    </row>
    <row r="955" spans="1:79" ht="15.75" customHeight="1" x14ac:dyDescent="0.15">
      <c r="A955" s="20"/>
      <c r="B955" s="8"/>
      <c r="C955" s="8"/>
      <c r="D955" s="8"/>
      <c r="E955" s="8"/>
      <c r="F955" s="7"/>
      <c r="G955" s="7"/>
      <c r="H955" s="7"/>
      <c r="I955" s="7"/>
      <c r="J955" s="8"/>
      <c r="K955" s="7"/>
      <c r="L955" s="7"/>
      <c r="M955" s="7"/>
      <c r="N955" s="9"/>
      <c r="O955" s="9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11"/>
      <c r="AM955" s="12"/>
      <c r="AN955" s="20"/>
      <c r="AO955" s="7"/>
      <c r="AP955" s="7"/>
      <c r="AQ955" s="20"/>
      <c r="AR955" s="7"/>
      <c r="AS955" s="7"/>
      <c r="AT955" s="7"/>
      <c r="AU955" s="7"/>
      <c r="AV955" s="7"/>
      <c r="AW955" s="7"/>
      <c r="AX955" s="7"/>
      <c r="AY955" s="7"/>
      <c r="AZ955" s="10"/>
      <c r="BA955" s="7"/>
      <c r="BB955" s="20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  <c r="BT955" s="7"/>
      <c r="BU955" s="7"/>
      <c r="BV955" s="7"/>
      <c r="BW955" s="7"/>
      <c r="BX955" s="7"/>
      <c r="BY955" s="7"/>
      <c r="BZ955" s="7"/>
      <c r="CA955" s="7"/>
    </row>
    <row r="956" spans="1:79" ht="15.75" customHeight="1" x14ac:dyDescent="0.15">
      <c r="A956" s="20"/>
      <c r="B956" s="8"/>
      <c r="C956" s="8"/>
      <c r="D956" s="8"/>
      <c r="E956" s="8"/>
      <c r="F956" s="7"/>
      <c r="G956" s="7"/>
      <c r="H956" s="7"/>
      <c r="I956" s="7"/>
      <c r="J956" s="8"/>
      <c r="K956" s="7"/>
      <c r="L956" s="7"/>
      <c r="M956" s="7"/>
      <c r="N956" s="9"/>
      <c r="O956" s="9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11"/>
      <c r="AM956" s="12"/>
      <c r="AN956" s="20"/>
      <c r="AO956" s="7"/>
      <c r="AP956" s="7"/>
      <c r="AQ956" s="20"/>
      <c r="AR956" s="7"/>
      <c r="AS956" s="7"/>
      <c r="AT956" s="7"/>
      <c r="AU956" s="7"/>
      <c r="AV956" s="7"/>
      <c r="AW956" s="7"/>
      <c r="AX956" s="7"/>
      <c r="AY956" s="7"/>
      <c r="AZ956" s="10"/>
      <c r="BA956" s="7"/>
      <c r="BB956" s="20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  <c r="BT956" s="7"/>
      <c r="BU956" s="7"/>
      <c r="BV956" s="7"/>
      <c r="BW956" s="7"/>
      <c r="BX956" s="7"/>
      <c r="BY956" s="7"/>
      <c r="BZ956" s="7"/>
      <c r="CA956" s="7"/>
    </row>
    <row r="957" spans="1:79" ht="15.75" customHeight="1" x14ac:dyDescent="0.15">
      <c r="A957" s="20"/>
      <c r="B957" s="8"/>
      <c r="C957" s="8"/>
      <c r="D957" s="8"/>
      <c r="E957" s="8"/>
      <c r="F957" s="7"/>
      <c r="G957" s="7"/>
      <c r="H957" s="7"/>
      <c r="I957" s="7"/>
      <c r="J957" s="8"/>
      <c r="K957" s="7"/>
      <c r="L957" s="7"/>
      <c r="M957" s="7"/>
      <c r="N957" s="9"/>
      <c r="O957" s="9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11"/>
      <c r="AM957" s="12"/>
      <c r="AN957" s="20"/>
      <c r="AO957" s="7"/>
      <c r="AP957" s="7"/>
      <c r="AQ957" s="20"/>
      <c r="AR957" s="7"/>
      <c r="AS957" s="7"/>
      <c r="AT957" s="7"/>
      <c r="AU957" s="7"/>
      <c r="AV957" s="7"/>
      <c r="AW957" s="7"/>
      <c r="AX957" s="7"/>
      <c r="AY957" s="7"/>
      <c r="AZ957" s="10"/>
      <c r="BA957" s="7"/>
      <c r="BB957" s="20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  <c r="BT957" s="7"/>
      <c r="BU957" s="7"/>
      <c r="BV957" s="7"/>
      <c r="BW957" s="7"/>
      <c r="BX957" s="7"/>
      <c r="BY957" s="7"/>
      <c r="BZ957" s="7"/>
      <c r="CA957" s="7"/>
    </row>
    <row r="958" spans="1:79" ht="15.75" customHeight="1" x14ac:dyDescent="0.15">
      <c r="A958" s="20"/>
      <c r="B958" s="8"/>
      <c r="C958" s="8"/>
      <c r="D958" s="8"/>
      <c r="E958" s="8"/>
      <c r="F958" s="7"/>
      <c r="G958" s="7"/>
      <c r="H958" s="7"/>
      <c r="I958" s="7"/>
      <c r="J958" s="8"/>
      <c r="K958" s="7"/>
      <c r="L958" s="7"/>
      <c r="M958" s="7"/>
      <c r="N958" s="9"/>
      <c r="O958" s="9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11"/>
      <c r="AM958" s="12"/>
      <c r="AN958" s="20"/>
      <c r="AO958" s="7"/>
      <c r="AP958" s="7"/>
      <c r="AQ958" s="20"/>
      <c r="AR958" s="7"/>
      <c r="AS958" s="7"/>
      <c r="AT958" s="7"/>
      <c r="AU958" s="7"/>
      <c r="AV958" s="7"/>
      <c r="AW958" s="7"/>
      <c r="AX958" s="7"/>
      <c r="AY958" s="7"/>
      <c r="AZ958" s="10"/>
      <c r="BA958" s="7"/>
      <c r="BB958" s="20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  <c r="BT958" s="7"/>
      <c r="BU958" s="7"/>
      <c r="BV958" s="7"/>
      <c r="BW958" s="7"/>
      <c r="BX958" s="7"/>
      <c r="BY958" s="7"/>
      <c r="BZ958" s="7"/>
      <c r="CA958" s="7"/>
    </row>
    <row r="959" spans="1:79" ht="15.75" customHeight="1" x14ac:dyDescent="0.15">
      <c r="A959" s="20"/>
      <c r="B959" s="8"/>
      <c r="C959" s="8"/>
      <c r="D959" s="8"/>
      <c r="E959" s="8"/>
      <c r="F959" s="7"/>
      <c r="G959" s="7"/>
      <c r="H959" s="7"/>
      <c r="I959" s="7"/>
      <c r="J959" s="8"/>
      <c r="K959" s="7"/>
      <c r="L959" s="7"/>
      <c r="M959" s="7"/>
      <c r="N959" s="9"/>
      <c r="O959" s="9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11"/>
      <c r="AM959" s="12"/>
      <c r="AN959" s="20"/>
      <c r="AO959" s="7"/>
      <c r="AP959" s="7"/>
      <c r="AQ959" s="20"/>
      <c r="AR959" s="7"/>
      <c r="AS959" s="7"/>
      <c r="AT959" s="7"/>
      <c r="AU959" s="7"/>
      <c r="AV959" s="7"/>
      <c r="AW959" s="7"/>
      <c r="AX959" s="7"/>
      <c r="AY959" s="7"/>
      <c r="AZ959" s="10"/>
      <c r="BA959" s="7"/>
      <c r="BB959" s="20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  <c r="BT959" s="7"/>
      <c r="BU959" s="7"/>
      <c r="BV959" s="7"/>
      <c r="BW959" s="7"/>
      <c r="BX959" s="7"/>
      <c r="BY959" s="7"/>
      <c r="BZ959" s="7"/>
      <c r="CA959" s="7"/>
    </row>
    <row r="960" spans="1:79" ht="15.75" customHeight="1" x14ac:dyDescent="0.15">
      <c r="A960" s="20"/>
      <c r="B960" s="8"/>
      <c r="C960" s="8"/>
      <c r="D960" s="8"/>
      <c r="E960" s="8"/>
      <c r="F960" s="7"/>
      <c r="G960" s="7"/>
      <c r="H960" s="7"/>
      <c r="I960" s="7"/>
      <c r="J960" s="8"/>
      <c r="K960" s="7"/>
      <c r="L960" s="7"/>
      <c r="M960" s="7"/>
      <c r="N960" s="9"/>
      <c r="O960" s="9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11"/>
      <c r="AM960" s="12"/>
      <c r="AN960" s="20"/>
      <c r="AO960" s="7"/>
      <c r="AP960" s="7"/>
      <c r="AQ960" s="20"/>
      <c r="AR960" s="7"/>
      <c r="AS960" s="7"/>
      <c r="AT960" s="7"/>
      <c r="AU960" s="7"/>
      <c r="AV960" s="7"/>
      <c r="AW960" s="7"/>
      <c r="AX960" s="7"/>
      <c r="AY960" s="7"/>
      <c r="AZ960" s="10"/>
      <c r="BA960" s="7"/>
      <c r="BB960" s="20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  <c r="BT960" s="7"/>
      <c r="BU960" s="7"/>
      <c r="BV960" s="7"/>
      <c r="BW960" s="7"/>
      <c r="BX960" s="7"/>
      <c r="BY960" s="7"/>
      <c r="BZ960" s="7"/>
      <c r="CA960" s="7"/>
    </row>
    <row r="961" spans="1:79" ht="15.75" customHeight="1" x14ac:dyDescent="0.15">
      <c r="A961" s="20"/>
      <c r="B961" s="8"/>
      <c r="C961" s="8"/>
      <c r="D961" s="8"/>
      <c r="E961" s="8"/>
      <c r="F961" s="7"/>
      <c r="G961" s="7"/>
      <c r="H961" s="7"/>
      <c r="I961" s="7"/>
      <c r="J961" s="8"/>
      <c r="K961" s="7"/>
      <c r="L961" s="7"/>
      <c r="M961" s="7"/>
      <c r="N961" s="9"/>
      <c r="O961" s="9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11"/>
      <c r="AM961" s="12"/>
      <c r="AN961" s="20"/>
      <c r="AO961" s="7"/>
      <c r="AP961" s="7"/>
      <c r="AQ961" s="20"/>
      <c r="AR961" s="7"/>
      <c r="AS961" s="7"/>
      <c r="AT961" s="7"/>
      <c r="AU961" s="7"/>
      <c r="AV961" s="7"/>
      <c r="AW961" s="7"/>
      <c r="AX961" s="7"/>
      <c r="AY961" s="7"/>
      <c r="AZ961" s="10"/>
      <c r="BA961" s="7"/>
      <c r="BB961" s="20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  <c r="BT961" s="7"/>
      <c r="BU961" s="7"/>
      <c r="BV961" s="7"/>
      <c r="BW961" s="7"/>
      <c r="BX961" s="7"/>
      <c r="BY961" s="7"/>
      <c r="BZ961" s="7"/>
      <c r="CA961" s="7"/>
    </row>
    <row r="962" spans="1:79" ht="15.75" customHeight="1" x14ac:dyDescent="0.15">
      <c r="A962" s="20"/>
      <c r="B962" s="8"/>
      <c r="C962" s="8"/>
      <c r="D962" s="8"/>
      <c r="E962" s="8"/>
      <c r="F962" s="7"/>
      <c r="G962" s="7"/>
      <c r="H962" s="7"/>
      <c r="I962" s="7"/>
      <c r="J962" s="8"/>
      <c r="K962" s="7"/>
      <c r="L962" s="7"/>
      <c r="M962" s="7"/>
      <c r="N962" s="9"/>
      <c r="O962" s="9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11"/>
      <c r="AM962" s="12"/>
      <c r="AN962" s="20"/>
      <c r="AO962" s="7"/>
      <c r="AP962" s="7"/>
      <c r="AQ962" s="20"/>
      <c r="AR962" s="7"/>
      <c r="AS962" s="7"/>
      <c r="AT962" s="7"/>
      <c r="AU962" s="7"/>
      <c r="AV962" s="7"/>
      <c r="AW962" s="7"/>
      <c r="AX962" s="7"/>
      <c r="AY962" s="7"/>
      <c r="AZ962" s="10"/>
      <c r="BA962" s="7"/>
      <c r="BB962" s="20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  <c r="BT962" s="7"/>
      <c r="BU962" s="7"/>
      <c r="BV962" s="7"/>
      <c r="BW962" s="7"/>
      <c r="BX962" s="7"/>
      <c r="BY962" s="7"/>
      <c r="BZ962" s="7"/>
      <c r="CA962" s="7"/>
    </row>
    <row r="963" spans="1:79" ht="15.75" customHeight="1" x14ac:dyDescent="0.15">
      <c r="A963" s="20"/>
      <c r="B963" s="8"/>
      <c r="C963" s="8"/>
      <c r="D963" s="8"/>
      <c r="E963" s="8"/>
      <c r="F963" s="7"/>
      <c r="G963" s="7"/>
      <c r="H963" s="7"/>
      <c r="I963" s="7"/>
      <c r="J963" s="8"/>
      <c r="K963" s="7"/>
      <c r="L963" s="7"/>
      <c r="M963" s="7"/>
      <c r="N963" s="9"/>
      <c r="O963" s="9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11"/>
      <c r="AM963" s="12"/>
      <c r="AN963" s="20"/>
      <c r="AO963" s="7"/>
      <c r="AP963" s="7"/>
      <c r="AQ963" s="20"/>
      <c r="AR963" s="7"/>
      <c r="AS963" s="7"/>
      <c r="AT963" s="7"/>
      <c r="AU963" s="7"/>
      <c r="AV963" s="7"/>
      <c r="AW963" s="7"/>
      <c r="AX963" s="7"/>
      <c r="AY963" s="7"/>
      <c r="AZ963" s="10"/>
      <c r="BA963" s="7"/>
      <c r="BB963" s="20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  <c r="BT963" s="7"/>
      <c r="BU963" s="7"/>
      <c r="BV963" s="7"/>
      <c r="BW963" s="7"/>
      <c r="BX963" s="7"/>
      <c r="BY963" s="7"/>
      <c r="BZ963" s="7"/>
      <c r="CA963" s="7"/>
    </row>
    <row r="964" spans="1:79" ht="15.75" customHeight="1" x14ac:dyDescent="0.15">
      <c r="A964" s="20"/>
      <c r="B964" s="8"/>
      <c r="C964" s="8"/>
      <c r="D964" s="8"/>
      <c r="E964" s="8"/>
      <c r="F964" s="7"/>
      <c r="G964" s="7"/>
      <c r="H964" s="7"/>
      <c r="I964" s="7"/>
      <c r="J964" s="8"/>
      <c r="K964" s="7"/>
      <c r="L964" s="7"/>
      <c r="M964" s="7"/>
      <c r="N964" s="9"/>
      <c r="O964" s="9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11"/>
      <c r="AM964" s="12"/>
      <c r="AN964" s="20"/>
      <c r="AO964" s="7"/>
      <c r="AP964" s="7"/>
      <c r="AQ964" s="20"/>
      <c r="AR964" s="7"/>
      <c r="AS964" s="7"/>
      <c r="AT964" s="7"/>
      <c r="AU964" s="7"/>
      <c r="AV964" s="7"/>
      <c r="AW964" s="7"/>
      <c r="AX964" s="7"/>
      <c r="AY964" s="7"/>
      <c r="AZ964" s="10"/>
      <c r="BA964" s="7"/>
      <c r="BB964" s="20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  <c r="BS964" s="7"/>
      <c r="BT964" s="7"/>
      <c r="BU964" s="7"/>
      <c r="BV964" s="7"/>
      <c r="BW964" s="7"/>
      <c r="BX964" s="7"/>
      <c r="BY964" s="7"/>
      <c r="BZ964" s="7"/>
      <c r="CA964" s="7"/>
    </row>
    <row r="965" spans="1:79" ht="15.75" customHeight="1" x14ac:dyDescent="0.15">
      <c r="A965" s="20"/>
      <c r="B965" s="8"/>
      <c r="C965" s="8"/>
      <c r="D965" s="8"/>
      <c r="E965" s="8"/>
      <c r="F965" s="7"/>
      <c r="G965" s="7"/>
      <c r="H965" s="7"/>
      <c r="I965" s="7"/>
      <c r="J965" s="8"/>
      <c r="K965" s="7"/>
      <c r="L965" s="7"/>
      <c r="M965" s="7"/>
      <c r="N965" s="9"/>
      <c r="O965" s="9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11"/>
      <c r="AM965" s="12"/>
      <c r="AN965" s="20"/>
      <c r="AO965" s="7"/>
      <c r="AP965" s="7"/>
      <c r="AQ965" s="20"/>
      <c r="AR965" s="7"/>
      <c r="AS965" s="7"/>
      <c r="AT965" s="7"/>
      <c r="AU965" s="7"/>
      <c r="AV965" s="7"/>
      <c r="AW965" s="7"/>
      <c r="AX965" s="7"/>
      <c r="AY965" s="7"/>
      <c r="AZ965" s="10"/>
      <c r="BA965" s="7"/>
      <c r="BB965" s="20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  <c r="BS965" s="7"/>
      <c r="BT965" s="7"/>
      <c r="BU965" s="7"/>
      <c r="BV965" s="7"/>
      <c r="BW965" s="7"/>
      <c r="BX965" s="7"/>
      <c r="BY965" s="7"/>
      <c r="BZ965" s="7"/>
      <c r="CA965" s="7"/>
    </row>
    <row r="966" spans="1:79" ht="15.75" customHeight="1" x14ac:dyDescent="0.15">
      <c r="A966" s="20"/>
      <c r="B966" s="8"/>
      <c r="C966" s="8"/>
      <c r="D966" s="8"/>
      <c r="E966" s="8"/>
      <c r="F966" s="7"/>
      <c r="G966" s="7"/>
      <c r="H966" s="7"/>
      <c r="I966" s="7"/>
      <c r="J966" s="8"/>
      <c r="K966" s="7"/>
      <c r="L966" s="7"/>
      <c r="M966" s="7"/>
      <c r="N966" s="9"/>
      <c r="O966" s="9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11"/>
      <c r="AM966" s="12"/>
      <c r="AN966" s="20"/>
      <c r="AO966" s="7"/>
      <c r="AP966" s="7"/>
      <c r="AQ966" s="20"/>
      <c r="AR966" s="7"/>
      <c r="AS966" s="7"/>
      <c r="AT966" s="7"/>
      <c r="AU966" s="7"/>
      <c r="AV966" s="7"/>
      <c r="AW966" s="7"/>
      <c r="AX966" s="7"/>
      <c r="AY966" s="7"/>
      <c r="AZ966" s="10"/>
      <c r="BA966" s="7"/>
      <c r="BB966" s="20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  <c r="BS966" s="7"/>
      <c r="BT966" s="7"/>
      <c r="BU966" s="7"/>
      <c r="BV966" s="7"/>
      <c r="BW966" s="7"/>
      <c r="BX966" s="7"/>
      <c r="BY966" s="7"/>
      <c r="BZ966" s="7"/>
      <c r="CA966" s="7"/>
    </row>
    <row r="967" spans="1:79" ht="15.75" customHeight="1" x14ac:dyDescent="0.15">
      <c r="A967" s="20"/>
      <c r="B967" s="8"/>
      <c r="C967" s="8"/>
      <c r="D967" s="8"/>
      <c r="E967" s="8"/>
      <c r="F967" s="7"/>
      <c r="G967" s="7"/>
      <c r="H967" s="7"/>
      <c r="I967" s="7"/>
      <c r="J967" s="8"/>
      <c r="K967" s="7"/>
      <c r="L967" s="7"/>
      <c r="M967" s="7"/>
      <c r="N967" s="9"/>
      <c r="O967" s="9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11"/>
      <c r="AM967" s="12"/>
      <c r="AN967" s="20"/>
      <c r="AO967" s="7"/>
      <c r="AP967" s="7"/>
      <c r="AQ967" s="20"/>
      <c r="AR967" s="7"/>
      <c r="AS967" s="7"/>
      <c r="AT967" s="7"/>
      <c r="AU967" s="7"/>
      <c r="AV967" s="7"/>
      <c r="AW967" s="7"/>
      <c r="AX967" s="7"/>
      <c r="AY967" s="7"/>
      <c r="AZ967" s="10"/>
      <c r="BA967" s="7"/>
      <c r="BB967" s="20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  <c r="BT967" s="7"/>
      <c r="BU967" s="7"/>
      <c r="BV967" s="7"/>
      <c r="BW967" s="7"/>
      <c r="BX967" s="7"/>
      <c r="BY967" s="7"/>
      <c r="BZ967" s="7"/>
      <c r="CA967" s="7"/>
    </row>
    <row r="968" spans="1:79" ht="15.75" customHeight="1" x14ac:dyDescent="0.15">
      <c r="A968" s="20"/>
      <c r="B968" s="8"/>
      <c r="C968" s="8"/>
      <c r="D968" s="8"/>
      <c r="E968" s="8"/>
      <c r="F968" s="7"/>
      <c r="G968" s="7"/>
      <c r="H968" s="7"/>
      <c r="I968" s="7"/>
      <c r="J968" s="8"/>
      <c r="K968" s="7"/>
      <c r="L968" s="7"/>
      <c r="M968" s="7"/>
      <c r="N968" s="9"/>
      <c r="O968" s="9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11"/>
      <c r="AM968" s="12"/>
      <c r="AN968" s="20"/>
      <c r="AO968" s="7"/>
      <c r="AP968" s="7"/>
      <c r="AQ968" s="20"/>
      <c r="AR968" s="7"/>
      <c r="AS968" s="7"/>
      <c r="AT968" s="7"/>
      <c r="AU968" s="7"/>
      <c r="AV968" s="7"/>
      <c r="AW968" s="7"/>
      <c r="AX968" s="7"/>
      <c r="AY968" s="7"/>
      <c r="AZ968" s="10"/>
      <c r="BA968" s="7"/>
      <c r="BB968" s="20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  <c r="BT968" s="7"/>
      <c r="BU968" s="7"/>
      <c r="BV968" s="7"/>
      <c r="BW968" s="7"/>
      <c r="BX968" s="7"/>
      <c r="BY968" s="7"/>
      <c r="BZ968" s="7"/>
      <c r="CA968" s="7"/>
    </row>
    <row r="969" spans="1:79" ht="15.75" customHeight="1" x14ac:dyDescent="0.15">
      <c r="A969" s="20"/>
      <c r="B969" s="8"/>
      <c r="C969" s="8"/>
      <c r="D969" s="8"/>
      <c r="E969" s="8"/>
      <c r="F969" s="7"/>
      <c r="G969" s="7"/>
      <c r="H969" s="7"/>
      <c r="I969" s="7"/>
      <c r="J969" s="8"/>
      <c r="K969" s="7"/>
      <c r="L969" s="7"/>
      <c r="M969" s="7"/>
      <c r="N969" s="9"/>
      <c r="O969" s="9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11"/>
      <c r="AM969" s="12"/>
      <c r="AN969" s="20"/>
      <c r="AO969" s="7"/>
      <c r="AP969" s="7"/>
      <c r="AQ969" s="20"/>
      <c r="AR969" s="7"/>
      <c r="AS969" s="7"/>
      <c r="AT969" s="7"/>
      <c r="AU969" s="7"/>
      <c r="AV969" s="7"/>
      <c r="AW969" s="7"/>
      <c r="AX969" s="7"/>
      <c r="AY969" s="7"/>
      <c r="AZ969" s="10"/>
      <c r="BA969" s="7"/>
      <c r="BB969" s="20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  <c r="BT969" s="7"/>
      <c r="BU969" s="7"/>
      <c r="BV969" s="7"/>
      <c r="BW969" s="7"/>
      <c r="BX969" s="7"/>
      <c r="BY969" s="7"/>
      <c r="BZ969" s="7"/>
      <c r="CA969" s="7"/>
    </row>
    <row r="970" spans="1:79" ht="15.75" customHeight="1" x14ac:dyDescent="0.15">
      <c r="A970" s="20"/>
      <c r="B970" s="8"/>
      <c r="C970" s="8"/>
      <c r="D970" s="8"/>
      <c r="E970" s="8"/>
      <c r="F970" s="7"/>
      <c r="G970" s="7"/>
      <c r="H970" s="7"/>
      <c r="I970" s="7"/>
      <c r="J970" s="8"/>
      <c r="K970" s="7"/>
      <c r="L970" s="7"/>
      <c r="M970" s="7"/>
      <c r="N970" s="9"/>
      <c r="O970" s="9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11"/>
      <c r="AM970" s="12"/>
      <c r="AN970" s="20"/>
      <c r="AO970" s="7"/>
      <c r="AP970" s="7"/>
      <c r="AQ970" s="20"/>
      <c r="AR970" s="7"/>
      <c r="AS970" s="7"/>
      <c r="AT970" s="7"/>
      <c r="AU970" s="7"/>
      <c r="AV970" s="7"/>
      <c r="AW970" s="7"/>
      <c r="AX970" s="7"/>
      <c r="AY970" s="7"/>
      <c r="AZ970" s="10"/>
      <c r="BA970" s="7"/>
      <c r="BB970" s="20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  <c r="BT970" s="7"/>
      <c r="BU970" s="7"/>
      <c r="BV970" s="7"/>
      <c r="BW970" s="7"/>
      <c r="BX970" s="7"/>
      <c r="BY970" s="7"/>
      <c r="BZ970" s="7"/>
      <c r="CA970" s="7"/>
    </row>
    <row r="971" spans="1:79" ht="15.75" customHeight="1" x14ac:dyDescent="0.15">
      <c r="A971" s="20"/>
      <c r="B971" s="8"/>
      <c r="C971" s="8"/>
      <c r="D971" s="8"/>
      <c r="E971" s="8"/>
      <c r="F971" s="7"/>
      <c r="G971" s="7"/>
      <c r="H971" s="7"/>
      <c r="I971" s="7"/>
      <c r="J971" s="8"/>
      <c r="K971" s="7"/>
      <c r="L971" s="7"/>
      <c r="M971" s="7"/>
      <c r="N971" s="9"/>
      <c r="O971" s="9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11"/>
      <c r="AM971" s="12"/>
      <c r="AN971" s="20"/>
      <c r="AO971" s="7"/>
      <c r="AP971" s="7"/>
      <c r="AQ971" s="20"/>
      <c r="AR971" s="7"/>
      <c r="AS971" s="7"/>
      <c r="AT971" s="7"/>
      <c r="AU971" s="7"/>
      <c r="AV971" s="7"/>
      <c r="AW971" s="7"/>
      <c r="AX971" s="7"/>
      <c r="AY971" s="7"/>
      <c r="AZ971" s="10"/>
      <c r="BA971" s="7"/>
      <c r="BB971" s="20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  <c r="BT971" s="7"/>
      <c r="BU971" s="7"/>
      <c r="BV971" s="7"/>
      <c r="BW971" s="7"/>
      <c r="BX971" s="7"/>
      <c r="BY971" s="7"/>
      <c r="BZ971" s="7"/>
      <c r="CA971" s="7"/>
    </row>
    <row r="972" spans="1:79" ht="15.75" customHeight="1" x14ac:dyDescent="0.15">
      <c r="A972" s="20"/>
      <c r="B972" s="8"/>
      <c r="C972" s="8"/>
      <c r="D972" s="8"/>
      <c r="E972" s="8"/>
      <c r="F972" s="7"/>
      <c r="G972" s="7"/>
      <c r="H972" s="7"/>
      <c r="I972" s="7"/>
      <c r="J972" s="8"/>
      <c r="K972" s="7"/>
      <c r="L972" s="7"/>
      <c r="M972" s="7"/>
      <c r="N972" s="9"/>
      <c r="O972" s="9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11"/>
      <c r="AM972" s="12"/>
      <c r="AN972" s="20"/>
      <c r="AO972" s="7"/>
      <c r="AP972" s="7"/>
      <c r="AQ972" s="20"/>
      <c r="AR972" s="7"/>
      <c r="AS972" s="7"/>
      <c r="AT972" s="7"/>
      <c r="AU972" s="7"/>
      <c r="AV972" s="7"/>
      <c r="AW972" s="7"/>
      <c r="AX972" s="7"/>
      <c r="AY972" s="7"/>
      <c r="AZ972" s="10"/>
      <c r="BA972" s="7"/>
      <c r="BB972" s="20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  <c r="BT972" s="7"/>
      <c r="BU972" s="7"/>
      <c r="BV972" s="7"/>
      <c r="BW972" s="7"/>
      <c r="BX972" s="7"/>
      <c r="BY972" s="7"/>
      <c r="BZ972" s="7"/>
      <c r="CA972" s="7"/>
    </row>
    <row r="973" spans="1:79" ht="15.75" customHeight="1" x14ac:dyDescent="0.15">
      <c r="A973" s="20"/>
      <c r="B973" s="8"/>
      <c r="C973" s="8"/>
      <c r="D973" s="8"/>
      <c r="E973" s="8"/>
      <c r="F973" s="7"/>
      <c r="G973" s="7"/>
      <c r="H973" s="7"/>
      <c r="I973" s="7"/>
      <c r="J973" s="8"/>
      <c r="K973" s="7"/>
      <c r="L973" s="7"/>
      <c r="M973" s="7"/>
      <c r="N973" s="9"/>
      <c r="O973" s="9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11"/>
      <c r="AM973" s="12"/>
      <c r="AN973" s="20"/>
      <c r="AO973" s="7"/>
      <c r="AP973" s="7"/>
      <c r="AQ973" s="20"/>
      <c r="AR973" s="7"/>
      <c r="AS973" s="7"/>
      <c r="AT973" s="7"/>
      <c r="AU973" s="7"/>
      <c r="AV973" s="7"/>
      <c r="AW973" s="7"/>
      <c r="AX973" s="7"/>
      <c r="AY973" s="7"/>
      <c r="AZ973" s="10"/>
      <c r="BA973" s="7"/>
      <c r="BB973" s="20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  <c r="BT973" s="7"/>
      <c r="BU973" s="7"/>
      <c r="BV973" s="7"/>
      <c r="BW973" s="7"/>
      <c r="BX973" s="7"/>
      <c r="BY973" s="7"/>
      <c r="BZ973" s="7"/>
      <c r="CA973" s="7"/>
    </row>
    <row r="974" spans="1:79" ht="15.75" customHeight="1" x14ac:dyDescent="0.15">
      <c r="A974" s="20"/>
      <c r="B974" s="8"/>
      <c r="C974" s="8"/>
      <c r="D974" s="8"/>
      <c r="E974" s="8"/>
      <c r="F974" s="7"/>
      <c r="G974" s="7"/>
      <c r="H974" s="7"/>
      <c r="I974" s="7"/>
      <c r="J974" s="8"/>
      <c r="K974" s="7"/>
      <c r="L974" s="7"/>
      <c r="M974" s="7"/>
      <c r="N974" s="9"/>
      <c r="O974" s="9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11"/>
      <c r="AM974" s="12"/>
      <c r="AN974" s="20"/>
      <c r="AO974" s="7"/>
      <c r="AP974" s="7"/>
      <c r="AQ974" s="20"/>
      <c r="AR974" s="7"/>
      <c r="AS974" s="7"/>
      <c r="AT974" s="7"/>
      <c r="AU974" s="7"/>
      <c r="AV974" s="7"/>
      <c r="AW974" s="7"/>
      <c r="AX974" s="7"/>
      <c r="AY974" s="7"/>
      <c r="AZ974" s="10"/>
      <c r="BA974" s="7"/>
      <c r="BB974" s="20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  <c r="BT974" s="7"/>
      <c r="BU974" s="7"/>
      <c r="BV974" s="7"/>
      <c r="BW974" s="7"/>
      <c r="BX974" s="7"/>
      <c r="BY974" s="7"/>
      <c r="BZ974" s="7"/>
      <c r="CA974" s="7"/>
    </row>
    <row r="975" spans="1:79" ht="15.75" customHeight="1" x14ac:dyDescent="0.15">
      <c r="A975" s="20"/>
      <c r="B975" s="8"/>
      <c r="C975" s="8"/>
      <c r="D975" s="8"/>
      <c r="E975" s="8"/>
      <c r="F975" s="7"/>
      <c r="G975" s="7"/>
      <c r="H975" s="7"/>
      <c r="I975" s="7"/>
      <c r="J975" s="8"/>
      <c r="K975" s="7"/>
      <c r="L975" s="7"/>
      <c r="M975" s="7"/>
      <c r="N975" s="9"/>
      <c r="O975" s="9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11"/>
      <c r="AM975" s="12"/>
      <c r="AN975" s="20"/>
      <c r="AO975" s="7"/>
      <c r="AP975" s="7"/>
      <c r="AQ975" s="20"/>
      <c r="AR975" s="7"/>
      <c r="AS975" s="7"/>
      <c r="AT975" s="7"/>
      <c r="AU975" s="7"/>
      <c r="AV975" s="7"/>
      <c r="AW975" s="7"/>
      <c r="AX975" s="7"/>
      <c r="AY975" s="7"/>
      <c r="AZ975" s="10"/>
      <c r="BA975" s="7"/>
      <c r="BB975" s="20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  <c r="BT975" s="7"/>
      <c r="BU975" s="7"/>
      <c r="BV975" s="7"/>
      <c r="BW975" s="7"/>
      <c r="BX975" s="7"/>
      <c r="BY975" s="7"/>
      <c r="BZ975" s="7"/>
      <c r="CA975" s="7"/>
    </row>
    <row r="976" spans="1:79" ht="15.75" customHeight="1" x14ac:dyDescent="0.15">
      <c r="A976" s="20"/>
      <c r="B976" s="8"/>
      <c r="C976" s="8"/>
      <c r="D976" s="8"/>
      <c r="E976" s="8"/>
      <c r="F976" s="7"/>
      <c r="G976" s="7"/>
      <c r="H976" s="7"/>
      <c r="I976" s="7"/>
      <c r="J976" s="8"/>
      <c r="K976" s="7"/>
      <c r="L976" s="7"/>
      <c r="M976" s="7"/>
      <c r="N976" s="9"/>
      <c r="O976" s="9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11"/>
      <c r="AM976" s="12"/>
      <c r="AN976" s="20"/>
      <c r="AO976" s="7"/>
      <c r="AP976" s="7"/>
      <c r="AQ976" s="20"/>
      <c r="AR976" s="7"/>
      <c r="AS976" s="7"/>
      <c r="AT976" s="7"/>
      <c r="AU976" s="7"/>
      <c r="AV976" s="7"/>
      <c r="AW976" s="7"/>
      <c r="AX976" s="7"/>
      <c r="AY976" s="7"/>
      <c r="AZ976" s="10"/>
      <c r="BA976" s="7"/>
      <c r="BB976" s="20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  <c r="BT976" s="7"/>
      <c r="BU976" s="7"/>
      <c r="BV976" s="7"/>
      <c r="BW976" s="7"/>
      <c r="BX976" s="7"/>
      <c r="BY976" s="7"/>
      <c r="BZ976" s="7"/>
      <c r="CA976" s="7"/>
    </row>
    <row r="977" spans="1:79" ht="15.75" customHeight="1" x14ac:dyDescent="0.15">
      <c r="A977" s="20"/>
      <c r="B977" s="8"/>
      <c r="C977" s="8"/>
      <c r="D977" s="8"/>
      <c r="E977" s="8"/>
      <c r="F977" s="7"/>
      <c r="G977" s="7"/>
      <c r="H977" s="7"/>
      <c r="I977" s="7"/>
      <c r="J977" s="8"/>
      <c r="K977" s="7"/>
      <c r="L977" s="7"/>
      <c r="M977" s="7"/>
      <c r="N977" s="9"/>
      <c r="O977" s="9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11"/>
      <c r="AM977" s="12"/>
      <c r="AN977" s="20"/>
      <c r="AO977" s="7"/>
      <c r="AP977" s="7"/>
      <c r="AQ977" s="20"/>
      <c r="AR977" s="7"/>
      <c r="AS977" s="7"/>
      <c r="AT977" s="7"/>
      <c r="AU977" s="7"/>
      <c r="AV977" s="7"/>
      <c r="AW977" s="7"/>
      <c r="AX977" s="7"/>
      <c r="AY977" s="7"/>
      <c r="AZ977" s="10"/>
      <c r="BA977" s="7"/>
      <c r="BB977" s="20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  <c r="BT977" s="7"/>
      <c r="BU977" s="7"/>
      <c r="BV977" s="7"/>
      <c r="BW977" s="7"/>
      <c r="BX977" s="7"/>
      <c r="BY977" s="7"/>
      <c r="BZ977" s="7"/>
      <c r="CA977" s="7"/>
    </row>
    <row r="978" spans="1:79" ht="15.75" customHeight="1" x14ac:dyDescent="0.15">
      <c r="A978" s="20"/>
      <c r="B978" s="8"/>
      <c r="C978" s="8"/>
      <c r="D978" s="8"/>
      <c r="E978" s="8"/>
      <c r="F978" s="7"/>
      <c r="G978" s="7"/>
      <c r="H978" s="7"/>
      <c r="I978" s="7"/>
      <c r="J978" s="8"/>
      <c r="K978" s="7"/>
      <c r="L978" s="7"/>
      <c r="M978" s="7"/>
      <c r="N978" s="9"/>
      <c r="O978" s="9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11"/>
      <c r="AM978" s="12"/>
      <c r="AN978" s="20"/>
      <c r="AO978" s="7"/>
      <c r="AP978" s="7"/>
      <c r="AQ978" s="20"/>
      <c r="AR978" s="7"/>
      <c r="AS978" s="7"/>
      <c r="AT978" s="7"/>
      <c r="AU978" s="7"/>
      <c r="AV978" s="7"/>
      <c r="AW978" s="7"/>
      <c r="AX978" s="7"/>
      <c r="AY978" s="7"/>
      <c r="AZ978" s="10"/>
      <c r="BA978" s="7"/>
      <c r="BB978" s="20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  <c r="BT978" s="7"/>
      <c r="BU978" s="7"/>
      <c r="BV978" s="7"/>
      <c r="BW978" s="7"/>
      <c r="BX978" s="7"/>
      <c r="BY978" s="7"/>
      <c r="BZ978" s="7"/>
      <c r="CA978" s="7"/>
    </row>
    <row r="979" spans="1:79" ht="15.75" customHeight="1" x14ac:dyDescent="0.15">
      <c r="A979" s="20"/>
      <c r="B979" s="8"/>
      <c r="C979" s="8"/>
      <c r="D979" s="8"/>
      <c r="E979" s="8"/>
      <c r="F979" s="7"/>
      <c r="G979" s="7"/>
      <c r="H979" s="7"/>
      <c r="I979" s="7"/>
      <c r="J979" s="8"/>
      <c r="K979" s="7"/>
      <c r="L979" s="7"/>
      <c r="M979" s="7"/>
      <c r="N979" s="9"/>
      <c r="O979" s="9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11"/>
      <c r="AM979" s="12"/>
      <c r="AN979" s="20"/>
      <c r="AO979" s="7"/>
      <c r="AP979" s="7"/>
      <c r="AQ979" s="20"/>
      <c r="AR979" s="7"/>
      <c r="AS979" s="7"/>
      <c r="AT979" s="7"/>
      <c r="AU979" s="7"/>
      <c r="AV979" s="7"/>
      <c r="AW979" s="7"/>
      <c r="AX979" s="7"/>
      <c r="AY979" s="7"/>
      <c r="AZ979" s="10"/>
      <c r="BA979" s="7"/>
      <c r="BB979" s="20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  <c r="BT979" s="7"/>
      <c r="BU979" s="7"/>
      <c r="BV979" s="7"/>
      <c r="BW979" s="7"/>
      <c r="BX979" s="7"/>
      <c r="BY979" s="7"/>
      <c r="BZ979" s="7"/>
      <c r="CA979" s="7"/>
    </row>
    <row r="980" spans="1:79" ht="15.75" customHeight="1" x14ac:dyDescent="0.15">
      <c r="A980" s="20"/>
      <c r="B980" s="8"/>
      <c r="C980" s="8"/>
      <c r="D980" s="8"/>
      <c r="E980" s="8"/>
      <c r="F980" s="7"/>
      <c r="G980" s="7"/>
      <c r="H980" s="7"/>
      <c r="I980" s="7"/>
      <c r="J980" s="8"/>
      <c r="K980" s="7"/>
      <c r="L980" s="7"/>
      <c r="M980" s="7"/>
      <c r="N980" s="9"/>
      <c r="O980" s="9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11"/>
      <c r="AM980" s="12"/>
      <c r="AN980" s="20"/>
      <c r="AO980" s="7"/>
      <c r="AP980" s="7"/>
      <c r="AQ980" s="20"/>
      <c r="AR980" s="7"/>
      <c r="AS980" s="7"/>
      <c r="AT980" s="7"/>
      <c r="AU980" s="7"/>
      <c r="AV980" s="7"/>
      <c r="AW980" s="7"/>
      <c r="AX980" s="7"/>
      <c r="AY980" s="7"/>
      <c r="AZ980" s="10"/>
      <c r="BA980" s="7"/>
      <c r="BB980" s="20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  <c r="BS980" s="7"/>
      <c r="BT980" s="7"/>
      <c r="BU980" s="7"/>
      <c r="BV980" s="7"/>
      <c r="BW980" s="7"/>
      <c r="BX980" s="7"/>
      <c r="BY980" s="7"/>
      <c r="BZ980" s="7"/>
      <c r="CA980" s="7"/>
    </row>
    <row r="981" spans="1:79" ht="15.75" customHeight="1" x14ac:dyDescent="0.15">
      <c r="A981" s="20"/>
      <c r="B981" s="8"/>
      <c r="C981" s="8"/>
      <c r="D981" s="8"/>
      <c r="E981" s="8"/>
      <c r="F981" s="7"/>
      <c r="G981" s="7"/>
      <c r="H981" s="7"/>
      <c r="I981" s="7"/>
      <c r="J981" s="8"/>
      <c r="K981" s="7"/>
      <c r="L981" s="7"/>
      <c r="M981" s="7"/>
      <c r="N981" s="9"/>
      <c r="O981" s="9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11"/>
      <c r="AM981" s="12"/>
      <c r="AN981" s="20"/>
      <c r="AO981" s="7"/>
      <c r="AP981" s="7"/>
      <c r="AQ981" s="20"/>
      <c r="AR981" s="7"/>
      <c r="AS981" s="7"/>
      <c r="AT981" s="7"/>
      <c r="AU981" s="7"/>
      <c r="AV981" s="7"/>
      <c r="AW981" s="7"/>
      <c r="AX981" s="7"/>
      <c r="AY981" s="7"/>
      <c r="AZ981" s="10"/>
      <c r="BA981" s="7"/>
      <c r="BB981" s="20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  <c r="BS981" s="7"/>
      <c r="BT981" s="7"/>
      <c r="BU981" s="7"/>
      <c r="BV981" s="7"/>
      <c r="BW981" s="7"/>
      <c r="BX981" s="7"/>
      <c r="BY981" s="7"/>
      <c r="BZ981" s="7"/>
      <c r="CA981" s="7"/>
    </row>
    <row r="982" spans="1:79" ht="15.75" customHeight="1" x14ac:dyDescent="0.15">
      <c r="A982" s="20"/>
      <c r="B982" s="8"/>
      <c r="C982" s="8"/>
      <c r="D982" s="8"/>
      <c r="E982" s="8"/>
      <c r="F982" s="7"/>
      <c r="G982" s="7"/>
      <c r="H982" s="7"/>
      <c r="I982" s="7"/>
      <c r="J982" s="8"/>
      <c r="K982" s="7"/>
      <c r="L982" s="7"/>
      <c r="M982" s="7"/>
      <c r="N982" s="9"/>
      <c r="O982" s="9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11"/>
      <c r="AM982" s="12"/>
      <c r="AN982" s="20"/>
      <c r="AO982" s="7"/>
      <c r="AP982" s="7"/>
      <c r="AQ982" s="20"/>
      <c r="AR982" s="7"/>
      <c r="AS982" s="7"/>
      <c r="AT982" s="7"/>
      <c r="AU982" s="7"/>
      <c r="AV982" s="7"/>
      <c r="AW982" s="7"/>
      <c r="AX982" s="7"/>
      <c r="AY982" s="7"/>
      <c r="AZ982" s="10"/>
      <c r="BA982" s="7"/>
      <c r="BB982" s="20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  <c r="BS982" s="7"/>
      <c r="BT982" s="7"/>
      <c r="BU982" s="7"/>
      <c r="BV982" s="7"/>
      <c r="BW982" s="7"/>
      <c r="BX982" s="7"/>
      <c r="BY982" s="7"/>
      <c r="BZ982" s="7"/>
      <c r="CA982" s="7"/>
    </row>
    <row r="983" spans="1:79" ht="15.75" customHeight="1" x14ac:dyDescent="0.15">
      <c r="A983" s="20"/>
      <c r="B983" s="8"/>
      <c r="C983" s="8"/>
      <c r="D983" s="8"/>
      <c r="E983" s="8"/>
      <c r="F983" s="7"/>
      <c r="G983" s="7"/>
      <c r="H983" s="7"/>
      <c r="I983" s="7"/>
      <c r="J983" s="8"/>
      <c r="K983" s="7"/>
      <c r="L983" s="7"/>
      <c r="M983" s="7"/>
      <c r="N983" s="9"/>
      <c r="O983" s="9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11"/>
      <c r="AM983" s="12"/>
      <c r="AN983" s="20"/>
      <c r="AO983" s="7"/>
      <c r="AP983" s="7"/>
      <c r="AQ983" s="20"/>
      <c r="AR983" s="7"/>
      <c r="AS983" s="7"/>
      <c r="AT983" s="7"/>
      <c r="AU983" s="7"/>
      <c r="AV983" s="7"/>
      <c r="AW983" s="7"/>
      <c r="AX983" s="7"/>
      <c r="AY983" s="7"/>
      <c r="AZ983" s="10"/>
      <c r="BA983" s="7"/>
      <c r="BB983" s="20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  <c r="BS983" s="7"/>
      <c r="BT983" s="7"/>
      <c r="BU983" s="7"/>
      <c r="BV983" s="7"/>
      <c r="BW983" s="7"/>
      <c r="BX983" s="7"/>
      <c r="BY983" s="7"/>
      <c r="BZ983" s="7"/>
      <c r="CA983" s="7"/>
    </row>
    <row r="984" spans="1:79" ht="15.75" customHeight="1" x14ac:dyDescent="0.15">
      <c r="A984" s="20"/>
      <c r="B984" s="8"/>
      <c r="C984" s="8"/>
      <c r="D984" s="8"/>
      <c r="E984" s="8"/>
      <c r="F984" s="7"/>
      <c r="G984" s="7"/>
      <c r="H984" s="7"/>
      <c r="I984" s="7"/>
      <c r="J984" s="8"/>
      <c r="K984" s="7"/>
      <c r="L984" s="7"/>
      <c r="M984" s="7"/>
      <c r="N984" s="9"/>
      <c r="O984" s="9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11"/>
      <c r="AM984" s="12"/>
      <c r="AN984" s="20"/>
      <c r="AO984" s="7"/>
      <c r="AP984" s="7"/>
      <c r="AQ984" s="20"/>
      <c r="AR984" s="7"/>
      <c r="AS984" s="7"/>
      <c r="AT984" s="7"/>
      <c r="AU984" s="7"/>
      <c r="AV984" s="7"/>
      <c r="AW984" s="7"/>
      <c r="AX984" s="7"/>
      <c r="AY984" s="7"/>
      <c r="AZ984" s="10"/>
      <c r="BA984" s="7"/>
      <c r="BB984" s="20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  <c r="BS984" s="7"/>
      <c r="BT984" s="7"/>
      <c r="BU984" s="7"/>
      <c r="BV984" s="7"/>
      <c r="BW984" s="7"/>
      <c r="BX984" s="7"/>
      <c r="BY984" s="7"/>
      <c r="BZ984" s="7"/>
      <c r="CA984" s="7"/>
    </row>
    <row r="985" spans="1:79" ht="15.75" customHeight="1" x14ac:dyDescent="0.15">
      <c r="A985" s="20"/>
      <c r="B985" s="8"/>
      <c r="C985" s="8"/>
      <c r="D985" s="8"/>
      <c r="E985" s="8"/>
      <c r="F985" s="7"/>
      <c r="G985" s="7"/>
      <c r="H985" s="7"/>
      <c r="I985" s="7"/>
      <c r="J985" s="8"/>
      <c r="K985" s="7"/>
      <c r="L985" s="7"/>
      <c r="M985" s="7"/>
      <c r="N985" s="9"/>
      <c r="O985" s="9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11"/>
      <c r="AM985" s="12"/>
      <c r="AN985" s="20"/>
      <c r="AO985" s="7"/>
      <c r="AP985" s="7"/>
      <c r="AQ985" s="20"/>
      <c r="AR985" s="7"/>
      <c r="AS985" s="7"/>
      <c r="AT985" s="7"/>
      <c r="AU985" s="7"/>
      <c r="AV985" s="7"/>
      <c r="AW985" s="7"/>
      <c r="AX985" s="7"/>
      <c r="AY985" s="7"/>
      <c r="AZ985" s="10"/>
      <c r="BA985" s="7"/>
      <c r="BB985" s="20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  <c r="BS985" s="7"/>
      <c r="BT985" s="7"/>
      <c r="BU985" s="7"/>
      <c r="BV985" s="7"/>
      <c r="BW985" s="7"/>
      <c r="BX985" s="7"/>
      <c r="BY985" s="7"/>
      <c r="BZ985" s="7"/>
      <c r="CA985" s="7"/>
    </row>
    <row r="986" spans="1:79" ht="15.75" customHeight="1" x14ac:dyDescent="0.15">
      <c r="A986" s="20"/>
      <c r="B986" s="8"/>
      <c r="C986" s="8"/>
      <c r="D986" s="8"/>
      <c r="E986" s="8"/>
      <c r="F986" s="7"/>
      <c r="G986" s="7"/>
      <c r="H986" s="7"/>
      <c r="I986" s="7"/>
      <c r="J986" s="8"/>
      <c r="K986" s="7"/>
      <c r="L986" s="7"/>
      <c r="M986" s="7"/>
      <c r="N986" s="9"/>
      <c r="O986" s="9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11"/>
      <c r="AM986" s="12"/>
      <c r="AN986" s="20"/>
      <c r="AO986" s="7"/>
      <c r="AP986" s="7"/>
      <c r="AQ986" s="20"/>
      <c r="AR986" s="7"/>
      <c r="AS986" s="7"/>
      <c r="AT986" s="7"/>
      <c r="AU986" s="7"/>
      <c r="AV986" s="7"/>
      <c r="AW986" s="7"/>
      <c r="AX986" s="7"/>
      <c r="AY986" s="7"/>
      <c r="AZ986" s="10"/>
      <c r="BA986" s="7"/>
      <c r="BB986" s="20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  <c r="BS986" s="7"/>
      <c r="BT986" s="7"/>
      <c r="BU986" s="7"/>
      <c r="BV986" s="7"/>
      <c r="BW986" s="7"/>
      <c r="BX986" s="7"/>
      <c r="BY986" s="7"/>
      <c r="BZ986" s="7"/>
      <c r="CA986" s="7"/>
    </row>
    <row r="987" spans="1:79" ht="15.75" customHeight="1" x14ac:dyDescent="0.15">
      <c r="A987" s="20"/>
      <c r="B987" s="8"/>
      <c r="C987" s="8"/>
      <c r="D987" s="8"/>
      <c r="E987" s="8"/>
      <c r="F987" s="7"/>
      <c r="G987" s="7"/>
      <c r="H987" s="7"/>
      <c r="I987" s="7"/>
      <c r="J987" s="8"/>
      <c r="K987" s="7"/>
      <c r="L987" s="7"/>
      <c r="M987" s="7"/>
      <c r="N987" s="9"/>
      <c r="O987" s="9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11"/>
      <c r="AM987" s="12"/>
      <c r="AN987" s="20"/>
      <c r="AO987" s="7"/>
      <c r="AP987" s="7"/>
      <c r="AQ987" s="20"/>
      <c r="AR987" s="7"/>
      <c r="AS987" s="7"/>
      <c r="AT987" s="7"/>
      <c r="AU987" s="7"/>
      <c r="AV987" s="7"/>
      <c r="AW987" s="7"/>
      <c r="AX987" s="7"/>
      <c r="AY987" s="7"/>
      <c r="AZ987" s="10"/>
      <c r="BA987" s="7"/>
      <c r="BB987" s="20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  <c r="BS987" s="7"/>
      <c r="BT987" s="7"/>
      <c r="BU987" s="7"/>
      <c r="BV987" s="7"/>
      <c r="BW987" s="7"/>
      <c r="BX987" s="7"/>
      <c r="BY987" s="7"/>
      <c r="BZ987" s="7"/>
      <c r="CA987" s="7"/>
    </row>
    <row r="988" spans="1:79" ht="15.75" customHeight="1" x14ac:dyDescent="0.15">
      <c r="A988" s="20"/>
      <c r="B988" s="8"/>
      <c r="C988" s="8"/>
      <c r="D988" s="8"/>
      <c r="E988" s="8"/>
      <c r="F988" s="7"/>
      <c r="G988" s="7"/>
      <c r="H988" s="7"/>
      <c r="I988" s="7"/>
      <c r="J988" s="8"/>
      <c r="K988" s="7"/>
      <c r="L988" s="7"/>
      <c r="M988" s="7"/>
      <c r="N988" s="9"/>
      <c r="O988" s="9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11"/>
      <c r="AM988" s="12"/>
      <c r="AN988" s="20"/>
      <c r="AO988" s="7"/>
      <c r="AP988" s="7"/>
      <c r="AQ988" s="20"/>
      <c r="AR988" s="7"/>
      <c r="AS988" s="7"/>
      <c r="AT988" s="7"/>
      <c r="AU988" s="7"/>
      <c r="AV988" s="7"/>
      <c r="AW988" s="7"/>
      <c r="AX988" s="7"/>
      <c r="AY988" s="7"/>
      <c r="AZ988" s="10"/>
      <c r="BA988" s="7"/>
      <c r="BB988" s="20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  <c r="BS988" s="7"/>
      <c r="BT988" s="7"/>
      <c r="BU988" s="7"/>
      <c r="BV988" s="7"/>
      <c r="BW988" s="7"/>
      <c r="BX988" s="7"/>
      <c r="BY988" s="7"/>
      <c r="BZ988" s="7"/>
      <c r="CA988" s="7"/>
    </row>
    <row r="989" spans="1:79" ht="15.75" customHeight="1" x14ac:dyDescent="0.15">
      <c r="A989" s="20"/>
      <c r="B989" s="8"/>
      <c r="C989" s="8"/>
      <c r="D989" s="8"/>
      <c r="E989" s="8"/>
      <c r="F989" s="7"/>
      <c r="G989" s="7"/>
      <c r="H989" s="7"/>
      <c r="I989" s="7"/>
      <c r="J989" s="8"/>
      <c r="K989" s="7"/>
      <c r="L989" s="7"/>
      <c r="M989" s="7"/>
      <c r="N989" s="9"/>
      <c r="O989" s="9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11"/>
      <c r="AM989" s="12"/>
      <c r="AN989" s="20"/>
      <c r="AO989" s="7"/>
      <c r="AP989" s="7"/>
      <c r="AQ989" s="20"/>
      <c r="AR989" s="7"/>
      <c r="AS989" s="7"/>
      <c r="AT989" s="7"/>
      <c r="AU989" s="7"/>
      <c r="AV989" s="7"/>
      <c r="AW989" s="7"/>
      <c r="AX989" s="7"/>
      <c r="AY989" s="7"/>
      <c r="AZ989" s="10"/>
      <c r="BA989" s="7"/>
      <c r="BB989" s="20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  <c r="BS989" s="7"/>
      <c r="BT989" s="7"/>
      <c r="BU989" s="7"/>
      <c r="BV989" s="7"/>
      <c r="BW989" s="7"/>
      <c r="BX989" s="7"/>
      <c r="BY989" s="7"/>
      <c r="BZ989" s="7"/>
      <c r="CA989" s="7"/>
    </row>
    <row r="990" spans="1:79" ht="15.75" customHeight="1" x14ac:dyDescent="0.15">
      <c r="A990" s="20"/>
      <c r="B990" s="8"/>
      <c r="C990" s="8"/>
      <c r="D990" s="8"/>
      <c r="E990" s="8"/>
      <c r="F990" s="7"/>
      <c r="G990" s="7"/>
      <c r="H990" s="7"/>
      <c r="I990" s="7"/>
      <c r="J990" s="8"/>
      <c r="K990" s="7"/>
      <c r="L990" s="7"/>
      <c r="M990" s="7"/>
      <c r="N990" s="9"/>
      <c r="O990" s="9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11"/>
      <c r="AM990" s="12"/>
      <c r="AN990" s="20"/>
      <c r="AO990" s="7"/>
      <c r="AP990" s="7"/>
      <c r="AQ990" s="20"/>
      <c r="AR990" s="7"/>
      <c r="AS990" s="7"/>
      <c r="AT990" s="7"/>
      <c r="AU990" s="7"/>
      <c r="AV990" s="7"/>
      <c r="AW990" s="7"/>
      <c r="AX990" s="7"/>
      <c r="AY990" s="7"/>
      <c r="AZ990" s="10"/>
      <c r="BA990" s="7"/>
      <c r="BB990" s="20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  <c r="BS990" s="7"/>
      <c r="BT990" s="7"/>
      <c r="BU990" s="7"/>
      <c r="BV990" s="7"/>
      <c r="BW990" s="7"/>
      <c r="BX990" s="7"/>
      <c r="BY990" s="7"/>
      <c r="BZ990" s="7"/>
      <c r="CA990" s="7"/>
    </row>
    <row r="991" spans="1:79" ht="15.75" customHeight="1" x14ac:dyDescent="0.15">
      <c r="A991" s="20"/>
      <c r="B991" s="8"/>
      <c r="C991" s="8"/>
      <c r="D991" s="8"/>
      <c r="E991" s="8"/>
      <c r="F991" s="7"/>
      <c r="G991" s="7"/>
      <c r="H991" s="7"/>
      <c r="I991" s="7"/>
      <c r="J991" s="8"/>
      <c r="K991" s="7"/>
      <c r="L991" s="7"/>
      <c r="M991" s="7"/>
      <c r="N991" s="9"/>
      <c r="O991" s="9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11"/>
      <c r="AM991" s="12"/>
      <c r="AN991" s="20"/>
      <c r="AO991" s="7"/>
      <c r="AP991" s="7"/>
      <c r="AQ991" s="20"/>
      <c r="AR991" s="7"/>
      <c r="AS991" s="7"/>
      <c r="AT991" s="7"/>
      <c r="AU991" s="7"/>
      <c r="AV991" s="7"/>
      <c r="AW991" s="7"/>
      <c r="AX991" s="7"/>
      <c r="AY991" s="7"/>
      <c r="AZ991" s="10"/>
      <c r="BA991" s="7"/>
      <c r="BB991" s="20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  <c r="BS991" s="7"/>
      <c r="BT991" s="7"/>
      <c r="BU991" s="7"/>
      <c r="BV991" s="7"/>
      <c r="BW991" s="7"/>
      <c r="BX991" s="7"/>
      <c r="BY991" s="7"/>
      <c r="BZ991" s="7"/>
      <c r="CA991" s="7"/>
    </row>
    <row r="992" spans="1:79" ht="15.75" customHeight="1" x14ac:dyDescent="0.15">
      <c r="A992" s="20"/>
      <c r="B992" s="8"/>
      <c r="C992" s="8"/>
      <c r="D992" s="8"/>
      <c r="E992" s="8"/>
      <c r="F992" s="7"/>
      <c r="G992" s="7"/>
      <c r="H992" s="7"/>
      <c r="I992" s="7"/>
      <c r="J992" s="8"/>
      <c r="K992" s="7"/>
      <c r="L992" s="7"/>
      <c r="M992" s="7"/>
      <c r="N992" s="9"/>
      <c r="O992" s="9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11"/>
      <c r="AM992" s="12"/>
      <c r="AN992" s="20"/>
      <c r="AO992" s="7"/>
      <c r="AP992" s="7"/>
      <c r="AQ992" s="20"/>
      <c r="AR992" s="7"/>
      <c r="AS992" s="7"/>
      <c r="AT992" s="7"/>
      <c r="AU992" s="7"/>
      <c r="AV992" s="7"/>
      <c r="AW992" s="7"/>
      <c r="AX992" s="7"/>
      <c r="AY992" s="7"/>
      <c r="AZ992" s="10"/>
      <c r="BA992" s="7"/>
      <c r="BB992" s="20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  <c r="BS992" s="7"/>
      <c r="BT992" s="7"/>
      <c r="BU992" s="7"/>
      <c r="BV992" s="7"/>
      <c r="BW992" s="7"/>
      <c r="BX992" s="7"/>
      <c r="BY992" s="7"/>
      <c r="BZ992" s="7"/>
      <c r="CA992" s="7"/>
    </row>
    <row r="993" spans="1:79" ht="15.75" customHeight="1" x14ac:dyDescent="0.15">
      <c r="A993" s="20"/>
      <c r="B993" s="8"/>
      <c r="C993" s="8"/>
      <c r="D993" s="8"/>
      <c r="E993" s="8"/>
      <c r="F993" s="7"/>
      <c r="G993" s="7"/>
      <c r="H993" s="7"/>
      <c r="I993" s="7"/>
      <c r="J993" s="8"/>
      <c r="K993" s="7"/>
      <c r="L993" s="7"/>
      <c r="M993" s="7"/>
      <c r="N993" s="9"/>
      <c r="O993" s="9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11"/>
      <c r="AM993" s="12"/>
      <c r="AN993" s="20"/>
      <c r="AO993" s="7"/>
      <c r="AP993" s="7"/>
      <c r="AQ993" s="20"/>
      <c r="AR993" s="7"/>
      <c r="AS993" s="7"/>
      <c r="AT993" s="7"/>
      <c r="AU993" s="7"/>
      <c r="AV993" s="7"/>
      <c r="AW993" s="7"/>
      <c r="AX993" s="7"/>
      <c r="AY993" s="7"/>
      <c r="AZ993" s="10"/>
      <c r="BA993" s="7"/>
      <c r="BB993" s="20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  <c r="BS993" s="7"/>
      <c r="BT993" s="7"/>
      <c r="BU993" s="7"/>
      <c r="BV993" s="7"/>
      <c r="BW993" s="7"/>
      <c r="BX993" s="7"/>
      <c r="BY993" s="7"/>
      <c r="BZ993" s="7"/>
      <c r="CA993" s="7"/>
    </row>
    <row r="994" spans="1:79" ht="15.75" customHeight="1" x14ac:dyDescent="0.15">
      <c r="A994" s="20"/>
      <c r="B994" s="8"/>
      <c r="C994" s="8"/>
      <c r="D994" s="8"/>
      <c r="E994" s="8"/>
      <c r="F994" s="7"/>
      <c r="G994" s="7"/>
      <c r="H994" s="7"/>
      <c r="I994" s="7"/>
      <c r="J994" s="8"/>
      <c r="K994" s="7"/>
      <c r="L994" s="7"/>
      <c r="M994" s="7"/>
      <c r="N994" s="9"/>
      <c r="O994" s="9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11"/>
      <c r="AM994" s="12"/>
      <c r="AN994" s="20"/>
      <c r="AO994" s="7"/>
      <c r="AP994" s="7"/>
      <c r="AQ994" s="20"/>
      <c r="AR994" s="7"/>
      <c r="AS994" s="7"/>
      <c r="AT994" s="7"/>
      <c r="AU994" s="7"/>
      <c r="AV994" s="7"/>
      <c r="AW994" s="7"/>
      <c r="AX994" s="7"/>
      <c r="AY994" s="7"/>
      <c r="AZ994" s="10"/>
      <c r="BA994" s="7"/>
      <c r="BB994" s="20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  <c r="BS994" s="7"/>
      <c r="BT994" s="7"/>
      <c r="BU994" s="7"/>
      <c r="BV994" s="7"/>
      <c r="BW994" s="7"/>
      <c r="BX994" s="7"/>
      <c r="BY994" s="7"/>
      <c r="BZ994" s="7"/>
      <c r="CA994" s="7"/>
    </row>
    <row r="995" spans="1:79" ht="15.75" customHeight="1" x14ac:dyDescent="0.15">
      <c r="A995" s="20"/>
      <c r="B995" s="8"/>
      <c r="C995" s="8"/>
      <c r="D995" s="8"/>
      <c r="E995" s="8"/>
      <c r="F995" s="7"/>
      <c r="G995" s="7"/>
      <c r="H995" s="7"/>
      <c r="I995" s="7"/>
      <c r="J995" s="8"/>
      <c r="K995" s="7"/>
      <c r="L995" s="7"/>
      <c r="M995" s="7"/>
      <c r="N995" s="9"/>
      <c r="O995" s="9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11"/>
      <c r="AM995" s="12"/>
      <c r="AN995" s="20"/>
      <c r="AO995" s="7"/>
      <c r="AP995" s="7"/>
      <c r="AQ995" s="20"/>
      <c r="AR995" s="7"/>
      <c r="AS995" s="7"/>
      <c r="AT995" s="7"/>
      <c r="AU995" s="7"/>
      <c r="AV995" s="7"/>
      <c r="AW995" s="7"/>
      <c r="AX995" s="7"/>
      <c r="AY995" s="7"/>
      <c r="AZ995" s="10"/>
      <c r="BA995" s="7"/>
      <c r="BB995" s="20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O995" s="7"/>
      <c r="BP995" s="7"/>
      <c r="BQ995" s="7"/>
      <c r="BR995" s="7"/>
      <c r="BS995" s="7"/>
      <c r="BT995" s="7"/>
      <c r="BU995" s="7"/>
      <c r="BV995" s="7"/>
      <c r="BW995" s="7"/>
      <c r="BX995" s="7"/>
      <c r="BY995" s="7"/>
      <c r="BZ995" s="7"/>
      <c r="CA995" s="7"/>
    </row>
    <row r="996" spans="1:79" ht="15.75" customHeight="1" x14ac:dyDescent="0.15">
      <c r="A996" s="20"/>
      <c r="B996" s="8"/>
      <c r="C996" s="8"/>
      <c r="D996" s="8"/>
      <c r="E996" s="8"/>
      <c r="F996" s="7"/>
      <c r="G996" s="7"/>
      <c r="H996" s="7"/>
      <c r="I996" s="7"/>
      <c r="J996" s="8"/>
      <c r="K996" s="7"/>
      <c r="L996" s="7"/>
      <c r="M996" s="7"/>
      <c r="N996" s="9"/>
      <c r="O996" s="9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11"/>
      <c r="AM996" s="12"/>
      <c r="AN996" s="20"/>
      <c r="AO996" s="7"/>
      <c r="AP996" s="7"/>
      <c r="AQ996" s="20"/>
      <c r="AR996" s="7"/>
      <c r="AS996" s="7"/>
      <c r="AT996" s="7"/>
      <c r="AU996" s="7"/>
      <c r="AV996" s="7"/>
      <c r="AW996" s="7"/>
      <c r="AX996" s="7"/>
      <c r="AY996" s="7"/>
      <c r="AZ996" s="10"/>
      <c r="BA996" s="7"/>
      <c r="BB996" s="20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O996" s="7"/>
      <c r="BP996" s="7"/>
      <c r="BQ996" s="7"/>
      <c r="BR996" s="7"/>
      <c r="BS996" s="7"/>
      <c r="BT996" s="7"/>
      <c r="BU996" s="7"/>
      <c r="BV996" s="7"/>
      <c r="BW996" s="7"/>
      <c r="BX996" s="7"/>
      <c r="BY996" s="7"/>
      <c r="BZ996" s="7"/>
      <c r="CA996" s="7"/>
    </row>
    <row r="997" spans="1:79" ht="15.75" customHeight="1" x14ac:dyDescent="0.15">
      <c r="A997" s="20"/>
      <c r="B997" s="8"/>
      <c r="C997" s="8"/>
      <c r="D997" s="8"/>
      <c r="E997" s="8"/>
      <c r="F997" s="7"/>
      <c r="G997" s="7"/>
      <c r="H997" s="7"/>
      <c r="I997" s="7"/>
      <c r="J997" s="8"/>
      <c r="K997" s="7"/>
      <c r="L997" s="7"/>
      <c r="M997" s="7"/>
      <c r="N997" s="9"/>
      <c r="O997" s="9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11"/>
      <c r="AM997" s="12"/>
      <c r="AN997" s="20"/>
      <c r="AO997" s="7"/>
      <c r="AP997" s="7"/>
      <c r="AQ997" s="20"/>
      <c r="AR997" s="7"/>
      <c r="AS997" s="7"/>
      <c r="AT997" s="7"/>
      <c r="AU997" s="7"/>
      <c r="AV997" s="7"/>
      <c r="AW997" s="7"/>
      <c r="AX997" s="7"/>
      <c r="AY997" s="7"/>
      <c r="AZ997" s="10"/>
      <c r="BA997" s="7"/>
      <c r="BB997" s="20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O997" s="7"/>
      <c r="BP997" s="7"/>
      <c r="BQ997" s="7"/>
      <c r="BR997" s="7"/>
      <c r="BS997" s="7"/>
      <c r="BT997" s="7"/>
      <c r="BU997" s="7"/>
      <c r="BV997" s="7"/>
      <c r="BW997" s="7"/>
      <c r="BX997" s="7"/>
      <c r="BY997" s="7"/>
      <c r="BZ997" s="7"/>
      <c r="CA997" s="7"/>
    </row>
    <row r="998" spans="1:79" ht="15.75" customHeight="1" x14ac:dyDescent="0.15">
      <c r="A998" s="20"/>
      <c r="B998" s="8"/>
      <c r="C998" s="8"/>
      <c r="D998" s="8"/>
      <c r="E998" s="8"/>
      <c r="F998" s="7"/>
      <c r="G998" s="7"/>
      <c r="H998" s="7"/>
      <c r="I998" s="7"/>
      <c r="J998" s="8"/>
      <c r="K998" s="7"/>
      <c r="L998" s="7"/>
      <c r="M998" s="7"/>
      <c r="N998" s="9"/>
      <c r="O998" s="9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11"/>
      <c r="AM998" s="12"/>
      <c r="AN998" s="20"/>
      <c r="AO998" s="7"/>
      <c r="AP998" s="7"/>
      <c r="AQ998" s="20"/>
      <c r="AR998" s="7"/>
      <c r="AS998" s="7"/>
      <c r="AT998" s="7"/>
      <c r="AU998" s="7"/>
      <c r="AV998" s="7"/>
      <c r="AW998" s="7"/>
      <c r="AX998" s="7"/>
      <c r="AY998" s="7"/>
      <c r="AZ998" s="10"/>
      <c r="BA998" s="7"/>
      <c r="BB998" s="20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O998" s="7"/>
      <c r="BP998" s="7"/>
      <c r="BQ998" s="7"/>
      <c r="BR998" s="7"/>
      <c r="BS998" s="7"/>
      <c r="BT998" s="7"/>
      <c r="BU998" s="7"/>
      <c r="BV998" s="7"/>
      <c r="BW998" s="7"/>
      <c r="BX998" s="7"/>
      <c r="BY998" s="7"/>
      <c r="BZ998" s="7"/>
      <c r="CA998" s="7"/>
    </row>
    <row r="999" spans="1:79" ht="15.75" customHeight="1" x14ac:dyDescent="0.15">
      <c r="A999" s="20"/>
      <c r="B999" s="8"/>
      <c r="C999" s="8"/>
      <c r="D999" s="8"/>
      <c r="E999" s="8"/>
      <c r="F999" s="7"/>
      <c r="G999" s="7"/>
      <c r="H999" s="7"/>
      <c r="I999" s="7"/>
      <c r="J999" s="8"/>
      <c r="K999" s="7"/>
      <c r="L999" s="7"/>
      <c r="M999" s="7"/>
      <c r="N999" s="9"/>
      <c r="O999" s="9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11"/>
      <c r="AM999" s="12"/>
      <c r="AN999" s="20"/>
      <c r="AO999" s="7"/>
      <c r="AP999" s="7"/>
      <c r="AQ999" s="20"/>
      <c r="AR999" s="7"/>
      <c r="AS999" s="7"/>
      <c r="AT999" s="7"/>
      <c r="AU999" s="7"/>
      <c r="AV999" s="7"/>
      <c r="AW999" s="7"/>
      <c r="AX999" s="7"/>
      <c r="AY999" s="7"/>
      <c r="AZ999" s="10"/>
      <c r="BA999" s="7"/>
      <c r="BB999" s="20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O999" s="7"/>
      <c r="BP999" s="7"/>
      <c r="BQ999" s="7"/>
      <c r="BR999" s="7"/>
      <c r="BS999" s="7"/>
      <c r="BT999" s="7"/>
      <c r="BU999" s="7"/>
      <c r="BV999" s="7"/>
      <c r="BW999" s="7"/>
      <c r="BX999" s="7"/>
      <c r="BY999" s="7"/>
      <c r="BZ999" s="7"/>
      <c r="CA999" s="7"/>
    </row>
    <row r="1000" spans="1:79" ht="15.75" customHeight="1" x14ac:dyDescent="0.15">
      <c r="A1000" s="20"/>
      <c r="B1000" s="8"/>
      <c r="C1000" s="8"/>
      <c r="D1000" s="8"/>
      <c r="E1000" s="8"/>
      <c r="F1000" s="7"/>
      <c r="G1000" s="7"/>
      <c r="H1000" s="7"/>
      <c r="I1000" s="7"/>
      <c r="J1000" s="8"/>
      <c r="K1000" s="7"/>
      <c r="L1000" s="7"/>
      <c r="M1000" s="7"/>
      <c r="N1000" s="9"/>
      <c r="O1000" s="9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11"/>
      <c r="AM1000" s="12"/>
      <c r="AN1000" s="20"/>
      <c r="AO1000" s="7"/>
      <c r="AP1000" s="7"/>
      <c r="AQ1000" s="20"/>
      <c r="AR1000" s="7"/>
      <c r="AS1000" s="7"/>
      <c r="AT1000" s="7"/>
      <c r="AU1000" s="7"/>
      <c r="AV1000" s="7"/>
      <c r="AW1000" s="7"/>
      <c r="AX1000" s="7"/>
      <c r="AY1000" s="7"/>
      <c r="AZ1000" s="10"/>
      <c r="BA1000" s="7"/>
      <c r="BB1000" s="20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O1000" s="7"/>
      <c r="BP1000" s="7"/>
      <c r="BQ1000" s="7"/>
      <c r="BR1000" s="7"/>
      <c r="BS1000" s="7"/>
      <c r="BT1000" s="7"/>
      <c r="BU1000" s="7"/>
      <c r="BV1000" s="7"/>
      <c r="BW1000" s="7"/>
      <c r="BX1000" s="7"/>
      <c r="BY1000" s="7"/>
      <c r="BZ1000" s="7"/>
      <c r="CA1000" s="7"/>
    </row>
  </sheetData>
  <autoFilter ref="J1:J1000" xr:uid="{00000000-0001-0000-0000-000000000000}"/>
  <phoneticPr fontId="7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Shrey Grover</cp:lastModifiedBy>
  <dcterms:created xsi:type="dcterms:W3CDTF">2021-02-19T21:58:52Z</dcterms:created>
  <dcterms:modified xsi:type="dcterms:W3CDTF">2022-07-13T15:15:31Z</dcterms:modified>
</cp:coreProperties>
</file>