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Sheet1!$A$1:$BD$214</definedName>
  </definedNames>
  <calcPr/>
  <extLst>
    <ext uri="GoogleSheetsCustomDataVersion1">
      <go:sheetsCustomData xmlns:go="http://customooxmlschemas.google.com/" r:id="rId5" roundtripDataSignature="AMtx7mghWegz/7mLdBtBpbBdFPLAQJuvVw=="/>
    </ext>
  </extLst>
</workbook>
</file>

<file path=xl/sharedStrings.xml><?xml version="1.0" encoding="utf-8"?>
<sst xmlns="http://schemas.openxmlformats.org/spreadsheetml/2006/main" count="3913" uniqueCount="774">
  <si>
    <t>ID</t>
  </si>
  <si>
    <t>study</t>
  </si>
  <si>
    <t>experiment</t>
  </si>
  <si>
    <t>ES_method</t>
  </si>
  <si>
    <t>population</t>
  </si>
  <si>
    <t>clinical_dis</t>
  </si>
  <si>
    <t>n</t>
  </si>
  <si>
    <t>n1</t>
  </si>
  <si>
    <t>n2</t>
  </si>
  <si>
    <t>domain</t>
  </si>
  <si>
    <t>G</t>
  </si>
  <si>
    <t>seG</t>
  </si>
  <si>
    <t>reversal</t>
  </si>
  <si>
    <t>y</t>
  </si>
  <si>
    <t>v</t>
  </si>
  <si>
    <t>M1</t>
  </si>
  <si>
    <t>SD1</t>
  </si>
  <si>
    <t>SE1</t>
  </si>
  <si>
    <t>M2</t>
  </si>
  <si>
    <t>SD2</t>
  </si>
  <si>
    <t>SE2</t>
  </si>
  <si>
    <t>t</t>
  </si>
  <si>
    <t>corr_coef</t>
  </si>
  <si>
    <t>task</t>
  </si>
  <si>
    <t>task_WM</t>
  </si>
  <si>
    <t>hypothesis_wording</t>
  </si>
  <si>
    <t>hypothesis</t>
  </si>
  <si>
    <t>exploratory</t>
  </si>
  <si>
    <t>direction</t>
  </si>
  <si>
    <t>for_forest</t>
  </si>
  <si>
    <t>dv_type</t>
  </si>
  <si>
    <t>dv</t>
  </si>
  <si>
    <t>site</t>
  </si>
  <si>
    <t>reference</t>
  </si>
  <si>
    <t>montage</t>
  </si>
  <si>
    <t>lateralization</t>
  </si>
  <si>
    <t>IF</t>
  </si>
  <si>
    <t>freq_num</t>
  </si>
  <si>
    <t>frequency</t>
  </si>
  <si>
    <t>intensity</t>
  </si>
  <si>
    <t>duration_min</t>
  </si>
  <si>
    <t>duration</t>
  </si>
  <si>
    <t>online</t>
  </si>
  <si>
    <t>sessions</t>
  </si>
  <si>
    <t>phase</t>
  </si>
  <si>
    <t>phase_intent</t>
  </si>
  <si>
    <t>totalN</t>
  </si>
  <si>
    <t>mean_age</t>
  </si>
  <si>
    <t>sd_age</t>
  </si>
  <si>
    <t>males</t>
  </si>
  <si>
    <t>act_sham</t>
  </si>
  <si>
    <t>current_modeling</t>
  </si>
  <si>
    <t>HD</t>
  </si>
  <si>
    <t>current_density</t>
  </si>
  <si>
    <t>neuro_method</t>
  </si>
  <si>
    <t>Alekseichuk, 2016</t>
  </si>
  <si>
    <t>Alekseichuk (2016) 1a</t>
  </si>
  <si>
    <t>G_GIVEN</t>
  </si>
  <si>
    <t>Healthy</t>
  </si>
  <si>
    <t>NA</t>
  </si>
  <si>
    <t>Working Memory</t>
  </si>
  <si>
    <t>Visual-spatial 2-back task</t>
  </si>
  <si>
    <t>Hinder</t>
  </si>
  <si>
    <t>down</t>
  </si>
  <si>
    <t>d prime</t>
  </si>
  <si>
    <t>Performance</t>
  </si>
  <si>
    <t>AF3</t>
  </si>
  <si>
    <t>5 electodes, 6 cm apart</t>
  </si>
  <si>
    <t>Frontal</t>
  </si>
  <si>
    <t>Left</t>
  </si>
  <si>
    <t>6,80t</t>
  </si>
  <si>
    <t>2</t>
  </si>
  <si>
    <t>0.63700000000000001</t>
  </si>
  <si>
    <t>EEG</t>
  </si>
  <si>
    <t>Alekseichuk (2016) 1b</t>
  </si>
  <si>
    <t>Boost</t>
  </si>
  <si>
    <t>up</t>
  </si>
  <si>
    <t>6 electodes, 6 cm apart</t>
  </si>
  <si>
    <t>6,80p</t>
  </si>
  <si>
    <t>Alekseichuk (2016) 1c</t>
  </si>
  <si>
    <t>WITHIN</t>
  </si>
  <si>
    <t>Facilitate</t>
  </si>
  <si>
    <t>6</t>
  </si>
  <si>
    <t>Alekseichuk, 2017</t>
  </si>
  <si>
    <t>Alekseichuk (2017) 1</t>
  </si>
  <si>
    <t>Positive Impact</t>
  </si>
  <si>
    <t>Hit Rate</t>
  </si>
  <si>
    <t>AF4, AF3, P3, P4</t>
  </si>
  <si>
    <t>Fronto-Parietal</t>
  </si>
  <si>
    <t>bilateral</t>
  </si>
  <si>
    <t>Phase connectivity</t>
  </si>
  <si>
    <t>Alekseichuk (2017) 2</t>
  </si>
  <si>
    <t>RT</t>
  </si>
  <si>
    <t>Alekseichuk (2017) 3</t>
  </si>
  <si>
    <t>Negative Impact</t>
  </si>
  <si>
    <t>Alekseichuk (2017) 4</t>
  </si>
  <si>
    <t>Alekseichuk, 2020</t>
  </si>
  <si>
    <t>Alekseichuk (2020)</t>
  </si>
  <si>
    <t>Long-Term Memory</t>
  </si>
  <si>
    <t>face recognition task</t>
  </si>
  <si>
    <t>Improve</t>
  </si>
  <si>
    <t>Accuracy %</t>
  </si>
  <si>
    <t>P4</t>
  </si>
  <si>
    <t>T8, C2, CP1, Oz</t>
  </si>
  <si>
    <t>Parietal</t>
  </si>
  <si>
    <t>Right</t>
  </si>
  <si>
    <t>4</t>
  </si>
  <si>
    <t>3</t>
  </si>
  <si>
    <t>0.96</t>
  </si>
  <si>
    <t>Alexander, 2019</t>
  </si>
  <si>
    <t>Alexander (2019) 1a</t>
  </si>
  <si>
    <t>BETWEEN</t>
  </si>
  <si>
    <t>Clinical</t>
  </si>
  <si>
    <t>MDD</t>
  </si>
  <si>
    <t>Clinical Symptoms</t>
  </si>
  <si>
    <t>MADRS-5 days</t>
  </si>
  <si>
    <t>change in MADRS score 5d</t>
  </si>
  <si>
    <t>clinical score</t>
  </si>
  <si>
    <t>F4, F3</t>
  </si>
  <si>
    <t>Cz</t>
  </si>
  <si>
    <t>Bilateral</t>
  </si>
  <si>
    <t>10</t>
  </si>
  <si>
    <t>0.08</t>
  </si>
  <si>
    <t>EEG Power</t>
  </si>
  <si>
    <t>Alexander (2019) 1b</t>
  </si>
  <si>
    <t>MADRS-4 weeks</t>
  </si>
  <si>
    <t>change in MADRS score 4w</t>
  </si>
  <si>
    <t>Ambrus, 2015</t>
  </si>
  <si>
    <t>Ambrus (2015)</t>
  </si>
  <si>
    <t>Word-Pair Learning</t>
  </si>
  <si>
    <t>F3, F4</t>
  </si>
  <si>
    <t>140</t>
  </si>
  <si>
    <t>1</t>
  </si>
  <si>
    <t>0.04</t>
  </si>
  <si>
    <t>Antonenko (2013)</t>
  </si>
  <si>
    <t>Antonenko (2013) 1</t>
  </si>
  <si>
    <t>healthy</t>
  </si>
  <si>
    <t>picture learning</t>
  </si>
  <si>
    <t>visual memory, d'</t>
  </si>
  <si>
    <t>d'</t>
  </si>
  <si>
    <t>mastoids</t>
  </si>
  <si>
    <t>0.75</t>
  </si>
  <si>
    <t>0.5</t>
  </si>
  <si>
    <t>0.318</t>
  </si>
  <si>
    <t>Antonenko (2013) 2a</t>
  </si>
  <si>
    <t>word pair learning</t>
  </si>
  <si>
    <t>word pair, immediate retrieval</t>
  </si>
  <si>
    <t>mean immediate retrieval</t>
  </si>
  <si>
    <t>Antonenko (2013) 2b</t>
  </si>
  <si>
    <t>word pair, 90 min retention</t>
  </si>
  <si>
    <t>delayed retrival (90 min)</t>
  </si>
  <si>
    <t>Antonenko (2013) 3a</t>
  </si>
  <si>
    <t>word list learning</t>
  </si>
  <si>
    <t>word list, retrieval</t>
  </si>
  <si>
    <t>Antonenko (2013) 3b</t>
  </si>
  <si>
    <t>recall after interference</t>
  </si>
  <si>
    <t>Antonenko, 2016</t>
  </si>
  <si>
    <t>Antonenko (2016) 1a</t>
  </si>
  <si>
    <t>DIFF_SCORE</t>
  </si>
  <si>
    <t>pseudoword-picture pair learning</t>
  </si>
  <si>
    <t>retrieval accuracy</t>
  </si>
  <si>
    <t>CP5</t>
  </si>
  <si>
    <t>right supraorbital</t>
  </si>
  <si>
    <t>Temporo-Parietal</t>
  </si>
  <si>
    <t>2.9000000000000001E-2</t>
  </si>
  <si>
    <t>Antonenko (2016) 1b</t>
  </si>
  <si>
    <t>elderly</t>
  </si>
  <si>
    <t>Bender, 2019</t>
  </si>
  <si>
    <t>Bender (2019) 1a</t>
  </si>
  <si>
    <t>Visual match to sample</t>
  </si>
  <si>
    <t>Pashler's K</t>
  </si>
  <si>
    <t>Oz, Cz, T8</t>
  </si>
  <si>
    <t>5.0999999999999997E-2</t>
  </si>
  <si>
    <t>Bender (2019) 1b</t>
  </si>
  <si>
    <t>Decrease</t>
  </si>
  <si>
    <t>7</t>
  </si>
  <si>
    <t>Berger, 2018</t>
  </si>
  <si>
    <t>Berger (2018) 1a</t>
  </si>
  <si>
    <t>Motor Learning</t>
  </si>
  <si>
    <t>bimanual coordination task</t>
  </si>
  <si>
    <t>Deteriorate</t>
  </si>
  <si>
    <t>difference in RT across time points</t>
  </si>
  <si>
    <t>P3</t>
  </si>
  <si>
    <t>Berger (2018) 1b</t>
  </si>
  <si>
    <t>Enhance</t>
  </si>
  <si>
    <t>Borghini, 2018</t>
  </si>
  <si>
    <t>Borghini (2018) 2</t>
  </si>
  <si>
    <t>Executive Control</t>
  </si>
  <si>
    <t>Retro-cueing</t>
  </si>
  <si>
    <t>Probability of target responses</t>
  </si>
  <si>
    <t>P3, P4</t>
  </si>
  <si>
    <t>1.5</t>
  </si>
  <si>
    <t>4.2999999999999997E-2</t>
  </si>
  <si>
    <t>Probability of non-target responses</t>
  </si>
  <si>
    <t>Bramson, 2020</t>
  </si>
  <si>
    <t>Bramson (2020) 1a</t>
  </si>
  <si>
    <t>Approach-Avoidance task</t>
  </si>
  <si>
    <t>Congruency effect (error rate)</t>
  </si>
  <si>
    <t>right aPFC, left SMC</t>
  </si>
  <si>
    <t>6,75</t>
  </si>
  <si>
    <t>2.5299999999999998</t>
  </si>
  <si>
    <t>fMRI</t>
  </si>
  <si>
    <t>Bramson (2020) 1b</t>
  </si>
  <si>
    <t>Braun, 2017</t>
  </si>
  <si>
    <t>Braun (2017) 1a</t>
  </si>
  <si>
    <t>Verbal Incidental encoding task</t>
  </si>
  <si>
    <t>% hits</t>
  </si>
  <si>
    <t>Fp1, C5</t>
  </si>
  <si>
    <t>18.5</t>
  </si>
  <si>
    <t>1.8</t>
  </si>
  <si>
    <t>0.14299999999999999</t>
  </si>
  <si>
    <t>Braun (2017) 1b</t>
  </si>
  <si>
    <t>Non-Verbal Incidental encoding task</t>
  </si>
  <si>
    <t>Fp2, C6</t>
  </si>
  <si>
    <t>Bueno-Lopez (2019)</t>
  </si>
  <si>
    <t>word pair, consolidation</t>
  </si>
  <si>
    <t>retention (change in retrieval)</t>
  </si>
  <si>
    <t>0.52</t>
  </si>
  <si>
    <t>0.33100000000000002</t>
  </si>
  <si>
    <t>Chander, 2016</t>
  </si>
  <si>
    <t>Chander (2016)</t>
  </si>
  <si>
    <t>2-Back Test</t>
  </si>
  <si>
    <t>Disrupt</t>
  </si>
  <si>
    <t>% change in accuracy</t>
  </si>
  <si>
    <t>FPz, Pz</t>
  </si>
  <si>
    <t>Midline</t>
  </si>
  <si>
    <t>5.7000000000000002E-2</t>
  </si>
  <si>
    <t>MEG</t>
  </si>
  <si>
    <t>Clancy, 2018</t>
  </si>
  <si>
    <t>Clancy (2018) 1</t>
  </si>
  <si>
    <t>Sub-Clinical Anxiety</t>
  </si>
  <si>
    <t>Anxiety Scale</t>
  </si>
  <si>
    <t>Anxiety Reduction</t>
  </si>
  <si>
    <t>Subjective Anxiety Rating immediatly after stim</t>
  </si>
  <si>
    <t>Occipital lobe, 4 points</t>
  </si>
  <si>
    <t>Occipital</t>
  </si>
  <si>
    <t>9.93</t>
  </si>
  <si>
    <t>-</t>
  </si>
  <si>
    <t>Alpha Power</t>
  </si>
  <si>
    <t>Clancy (2018) 2</t>
  </si>
  <si>
    <t>Subjective Anxiety Rating 30-min after stim</t>
  </si>
  <si>
    <t>Clayton, 2018</t>
  </si>
  <si>
    <t>Clayton (2018) 1a</t>
  </si>
  <si>
    <t>Attention</t>
  </si>
  <si>
    <t>Visuovisual switching</t>
  </si>
  <si>
    <t>Cost</t>
  </si>
  <si>
    <t>Accuracy</t>
  </si>
  <si>
    <t>Oz, Cz</t>
  </si>
  <si>
    <t>Clayton (2018) 1b</t>
  </si>
  <si>
    <t>Clayton, 2019</t>
  </si>
  <si>
    <t>Clayton (2019) 2a</t>
  </si>
  <si>
    <t>visual detection</t>
  </si>
  <si>
    <t>Impair</t>
  </si>
  <si>
    <t>Performance slope</t>
  </si>
  <si>
    <t>EEG power</t>
  </si>
  <si>
    <t>Clayton (2019) 2b</t>
  </si>
  <si>
    <t>RT slope</t>
  </si>
  <si>
    <t>Dallmer-Zerbe , 2020</t>
  </si>
  <si>
    <t>Dallmer-Zerbe (2020) 1</t>
  </si>
  <si>
    <t>ADHD</t>
  </si>
  <si>
    <t>visual oddball task</t>
  </si>
  <si>
    <t>C3, C4, CP3, CP4, P3, P4</t>
  </si>
  <si>
    <t>T7, T8, TP7, TP8, P7, P8</t>
  </si>
  <si>
    <t>Dallmer-Zerbe (2020) 2</t>
  </si>
  <si>
    <t>RT variability</t>
  </si>
  <si>
    <t>Dallmer-Zerbe (2020) 3</t>
  </si>
  <si>
    <t>omission errors</t>
  </si>
  <si>
    <t>Daughters, 2020</t>
  </si>
  <si>
    <t>Daughters (2020)</t>
  </si>
  <si>
    <t>Substance Use Disorder</t>
  </si>
  <si>
    <t>go/no-go task</t>
  </si>
  <si>
    <t>Greater cognitive control</t>
  </si>
  <si>
    <t>Del Felice, 2015</t>
  </si>
  <si>
    <t>Del Felice (2015) 1a</t>
  </si>
  <si>
    <t>Epilepsy</t>
  </si>
  <si>
    <t>retention</t>
  </si>
  <si>
    <t>b/w F7-T3 or F8-T8</t>
  </si>
  <si>
    <t>ipsilateral mastoid</t>
  </si>
  <si>
    <t>Fronto-Temporal</t>
  </si>
  <si>
    <t>Left or Right</t>
  </si>
  <si>
    <t>Del Felice (2015) 1b</t>
  </si>
  <si>
    <t>visuospatial memory task</t>
  </si>
  <si>
    <t>forgetting rate</t>
  </si>
  <si>
    <t>Del Felice, 2019</t>
  </si>
  <si>
    <t>Del Felice (2019) 1a</t>
  </si>
  <si>
    <t>Parkinson's</t>
  </si>
  <si>
    <t>Neuropsych MoCa</t>
  </si>
  <si>
    <t>Montreal Cognitive Assessment T1</t>
  </si>
  <si>
    <t>score</t>
  </si>
  <si>
    <t>various frontal and central sites</t>
  </si>
  <si>
    <t>various: Frontal, Parietal, Central</t>
  </si>
  <si>
    <t>Unilateral</t>
  </si>
  <si>
    <t>Del Felice (2019) 1b</t>
  </si>
  <si>
    <t>Neuropsych Att</t>
  </si>
  <si>
    <t>Delta TMT T1</t>
  </si>
  <si>
    <t>Del Felice (2019) 1c</t>
  </si>
  <si>
    <t>Hopkins Verbal Learning Test-Revised T1</t>
  </si>
  <si>
    <t>Del Felice (2019) 1d</t>
  </si>
  <si>
    <t>Neuropsych EC</t>
  </si>
  <si>
    <t>Phonemic Fluency T1</t>
  </si>
  <si>
    <t>Del Felice (2019) 1e</t>
  </si>
  <si>
    <t>Montreal Cognitive Assessment T2</t>
  </si>
  <si>
    <t>Del Felice (2019) 1f</t>
  </si>
  <si>
    <t>Delta TMT T2</t>
  </si>
  <si>
    <t>Del Felice (2019) 1g</t>
  </si>
  <si>
    <t>Hopkins Verbal Learning Test-Revised T2</t>
  </si>
  <si>
    <t>Del Felice (2019) 1h</t>
  </si>
  <si>
    <t>Phonemic Fluency T2</t>
  </si>
  <si>
    <t>Eggert (2013)</t>
  </si>
  <si>
    <t>Ergo, 2020</t>
  </si>
  <si>
    <t>Ergo (2020)</t>
  </si>
  <si>
    <t>FCz</t>
  </si>
  <si>
    <t>neck</t>
  </si>
  <si>
    <t>6.2E-2</t>
  </si>
  <si>
    <t>Fresnoza, 2020</t>
  </si>
  <si>
    <t>Fresnoza (2020) 1a</t>
  </si>
  <si>
    <t>Motor Memory</t>
  </si>
  <si>
    <t>SRTT</t>
  </si>
  <si>
    <t>general motor skill score 60 min</t>
  </si>
  <si>
    <t>C3</t>
  </si>
  <si>
    <t>R Supra</t>
  </si>
  <si>
    <t>Motor</t>
  </si>
  <si>
    <t>9.85</t>
  </si>
  <si>
    <t>Fresnoza (2020) 1b</t>
  </si>
  <si>
    <t>sequence skill score 60 min</t>
  </si>
  <si>
    <t>Fresnoza (2020) 1c</t>
  </si>
  <si>
    <t>12.01</t>
  </si>
  <si>
    <t>Fresnoza (2020) 1d</t>
  </si>
  <si>
    <t>Fusco, 2020</t>
  </si>
  <si>
    <t>Fusco (2020) 1a</t>
  </si>
  <si>
    <t>Hand-Flanker Task</t>
  </si>
  <si>
    <t>Correct RT</t>
  </si>
  <si>
    <t>FCz, PO8</t>
  </si>
  <si>
    <t>Fronto-Occipital</t>
  </si>
  <si>
    <t>Garside, 2015</t>
  </si>
  <si>
    <t>Garside (2015)</t>
  </si>
  <si>
    <t>Paired word learning</t>
  </si>
  <si>
    <t>Disruption</t>
  </si>
  <si>
    <t>% Accuracy change</t>
  </si>
  <si>
    <t>1.1000000000000001</t>
  </si>
  <si>
    <t>0.11</t>
  </si>
  <si>
    <t>Giller, 2020</t>
  </si>
  <si>
    <t>Giller (2020) 1</t>
  </si>
  <si>
    <t>Flanker Task</t>
  </si>
  <si>
    <t>Accuracy(%)</t>
  </si>
  <si>
    <t>FCz-Fz</t>
  </si>
  <si>
    <t>left &amp; right cheek</t>
  </si>
  <si>
    <t>Giller (2020) 2</t>
  </si>
  <si>
    <t>Goder, 2013</t>
  </si>
  <si>
    <t>Goder (2013)</t>
  </si>
  <si>
    <t>Schizophrenia</t>
  </si>
  <si>
    <t>Grabner, 2018</t>
  </si>
  <si>
    <t>Grabner (2018) 1a</t>
  </si>
  <si>
    <t>Intelligence</t>
  </si>
  <si>
    <t>Verbal creativity task</t>
  </si>
  <si>
    <t>Ideational Fluency</t>
  </si>
  <si>
    <t>Grabner (2018) 1b</t>
  </si>
  <si>
    <t>Originality</t>
  </si>
  <si>
    <t>Grabner (2018) 2a</t>
  </si>
  <si>
    <t>Verbal intelligence task</t>
  </si>
  <si>
    <t>Response Latency</t>
  </si>
  <si>
    <t>40</t>
  </si>
  <si>
    <t>Hoy, 2015</t>
  </si>
  <si>
    <t>Hoy (2015) 1a</t>
  </si>
  <si>
    <t>3-Back Test</t>
  </si>
  <si>
    <t>Accurate RT</t>
  </si>
  <si>
    <t>F3</t>
  </si>
  <si>
    <t>right supra</t>
  </si>
  <si>
    <t>Hoy (2015) 1b</t>
  </si>
  <si>
    <t>d Prime</t>
  </si>
  <si>
    <t>Hoy (2015) 2a</t>
  </si>
  <si>
    <t>Hoy (2015) 2b</t>
  </si>
  <si>
    <t>Hoy, 2016</t>
  </si>
  <si>
    <t>Hoy (2016) 1a</t>
  </si>
  <si>
    <t>Accurate RT (IS-1)</t>
  </si>
  <si>
    <t>contra supra</t>
  </si>
  <si>
    <t>Hoy (2016) 1b</t>
  </si>
  <si>
    <t>d Prime (IS-1)</t>
  </si>
  <si>
    <t>Hoy (2016) 2a</t>
  </si>
  <si>
    <t>Hoy (2016) 2b</t>
  </si>
  <si>
    <t>Hsu, 2017</t>
  </si>
  <si>
    <t>Hsu (2017)</t>
  </si>
  <si>
    <t>Visuomotor task (Driving)</t>
  </si>
  <si>
    <t>Hsu, 2019</t>
  </si>
  <si>
    <t>Hsu (2019)</t>
  </si>
  <si>
    <t>Afz, Fz, FCz</t>
  </si>
  <si>
    <t>Javadi, 2017</t>
  </si>
  <si>
    <t>Javadi (2017) 1</t>
  </si>
  <si>
    <t>Word Recognition Task</t>
  </si>
  <si>
    <t>L wrist</t>
  </si>
  <si>
    <t>60</t>
  </si>
  <si>
    <t>Javadi (2017) 2</t>
  </si>
  <si>
    <t>90</t>
  </si>
  <si>
    <t>Jones, 2019</t>
  </si>
  <si>
    <t>Jones (2019) 1a</t>
  </si>
  <si>
    <t>object 3-back task</t>
  </si>
  <si>
    <t>F4, P4</t>
  </si>
  <si>
    <t>0.06</t>
  </si>
  <si>
    <t>Jones (2019) 1b</t>
  </si>
  <si>
    <t>spatial 3-back task</t>
  </si>
  <si>
    <t>Jones (2019) 2a</t>
  </si>
  <si>
    <t>11</t>
  </si>
  <si>
    <t>Jones (2019) 2b</t>
  </si>
  <si>
    <t>Jones (2019) 3a</t>
  </si>
  <si>
    <t>4.5</t>
  </si>
  <si>
    <t>Jones (2019) 3b</t>
  </si>
  <si>
    <t>Jones (2019) 4a</t>
  </si>
  <si>
    <t>Jones (2019) 4b</t>
  </si>
  <si>
    <t>Kasten, 2017</t>
  </si>
  <si>
    <t>Kasten (2017) 1a</t>
  </si>
  <si>
    <t>Shepard-like MR task</t>
  </si>
  <si>
    <t>Oz</t>
  </si>
  <si>
    <t>9.82</t>
  </si>
  <si>
    <t>0.026, 0.056</t>
  </si>
  <si>
    <t>Kirov, 2009</t>
  </si>
  <si>
    <t>Kirov (2009) 1a</t>
  </si>
  <si>
    <t>Kirov (2009) 1b</t>
  </si>
  <si>
    <t>non-verbal pair learning</t>
  </si>
  <si>
    <t>Kirov (2009) 1c</t>
  </si>
  <si>
    <t>finger sequence tapping</t>
  </si>
  <si>
    <t>retention speed</t>
  </si>
  <si>
    <t>Kirov (2009) 1d</t>
  </si>
  <si>
    <t>retention errors</t>
  </si>
  <si>
    <t>Kirov (2009) 1e</t>
  </si>
  <si>
    <t>mirror tracing task</t>
  </si>
  <si>
    <t>Kirov (2009) 1f</t>
  </si>
  <si>
    <t>Kleinert, 2017</t>
  </si>
  <si>
    <t>Kleinert (2017) 1a</t>
  </si>
  <si>
    <t>Visio-spatial Match to Sample - in phase</t>
  </si>
  <si>
    <t>5</t>
  </si>
  <si>
    <t>Kleinert (2017) 1b</t>
  </si>
  <si>
    <t>Kleinert (2017) 2a</t>
  </si>
  <si>
    <t>Visio-spatial Match to Sample- - antiphase</t>
  </si>
  <si>
    <t>Kleinert (2017) 2b</t>
  </si>
  <si>
    <t>Visio-spatial Match to Sample - antiphase</t>
  </si>
  <si>
    <t>Klink, 2020</t>
  </si>
  <si>
    <t>Klink (2020) 1</t>
  </si>
  <si>
    <t>cued recall task</t>
  </si>
  <si>
    <t>b/w intersect T3-F3 x F7-C3 &amp; midpoint F3-F7</t>
  </si>
  <si>
    <t>0.03</t>
  </si>
  <si>
    <t>Klink (2020) 2</t>
  </si>
  <si>
    <t>recognition task</t>
  </si>
  <si>
    <t>Koo (2018)</t>
  </si>
  <si>
    <t>Koo (2018) 1</t>
  </si>
  <si>
    <t>0.84</t>
  </si>
  <si>
    <t>0.6</t>
  </si>
  <si>
    <t>Koo (2018) 2</t>
  </si>
  <si>
    <t>figure pair learning</t>
  </si>
  <si>
    <t>visual memory, consolidation</t>
  </si>
  <si>
    <t>Koo (2018) 3</t>
  </si>
  <si>
    <t>2D-object location</t>
  </si>
  <si>
    <t>location memory, consolidation</t>
  </si>
  <si>
    <t>Ladenbauer (2016)</t>
  </si>
  <si>
    <t>Ladenbauer (2016) 1</t>
  </si>
  <si>
    <t>visuo-spatial learning/picture</t>
  </si>
  <si>
    <t>0.52200000000000002</t>
  </si>
  <si>
    <t>Ladenbauer (2016) 3</t>
  </si>
  <si>
    <t>Lang, 2019</t>
  </si>
  <si>
    <t>Lang (2019) 1a</t>
  </si>
  <si>
    <t>visual associative memory task</t>
  </si>
  <si>
    <t>correct recognition</t>
  </si>
  <si>
    <t>P10</t>
  </si>
  <si>
    <t>FP1, P2, P3, PO7</t>
  </si>
  <si>
    <t>Lang (2019) 1b</t>
  </si>
  <si>
    <t>errors</t>
  </si>
  <si>
    <t>Lang (2019) 1c</t>
  </si>
  <si>
    <t>delayed correct recognition (24h)</t>
  </si>
  <si>
    <t>Lang (2019) 1d</t>
  </si>
  <si>
    <t>delayed errors (24h)</t>
  </si>
  <si>
    <t>Lara, 2018</t>
  </si>
  <si>
    <t>Lara (2018) 1</t>
  </si>
  <si>
    <t>Cued-Recall Test</t>
  </si>
  <si>
    <t>Magnify</t>
  </si>
  <si>
    <t>Words Recalled</t>
  </si>
  <si>
    <t>T7</t>
  </si>
  <si>
    <t>FPz, T8</t>
  </si>
  <si>
    <t>Temporal</t>
  </si>
  <si>
    <t>5,80</t>
  </si>
  <si>
    <t>0.66700000000000004</t>
  </si>
  <si>
    <t>Lara (2018) 2</t>
  </si>
  <si>
    <t>Impede</t>
  </si>
  <si>
    <t>Lehr, 2019</t>
  </si>
  <si>
    <t>Lehr (2019) 1a</t>
  </si>
  <si>
    <t>Stroop Test</t>
  </si>
  <si>
    <t>F5, F3, Fp2, AF7</t>
  </si>
  <si>
    <t>0.159</t>
  </si>
  <si>
    <t>Lehr (2019) 1b</t>
  </si>
  <si>
    <t>Lehr (2019) 1c</t>
  </si>
  <si>
    <t>Stroop Effect</t>
  </si>
  <si>
    <t>Lehr (2019) 3a</t>
  </si>
  <si>
    <t>Lehr (2019) 3b</t>
  </si>
  <si>
    <t>Lehr (2019) 3c</t>
  </si>
  <si>
    <t>Loffler, 2018</t>
  </si>
  <si>
    <t>Loffler (2018) 1b</t>
  </si>
  <si>
    <t>Reaction Test</t>
  </si>
  <si>
    <t>Errors on task</t>
  </si>
  <si>
    <t>Lustenberger , 2016</t>
  </si>
  <si>
    <t>Lustenberger (2016) 1a</t>
  </si>
  <si>
    <t>Motor sequence learning</t>
  </si>
  <si>
    <t>reduction in accurate RT</t>
  </si>
  <si>
    <t>12</t>
  </si>
  <si>
    <t>0.111</t>
  </si>
  <si>
    <t>Lustenberger (2016) 1b</t>
  </si>
  <si>
    <t>Lustenberger , 2018</t>
  </si>
  <si>
    <t>Lustenberger (2016) 2</t>
  </si>
  <si>
    <t>Word Pair List</t>
  </si>
  <si>
    <t>Mansouri, 2019</t>
  </si>
  <si>
    <t>Mansouri (2019)</t>
  </si>
  <si>
    <t>Learning</t>
  </si>
  <si>
    <t>Paired Letter Learning</t>
  </si>
  <si>
    <t>Strenghthen</t>
  </si>
  <si>
    <t>Meiron, 2014</t>
  </si>
  <si>
    <t>Meiron (2014) 1a</t>
  </si>
  <si>
    <t>Online Accuracy</t>
  </si>
  <si>
    <t>F3-AF3 midpoint; F4-AF4 midpoint</t>
  </si>
  <si>
    <t>6.25E-2</t>
  </si>
  <si>
    <t>Mellin, 2018</t>
  </si>
  <si>
    <t>Mellin (2018) 1b</t>
  </si>
  <si>
    <t>AHRS</t>
  </si>
  <si>
    <t>AHRS total score</t>
  </si>
  <si>
    <t>B/w F3 and Fp1, b/w T3 and P3</t>
  </si>
  <si>
    <t>Misselhorn, 2020</t>
  </si>
  <si>
    <t>Misselhorn (2020) 1</t>
  </si>
  <si>
    <t>visuo-tactile match-to-sample</t>
  </si>
  <si>
    <t>S1, IPS</t>
  </si>
  <si>
    <t>20</t>
  </si>
  <si>
    <t>Misselhorn (2020) 2</t>
  </si>
  <si>
    <t>Misselhorn (2020) 3</t>
  </si>
  <si>
    <t>Misselhorn (2020) 4</t>
  </si>
  <si>
    <t>Miyaguchi , 2020</t>
  </si>
  <si>
    <t>Miyaguchi (2020) 1a</t>
  </si>
  <si>
    <t>IND_t_test</t>
  </si>
  <si>
    <t>visuomotor control task</t>
  </si>
  <si>
    <t>motor learning efficiency</t>
  </si>
  <si>
    <t>R M1, L Cerebellar Cortex</t>
  </si>
  <si>
    <t>Motor/Cerebellum</t>
  </si>
  <si>
    <t>70</t>
  </si>
  <si>
    <t>Miyaguchi (2020) 1b</t>
  </si>
  <si>
    <t>motor learning retention</t>
  </si>
  <si>
    <t>Miyaguchi (2020) 1c</t>
  </si>
  <si>
    <t>re-motor learning efficiency</t>
  </si>
  <si>
    <t>Munz, 2015</t>
  </si>
  <si>
    <t>Munz (2015) 1a</t>
  </si>
  <si>
    <t>Munz (2015) 1b</t>
  </si>
  <si>
    <t>standard deviation of RT</t>
  </si>
  <si>
    <t>Neubauer, 2017</t>
  </si>
  <si>
    <t>Neubauer (2017) 1a</t>
  </si>
  <si>
    <t>RAPM</t>
  </si>
  <si>
    <t>Increase</t>
  </si>
  <si>
    <t>Overall RPM items solved</t>
  </si>
  <si>
    <t>Neubauer (2017) 1b</t>
  </si>
  <si>
    <t>PFT</t>
  </si>
  <si>
    <t>Overall PFT items solved</t>
  </si>
  <si>
    <t>Nguyen, 2018</t>
  </si>
  <si>
    <t>Nguyen (2018) 1a</t>
  </si>
  <si>
    <t>Time Estimation</t>
  </si>
  <si>
    <t>Adjustment Efficiency</t>
  </si>
  <si>
    <t>MFC, R LPFC</t>
  </si>
  <si>
    <t>FCz, F6</t>
  </si>
  <si>
    <t>Midline-Right</t>
  </si>
  <si>
    <t>Nguyen (2018) 1b</t>
  </si>
  <si>
    <t>Error Magnitude</t>
  </si>
  <si>
    <t>Nguyen (2018) 1c</t>
  </si>
  <si>
    <t>Response Variability</t>
  </si>
  <si>
    <t>Nomura, 2019</t>
  </si>
  <si>
    <t>Nomura (2019) 1</t>
  </si>
  <si>
    <t>Nomura (2019) 2</t>
  </si>
  <si>
    <t>D prime</t>
  </si>
  <si>
    <t>Nomura (2019) 3</t>
  </si>
  <si>
    <t>Pahor, 2014</t>
  </si>
  <si>
    <t>Pahor (2014) 1a</t>
  </si>
  <si>
    <t>PF&amp;C</t>
  </si>
  <si>
    <t>Task Performance</t>
  </si>
  <si>
    <t>FP2</t>
  </si>
  <si>
    <t>5.07</t>
  </si>
  <si>
    <t>1.75</t>
  </si>
  <si>
    <t>0.05</t>
  </si>
  <si>
    <t>Pahor (2014) 1b</t>
  </si>
  <si>
    <t>Pahor (2014) 2a</t>
  </si>
  <si>
    <t>Pahor (2014) 2b</t>
  </si>
  <si>
    <t>Pahor, 2018</t>
  </si>
  <si>
    <t>Pahor (2018) 1a</t>
  </si>
  <si>
    <t>Figural 2-back</t>
  </si>
  <si>
    <t>Average score</t>
  </si>
  <si>
    <t>4.9400000000000004</t>
  </si>
  <si>
    <t>EEG - ERP amp and latency</t>
  </si>
  <si>
    <t>Pahor (2018) 2a</t>
  </si>
  <si>
    <t>F3, P3</t>
  </si>
  <si>
    <t>4.8899999999999997</t>
  </si>
  <si>
    <t>Pahor (2018) 2b</t>
  </si>
  <si>
    <t>Positively affect</t>
  </si>
  <si>
    <t>33.22</t>
  </si>
  <si>
    <t>Pahor (2018) 3a</t>
  </si>
  <si>
    <t>5.08</t>
  </si>
  <si>
    <t>4.5999999999999999E-2</t>
  </si>
  <si>
    <t>Pahor (2018) 3b</t>
  </si>
  <si>
    <t>32.6</t>
  </si>
  <si>
    <t>Pahor (2018) 4b</t>
  </si>
  <si>
    <t>32.53</t>
  </si>
  <si>
    <t>4.1000000000000002E-2</t>
  </si>
  <si>
    <t>Paßmann (2016)</t>
  </si>
  <si>
    <t>Paßmann (2016) 1</t>
  </si>
  <si>
    <t>visuo-spatial learning/ picture</t>
  </si>
  <si>
    <t>Paßmann (2016) 2</t>
  </si>
  <si>
    <t>visuo-spatial learning/ location</t>
  </si>
  <si>
    <t>Polania, 2012</t>
  </si>
  <si>
    <t>Polania (2012) 1a</t>
  </si>
  <si>
    <t>Deyaled letter discrimination</t>
  </si>
  <si>
    <t>CZ</t>
  </si>
  <si>
    <t>Polania (2012) 1b</t>
  </si>
  <si>
    <t>Polania , 2015</t>
  </si>
  <si>
    <t>Polania (2015) 1</t>
  </si>
  <si>
    <t>Decision-Making</t>
  </si>
  <si>
    <t>Value-Based Decision Task</t>
  </si>
  <si>
    <t>choice accuracy</t>
  </si>
  <si>
    <t>Fpz, Pz</t>
  </si>
  <si>
    <t>right shoulder</t>
  </si>
  <si>
    <t>55,6</t>
  </si>
  <si>
    <t>Polania (2015) 2</t>
  </si>
  <si>
    <t>Pollok , 2015</t>
  </si>
  <si>
    <t>Pollok (2015) 1</t>
  </si>
  <si>
    <t>learning index at T2 (acquisition)</t>
  </si>
  <si>
    <t>L M1</t>
  </si>
  <si>
    <t>R Orbita</t>
  </si>
  <si>
    <t>Pollok (2015) 3</t>
  </si>
  <si>
    <t>learning index at T3 (after interference)</t>
  </si>
  <si>
    <t>Prehn-Kristensen (2014)</t>
  </si>
  <si>
    <t>object-location task</t>
  </si>
  <si>
    <t>0.497</t>
  </si>
  <si>
    <t>Reinhart, 2017</t>
  </si>
  <si>
    <t>Reinhart (2017) 1a</t>
  </si>
  <si>
    <t>Reinhart (2017) 1b</t>
  </si>
  <si>
    <t>Reinhart (2017) 1c</t>
  </si>
  <si>
    <t>Reinhart (2017) 2a</t>
  </si>
  <si>
    <t>Reinhart (2017) 2b</t>
  </si>
  <si>
    <t>Reinhart (2017) 2c</t>
  </si>
  <si>
    <t>1.6</t>
  </si>
  <si>
    <t>Reinhart, 2019</t>
  </si>
  <si>
    <t>Reinhart (2019) 1a</t>
  </si>
  <si>
    <t>WM Task</t>
  </si>
  <si>
    <t>L PFC, L Temporal</t>
  </si>
  <si>
    <t>EEG - connectivity</t>
  </si>
  <si>
    <t>Reinhart (2019) 1b</t>
  </si>
  <si>
    <t>Reinhart (2019) 2a</t>
  </si>
  <si>
    <t>Reinhart (2019) 2b</t>
  </si>
  <si>
    <t>Rohner, 2018</t>
  </si>
  <si>
    <t>Rohner (2018) 1</t>
  </si>
  <si>
    <t>Visual 2-back task</t>
  </si>
  <si>
    <t>left shoulder</t>
  </si>
  <si>
    <t>Rohner (2018) 2</t>
  </si>
  <si>
    <t>Rostami, 2020</t>
  </si>
  <si>
    <t>Rostami (2020)1a</t>
  </si>
  <si>
    <t>Rapid Visual Information Processing task</t>
  </si>
  <si>
    <t>Sensitivity A'</t>
  </si>
  <si>
    <t>FPz</t>
  </si>
  <si>
    <t>inion</t>
  </si>
  <si>
    <t>Rostami (2020)1b</t>
  </si>
  <si>
    <t>Sahlem, 2015</t>
  </si>
  <si>
    <t>Sahlem (2015)</t>
  </si>
  <si>
    <t>overnight change in retrieval</t>
  </si>
  <si>
    <t>Santarnecchi, 2013</t>
  </si>
  <si>
    <t>Santarnecchi (2013)</t>
  </si>
  <si>
    <t>Logic Trials</t>
  </si>
  <si>
    <t>FC5</t>
  </si>
  <si>
    <t>2.1000000000000001E-2</t>
  </si>
  <si>
    <t>Santarnecchi, 2016</t>
  </si>
  <si>
    <t>Santarnecchi (2016) 1</t>
  </si>
  <si>
    <t>Santarnecchi (2016) 3</t>
  </si>
  <si>
    <t>Sela, 2012</t>
  </si>
  <si>
    <t>Sela (2012) 1</t>
  </si>
  <si>
    <t>Balloon risk Task</t>
  </si>
  <si>
    <t>Number of pumps</t>
  </si>
  <si>
    <t>6.5</t>
  </si>
  <si>
    <t>Sela (2012) 2</t>
  </si>
  <si>
    <t>F4</t>
  </si>
  <si>
    <t>CP6</t>
  </si>
  <si>
    <t>Tesche, 2020</t>
  </si>
  <si>
    <t>Tesche (2020)1a</t>
  </si>
  <si>
    <t>visual global/local attention task</t>
  </si>
  <si>
    <t>Accuracy (local)</t>
  </si>
  <si>
    <t>Tesche (2020)1b</t>
  </si>
  <si>
    <t>RT (local)</t>
  </si>
  <si>
    <t>Tesche (2020)2a</t>
  </si>
  <si>
    <t>Accuracy (global)</t>
  </si>
  <si>
    <t>Tesche (2020)2b</t>
  </si>
  <si>
    <t>RT (global)</t>
  </si>
  <si>
    <t>Tseng, 2016</t>
  </si>
  <si>
    <t>Tseng (2016) 1a</t>
  </si>
  <si>
    <t>Healthy, low performers</t>
  </si>
  <si>
    <t>Change detection task</t>
  </si>
  <si>
    <t>CP1, T5</t>
  </si>
  <si>
    <t>R Cheek</t>
  </si>
  <si>
    <t>Tseng (2016) 1b</t>
  </si>
  <si>
    <t>Healthy, high performers</t>
  </si>
  <si>
    <t>Tseng (2016) 2a</t>
  </si>
  <si>
    <t>Tseng (2016) 2b</t>
  </si>
  <si>
    <t>Tseng, 2018</t>
  </si>
  <si>
    <t>Tseng (2018) 1</t>
  </si>
  <si>
    <t>L Cheek</t>
  </si>
  <si>
    <t>0.1</t>
  </si>
  <si>
    <t>Tseng (2018) 2</t>
  </si>
  <si>
    <t>Tseng (2018) 3</t>
  </si>
  <si>
    <t>Tseng (2018) 4</t>
  </si>
  <si>
    <t>van Driel , 2015</t>
  </si>
  <si>
    <t>van Driel (2015)</t>
  </si>
  <si>
    <t>Simon task</t>
  </si>
  <si>
    <t>Congruency Sequence Effect</t>
  </si>
  <si>
    <t>FCz-Cz</t>
  </si>
  <si>
    <t>Bilateral Cheek</t>
  </si>
  <si>
    <t>4.6500000000000004</t>
  </si>
  <si>
    <t>0.222</t>
  </si>
  <si>
    <t>van Schouwenburg, 2016</t>
  </si>
  <si>
    <t>van Schouwenburg (2016) 1a</t>
  </si>
  <si>
    <t>cued spatial attention task</t>
  </si>
  <si>
    <t>C2, C4, C6</t>
  </si>
  <si>
    <t>10.3</t>
  </si>
  <si>
    <t>van Schouwenburg (2016) 1b</t>
  </si>
  <si>
    <t>Violante, 2017</t>
  </si>
  <si>
    <t>Violante (2017) 1</t>
  </si>
  <si>
    <t>2-back and CRT</t>
  </si>
  <si>
    <t>Avg RT</t>
  </si>
  <si>
    <t>T8</t>
  </si>
  <si>
    <t>Violante (2017) 2</t>
  </si>
  <si>
    <t>Vosskuhl, 2015</t>
  </si>
  <si>
    <t>Vosskuhl (2015) 1</t>
  </si>
  <si>
    <t>Digit-Span forward</t>
  </si>
  <si>
    <t>List length</t>
  </si>
  <si>
    <t>FCz, Pz</t>
  </si>
  <si>
    <t>4.2300000000000004</t>
  </si>
  <si>
    <t>2.4E-2</t>
  </si>
  <si>
    <t>Wessel , 2020</t>
  </si>
  <si>
    <t>Wessel (2020) 1a</t>
  </si>
  <si>
    <t>sequential grip force modulation task</t>
  </si>
  <si>
    <t>performance</t>
  </si>
  <si>
    <t>L Cerebellum</t>
  </si>
  <si>
    <t>Cerebellum</t>
  </si>
  <si>
    <t>50</t>
  </si>
  <si>
    <t>Wessel (2020) 1b</t>
  </si>
  <si>
    <t>motor retention 24-hour follow-up</t>
  </si>
  <si>
    <t>motor retention 10-day follow-up</t>
  </si>
  <si>
    <t>Westerberg (2015)</t>
  </si>
  <si>
    <t>F7, F8</t>
  </si>
  <si>
    <t>Wolinksi, 2018</t>
  </si>
  <si>
    <t>Wolinksi (2018) 1a</t>
  </si>
  <si>
    <t>R Supraorbital</t>
  </si>
  <si>
    <t>1.24</t>
  </si>
  <si>
    <t>3.5000000000000003E-2</t>
  </si>
  <si>
    <t>Wolinksi (2018) 1b</t>
  </si>
  <si>
    <t>Wolinksi (2018) 2a</t>
  </si>
  <si>
    <t>Reduce</t>
  </si>
  <si>
    <t>Wolinksi (2018) 2b</t>
  </si>
  <si>
    <t>Wynn, 2020</t>
  </si>
  <si>
    <t>Wynn (2020) 1a</t>
  </si>
  <si>
    <t>recognition memory task</t>
  </si>
  <si>
    <t>P7, P8</t>
  </si>
  <si>
    <t>3.5</t>
  </si>
  <si>
    <t>Wynn (2020) 1b</t>
  </si>
  <si>
    <t>source error</t>
  </si>
  <si>
    <t>Yaple , 2018</t>
  </si>
  <si>
    <t>Yaple (2018) 1a</t>
  </si>
  <si>
    <t>attentional blink task</t>
  </si>
  <si>
    <t>Detection %</t>
  </si>
  <si>
    <t>R. Deltoid</t>
  </si>
  <si>
    <t>1.4E-2</t>
  </si>
  <si>
    <t>Yaple (2018) 1b</t>
  </si>
  <si>
    <t>Yaple, 2018</t>
  </si>
  <si>
    <t>Yaple (2018) 2d</t>
  </si>
  <si>
    <t>F3, P4</t>
  </si>
  <si>
    <t>Zavecz, 2020</t>
  </si>
  <si>
    <t>Zavecz (2020) 1a</t>
  </si>
  <si>
    <t>probabilistic learning task</t>
  </si>
  <si>
    <t>RT learning score</t>
  </si>
  <si>
    <t>Zavecz (2020) 1b</t>
  </si>
  <si>
    <t>Accuracy learning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</si>
</sst>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sz val="11.0"/>
    </font>
  </fonts>
  <fills count="3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  <xf borderId="0" fillId="0" fontId="3" numFmtId="0" xfId="0" applyFont="1"/>
    <xf borderId="0" fillId="0" fontId="4" numFmtId="0" xfId="0" applyAlignment="1" applyFont="1">
      <alignment horizontal="center" readingOrder="0" vertical="center"/>
    </xf>
    <xf borderId="1" fillId="2" fontId="2" numFmtId="0" xfId="0" applyAlignment="1" applyBorder="1" applyFill="1" applyFont="1">
      <alignment horizontal="center"/>
    </xf>
    <xf borderId="0" fillId="0" fontId="2" numFmtId="0" xfId="0" applyAlignment="1" applyFont="1">
      <alignment horizontal="center"/>
    </xf>
    <xf borderId="1" fillId="2" fontId="2" numFmtId="0" xfId="0" applyAlignment="1" applyBorder="1" applyFont="1">
      <alignment vertical="center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5.0"/>
    <col customWidth="1" min="2" max="2" width="17.75"/>
    <col customWidth="1" min="3" max="3" width="15.5"/>
    <col customWidth="1" min="4" max="4" width="7.75"/>
    <col customWidth="1" min="5" max="5" width="13.88"/>
    <col customWidth="1" min="6" max="6" width="10.5"/>
    <col customWidth="1" min="7" max="9" width="7.75"/>
    <col customWidth="1" min="10" max="10" width="10.63"/>
    <col customWidth="1" min="11" max="14" width="7.75"/>
    <col customWidth="1" min="15" max="15" width="10.63"/>
    <col customWidth="1" min="16" max="56" width="7.75"/>
  </cols>
  <sheetData>
    <row r="1" ht="16.5" customHeight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/>
    </row>
    <row r="2" ht="16.5" customHeight="1">
      <c r="A2" s="4">
        <v>1.0</v>
      </c>
      <c r="B2" s="5" t="s">
        <v>55</v>
      </c>
      <c r="C2" s="5" t="s">
        <v>56</v>
      </c>
      <c r="D2" s="4" t="s">
        <v>57</v>
      </c>
      <c r="E2" s="4" t="s">
        <v>58</v>
      </c>
      <c r="F2" s="4" t="s">
        <v>59</v>
      </c>
      <c r="G2" s="4">
        <v>16.0</v>
      </c>
      <c r="H2" s="4">
        <v>16.0</v>
      </c>
      <c r="I2" s="4">
        <v>16.0</v>
      </c>
      <c r="J2" s="4" t="s">
        <v>60</v>
      </c>
      <c r="K2" s="6">
        <v>0.1</v>
      </c>
      <c r="L2" s="6">
        <v>0.1458</v>
      </c>
      <c r="M2" s="4">
        <f>-K2</f>
        <v>-0.1</v>
      </c>
      <c r="N2" s="4">
        <v>-0.1</v>
      </c>
      <c r="O2" s="4">
        <f t="shared" ref="O2:O214" si="1">L2^2</f>
        <v>0.02125764</v>
      </c>
      <c r="P2" s="4"/>
      <c r="Q2" s="4"/>
      <c r="R2" s="4"/>
      <c r="S2" s="4"/>
      <c r="T2" s="4"/>
      <c r="U2" s="4"/>
      <c r="V2" s="4"/>
      <c r="W2" s="7">
        <v>0.3</v>
      </c>
      <c r="X2" s="4" t="s">
        <v>61</v>
      </c>
      <c r="Y2" s="4"/>
      <c r="Z2" s="4" t="s">
        <v>62</v>
      </c>
      <c r="AA2" s="4">
        <v>2.0</v>
      </c>
      <c r="AB2" s="4">
        <v>0.0</v>
      </c>
      <c r="AC2" s="4" t="s">
        <v>63</v>
      </c>
      <c r="AD2" s="4"/>
      <c r="AE2" s="4" t="s">
        <v>64</v>
      </c>
      <c r="AF2" s="4" t="s">
        <v>65</v>
      </c>
      <c r="AG2" s="4" t="s">
        <v>66</v>
      </c>
      <c r="AH2" s="4" t="s">
        <v>67</v>
      </c>
      <c r="AI2" s="4" t="s">
        <v>68</v>
      </c>
      <c r="AJ2" s="4" t="s">
        <v>69</v>
      </c>
      <c r="AK2" s="4">
        <v>0.0</v>
      </c>
      <c r="AL2" s="4"/>
      <c r="AM2" s="4" t="s">
        <v>70</v>
      </c>
      <c r="AN2" s="4" t="s">
        <v>71</v>
      </c>
      <c r="AO2" s="4">
        <v>10.0</v>
      </c>
      <c r="AP2" s="4">
        <v>0.0</v>
      </c>
      <c r="AQ2" s="4">
        <v>1.0</v>
      </c>
      <c r="AR2" s="4">
        <v>1.0</v>
      </c>
      <c r="AS2" s="4">
        <v>4.0</v>
      </c>
      <c r="AT2" s="4">
        <v>1.0</v>
      </c>
      <c r="AU2" s="4">
        <v>47.0</v>
      </c>
      <c r="AV2" s="4">
        <v>23.5</v>
      </c>
      <c r="AW2" s="4"/>
      <c r="AX2" s="4">
        <v>22.0</v>
      </c>
      <c r="AY2" s="4">
        <v>0.0</v>
      </c>
      <c r="AZ2" s="4">
        <v>1.0</v>
      </c>
      <c r="BA2" s="4">
        <v>1.0</v>
      </c>
      <c r="BB2" s="4" t="s">
        <v>72</v>
      </c>
      <c r="BC2" s="4" t="s">
        <v>73</v>
      </c>
      <c r="BD2" s="4"/>
    </row>
    <row r="3" ht="16.5" customHeight="1">
      <c r="A3" s="4">
        <v>1.0</v>
      </c>
      <c r="B3" s="5" t="s">
        <v>55</v>
      </c>
      <c r="C3" s="5" t="s">
        <v>74</v>
      </c>
      <c r="D3" s="4" t="s">
        <v>57</v>
      </c>
      <c r="E3" s="4" t="s">
        <v>58</v>
      </c>
      <c r="F3" s="4" t="s">
        <v>59</v>
      </c>
      <c r="G3" s="4">
        <v>16.0</v>
      </c>
      <c r="H3" s="4">
        <v>16.0</v>
      </c>
      <c r="I3" s="4">
        <v>16.0</v>
      </c>
      <c r="J3" s="4" t="s">
        <v>60</v>
      </c>
      <c r="K3" s="6">
        <v>0.48</v>
      </c>
      <c r="L3" s="6">
        <v>0.119</v>
      </c>
      <c r="M3" s="4">
        <f t="shared" ref="M3:M5" si="2">K3</f>
        <v>0.48</v>
      </c>
      <c r="N3" s="4">
        <v>0.48</v>
      </c>
      <c r="O3" s="4">
        <f t="shared" si="1"/>
        <v>0.014161</v>
      </c>
      <c r="P3" s="4"/>
      <c r="Q3" s="4"/>
      <c r="R3" s="4"/>
      <c r="S3" s="4"/>
      <c r="T3" s="4"/>
      <c r="U3" s="4"/>
      <c r="V3" s="4"/>
      <c r="W3" s="7">
        <v>0.3</v>
      </c>
      <c r="X3" s="4" t="s">
        <v>61</v>
      </c>
      <c r="Y3" s="4"/>
      <c r="Z3" s="4" t="s">
        <v>75</v>
      </c>
      <c r="AA3" s="4">
        <v>1.0</v>
      </c>
      <c r="AB3" s="4">
        <v>0.0</v>
      </c>
      <c r="AC3" s="4" t="s">
        <v>76</v>
      </c>
      <c r="AD3" s="4"/>
      <c r="AE3" s="4" t="s">
        <v>64</v>
      </c>
      <c r="AF3" s="4" t="s">
        <v>65</v>
      </c>
      <c r="AG3" s="4" t="s">
        <v>66</v>
      </c>
      <c r="AH3" s="4" t="s">
        <v>77</v>
      </c>
      <c r="AI3" s="4" t="s">
        <v>68</v>
      </c>
      <c r="AJ3" s="4" t="s">
        <v>69</v>
      </c>
      <c r="AK3" s="4">
        <v>0.0</v>
      </c>
      <c r="AL3" s="4"/>
      <c r="AM3" s="4" t="s">
        <v>78</v>
      </c>
      <c r="AN3" s="4" t="s">
        <v>71</v>
      </c>
      <c r="AO3" s="4">
        <v>10.0</v>
      </c>
      <c r="AP3" s="4">
        <v>0.0</v>
      </c>
      <c r="AQ3" s="4">
        <v>1.0</v>
      </c>
      <c r="AR3" s="4">
        <v>1.0</v>
      </c>
      <c r="AS3" s="4">
        <v>3.0</v>
      </c>
      <c r="AT3" s="4">
        <v>1.0</v>
      </c>
      <c r="AU3" s="4"/>
      <c r="AV3" s="4">
        <v>23.5</v>
      </c>
      <c r="AW3" s="4"/>
      <c r="AX3" s="4"/>
      <c r="AY3" s="4">
        <v>0.0</v>
      </c>
      <c r="AZ3" s="4">
        <v>1.0</v>
      </c>
      <c r="BA3" s="4">
        <v>1.0</v>
      </c>
      <c r="BB3" s="4" t="s">
        <v>72</v>
      </c>
      <c r="BC3" s="4" t="s">
        <v>73</v>
      </c>
      <c r="BD3" s="4"/>
    </row>
    <row r="4" ht="16.5" customHeight="1">
      <c r="A4" s="4">
        <v>1.0</v>
      </c>
      <c r="B4" s="5" t="s">
        <v>55</v>
      </c>
      <c r="C4" s="5" t="s">
        <v>79</v>
      </c>
      <c r="D4" s="4" t="s">
        <v>80</v>
      </c>
      <c r="E4" s="4" t="s">
        <v>58</v>
      </c>
      <c r="F4" s="4" t="s">
        <v>59</v>
      </c>
      <c r="G4" s="4">
        <v>16.0</v>
      </c>
      <c r="H4" s="4">
        <v>16.0</v>
      </c>
      <c r="I4" s="4">
        <v>16.0</v>
      </c>
      <c r="J4" s="4" t="s">
        <v>60</v>
      </c>
      <c r="K4" s="6">
        <v>0.2049267310023599</v>
      </c>
      <c r="L4" s="6">
        <v>0.284016201532323</v>
      </c>
      <c r="M4" s="4">
        <f t="shared" si="2"/>
        <v>0.204926731</v>
      </c>
      <c r="N4" s="4">
        <v>0.2049267310023599</v>
      </c>
      <c r="O4" s="4">
        <f t="shared" si="1"/>
        <v>0.08066520273</v>
      </c>
      <c r="P4" s="4">
        <v>1.69607843137254</v>
      </c>
      <c r="Q4" s="4">
        <v>0.7222222222222392</v>
      </c>
      <c r="R4" s="4">
        <v>0.1805555555555598</v>
      </c>
      <c r="S4" s="4">
        <v>1.54084967320261</v>
      </c>
      <c r="T4" s="4">
        <v>0.7156862745097996</v>
      </c>
      <c r="U4" s="4">
        <v>0.1789215686274499</v>
      </c>
      <c r="V4" s="4"/>
      <c r="W4" s="7">
        <v>0.3</v>
      </c>
      <c r="X4" s="4" t="s">
        <v>61</v>
      </c>
      <c r="Y4" s="4"/>
      <c r="Z4" s="4" t="s">
        <v>81</v>
      </c>
      <c r="AA4" s="4">
        <v>1.0</v>
      </c>
      <c r="AB4" s="4">
        <v>0.0</v>
      </c>
      <c r="AC4" s="4" t="s">
        <v>76</v>
      </c>
      <c r="AD4" s="4"/>
      <c r="AE4" s="4" t="s">
        <v>64</v>
      </c>
      <c r="AF4" s="4" t="s">
        <v>65</v>
      </c>
      <c r="AG4" s="4" t="s">
        <v>66</v>
      </c>
      <c r="AH4" s="4" t="s">
        <v>77</v>
      </c>
      <c r="AI4" s="4" t="s">
        <v>68</v>
      </c>
      <c r="AJ4" s="4" t="s">
        <v>69</v>
      </c>
      <c r="AK4" s="4">
        <v>0.0</v>
      </c>
      <c r="AL4" s="4"/>
      <c r="AM4" s="4" t="s">
        <v>82</v>
      </c>
      <c r="AN4" s="4" t="s">
        <v>71</v>
      </c>
      <c r="AO4" s="4">
        <v>10.0</v>
      </c>
      <c r="AP4" s="4">
        <v>0.0</v>
      </c>
      <c r="AQ4" s="4">
        <v>1.0</v>
      </c>
      <c r="AR4" s="4">
        <v>1.0</v>
      </c>
      <c r="AS4" s="4">
        <v>0.0</v>
      </c>
      <c r="AT4" s="4">
        <v>0.0</v>
      </c>
      <c r="AU4" s="4"/>
      <c r="AV4" s="4">
        <v>23.5</v>
      </c>
      <c r="AW4" s="4"/>
      <c r="AX4" s="4"/>
      <c r="AY4" s="4">
        <v>0.0</v>
      </c>
      <c r="AZ4" s="4">
        <v>1.0</v>
      </c>
      <c r="BA4" s="4">
        <v>1.0</v>
      </c>
      <c r="BB4" s="4" t="s">
        <v>72</v>
      </c>
      <c r="BC4" s="4" t="s">
        <v>73</v>
      </c>
      <c r="BD4" s="4"/>
    </row>
    <row r="5" ht="16.5" customHeight="1">
      <c r="A5" s="4">
        <v>2.0</v>
      </c>
      <c r="B5" s="5" t="s">
        <v>83</v>
      </c>
      <c r="C5" s="5" t="s">
        <v>84</v>
      </c>
      <c r="D5" s="4" t="s">
        <v>80</v>
      </c>
      <c r="E5" s="4" t="s">
        <v>58</v>
      </c>
      <c r="F5" s="4" t="s">
        <v>59</v>
      </c>
      <c r="G5" s="4">
        <v>25.0</v>
      </c>
      <c r="H5" s="4">
        <v>25.0</v>
      </c>
      <c r="I5" s="4">
        <v>25.0</v>
      </c>
      <c r="J5" s="4" t="s">
        <v>60</v>
      </c>
      <c r="K5" s="6">
        <v>-0.0807131235107124</v>
      </c>
      <c r="L5" s="6">
        <v>0.2295678805989093</v>
      </c>
      <c r="M5" s="4">
        <f t="shared" si="2"/>
        <v>-0.08071312351</v>
      </c>
      <c r="N5" s="4">
        <v>-0.0807131235107124</v>
      </c>
      <c r="O5" s="4">
        <f t="shared" si="1"/>
        <v>0.0527014118</v>
      </c>
      <c r="P5" s="4">
        <v>71.9</v>
      </c>
      <c r="Q5" s="4">
        <v>10.0</v>
      </c>
      <c r="R5" s="4">
        <v>2.0</v>
      </c>
      <c r="S5" s="4">
        <v>72.8</v>
      </c>
      <c r="T5" s="4">
        <v>11.5</v>
      </c>
      <c r="U5" s="4">
        <v>2.3</v>
      </c>
      <c r="V5" s="4"/>
      <c r="W5" s="7">
        <v>0.3</v>
      </c>
      <c r="X5" s="4" t="s">
        <v>61</v>
      </c>
      <c r="Y5" s="4"/>
      <c r="Z5" s="4" t="s">
        <v>85</v>
      </c>
      <c r="AA5" s="4">
        <v>1.0</v>
      </c>
      <c r="AB5" s="4">
        <v>0.0</v>
      </c>
      <c r="AC5" s="4" t="s">
        <v>76</v>
      </c>
      <c r="AD5" s="4"/>
      <c r="AE5" s="4" t="s">
        <v>86</v>
      </c>
      <c r="AF5" s="4" t="s">
        <v>65</v>
      </c>
      <c r="AG5" s="4" t="s">
        <v>87</v>
      </c>
      <c r="AH5" s="4"/>
      <c r="AI5" s="4" t="s">
        <v>88</v>
      </c>
      <c r="AJ5" s="4" t="s">
        <v>89</v>
      </c>
      <c r="AK5" s="4">
        <v>0.0</v>
      </c>
      <c r="AL5" s="4"/>
      <c r="AM5" s="4" t="s">
        <v>82</v>
      </c>
      <c r="AN5" s="4" t="s">
        <v>71</v>
      </c>
      <c r="AO5" s="4">
        <v>18.0</v>
      </c>
      <c r="AP5" s="4">
        <v>0.0</v>
      </c>
      <c r="AQ5" s="4">
        <v>1.0</v>
      </c>
      <c r="AR5" s="4">
        <v>1.0</v>
      </c>
      <c r="AS5" s="4">
        <v>1.0</v>
      </c>
      <c r="AT5" s="4">
        <v>1.0</v>
      </c>
      <c r="AU5" s="4">
        <v>25.0</v>
      </c>
      <c r="AV5" s="4">
        <v>23.5</v>
      </c>
      <c r="AW5" s="4">
        <v>2.9</v>
      </c>
      <c r="AX5" s="4">
        <v>12.0</v>
      </c>
      <c r="AY5" s="4">
        <v>0.0</v>
      </c>
      <c r="AZ5" s="4">
        <v>1.0</v>
      </c>
      <c r="BA5" s="4">
        <v>1.0</v>
      </c>
      <c r="BB5" s="4" t="s">
        <v>72</v>
      </c>
      <c r="BC5" s="4" t="s">
        <v>90</v>
      </c>
      <c r="BD5" s="4"/>
    </row>
    <row r="6" ht="16.5" customHeight="1">
      <c r="A6" s="4">
        <v>2.0</v>
      </c>
      <c r="B6" s="5" t="s">
        <v>83</v>
      </c>
      <c r="C6" s="5" t="s">
        <v>91</v>
      </c>
      <c r="D6" s="4" t="s">
        <v>80</v>
      </c>
      <c r="E6" s="4" t="s">
        <v>58</v>
      </c>
      <c r="F6" s="4" t="s">
        <v>59</v>
      </c>
      <c r="G6" s="4">
        <v>25.0</v>
      </c>
      <c r="H6" s="4">
        <v>25.0</v>
      </c>
      <c r="I6" s="4">
        <v>25.0</v>
      </c>
      <c r="J6" s="4" t="s">
        <v>60</v>
      </c>
      <c r="K6" s="6">
        <v>0.05522219194693207</v>
      </c>
      <c r="L6" s="6">
        <v>0.2293564660165895</v>
      </c>
      <c r="M6" s="4">
        <f t="shared" ref="M6:M7" si="3">-K6</f>
        <v>-0.05522219195</v>
      </c>
      <c r="N6" s="4">
        <v>-0.05522219194693207</v>
      </c>
      <c r="O6" s="4">
        <f t="shared" si="1"/>
        <v>0.0526043885</v>
      </c>
      <c r="P6" s="4">
        <v>5.89</v>
      </c>
      <c r="Q6" s="4">
        <v>0.165</v>
      </c>
      <c r="R6" s="4">
        <v>0.033</v>
      </c>
      <c r="S6" s="4">
        <v>5.881</v>
      </c>
      <c r="T6" s="4">
        <v>0.15</v>
      </c>
      <c r="U6" s="4">
        <v>0.03</v>
      </c>
      <c r="V6" s="4"/>
      <c r="W6" s="7">
        <v>0.3</v>
      </c>
      <c r="X6" s="4" t="s">
        <v>61</v>
      </c>
      <c r="Y6" s="4"/>
      <c r="Z6" s="4" t="s">
        <v>85</v>
      </c>
      <c r="AA6" s="4">
        <v>1.0</v>
      </c>
      <c r="AB6" s="4">
        <v>0.0</v>
      </c>
      <c r="AC6" s="4" t="s">
        <v>63</v>
      </c>
      <c r="AD6" s="4"/>
      <c r="AE6" s="4" t="s">
        <v>92</v>
      </c>
      <c r="AF6" s="4" t="s">
        <v>92</v>
      </c>
      <c r="AG6" s="4" t="s">
        <v>87</v>
      </c>
      <c r="AH6" s="4"/>
      <c r="AI6" s="4" t="s">
        <v>88</v>
      </c>
      <c r="AJ6" s="4" t="s">
        <v>89</v>
      </c>
      <c r="AK6" s="4">
        <v>0.0</v>
      </c>
      <c r="AL6" s="4"/>
      <c r="AM6" s="4" t="s">
        <v>82</v>
      </c>
      <c r="AN6" s="4" t="s">
        <v>71</v>
      </c>
      <c r="AO6" s="4">
        <v>18.0</v>
      </c>
      <c r="AP6" s="4">
        <v>0.0</v>
      </c>
      <c r="AQ6" s="4">
        <v>1.0</v>
      </c>
      <c r="AR6" s="4">
        <v>1.0</v>
      </c>
      <c r="AS6" s="4">
        <v>1.0</v>
      </c>
      <c r="AT6" s="4">
        <v>1.0</v>
      </c>
      <c r="AU6" s="4"/>
      <c r="AV6" s="4">
        <v>23.5</v>
      </c>
      <c r="AW6" s="4"/>
      <c r="AX6" s="4"/>
      <c r="AY6" s="4">
        <v>0.0</v>
      </c>
      <c r="AZ6" s="4">
        <v>1.0</v>
      </c>
      <c r="BA6" s="4">
        <v>1.0</v>
      </c>
      <c r="BB6" s="4" t="s">
        <v>72</v>
      </c>
      <c r="BC6" s="4" t="s">
        <v>90</v>
      </c>
      <c r="BD6" s="4"/>
    </row>
    <row r="7" ht="16.5" customHeight="1">
      <c r="A7" s="4">
        <v>2.0</v>
      </c>
      <c r="B7" s="5" t="s">
        <v>83</v>
      </c>
      <c r="C7" s="5" t="s">
        <v>93</v>
      </c>
      <c r="D7" s="4" t="s">
        <v>80</v>
      </c>
      <c r="E7" s="4" t="s">
        <v>58</v>
      </c>
      <c r="F7" s="4" t="s">
        <v>59</v>
      </c>
      <c r="G7" s="4">
        <v>25.0</v>
      </c>
      <c r="H7" s="4">
        <v>25.0</v>
      </c>
      <c r="I7" s="4">
        <v>25.0</v>
      </c>
      <c r="J7" s="4" t="s">
        <v>60</v>
      </c>
      <c r="K7" s="6">
        <v>-0.3130599196814132</v>
      </c>
      <c r="L7" s="6">
        <v>0.2350812309453675</v>
      </c>
      <c r="M7" s="4">
        <f t="shared" si="3"/>
        <v>0.3130599197</v>
      </c>
      <c r="N7" s="4">
        <v>0.3130599196814132</v>
      </c>
      <c r="O7" s="4">
        <f t="shared" si="1"/>
        <v>0.05526318514</v>
      </c>
      <c r="P7" s="4">
        <v>69.0</v>
      </c>
      <c r="Q7" s="4">
        <v>12.0</v>
      </c>
      <c r="R7" s="4">
        <v>2.4</v>
      </c>
      <c r="S7" s="4">
        <v>72.8</v>
      </c>
      <c r="T7" s="4">
        <v>11.5</v>
      </c>
      <c r="U7" s="4">
        <v>2.3</v>
      </c>
      <c r="V7" s="4"/>
      <c r="W7" s="7">
        <v>0.3</v>
      </c>
      <c r="X7" s="4" t="s">
        <v>61</v>
      </c>
      <c r="Y7" s="4"/>
      <c r="Z7" s="4" t="s">
        <v>94</v>
      </c>
      <c r="AA7" s="4">
        <v>2.0</v>
      </c>
      <c r="AB7" s="4">
        <v>0.0</v>
      </c>
      <c r="AC7" s="4" t="s">
        <v>63</v>
      </c>
      <c r="AD7" s="4"/>
      <c r="AE7" s="4" t="s">
        <v>86</v>
      </c>
      <c r="AF7" s="4" t="s">
        <v>65</v>
      </c>
      <c r="AG7" s="4" t="s">
        <v>87</v>
      </c>
      <c r="AH7" s="4"/>
      <c r="AI7" s="4" t="s">
        <v>88</v>
      </c>
      <c r="AJ7" s="4" t="s">
        <v>89</v>
      </c>
      <c r="AK7" s="4">
        <v>0.0</v>
      </c>
      <c r="AL7" s="4"/>
      <c r="AM7" s="4" t="s">
        <v>82</v>
      </c>
      <c r="AN7" s="4" t="s">
        <v>71</v>
      </c>
      <c r="AO7" s="4">
        <v>18.0</v>
      </c>
      <c r="AP7" s="4">
        <v>0.0</v>
      </c>
      <c r="AQ7" s="4">
        <v>1.0</v>
      </c>
      <c r="AR7" s="4">
        <v>1.0</v>
      </c>
      <c r="AS7" s="4">
        <v>2.0</v>
      </c>
      <c r="AT7" s="4">
        <v>1.0</v>
      </c>
      <c r="AU7" s="4"/>
      <c r="AV7" s="4">
        <v>23.5</v>
      </c>
      <c r="AW7" s="4"/>
      <c r="AX7" s="4"/>
      <c r="AY7" s="4">
        <v>0.0</v>
      </c>
      <c r="AZ7" s="4">
        <v>1.0</v>
      </c>
      <c r="BA7" s="4">
        <v>1.0</v>
      </c>
      <c r="BB7" s="4" t="s">
        <v>72</v>
      </c>
      <c r="BC7" s="4" t="s">
        <v>90</v>
      </c>
      <c r="BD7" s="4"/>
    </row>
    <row r="8" ht="16.5" customHeight="1">
      <c r="A8" s="4">
        <v>2.0</v>
      </c>
      <c r="B8" s="5" t="s">
        <v>83</v>
      </c>
      <c r="C8" s="5" t="s">
        <v>95</v>
      </c>
      <c r="D8" s="4" t="s">
        <v>80</v>
      </c>
      <c r="E8" s="4" t="s">
        <v>58</v>
      </c>
      <c r="F8" s="4" t="s">
        <v>59</v>
      </c>
      <c r="G8" s="4">
        <v>25.0</v>
      </c>
      <c r="H8" s="4">
        <v>25.0</v>
      </c>
      <c r="I8" s="4">
        <v>25.0</v>
      </c>
      <c r="J8" s="4" t="s">
        <v>60</v>
      </c>
      <c r="K8" s="6">
        <v>0.2904248135779446</v>
      </c>
      <c r="L8" s="6">
        <v>0.2342663159646581</v>
      </c>
      <c r="M8" s="4">
        <f t="shared" ref="M8:M9" si="4">K8</f>
        <v>0.2904248136</v>
      </c>
      <c r="N8" s="4">
        <v>0.2904248135779446</v>
      </c>
      <c r="O8" s="4">
        <f t="shared" si="1"/>
        <v>0.0548807068</v>
      </c>
      <c r="P8" s="4">
        <v>5.93</v>
      </c>
      <c r="Q8" s="4">
        <v>0.175</v>
      </c>
      <c r="R8" s="4">
        <v>0.035</v>
      </c>
      <c r="S8" s="4">
        <v>5.881</v>
      </c>
      <c r="T8" s="4">
        <v>0.15</v>
      </c>
      <c r="U8" s="4">
        <v>0.03</v>
      </c>
      <c r="V8" s="4"/>
      <c r="W8" s="7">
        <v>0.3</v>
      </c>
      <c r="X8" s="4" t="s">
        <v>61</v>
      </c>
      <c r="Y8" s="4"/>
      <c r="Z8" s="4" t="s">
        <v>94</v>
      </c>
      <c r="AA8" s="4">
        <v>2.0</v>
      </c>
      <c r="AB8" s="4">
        <v>0.0</v>
      </c>
      <c r="AC8" s="4" t="s">
        <v>76</v>
      </c>
      <c r="AD8" s="4"/>
      <c r="AE8" s="4" t="s">
        <v>92</v>
      </c>
      <c r="AF8" s="4" t="s">
        <v>92</v>
      </c>
      <c r="AG8" s="4" t="s">
        <v>87</v>
      </c>
      <c r="AH8" s="4"/>
      <c r="AI8" s="4" t="s">
        <v>88</v>
      </c>
      <c r="AJ8" s="4" t="s">
        <v>89</v>
      </c>
      <c r="AK8" s="4">
        <v>0.0</v>
      </c>
      <c r="AL8" s="4"/>
      <c r="AM8" s="4" t="s">
        <v>82</v>
      </c>
      <c r="AN8" s="4" t="s">
        <v>71</v>
      </c>
      <c r="AO8" s="4">
        <v>18.0</v>
      </c>
      <c r="AP8" s="4">
        <v>0.0</v>
      </c>
      <c r="AQ8" s="4">
        <v>1.0</v>
      </c>
      <c r="AR8" s="4">
        <v>1.0</v>
      </c>
      <c r="AS8" s="4">
        <v>2.0</v>
      </c>
      <c r="AT8" s="4">
        <v>1.0</v>
      </c>
      <c r="AU8" s="4"/>
      <c r="AV8" s="4">
        <v>23.5</v>
      </c>
      <c r="AW8" s="4"/>
      <c r="AX8" s="4"/>
      <c r="AY8" s="4">
        <v>0.0</v>
      </c>
      <c r="AZ8" s="4">
        <v>1.0</v>
      </c>
      <c r="BA8" s="4">
        <v>1.0</v>
      </c>
      <c r="BB8" s="4" t="s">
        <v>72</v>
      </c>
      <c r="BC8" s="4" t="s">
        <v>90</v>
      </c>
      <c r="BD8" s="4"/>
    </row>
    <row r="9" ht="16.5" customHeight="1">
      <c r="A9" s="4">
        <v>3.0</v>
      </c>
      <c r="B9" s="5" t="s">
        <v>96</v>
      </c>
      <c r="C9" s="5" t="s">
        <v>97</v>
      </c>
      <c r="D9" s="4" t="s">
        <v>57</v>
      </c>
      <c r="E9" s="4" t="s">
        <v>58</v>
      </c>
      <c r="F9" s="4" t="s">
        <v>59</v>
      </c>
      <c r="G9" s="4">
        <v>25.0</v>
      </c>
      <c r="H9" s="4">
        <v>25.0</v>
      </c>
      <c r="I9" s="4">
        <v>25.0</v>
      </c>
      <c r="J9" s="4" t="s">
        <v>98</v>
      </c>
      <c r="K9" s="6">
        <v>0.34</v>
      </c>
      <c r="L9" s="6">
        <v>0.155</v>
      </c>
      <c r="M9" s="4">
        <f t="shared" si="4"/>
        <v>0.34</v>
      </c>
      <c r="N9" s="4">
        <v>0.34</v>
      </c>
      <c r="O9" s="4">
        <f t="shared" si="1"/>
        <v>0.024025</v>
      </c>
      <c r="P9" s="4"/>
      <c r="Q9" s="4"/>
      <c r="R9" s="4"/>
      <c r="S9" s="4"/>
      <c r="T9" s="4"/>
      <c r="U9" s="4"/>
      <c r="V9" s="4"/>
      <c r="W9" s="7">
        <v>0.3</v>
      </c>
      <c r="X9" s="4" t="s">
        <v>99</v>
      </c>
      <c r="Y9" s="4"/>
      <c r="Z9" s="4" t="s">
        <v>100</v>
      </c>
      <c r="AA9" s="4">
        <v>1.0</v>
      </c>
      <c r="AB9" s="4">
        <v>0.0</v>
      </c>
      <c r="AC9" s="4" t="s">
        <v>76</v>
      </c>
      <c r="AD9" s="4"/>
      <c r="AE9" s="4" t="s">
        <v>101</v>
      </c>
      <c r="AF9" s="4" t="s">
        <v>65</v>
      </c>
      <c r="AG9" s="4" t="s">
        <v>102</v>
      </c>
      <c r="AH9" s="4" t="s">
        <v>103</v>
      </c>
      <c r="AI9" s="4" t="s">
        <v>104</v>
      </c>
      <c r="AJ9" s="4" t="s">
        <v>105</v>
      </c>
      <c r="AK9" s="4">
        <v>0.0</v>
      </c>
      <c r="AL9" s="4"/>
      <c r="AM9" s="4" t="s">
        <v>106</v>
      </c>
      <c r="AN9" s="4" t="s">
        <v>107</v>
      </c>
      <c r="AO9" s="4">
        <v>20.0</v>
      </c>
      <c r="AP9" s="4">
        <v>0.0</v>
      </c>
      <c r="AQ9" s="4">
        <v>0.0</v>
      </c>
      <c r="AR9" s="4">
        <v>1.0</v>
      </c>
      <c r="AS9" s="4">
        <v>0.0</v>
      </c>
      <c r="AT9" s="4">
        <v>0.0</v>
      </c>
      <c r="AU9" s="4">
        <v>25.0</v>
      </c>
      <c r="AV9" s="4">
        <v>23.0</v>
      </c>
      <c r="AW9" s="4"/>
      <c r="AX9" s="4">
        <v>12.0</v>
      </c>
      <c r="AY9" s="4">
        <v>0.0</v>
      </c>
      <c r="AZ9" s="4">
        <v>1.0</v>
      </c>
      <c r="BA9" s="4">
        <v>1.0</v>
      </c>
      <c r="BB9" s="4" t="s">
        <v>108</v>
      </c>
      <c r="BC9" s="4" t="s">
        <v>59</v>
      </c>
      <c r="BD9" s="4"/>
    </row>
    <row r="10" ht="16.5" customHeight="1">
      <c r="A10" s="4">
        <v>4.0</v>
      </c>
      <c r="B10" s="5" t="s">
        <v>109</v>
      </c>
      <c r="C10" s="5" t="s">
        <v>110</v>
      </c>
      <c r="D10" s="4" t="s">
        <v>111</v>
      </c>
      <c r="E10" s="4" t="s">
        <v>112</v>
      </c>
      <c r="F10" s="4" t="s">
        <v>113</v>
      </c>
      <c r="G10" s="4">
        <v>20.0</v>
      </c>
      <c r="H10" s="4">
        <v>10.0</v>
      </c>
      <c r="I10" s="4">
        <v>10.0</v>
      </c>
      <c r="J10" s="4" t="s">
        <v>114</v>
      </c>
      <c r="K10" s="6">
        <v>-0.4624119312953607</v>
      </c>
      <c r="L10" s="6">
        <v>0.4345126964933537</v>
      </c>
      <c r="M10" s="4">
        <f t="shared" ref="M10:M11" si="5">-K10</f>
        <v>0.4624119313</v>
      </c>
      <c r="N10" s="4">
        <v>0.4624119312953607</v>
      </c>
      <c r="O10" s="4">
        <f t="shared" si="1"/>
        <v>0.1888012834</v>
      </c>
      <c r="P10" s="4">
        <v>-9.4</v>
      </c>
      <c r="Q10" s="4">
        <v>5.42</v>
      </c>
      <c r="R10" s="4"/>
      <c r="S10" s="4">
        <v>-6.8</v>
      </c>
      <c r="T10" s="4">
        <v>5.35</v>
      </c>
      <c r="U10" s="4"/>
      <c r="V10" s="4"/>
      <c r="W10" s="7">
        <v>0.3</v>
      </c>
      <c r="X10" s="4" t="s">
        <v>115</v>
      </c>
      <c r="Y10" s="4"/>
      <c r="Z10" s="4" t="s">
        <v>100</v>
      </c>
      <c r="AA10" s="4">
        <v>1.0</v>
      </c>
      <c r="AB10" s="4">
        <v>0.0</v>
      </c>
      <c r="AC10" s="4" t="s">
        <v>63</v>
      </c>
      <c r="AD10" s="4"/>
      <c r="AE10" s="4" t="s">
        <v>116</v>
      </c>
      <c r="AF10" s="4" t="s">
        <v>117</v>
      </c>
      <c r="AG10" s="4" t="s">
        <v>118</v>
      </c>
      <c r="AH10" s="4" t="s">
        <v>119</v>
      </c>
      <c r="AI10" s="4" t="s">
        <v>68</v>
      </c>
      <c r="AJ10" s="4" t="s">
        <v>120</v>
      </c>
      <c r="AK10" s="4">
        <v>0.0</v>
      </c>
      <c r="AL10" s="4"/>
      <c r="AM10" s="4" t="s">
        <v>121</v>
      </c>
      <c r="AN10" s="4" t="s">
        <v>71</v>
      </c>
      <c r="AO10" s="4">
        <v>40.0</v>
      </c>
      <c r="AP10" s="4">
        <v>1.0</v>
      </c>
      <c r="AQ10" s="4">
        <v>0.0</v>
      </c>
      <c r="AR10" s="4">
        <v>5.0</v>
      </c>
      <c r="AS10" s="4">
        <v>1.0</v>
      </c>
      <c r="AT10" s="4">
        <v>1.0</v>
      </c>
      <c r="AU10" s="4">
        <v>21.0</v>
      </c>
      <c r="AV10" s="4">
        <v>37.33</v>
      </c>
      <c r="AW10" s="4">
        <v>14.33</v>
      </c>
      <c r="AX10" s="4">
        <v>3.0</v>
      </c>
      <c r="AY10" s="4">
        <v>0.0</v>
      </c>
      <c r="AZ10" s="4">
        <v>0.0</v>
      </c>
      <c r="BA10" s="4">
        <v>1.0</v>
      </c>
      <c r="BB10" s="4" t="s">
        <v>122</v>
      </c>
      <c r="BC10" s="4" t="s">
        <v>123</v>
      </c>
      <c r="BD10" s="4"/>
    </row>
    <row r="11" ht="16.5" customHeight="1">
      <c r="A11" s="4">
        <v>4.0</v>
      </c>
      <c r="B11" s="5" t="s">
        <v>109</v>
      </c>
      <c r="C11" s="5" t="s">
        <v>124</v>
      </c>
      <c r="D11" s="4" t="s">
        <v>111</v>
      </c>
      <c r="E11" s="4" t="s">
        <v>112</v>
      </c>
      <c r="F11" s="4" t="s">
        <v>113</v>
      </c>
      <c r="G11" s="4">
        <v>18.0</v>
      </c>
      <c r="H11" s="4">
        <v>9.0</v>
      </c>
      <c r="I11" s="4">
        <v>9.0</v>
      </c>
      <c r="J11" s="4" t="s">
        <v>114</v>
      </c>
      <c r="K11" s="6">
        <v>-0.4799577849838452</v>
      </c>
      <c r="L11" s="6">
        <v>0.4560273902297426</v>
      </c>
      <c r="M11" s="4">
        <f t="shared" si="5"/>
        <v>0.479957785</v>
      </c>
      <c r="N11" s="4">
        <v>0.4799577849838452</v>
      </c>
      <c r="O11" s="4">
        <f t="shared" si="1"/>
        <v>0.2079609806</v>
      </c>
      <c r="P11" s="4">
        <v>-14.44</v>
      </c>
      <c r="Q11" s="4">
        <v>7.72</v>
      </c>
      <c r="R11" s="4"/>
      <c r="S11" s="4">
        <v>-9.43</v>
      </c>
      <c r="T11" s="4">
        <v>11.75</v>
      </c>
      <c r="U11" s="4"/>
      <c r="V11" s="4"/>
      <c r="W11" s="7">
        <v>0.3</v>
      </c>
      <c r="X11" s="4" t="s">
        <v>125</v>
      </c>
      <c r="Y11" s="4"/>
      <c r="Z11" s="4" t="s">
        <v>100</v>
      </c>
      <c r="AA11" s="4">
        <v>1.0</v>
      </c>
      <c r="AB11" s="4">
        <v>0.0</v>
      </c>
      <c r="AC11" s="4" t="s">
        <v>63</v>
      </c>
      <c r="AD11" s="4"/>
      <c r="AE11" s="4" t="s">
        <v>126</v>
      </c>
      <c r="AF11" s="4" t="s">
        <v>117</v>
      </c>
      <c r="AG11" s="4" t="s">
        <v>118</v>
      </c>
      <c r="AH11" s="4" t="s">
        <v>119</v>
      </c>
      <c r="AI11" s="4" t="s">
        <v>68</v>
      </c>
      <c r="AJ11" s="4" t="s">
        <v>120</v>
      </c>
      <c r="AK11" s="4">
        <v>0.0</v>
      </c>
      <c r="AL11" s="4"/>
      <c r="AM11" s="4" t="s">
        <v>121</v>
      </c>
      <c r="AN11" s="4" t="s">
        <v>71</v>
      </c>
      <c r="AO11" s="4">
        <v>40.0</v>
      </c>
      <c r="AP11" s="4">
        <v>1.0</v>
      </c>
      <c r="AQ11" s="4">
        <v>0.0</v>
      </c>
      <c r="AR11" s="4">
        <v>5.0</v>
      </c>
      <c r="AS11" s="4">
        <v>1.0</v>
      </c>
      <c r="AT11" s="4">
        <v>1.0</v>
      </c>
      <c r="AU11" s="4"/>
      <c r="AV11" s="4">
        <v>37.33</v>
      </c>
      <c r="AW11" s="4"/>
      <c r="AX11" s="4"/>
      <c r="AY11" s="4">
        <v>0.0</v>
      </c>
      <c r="AZ11" s="4">
        <v>0.0</v>
      </c>
      <c r="BA11" s="4">
        <v>1.0</v>
      </c>
      <c r="BB11" s="4" t="s">
        <v>122</v>
      </c>
      <c r="BC11" s="4" t="s">
        <v>123</v>
      </c>
      <c r="BD11" s="4"/>
    </row>
    <row r="12" ht="16.5" customHeight="1">
      <c r="A12" s="4">
        <v>5.0</v>
      </c>
      <c r="B12" s="5" t="s">
        <v>127</v>
      </c>
      <c r="C12" s="5" t="s">
        <v>128</v>
      </c>
      <c r="D12" s="4" t="s">
        <v>80</v>
      </c>
      <c r="E12" s="4" t="s">
        <v>58</v>
      </c>
      <c r="F12" s="4" t="s">
        <v>59</v>
      </c>
      <c r="G12" s="4">
        <v>14.0</v>
      </c>
      <c r="H12" s="4">
        <v>14.0</v>
      </c>
      <c r="I12" s="4">
        <v>14.0</v>
      </c>
      <c r="J12" s="4" t="s">
        <v>98</v>
      </c>
      <c r="K12" s="6">
        <v>0.7670742441835465</v>
      </c>
      <c r="L12" s="6">
        <v>0.3435134053910862</v>
      </c>
      <c r="M12" s="4">
        <f t="shared" ref="M12:M20" si="6">K12</f>
        <v>0.7670742442</v>
      </c>
      <c r="N12" s="4">
        <v>0.7670742441835465</v>
      </c>
      <c r="O12" s="4">
        <f t="shared" si="1"/>
        <v>0.1180014597</v>
      </c>
      <c r="P12" s="4">
        <v>0.85</v>
      </c>
      <c r="Q12" s="4">
        <v>2.07</v>
      </c>
      <c r="R12" s="4"/>
      <c r="S12" s="4">
        <v>-0.71</v>
      </c>
      <c r="T12" s="4">
        <v>1.73</v>
      </c>
      <c r="U12" s="4"/>
      <c r="V12" s="4"/>
      <c r="W12" s="4">
        <v>0.6199313159871239</v>
      </c>
      <c r="X12" s="4" t="s">
        <v>129</v>
      </c>
      <c r="Y12" s="4"/>
      <c r="Z12" s="4" t="s">
        <v>75</v>
      </c>
      <c r="AA12" s="4">
        <v>1.0</v>
      </c>
      <c r="AB12" s="4">
        <v>0.0</v>
      </c>
      <c r="AC12" s="4" t="s">
        <v>76</v>
      </c>
      <c r="AD12" s="4"/>
      <c r="AE12" s="4" t="s">
        <v>65</v>
      </c>
      <c r="AF12" s="4" t="s">
        <v>65</v>
      </c>
      <c r="AG12" s="4" t="s">
        <v>130</v>
      </c>
      <c r="AH12" s="4"/>
      <c r="AI12" s="4" t="s">
        <v>68</v>
      </c>
      <c r="AJ12" s="4" t="s">
        <v>120</v>
      </c>
      <c r="AK12" s="4">
        <v>0.0</v>
      </c>
      <c r="AL12" s="4"/>
      <c r="AM12" s="4" t="s">
        <v>131</v>
      </c>
      <c r="AN12" s="4" t="s">
        <v>132</v>
      </c>
      <c r="AO12" s="4">
        <v>10.0</v>
      </c>
      <c r="AP12" s="4">
        <v>0.0</v>
      </c>
      <c r="AQ12" s="4">
        <v>0.0</v>
      </c>
      <c r="AR12" s="4">
        <v>1.0</v>
      </c>
      <c r="AS12" s="4">
        <v>2.0</v>
      </c>
      <c r="AT12" s="4">
        <v>0.0</v>
      </c>
      <c r="AU12" s="4">
        <v>14.0</v>
      </c>
      <c r="AV12" s="4">
        <v>23.5</v>
      </c>
      <c r="AW12" s="4">
        <v>2.07</v>
      </c>
      <c r="AX12" s="4">
        <v>4.0</v>
      </c>
      <c r="AY12" s="4">
        <v>0.0</v>
      </c>
      <c r="AZ12" s="4">
        <v>0.0</v>
      </c>
      <c r="BA12" s="4">
        <v>0.0</v>
      </c>
      <c r="BB12" s="4" t="s">
        <v>133</v>
      </c>
      <c r="BC12" s="4" t="s">
        <v>59</v>
      </c>
      <c r="BD12" s="4"/>
    </row>
    <row r="13" ht="16.5" customHeight="1">
      <c r="A13" s="4">
        <v>6.0</v>
      </c>
      <c r="B13" s="5" t="s">
        <v>134</v>
      </c>
      <c r="C13" s="5" t="s">
        <v>135</v>
      </c>
      <c r="D13" s="4" t="s">
        <v>80</v>
      </c>
      <c r="E13" s="4" t="s">
        <v>136</v>
      </c>
      <c r="F13" s="4" t="s">
        <v>59</v>
      </c>
      <c r="G13" s="4">
        <v>13.0</v>
      </c>
      <c r="H13" s="4">
        <v>13.0</v>
      </c>
      <c r="I13" s="4">
        <v>13.0</v>
      </c>
      <c r="J13" s="4" t="s">
        <v>98</v>
      </c>
      <c r="K13" s="6">
        <v>0.4509161052804159</v>
      </c>
      <c r="L13" s="6">
        <v>0.3245480014253246</v>
      </c>
      <c r="M13" s="4">
        <f t="shared" si="6"/>
        <v>0.4509161053</v>
      </c>
      <c r="N13" s="4">
        <v>0.4509161052804159</v>
      </c>
      <c r="O13" s="4">
        <f t="shared" si="1"/>
        <v>0.1053314052</v>
      </c>
      <c r="P13" s="4">
        <v>2.2</v>
      </c>
      <c r="Q13" s="4">
        <v>0.6489992296</v>
      </c>
      <c r="R13" s="4">
        <v>0.18</v>
      </c>
      <c r="S13" s="4">
        <v>1.93</v>
      </c>
      <c r="T13" s="4">
        <v>0.4326661531</v>
      </c>
      <c r="U13" s="4">
        <v>0.12</v>
      </c>
      <c r="V13" s="4"/>
      <c r="W13" s="7">
        <v>0.3</v>
      </c>
      <c r="X13" s="4" t="s">
        <v>137</v>
      </c>
      <c r="Y13" s="4"/>
      <c r="Z13" s="4" t="s">
        <v>100</v>
      </c>
      <c r="AA13" s="4">
        <v>1.0</v>
      </c>
      <c r="AB13" s="4">
        <v>0.0</v>
      </c>
      <c r="AC13" s="4" t="s">
        <v>76</v>
      </c>
      <c r="AD13" s="4" t="s">
        <v>138</v>
      </c>
      <c r="AE13" s="4" t="s">
        <v>139</v>
      </c>
      <c r="AF13" s="4" t="s">
        <v>65</v>
      </c>
      <c r="AG13" s="4" t="s">
        <v>130</v>
      </c>
      <c r="AH13" s="4" t="s">
        <v>140</v>
      </c>
      <c r="AI13" s="4" t="s">
        <v>68</v>
      </c>
      <c r="AJ13" s="4" t="s">
        <v>120</v>
      </c>
      <c r="AK13" s="4">
        <v>0.0</v>
      </c>
      <c r="AL13" s="4"/>
      <c r="AM13" s="4" t="s">
        <v>141</v>
      </c>
      <c r="AN13" s="4" t="s">
        <v>142</v>
      </c>
      <c r="AO13" s="4">
        <v>30.0</v>
      </c>
      <c r="AP13" s="4">
        <v>1.0</v>
      </c>
      <c r="AQ13" s="4">
        <v>0.0</v>
      </c>
      <c r="AR13" s="4">
        <v>1.0</v>
      </c>
      <c r="AS13" s="4">
        <v>1.0</v>
      </c>
      <c r="AT13" s="4">
        <v>0.0</v>
      </c>
      <c r="AU13" s="4">
        <v>15.0</v>
      </c>
      <c r="AV13" s="4">
        <v>23.4</v>
      </c>
      <c r="AW13" s="4">
        <v>1.9</v>
      </c>
      <c r="AX13" s="4">
        <v>8.0</v>
      </c>
      <c r="AY13" s="4">
        <v>0.0</v>
      </c>
      <c r="AZ13" s="4">
        <v>0.0</v>
      </c>
      <c r="BA13" s="4">
        <v>0.0</v>
      </c>
      <c r="BB13" s="4" t="s">
        <v>143</v>
      </c>
      <c r="BC13" s="4" t="s">
        <v>73</v>
      </c>
      <c r="BD13" s="4"/>
    </row>
    <row r="14" ht="16.5" customHeight="1">
      <c r="A14" s="4">
        <v>6.0</v>
      </c>
      <c r="B14" s="5" t="s">
        <v>134</v>
      </c>
      <c r="C14" s="5" t="s">
        <v>144</v>
      </c>
      <c r="D14" s="4" t="s">
        <v>80</v>
      </c>
      <c r="E14" s="4" t="s">
        <v>136</v>
      </c>
      <c r="F14" s="4" t="s">
        <v>59</v>
      </c>
      <c r="G14" s="4">
        <v>14.0</v>
      </c>
      <c r="H14" s="4">
        <v>14.0</v>
      </c>
      <c r="I14" s="4">
        <v>14.0</v>
      </c>
      <c r="J14" s="4" t="s">
        <v>98</v>
      </c>
      <c r="K14" s="6">
        <v>0.3032052741017064</v>
      </c>
      <c r="L14" s="6">
        <v>0.3052506949886392</v>
      </c>
      <c r="M14" s="4">
        <f t="shared" si="6"/>
        <v>0.3032052741</v>
      </c>
      <c r="N14" s="4">
        <v>0.3032052741017064</v>
      </c>
      <c r="O14" s="4">
        <f t="shared" si="1"/>
        <v>0.09317798679</v>
      </c>
      <c r="P14" s="4">
        <v>52.4</v>
      </c>
      <c r="Q14" s="4">
        <v>14.92921297</v>
      </c>
      <c r="R14" s="4">
        <v>3.99</v>
      </c>
      <c r="S14" s="4">
        <v>47.41</v>
      </c>
      <c r="T14" s="4">
        <v>16.01429362</v>
      </c>
      <c r="U14" s="4">
        <v>4.28</v>
      </c>
      <c r="V14" s="4"/>
      <c r="W14" s="7">
        <v>0.3</v>
      </c>
      <c r="X14" s="4" t="s">
        <v>145</v>
      </c>
      <c r="Y14" s="4"/>
      <c r="Z14" s="4" t="s">
        <v>100</v>
      </c>
      <c r="AA14" s="4">
        <v>1.0</v>
      </c>
      <c r="AB14" s="4">
        <v>0.0</v>
      </c>
      <c r="AC14" s="4" t="s">
        <v>76</v>
      </c>
      <c r="AD14" s="4" t="s">
        <v>146</v>
      </c>
      <c r="AE14" s="4" t="s">
        <v>147</v>
      </c>
      <c r="AF14" s="4" t="s">
        <v>65</v>
      </c>
      <c r="AG14" s="4" t="s">
        <v>130</v>
      </c>
      <c r="AH14" s="4" t="s">
        <v>140</v>
      </c>
      <c r="AI14" s="4" t="s">
        <v>68</v>
      </c>
      <c r="AJ14" s="4" t="s">
        <v>120</v>
      </c>
      <c r="AK14" s="4">
        <v>0.0</v>
      </c>
      <c r="AL14" s="4"/>
      <c r="AM14" s="4" t="s">
        <v>141</v>
      </c>
      <c r="AN14" s="4" t="s">
        <v>142</v>
      </c>
      <c r="AO14" s="4">
        <v>30.0</v>
      </c>
      <c r="AP14" s="4">
        <v>1.0</v>
      </c>
      <c r="AQ14" s="4">
        <v>0.0</v>
      </c>
      <c r="AR14" s="4">
        <v>1.0</v>
      </c>
      <c r="AS14" s="4">
        <v>1.0</v>
      </c>
      <c r="AT14" s="4">
        <v>0.0</v>
      </c>
      <c r="AU14" s="4">
        <v>15.0</v>
      </c>
      <c r="AV14" s="4">
        <v>23.4</v>
      </c>
      <c r="AW14" s="4">
        <v>1.9</v>
      </c>
      <c r="AX14" s="4">
        <v>8.0</v>
      </c>
      <c r="AY14" s="4">
        <v>0.0</v>
      </c>
      <c r="AZ14" s="4">
        <v>0.0</v>
      </c>
      <c r="BA14" s="4">
        <v>0.0</v>
      </c>
      <c r="BB14" s="4" t="s">
        <v>143</v>
      </c>
      <c r="BC14" s="4" t="s">
        <v>73</v>
      </c>
      <c r="BD14" s="4"/>
    </row>
    <row r="15" ht="16.5" customHeight="1">
      <c r="A15" s="4">
        <v>6.0</v>
      </c>
      <c r="B15" s="5" t="s">
        <v>134</v>
      </c>
      <c r="C15" s="5" t="s">
        <v>148</v>
      </c>
      <c r="D15" s="4" t="s">
        <v>80</v>
      </c>
      <c r="E15" s="4" t="s">
        <v>136</v>
      </c>
      <c r="F15" s="4" t="s">
        <v>59</v>
      </c>
      <c r="G15" s="4">
        <v>13.0</v>
      </c>
      <c r="H15" s="4">
        <v>13.0</v>
      </c>
      <c r="I15" s="4">
        <v>13.0</v>
      </c>
      <c r="J15" s="4" t="s">
        <v>98</v>
      </c>
      <c r="K15" s="6">
        <v>0.3778483698583819</v>
      </c>
      <c r="L15" s="6">
        <v>0.319485055338648</v>
      </c>
      <c r="M15" s="4">
        <f t="shared" si="6"/>
        <v>0.3778483699</v>
      </c>
      <c r="N15" s="4">
        <v>0.3778483698583819</v>
      </c>
      <c r="O15" s="4">
        <f t="shared" si="1"/>
        <v>0.1020707006</v>
      </c>
      <c r="P15" s="4">
        <v>77.14</v>
      </c>
      <c r="Q15" s="4">
        <v>14.89092677</v>
      </c>
      <c r="R15" s="4">
        <v>4.13</v>
      </c>
      <c r="S15" s="4">
        <v>69.93</v>
      </c>
      <c r="T15" s="4">
        <v>20.11897612</v>
      </c>
      <c r="U15" s="4">
        <v>5.58</v>
      </c>
      <c r="V15" s="4"/>
      <c r="W15" s="7">
        <v>0.3</v>
      </c>
      <c r="X15" s="4" t="s">
        <v>145</v>
      </c>
      <c r="Y15" s="4"/>
      <c r="Z15" s="4" t="s">
        <v>100</v>
      </c>
      <c r="AA15" s="4">
        <v>1.0</v>
      </c>
      <c r="AB15" s="4">
        <v>0.0</v>
      </c>
      <c r="AC15" s="4" t="s">
        <v>76</v>
      </c>
      <c r="AD15" s="4" t="s">
        <v>149</v>
      </c>
      <c r="AE15" s="4" t="s">
        <v>150</v>
      </c>
      <c r="AF15" s="4" t="s">
        <v>65</v>
      </c>
      <c r="AG15" s="4" t="s">
        <v>130</v>
      </c>
      <c r="AH15" s="4" t="s">
        <v>140</v>
      </c>
      <c r="AI15" s="4" t="s">
        <v>68</v>
      </c>
      <c r="AJ15" s="4" t="s">
        <v>120</v>
      </c>
      <c r="AK15" s="4">
        <v>0.0</v>
      </c>
      <c r="AL15" s="4"/>
      <c r="AM15" s="4" t="s">
        <v>141</v>
      </c>
      <c r="AN15" s="4" t="s">
        <v>142</v>
      </c>
      <c r="AO15" s="4">
        <v>30.0</v>
      </c>
      <c r="AP15" s="4">
        <v>1.0</v>
      </c>
      <c r="AQ15" s="4">
        <v>0.0</v>
      </c>
      <c r="AR15" s="4">
        <v>1.0</v>
      </c>
      <c r="AS15" s="4">
        <v>1.0</v>
      </c>
      <c r="AT15" s="4">
        <v>0.0</v>
      </c>
      <c r="AU15" s="4">
        <v>15.0</v>
      </c>
      <c r="AV15" s="4">
        <v>23.4</v>
      </c>
      <c r="AW15" s="4">
        <v>1.9</v>
      </c>
      <c r="AX15" s="4">
        <v>8.0</v>
      </c>
      <c r="AY15" s="4">
        <v>0.0</v>
      </c>
      <c r="AZ15" s="4">
        <v>0.0</v>
      </c>
      <c r="BA15" s="4">
        <v>0.0</v>
      </c>
      <c r="BB15" s="4" t="s">
        <v>143</v>
      </c>
      <c r="BC15" s="4" t="s">
        <v>73</v>
      </c>
      <c r="BD15" s="4"/>
    </row>
    <row r="16" ht="16.5" customHeight="1">
      <c r="A16" s="4">
        <v>6.0</v>
      </c>
      <c r="B16" s="5" t="s">
        <v>134</v>
      </c>
      <c r="C16" s="5" t="s">
        <v>151</v>
      </c>
      <c r="D16" s="4" t="s">
        <v>80</v>
      </c>
      <c r="E16" s="4" t="s">
        <v>136</v>
      </c>
      <c r="F16" s="4" t="s">
        <v>59</v>
      </c>
      <c r="G16" s="4">
        <v>15.0</v>
      </c>
      <c r="H16" s="4">
        <v>15.0</v>
      </c>
      <c r="I16" s="4">
        <v>15.0</v>
      </c>
      <c r="J16" s="4" t="s">
        <v>98</v>
      </c>
      <c r="K16" s="6">
        <v>0.3736965996303744</v>
      </c>
      <c r="L16" s="6">
        <v>0.2999102555245084</v>
      </c>
      <c r="M16" s="4">
        <f t="shared" si="6"/>
        <v>0.3736965996</v>
      </c>
      <c r="N16" s="4">
        <v>0.3736965996303744</v>
      </c>
      <c r="O16" s="4">
        <f t="shared" si="1"/>
        <v>0.08994616137</v>
      </c>
      <c r="P16" s="4">
        <v>12.44</v>
      </c>
      <c r="Q16" s="4">
        <v>1.278084504</v>
      </c>
      <c r="R16" s="4">
        <v>0.33</v>
      </c>
      <c r="S16" s="4">
        <v>11.83</v>
      </c>
      <c r="T16" s="4">
        <v>1.742842506</v>
      </c>
      <c r="U16" s="4">
        <v>0.45</v>
      </c>
      <c r="V16" s="4"/>
      <c r="W16" s="7">
        <v>0.3</v>
      </c>
      <c r="X16" s="4" t="s">
        <v>152</v>
      </c>
      <c r="Y16" s="4"/>
      <c r="Z16" s="4" t="s">
        <v>100</v>
      </c>
      <c r="AA16" s="4">
        <v>1.0</v>
      </c>
      <c r="AB16" s="4">
        <v>0.0</v>
      </c>
      <c r="AC16" s="4" t="s">
        <v>76</v>
      </c>
      <c r="AD16" s="4" t="s">
        <v>153</v>
      </c>
      <c r="AE16" s="4" t="s">
        <v>147</v>
      </c>
      <c r="AF16" s="4" t="s">
        <v>65</v>
      </c>
      <c r="AG16" s="4" t="s">
        <v>130</v>
      </c>
      <c r="AH16" s="4" t="s">
        <v>140</v>
      </c>
      <c r="AI16" s="4" t="s">
        <v>68</v>
      </c>
      <c r="AJ16" s="4" t="s">
        <v>120</v>
      </c>
      <c r="AK16" s="4">
        <v>0.0</v>
      </c>
      <c r="AL16" s="4"/>
      <c r="AM16" s="4" t="s">
        <v>141</v>
      </c>
      <c r="AN16" s="4" t="s">
        <v>142</v>
      </c>
      <c r="AO16" s="4">
        <v>30.0</v>
      </c>
      <c r="AP16" s="4">
        <v>1.0</v>
      </c>
      <c r="AQ16" s="4">
        <v>0.0</v>
      </c>
      <c r="AR16" s="4">
        <v>1.0</v>
      </c>
      <c r="AS16" s="4">
        <v>1.0</v>
      </c>
      <c r="AT16" s="4">
        <v>0.0</v>
      </c>
      <c r="AU16" s="4">
        <v>15.0</v>
      </c>
      <c r="AV16" s="4">
        <v>23.4</v>
      </c>
      <c r="AW16" s="4">
        <v>1.9</v>
      </c>
      <c r="AX16" s="4">
        <v>8.0</v>
      </c>
      <c r="AY16" s="4">
        <v>0.0</v>
      </c>
      <c r="AZ16" s="4">
        <v>0.0</v>
      </c>
      <c r="BA16" s="4">
        <v>0.0</v>
      </c>
      <c r="BB16" s="4" t="s">
        <v>143</v>
      </c>
      <c r="BC16" s="4" t="s">
        <v>73</v>
      </c>
      <c r="BD16" s="4"/>
    </row>
    <row r="17" ht="16.5" customHeight="1">
      <c r="A17" s="4">
        <v>6.0</v>
      </c>
      <c r="B17" s="5" t="s">
        <v>134</v>
      </c>
      <c r="C17" s="5" t="s">
        <v>154</v>
      </c>
      <c r="D17" s="4" t="s">
        <v>80</v>
      </c>
      <c r="E17" s="4" t="s">
        <v>136</v>
      </c>
      <c r="F17" s="4" t="s">
        <v>59</v>
      </c>
      <c r="G17" s="4">
        <v>15.0</v>
      </c>
      <c r="H17" s="4">
        <v>15.0</v>
      </c>
      <c r="I17" s="4">
        <v>15.0</v>
      </c>
      <c r="J17" s="4" t="s">
        <v>98</v>
      </c>
      <c r="K17" s="6">
        <v>0.2256203163251614</v>
      </c>
      <c r="L17" s="6">
        <v>0.2929244709848134</v>
      </c>
      <c r="M17" s="4">
        <f t="shared" si="6"/>
        <v>0.2256203163</v>
      </c>
      <c r="N17" s="4">
        <v>0.2256203163251614</v>
      </c>
      <c r="O17" s="4">
        <f t="shared" si="1"/>
        <v>0.0858047457</v>
      </c>
      <c r="P17" s="4">
        <v>14.2</v>
      </c>
      <c r="Q17" s="4">
        <v>1.006976</v>
      </c>
      <c r="R17" s="4">
        <v>0.26</v>
      </c>
      <c r="S17" s="4">
        <v>13.87</v>
      </c>
      <c r="T17" s="4">
        <v>1.626653</v>
      </c>
      <c r="U17" s="4">
        <v>0.42</v>
      </c>
      <c r="V17" s="4"/>
      <c r="W17" s="7">
        <v>0.3</v>
      </c>
      <c r="X17" s="4" t="s">
        <v>152</v>
      </c>
      <c r="Y17" s="4"/>
      <c r="Z17" s="4" t="s">
        <v>100</v>
      </c>
      <c r="AA17" s="4">
        <v>1.0</v>
      </c>
      <c r="AB17" s="4">
        <v>0.0</v>
      </c>
      <c r="AC17" s="4" t="s">
        <v>76</v>
      </c>
      <c r="AD17" s="4"/>
      <c r="AE17" s="4" t="s">
        <v>155</v>
      </c>
      <c r="AF17" s="4" t="s">
        <v>65</v>
      </c>
      <c r="AG17" s="4" t="s">
        <v>130</v>
      </c>
      <c r="AH17" s="4" t="s">
        <v>140</v>
      </c>
      <c r="AI17" s="4" t="s">
        <v>68</v>
      </c>
      <c r="AJ17" s="4" t="s">
        <v>120</v>
      </c>
      <c r="AK17" s="4">
        <v>0.0</v>
      </c>
      <c r="AL17" s="4"/>
      <c r="AM17" s="4">
        <v>0.75</v>
      </c>
      <c r="AN17" s="4">
        <v>0.5</v>
      </c>
      <c r="AO17" s="4">
        <v>30.0</v>
      </c>
      <c r="AP17" s="4">
        <v>1.0</v>
      </c>
      <c r="AQ17" s="4">
        <v>0.0</v>
      </c>
      <c r="AR17" s="4">
        <v>1.0</v>
      </c>
      <c r="AS17" s="4">
        <v>1.0</v>
      </c>
      <c r="AT17" s="4">
        <v>0.0</v>
      </c>
      <c r="AU17" s="4">
        <v>15.0</v>
      </c>
      <c r="AV17" s="4">
        <v>23.4</v>
      </c>
      <c r="AW17" s="4">
        <v>1.9</v>
      </c>
      <c r="AX17" s="4">
        <v>8.0</v>
      </c>
      <c r="AY17" s="4">
        <v>0.0</v>
      </c>
      <c r="AZ17" s="4">
        <v>0.0</v>
      </c>
      <c r="BA17" s="4">
        <v>0.0</v>
      </c>
      <c r="BB17" s="4">
        <v>0.318</v>
      </c>
      <c r="BC17" s="4" t="s">
        <v>73</v>
      </c>
      <c r="BD17" s="4">
        <v>0.0</v>
      </c>
    </row>
    <row r="18" ht="16.5" customHeight="1">
      <c r="A18" s="4">
        <v>7.0</v>
      </c>
      <c r="B18" s="5" t="s">
        <v>156</v>
      </c>
      <c r="C18" s="5" t="s">
        <v>157</v>
      </c>
      <c r="D18" s="4" t="s">
        <v>158</v>
      </c>
      <c r="E18" s="4" t="s">
        <v>58</v>
      </c>
      <c r="F18" s="4" t="s">
        <v>59</v>
      </c>
      <c r="G18" s="4">
        <v>12.0</v>
      </c>
      <c r="H18" s="4">
        <v>12.0</v>
      </c>
      <c r="I18" s="4">
        <v>12.0</v>
      </c>
      <c r="J18" s="4" t="s">
        <v>98</v>
      </c>
      <c r="K18" s="6">
        <v>0.1556901046596423</v>
      </c>
      <c r="L18" s="6">
        <v>0.3199522416437339</v>
      </c>
      <c r="M18" s="4">
        <f t="shared" si="6"/>
        <v>0.1556901047</v>
      </c>
      <c r="N18" s="4">
        <v>0.1556901046596423</v>
      </c>
      <c r="O18" s="4">
        <f t="shared" si="1"/>
        <v>0.1023694369</v>
      </c>
      <c r="P18" s="4">
        <v>0.01</v>
      </c>
      <c r="Q18" s="4">
        <v>0.07069595133</v>
      </c>
      <c r="R18" s="4">
        <v>0.02040816327</v>
      </c>
      <c r="S18" s="4"/>
      <c r="T18" s="4"/>
      <c r="U18" s="4"/>
      <c r="V18" s="4"/>
      <c r="W18" s="7">
        <v>0.3</v>
      </c>
      <c r="X18" s="4" t="s">
        <v>159</v>
      </c>
      <c r="Y18" s="4"/>
      <c r="Z18" s="4" t="s">
        <v>100</v>
      </c>
      <c r="AA18" s="4">
        <v>1.0</v>
      </c>
      <c r="AB18" s="4">
        <v>0.0</v>
      </c>
      <c r="AC18" s="4" t="s">
        <v>76</v>
      </c>
      <c r="AD18" s="4"/>
      <c r="AE18" s="4" t="s">
        <v>160</v>
      </c>
      <c r="AF18" s="4" t="s">
        <v>65</v>
      </c>
      <c r="AG18" s="4" t="s">
        <v>161</v>
      </c>
      <c r="AH18" s="4" t="s">
        <v>162</v>
      </c>
      <c r="AI18" s="4" t="s">
        <v>163</v>
      </c>
      <c r="AJ18" s="4" t="s">
        <v>69</v>
      </c>
      <c r="AK18" s="4">
        <v>0.0</v>
      </c>
      <c r="AL18" s="4"/>
      <c r="AM18" s="4" t="s">
        <v>82</v>
      </c>
      <c r="AN18" s="4">
        <v>1.0</v>
      </c>
      <c r="AO18" s="4">
        <v>20.0</v>
      </c>
      <c r="AP18" s="4">
        <v>0.0</v>
      </c>
      <c r="AQ18" s="4">
        <v>0.0</v>
      </c>
      <c r="AR18" s="4">
        <v>1.0</v>
      </c>
      <c r="AS18" s="4">
        <v>0.0</v>
      </c>
      <c r="AT18" s="4">
        <v>0.0</v>
      </c>
      <c r="AU18" s="4">
        <v>12.0</v>
      </c>
      <c r="AV18" s="4">
        <v>22.3</v>
      </c>
      <c r="AW18" s="4">
        <v>1.5</v>
      </c>
      <c r="AX18" s="4">
        <v>6.0</v>
      </c>
      <c r="AY18" s="4">
        <v>0.0</v>
      </c>
      <c r="AZ18" s="4">
        <v>0.0</v>
      </c>
      <c r="BA18" s="4">
        <v>0.0</v>
      </c>
      <c r="BB18" s="4" t="s">
        <v>164</v>
      </c>
      <c r="BC18" s="4" t="s">
        <v>59</v>
      </c>
      <c r="BD18" s="4"/>
    </row>
    <row r="19" ht="16.5" customHeight="1">
      <c r="A19" s="4">
        <v>7.0</v>
      </c>
      <c r="B19" s="5" t="s">
        <v>156</v>
      </c>
      <c r="C19" s="5" t="s">
        <v>165</v>
      </c>
      <c r="D19" s="4" t="s">
        <v>158</v>
      </c>
      <c r="E19" s="4" t="s">
        <v>166</v>
      </c>
      <c r="F19" s="4" t="s">
        <v>59</v>
      </c>
      <c r="G19" s="4">
        <v>10.0</v>
      </c>
      <c r="H19" s="4">
        <v>10.0</v>
      </c>
      <c r="I19" s="4">
        <v>10.0</v>
      </c>
      <c r="J19" s="4" t="s">
        <v>98</v>
      </c>
      <c r="K19" s="6">
        <v>0.8940066716909453</v>
      </c>
      <c r="L19" s="6">
        <v>0.4159037466295849</v>
      </c>
      <c r="M19" s="4">
        <f t="shared" si="6"/>
        <v>0.8940066717</v>
      </c>
      <c r="N19" s="4">
        <v>0.8940066716909453</v>
      </c>
      <c r="O19" s="4">
        <f t="shared" si="1"/>
        <v>0.1729759265</v>
      </c>
      <c r="P19" s="4">
        <v>0.06</v>
      </c>
      <c r="Q19" s="4">
        <v>0.07260331362</v>
      </c>
      <c r="R19" s="4">
        <v>0.02295918367</v>
      </c>
      <c r="S19" s="4"/>
      <c r="T19" s="4"/>
      <c r="U19" s="4"/>
      <c r="V19" s="4"/>
      <c r="W19" s="7">
        <v>0.3</v>
      </c>
      <c r="X19" s="4" t="s">
        <v>159</v>
      </c>
      <c r="Y19" s="4"/>
      <c r="Z19" s="4" t="s">
        <v>100</v>
      </c>
      <c r="AA19" s="4">
        <v>1.0</v>
      </c>
      <c r="AB19" s="4">
        <v>0.0</v>
      </c>
      <c r="AC19" s="4" t="s">
        <v>76</v>
      </c>
      <c r="AD19" s="4"/>
      <c r="AE19" s="4" t="s">
        <v>160</v>
      </c>
      <c r="AF19" s="4" t="s">
        <v>65</v>
      </c>
      <c r="AG19" s="4" t="s">
        <v>161</v>
      </c>
      <c r="AH19" s="4" t="s">
        <v>162</v>
      </c>
      <c r="AI19" s="4" t="s">
        <v>163</v>
      </c>
      <c r="AJ19" s="4" t="s">
        <v>69</v>
      </c>
      <c r="AK19" s="4">
        <v>0.0</v>
      </c>
      <c r="AL19" s="4"/>
      <c r="AM19" s="4" t="s">
        <v>82</v>
      </c>
      <c r="AN19" s="4">
        <v>1.0</v>
      </c>
      <c r="AO19" s="4">
        <v>20.0</v>
      </c>
      <c r="AP19" s="4">
        <v>0.0</v>
      </c>
      <c r="AQ19" s="4">
        <v>0.0</v>
      </c>
      <c r="AR19" s="4">
        <v>1.0</v>
      </c>
      <c r="AS19" s="4">
        <v>0.0</v>
      </c>
      <c r="AT19" s="4">
        <v>0.0</v>
      </c>
      <c r="AU19" s="4">
        <v>12.0</v>
      </c>
      <c r="AV19" s="4">
        <v>66.3</v>
      </c>
      <c r="AW19" s="4">
        <v>3.9</v>
      </c>
      <c r="AX19" s="4">
        <v>6.0</v>
      </c>
      <c r="AY19" s="4">
        <v>0.0</v>
      </c>
      <c r="AZ19" s="4">
        <v>0.0</v>
      </c>
      <c r="BA19" s="4">
        <v>0.0</v>
      </c>
      <c r="BB19" s="4" t="s">
        <v>164</v>
      </c>
      <c r="BC19" s="4" t="s">
        <v>59</v>
      </c>
      <c r="BD19" s="4"/>
    </row>
    <row r="20" ht="16.5" customHeight="1">
      <c r="A20" s="4">
        <v>8.0</v>
      </c>
      <c r="B20" s="5" t="s">
        <v>167</v>
      </c>
      <c r="C20" s="5" t="s">
        <v>168</v>
      </c>
      <c r="D20" s="4" t="s">
        <v>158</v>
      </c>
      <c r="E20" s="4" t="s">
        <v>58</v>
      </c>
      <c r="F20" s="4" t="s">
        <v>59</v>
      </c>
      <c r="G20" s="4">
        <v>14.0</v>
      </c>
      <c r="H20" s="4">
        <v>14.0</v>
      </c>
      <c r="I20" s="4">
        <v>14.0</v>
      </c>
      <c r="J20" s="4" t="s">
        <v>60</v>
      </c>
      <c r="K20" s="6">
        <v>0.8425445668960726</v>
      </c>
      <c r="L20" s="6">
        <v>0.3522433565579304</v>
      </c>
      <c r="M20" s="4">
        <f t="shared" si="6"/>
        <v>0.8425445669</v>
      </c>
      <c r="N20" s="4">
        <v>0.8425445668960726</v>
      </c>
      <c r="O20" s="4">
        <f t="shared" si="1"/>
        <v>0.1240753822</v>
      </c>
      <c r="P20" s="4">
        <v>0.602503912363067</v>
      </c>
      <c r="Q20" s="4">
        <v>0.7963464860739533</v>
      </c>
      <c r="R20" s="4">
        <v>0.2128325508607199</v>
      </c>
      <c r="S20" s="4"/>
      <c r="T20" s="4"/>
      <c r="U20" s="4"/>
      <c r="V20" s="4">
        <v>2.82</v>
      </c>
      <c r="W20" s="7">
        <v>0.3</v>
      </c>
      <c r="X20" s="4" t="s">
        <v>169</v>
      </c>
      <c r="Y20" s="4"/>
      <c r="Z20" s="4" t="s">
        <v>100</v>
      </c>
      <c r="AA20" s="4">
        <v>1.0</v>
      </c>
      <c r="AB20" s="4">
        <v>0.0</v>
      </c>
      <c r="AC20" s="4" t="s">
        <v>76</v>
      </c>
      <c r="AD20" s="4"/>
      <c r="AE20" s="4" t="s">
        <v>170</v>
      </c>
      <c r="AF20" s="4" t="s">
        <v>65</v>
      </c>
      <c r="AG20" s="4" t="s">
        <v>102</v>
      </c>
      <c r="AH20" s="4" t="s">
        <v>171</v>
      </c>
      <c r="AI20" s="4" t="s">
        <v>104</v>
      </c>
      <c r="AJ20" s="4" t="s">
        <v>105</v>
      </c>
      <c r="AK20" s="4">
        <v>0.0</v>
      </c>
      <c r="AL20" s="4"/>
      <c r="AM20" s="4" t="s">
        <v>106</v>
      </c>
      <c r="AN20" s="4">
        <v>2.0</v>
      </c>
      <c r="AO20" s="4">
        <v>6.0</v>
      </c>
      <c r="AP20" s="4">
        <v>0.0</v>
      </c>
      <c r="AQ20" s="4">
        <v>1.0</v>
      </c>
      <c r="AR20" s="4">
        <v>1.0</v>
      </c>
      <c r="AS20" s="4">
        <v>0.0</v>
      </c>
      <c r="AT20" s="4">
        <v>0.0</v>
      </c>
      <c r="AU20" s="4">
        <v>14.0</v>
      </c>
      <c r="AV20" s="4">
        <v>21.9</v>
      </c>
      <c r="AW20" s="4">
        <v>5.9</v>
      </c>
      <c r="AX20" s="4">
        <v>2.0</v>
      </c>
      <c r="AY20" s="4">
        <v>0.0</v>
      </c>
      <c r="AZ20" s="4">
        <v>0.0</v>
      </c>
      <c r="BA20" s="4">
        <v>1.0</v>
      </c>
      <c r="BB20" s="4" t="s">
        <v>172</v>
      </c>
      <c r="BC20" s="4" t="s">
        <v>59</v>
      </c>
      <c r="BD20" s="4"/>
    </row>
    <row r="21" ht="16.5" customHeight="1">
      <c r="A21" s="4">
        <v>8.0</v>
      </c>
      <c r="B21" s="5" t="s">
        <v>167</v>
      </c>
      <c r="C21" s="5" t="s">
        <v>173</v>
      </c>
      <c r="D21" s="4" t="s">
        <v>158</v>
      </c>
      <c r="E21" s="4" t="s">
        <v>58</v>
      </c>
      <c r="F21" s="4" t="s">
        <v>59</v>
      </c>
      <c r="G21" s="4">
        <v>14.0</v>
      </c>
      <c r="H21" s="4">
        <v>14.0</v>
      </c>
      <c r="I21" s="4">
        <v>14.0</v>
      </c>
      <c r="J21" s="4" t="s">
        <v>60</v>
      </c>
      <c r="K21" s="6">
        <v>-0.1066493642252865</v>
      </c>
      <c r="L21" s="6">
        <v>0.2985800047280052</v>
      </c>
      <c r="M21" s="4">
        <f>-K21</f>
        <v>0.1066493642</v>
      </c>
      <c r="N21" s="4">
        <v>0.1066493642252865</v>
      </c>
      <c r="O21" s="4">
        <f t="shared" si="1"/>
        <v>0.08915001922</v>
      </c>
      <c r="P21" s="4">
        <v>-0.134585289514867</v>
      </c>
      <c r="Q21" s="4">
        <v>1.4053173283658</v>
      </c>
      <c r="R21" s="4">
        <v>0.375586854460094</v>
      </c>
      <c r="S21" s="4"/>
      <c r="T21" s="4"/>
      <c r="U21" s="4"/>
      <c r="V21" s="4">
        <v>2.67</v>
      </c>
      <c r="W21" s="7">
        <v>0.3</v>
      </c>
      <c r="X21" s="4" t="s">
        <v>169</v>
      </c>
      <c r="Y21" s="4"/>
      <c r="Z21" s="4" t="s">
        <v>174</v>
      </c>
      <c r="AA21" s="4">
        <v>2.0</v>
      </c>
      <c r="AB21" s="4">
        <v>0.0</v>
      </c>
      <c r="AC21" s="4" t="s">
        <v>63</v>
      </c>
      <c r="AD21" s="4"/>
      <c r="AE21" s="4" t="s">
        <v>170</v>
      </c>
      <c r="AF21" s="4" t="s">
        <v>65</v>
      </c>
      <c r="AG21" s="4" t="s">
        <v>102</v>
      </c>
      <c r="AH21" s="4" t="s">
        <v>171</v>
      </c>
      <c r="AI21" s="4" t="s">
        <v>104</v>
      </c>
      <c r="AJ21" s="4" t="s">
        <v>105</v>
      </c>
      <c r="AK21" s="4">
        <v>0.0</v>
      </c>
      <c r="AL21" s="4"/>
      <c r="AM21" s="4" t="s">
        <v>175</v>
      </c>
      <c r="AN21" s="4">
        <v>2.0</v>
      </c>
      <c r="AO21" s="4">
        <v>6.0</v>
      </c>
      <c r="AP21" s="4">
        <v>0.0</v>
      </c>
      <c r="AQ21" s="4">
        <v>1.0</v>
      </c>
      <c r="AR21" s="4">
        <v>1.0</v>
      </c>
      <c r="AS21" s="4">
        <v>0.0</v>
      </c>
      <c r="AT21" s="4">
        <v>0.0</v>
      </c>
      <c r="AU21" s="4"/>
      <c r="AV21" s="4">
        <v>21.9</v>
      </c>
      <c r="AW21" s="4"/>
      <c r="AX21" s="4"/>
      <c r="AY21" s="4">
        <v>0.0</v>
      </c>
      <c r="AZ21" s="4">
        <v>0.0</v>
      </c>
      <c r="BA21" s="4">
        <v>1.0</v>
      </c>
      <c r="BB21" s="4" t="s">
        <v>172</v>
      </c>
      <c r="BC21" s="4" t="s">
        <v>59</v>
      </c>
      <c r="BD21" s="4"/>
    </row>
    <row r="22" ht="16.5" customHeight="1">
      <c r="A22" s="8">
        <v>9.0</v>
      </c>
      <c r="B22" s="6" t="s">
        <v>176</v>
      </c>
      <c r="C22" s="6" t="s">
        <v>177</v>
      </c>
      <c r="D22" s="9" t="s">
        <v>111</v>
      </c>
      <c r="E22" s="9" t="s">
        <v>58</v>
      </c>
      <c r="F22" s="9" t="s">
        <v>59</v>
      </c>
      <c r="G22" s="9">
        <v>16.0</v>
      </c>
      <c r="H22" s="9">
        <v>8.0</v>
      </c>
      <c r="I22" s="9">
        <v>8.0</v>
      </c>
      <c r="J22" s="9" t="s">
        <v>178</v>
      </c>
      <c r="K22" s="6">
        <v>0.9952045551303929</v>
      </c>
      <c r="L22" s="6">
        <v>0.4163506767934417</v>
      </c>
      <c r="M22" s="6">
        <f>K22</f>
        <v>0.9952045551</v>
      </c>
      <c r="N22" s="6">
        <v>0.9952045551303929</v>
      </c>
      <c r="O22" s="4">
        <f t="shared" si="1"/>
        <v>0.1733478861</v>
      </c>
      <c r="P22" s="6">
        <v>-12.95</v>
      </c>
      <c r="Q22" s="6">
        <v>2.97</v>
      </c>
      <c r="S22" s="6">
        <v>-15.72</v>
      </c>
      <c r="T22" s="6">
        <v>1.1</v>
      </c>
      <c r="W22" s="7">
        <v>0.3</v>
      </c>
      <c r="X22" s="9" t="s">
        <v>179</v>
      </c>
      <c r="Z22" s="9" t="s">
        <v>180</v>
      </c>
      <c r="AA22" s="9">
        <v>2.0</v>
      </c>
      <c r="AB22" s="9">
        <v>0.0</v>
      </c>
      <c r="AC22" s="9" t="s">
        <v>76</v>
      </c>
      <c r="AD22" s="9"/>
      <c r="AE22" s="9" t="s">
        <v>181</v>
      </c>
      <c r="AF22" s="9" t="s">
        <v>92</v>
      </c>
      <c r="AG22" s="9" t="s">
        <v>182</v>
      </c>
      <c r="AH22" s="9" t="s">
        <v>102</v>
      </c>
      <c r="AI22" s="9" t="s">
        <v>104</v>
      </c>
      <c r="AJ22" s="9" t="s">
        <v>120</v>
      </c>
      <c r="AK22" s="9">
        <v>0.0</v>
      </c>
      <c r="AL22" s="9">
        <v>10.0</v>
      </c>
      <c r="AM22" s="9">
        <v>10.0</v>
      </c>
      <c r="AN22" s="9">
        <v>1.0</v>
      </c>
      <c r="AO22" s="9">
        <v>20.0</v>
      </c>
      <c r="AP22" s="9">
        <v>0.0</v>
      </c>
      <c r="AQ22" s="9">
        <v>0.0</v>
      </c>
      <c r="AR22" s="9">
        <v>1.0</v>
      </c>
      <c r="AS22" s="9">
        <v>0.0</v>
      </c>
      <c r="AT22" s="9">
        <v>0.0</v>
      </c>
      <c r="AU22" s="9">
        <v>16.0</v>
      </c>
      <c r="AV22" s="9">
        <v>22.5</v>
      </c>
      <c r="AW22" s="9">
        <v>2.54999999999999</v>
      </c>
      <c r="AX22" s="9">
        <v>9.0</v>
      </c>
      <c r="AY22" s="9">
        <v>0.0</v>
      </c>
      <c r="AZ22" s="9">
        <v>0.0</v>
      </c>
      <c r="BA22" s="9">
        <v>1.0</v>
      </c>
      <c r="BB22" s="9">
        <v>0.32</v>
      </c>
      <c r="BC22" s="9" t="s">
        <v>59</v>
      </c>
      <c r="BD22" s="4"/>
    </row>
    <row r="23" ht="16.5" customHeight="1">
      <c r="A23" s="8">
        <v>9.0</v>
      </c>
      <c r="B23" s="6" t="s">
        <v>176</v>
      </c>
      <c r="C23" s="6" t="s">
        <v>183</v>
      </c>
      <c r="D23" s="9" t="s">
        <v>111</v>
      </c>
      <c r="E23" s="9" t="s">
        <v>58</v>
      </c>
      <c r="F23" s="9" t="s">
        <v>59</v>
      </c>
      <c r="G23" s="9">
        <v>16.0</v>
      </c>
      <c r="H23" s="9">
        <v>8.0</v>
      </c>
      <c r="I23" s="9">
        <v>8.0</v>
      </c>
      <c r="J23" s="9" t="s">
        <v>178</v>
      </c>
      <c r="K23" s="6">
        <v>1.384926093918424</v>
      </c>
      <c r="L23" s="6">
        <v>0.4370657128149306</v>
      </c>
      <c r="M23" s="6">
        <f>-K23</f>
        <v>-1.384926094</v>
      </c>
      <c r="N23" s="6">
        <v>-1.384926093918424</v>
      </c>
      <c r="O23" s="4">
        <f t="shared" si="1"/>
        <v>0.1910264373</v>
      </c>
      <c r="P23" s="6">
        <v>-13.04</v>
      </c>
      <c r="Q23" s="6">
        <v>3.06</v>
      </c>
      <c r="S23" s="6">
        <v>-15.72</v>
      </c>
      <c r="T23" s="6">
        <v>1.1</v>
      </c>
      <c r="W23" s="7">
        <v>0.3</v>
      </c>
      <c r="X23" s="9" t="s">
        <v>179</v>
      </c>
      <c r="Z23" s="9" t="s">
        <v>184</v>
      </c>
      <c r="AA23" s="9">
        <v>1.0</v>
      </c>
      <c r="AB23" s="9">
        <v>0.0</v>
      </c>
      <c r="AC23" s="9" t="s">
        <v>63</v>
      </c>
      <c r="AD23" s="9"/>
      <c r="AE23" s="9" t="s">
        <v>181</v>
      </c>
      <c r="AF23" s="9" t="s">
        <v>92</v>
      </c>
      <c r="AG23" s="9" t="s">
        <v>182</v>
      </c>
      <c r="AH23" s="9" t="s">
        <v>102</v>
      </c>
      <c r="AI23" s="9" t="s">
        <v>104</v>
      </c>
      <c r="AJ23" s="9" t="s">
        <v>120</v>
      </c>
      <c r="AK23" s="9">
        <v>0.0</v>
      </c>
      <c r="AL23" s="9">
        <v>20.0</v>
      </c>
      <c r="AM23" s="9">
        <v>20.0</v>
      </c>
      <c r="AN23" s="9">
        <v>1.0</v>
      </c>
      <c r="AO23" s="9">
        <v>20.0</v>
      </c>
      <c r="AP23" s="9">
        <v>0.0</v>
      </c>
      <c r="AQ23" s="9">
        <v>0.0</v>
      </c>
      <c r="AR23" s="9">
        <v>1.0</v>
      </c>
      <c r="AS23" s="9">
        <v>0.0</v>
      </c>
      <c r="AT23" s="9">
        <v>0.0</v>
      </c>
      <c r="AU23" s="9">
        <v>16.0</v>
      </c>
      <c r="AV23" s="9">
        <v>22.5</v>
      </c>
      <c r="AW23" s="9">
        <v>3.0</v>
      </c>
      <c r="AX23" s="9">
        <v>6.0</v>
      </c>
      <c r="AY23" s="9">
        <v>0.0</v>
      </c>
      <c r="AZ23" s="9">
        <v>0.0</v>
      </c>
      <c r="BA23" s="9">
        <v>1.0</v>
      </c>
      <c r="BB23" s="9">
        <v>0.32</v>
      </c>
      <c r="BC23" s="9" t="s">
        <v>59</v>
      </c>
      <c r="BD23" s="4"/>
    </row>
    <row r="24" ht="16.5" customHeight="1">
      <c r="A24" s="4">
        <v>10.0</v>
      </c>
      <c r="B24" s="5" t="s">
        <v>185</v>
      </c>
      <c r="C24" s="5" t="s">
        <v>186</v>
      </c>
      <c r="D24" s="4" t="s">
        <v>80</v>
      </c>
      <c r="E24" s="4" t="s">
        <v>166</v>
      </c>
      <c r="F24" s="4" t="s">
        <v>59</v>
      </c>
      <c r="G24" s="4">
        <v>25.0</v>
      </c>
      <c r="H24" s="4">
        <v>25.0</v>
      </c>
      <c r="I24" s="4">
        <v>25.0</v>
      </c>
      <c r="J24" s="4" t="s">
        <v>187</v>
      </c>
      <c r="K24" s="6">
        <v>1.145851242200347</v>
      </c>
      <c r="L24" s="6">
        <v>0.2988014469662778</v>
      </c>
      <c r="M24" s="4">
        <f>K24</f>
        <v>1.145851242</v>
      </c>
      <c r="N24" s="4">
        <v>1.145851242200347</v>
      </c>
      <c r="O24" s="4">
        <f t="shared" si="1"/>
        <v>0.08928230471</v>
      </c>
      <c r="P24" s="4">
        <v>0.84</v>
      </c>
      <c r="Q24" s="4">
        <v>0.15</v>
      </c>
      <c r="R24" s="4">
        <v>0.03</v>
      </c>
      <c r="S24" s="4">
        <v>0.59</v>
      </c>
      <c r="T24" s="4">
        <v>0.25</v>
      </c>
      <c r="U24" s="4">
        <v>0.05</v>
      </c>
      <c r="V24" s="4"/>
      <c r="W24" s="7">
        <v>0.3</v>
      </c>
      <c r="X24" s="4" t="s">
        <v>188</v>
      </c>
      <c r="Y24" s="4"/>
      <c r="Z24" s="4" t="s">
        <v>184</v>
      </c>
      <c r="AA24" s="4">
        <v>1.0</v>
      </c>
      <c r="AB24" s="4">
        <v>0.0</v>
      </c>
      <c r="AC24" s="4" t="s">
        <v>76</v>
      </c>
      <c r="AD24" s="4"/>
      <c r="AE24" s="4" t="s">
        <v>189</v>
      </c>
      <c r="AF24" s="4" t="s">
        <v>65</v>
      </c>
      <c r="AG24" s="4" t="s">
        <v>190</v>
      </c>
      <c r="AH24" s="4"/>
      <c r="AI24" s="4" t="s">
        <v>104</v>
      </c>
      <c r="AJ24" s="4" t="s">
        <v>120</v>
      </c>
      <c r="AK24" s="4">
        <v>0.0</v>
      </c>
      <c r="AL24" s="4"/>
      <c r="AM24" s="4" t="s">
        <v>121</v>
      </c>
      <c r="AN24" s="4" t="s">
        <v>191</v>
      </c>
      <c r="AO24" s="4">
        <v>20.0</v>
      </c>
      <c r="AP24" s="4">
        <v>0.0</v>
      </c>
      <c r="AQ24" s="4">
        <v>1.0</v>
      </c>
      <c r="AR24" s="4">
        <v>1.0</v>
      </c>
      <c r="AS24" s="4">
        <v>2.0</v>
      </c>
      <c r="AT24" s="4">
        <v>0.0</v>
      </c>
      <c r="AU24" s="4">
        <v>25.0</v>
      </c>
      <c r="AV24" s="4">
        <v>69.1</v>
      </c>
      <c r="AW24" s="4">
        <v>4.5</v>
      </c>
      <c r="AX24" s="4">
        <v>14.0</v>
      </c>
      <c r="AY24" s="4">
        <v>0.0</v>
      </c>
      <c r="AZ24" s="4">
        <v>0.0</v>
      </c>
      <c r="BA24" s="4">
        <v>0.0</v>
      </c>
      <c r="BB24" s="4" t="s">
        <v>192</v>
      </c>
      <c r="BC24" s="4" t="s">
        <v>59</v>
      </c>
      <c r="BD24" s="4"/>
    </row>
    <row r="25" ht="16.5" customHeight="1">
      <c r="A25" s="4">
        <v>10.0</v>
      </c>
      <c r="B25" s="5" t="s">
        <v>185</v>
      </c>
      <c r="C25" s="5" t="s">
        <v>186</v>
      </c>
      <c r="D25" s="4" t="s">
        <v>80</v>
      </c>
      <c r="E25" s="4" t="s">
        <v>166</v>
      </c>
      <c r="F25" s="4" t="s">
        <v>59</v>
      </c>
      <c r="G25" s="4">
        <v>25.0</v>
      </c>
      <c r="H25" s="4">
        <v>25.0</v>
      </c>
      <c r="I25" s="4">
        <v>25.0</v>
      </c>
      <c r="J25" s="4" t="s">
        <v>187</v>
      </c>
      <c r="K25" s="6">
        <v>-0.8147783741975722</v>
      </c>
      <c r="L25" s="6">
        <v>0.2666593128764945</v>
      </c>
      <c r="M25" s="4">
        <f t="shared" ref="M25:M26" si="7">-K25</f>
        <v>0.8147783742</v>
      </c>
      <c r="N25" s="4">
        <v>0.8147783741975722</v>
      </c>
      <c r="O25" s="4">
        <f t="shared" si="1"/>
        <v>0.07110718914</v>
      </c>
      <c r="P25" s="4">
        <v>0.14</v>
      </c>
      <c r="Q25" s="4">
        <v>0.15</v>
      </c>
      <c r="R25" s="4">
        <v>0.03</v>
      </c>
      <c r="S25" s="4">
        <v>0.29</v>
      </c>
      <c r="T25" s="4">
        <v>0.2</v>
      </c>
      <c r="U25" s="4">
        <v>0.04</v>
      </c>
      <c r="V25" s="4"/>
      <c r="W25" s="7">
        <v>0.3</v>
      </c>
      <c r="X25" s="4" t="s">
        <v>188</v>
      </c>
      <c r="Y25" s="4"/>
      <c r="Z25" s="4" t="s">
        <v>184</v>
      </c>
      <c r="AA25" s="4">
        <v>1.0</v>
      </c>
      <c r="AB25" s="4">
        <v>0.0</v>
      </c>
      <c r="AC25" s="4" t="s">
        <v>63</v>
      </c>
      <c r="AD25" s="4"/>
      <c r="AE25" s="4" t="s">
        <v>193</v>
      </c>
      <c r="AF25" s="4" t="s">
        <v>65</v>
      </c>
      <c r="AG25" s="4" t="s">
        <v>190</v>
      </c>
      <c r="AH25" s="4"/>
      <c r="AI25" s="4" t="s">
        <v>104</v>
      </c>
      <c r="AJ25" s="4" t="s">
        <v>120</v>
      </c>
      <c r="AK25" s="4">
        <v>0.0</v>
      </c>
      <c r="AL25" s="4"/>
      <c r="AM25" s="4" t="s">
        <v>121</v>
      </c>
      <c r="AN25" s="4" t="s">
        <v>191</v>
      </c>
      <c r="AO25" s="4">
        <v>20.0</v>
      </c>
      <c r="AP25" s="4">
        <v>0.0</v>
      </c>
      <c r="AQ25" s="4">
        <v>1.0</v>
      </c>
      <c r="AR25" s="4">
        <v>1.0</v>
      </c>
      <c r="AS25" s="4">
        <v>2.0</v>
      </c>
      <c r="AT25" s="4">
        <v>0.0</v>
      </c>
      <c r="AU25" s="4"/>
      <c r="AV25" s="4">
        <v>69.1</v>
      </c>
      <c r="AW25" s="4"/>
      <c r="AX25" s="4"/>
      <c r="AY25" s="4">
        <v>0.0</v>
      </c>
      <c r="AZ25" s="4">
        <v>0.0</v>
      </c>
      <c r="BA25" s="4">
        <v>0.0</v>
      </c>
      <c r="BB25" s="4" t="s">
        <v>192</v>
      </c>
      <c r="BC25" s="4" t="s">
        <v>59</v>
      </c>
      <c r="BD25" s="4"/>
    </row>
    <row r="26" ht="16.5" customHeight="1">
      <c r="A26" s="4">
        <v>11.0</v>
      </c>
      <c r="B26" s="5" t="s">
        <v>194</v>
      </c>
      <c r="C26" s="5" t="s">
        <v>195</v>
      </c>
      <c r="D26" s="4" t="s">
        <v>80</v>
      </c>
      <c r="E26" s="4" t="s">
        <v>58</v>
      </c>
      <c r="F26" s="4" t="s">
        <v>59</v>
      </c>
      <c r="G26" s="4">
        <v>41.0</v>
      </c>
      <c r="H26" s="4">
        <v>41.0</v>
      </c>
      <c r="I26" s="4">
        <v>41.0</v>
      </c>
      <c r="J26" s="4" t="s">
        <v>187</v>
      </c>
      <c r="K26" s="6">
        <v>-0.2468825918991797</v>
      </c>
      <c r="L26" s="6">
        <v>0.1841482647120721</v>
      </c>
      <c r="M26" s="4">
        <f t="shared" si="7"/>
        <v>0.2468825919</v>
      </c>
      <c r="N26" s="4">
        <v>0.2468825918991797</v>
      </c>
      <c r="O26" s="4">
        <f t="shared" si="1"/>
        <v>0.0339105834</v>
      </c>
      <c r="P26" s="4">
        <v>1.41350968</v>
      </c>
      <c r="Q26" s="4">
        <v>3.6223296</v>
      </c>
      <c r="R26" s="4"/>
      <c r="S26" s="4">
        <v>2.33761707</v>
      </c>
      <c r="T26" s="4">
        <v>3.72138988</v>
      </c>
      <c r="U26" s="4"/>
      <c r="V26" s="4"/>
      <c r="W26" s="7">
        <v>0.3</v>
      </c>
      <c r="X26" s="4" t="s">
        <v>196</v>
      </c>
      <c r="Y26" s="4"/>
      <c r="Z26" s="4" t="s">
        <v>184</v>
      </c>
      <c r="AA26" s="4">
        <v>1.0</v>
      </c>
      <c r="AB26" s="4">
        <v>0.0</v>
      </c>
      <c r="AC26" s="4" t="s">
        <v>63</v>
      </c>
      <c r="AD26" s="4"/>
      <c r="AE26" s="4" t="s">
        <v>197</v>
      </c>
      <c r="AF26" s="4" t="s">
        <v>65</v>
      </c>
      <c r="AG26" s="4" t="s">
        <v>198</v>
      </c>
      <c r="AH26" s="4"/>
      <c r="AI26" s="4" t="s">
        <v>88</v>
      </c>
      <c r="AJ26" s="4" t="s">
        <v>120</v>
      </c>
      <c r="AK26" s="4">
        <v>0.0</v>
      </c>
      <c r="AL26" s="4"/>
      <c r="AM26" s="4" t="s">
        <v>199</v>
      </c>
      <c r="AN26" s="4" t="s">
        <v>71</v>
      </c>
      <c r="AO26" s="4">
        <v>8.0</v>
      </c>
      <c r="AP26" s="4">
        <v>0.0</v>
      </c>
      <c r="AQ26" s="4">
        <v>1.0</v>
      </c>
      <c r="AR26" s="4">
        <v>2.0</v>
      </c>
      <c r="AS26" s="4">
        <v>1.0</v>
      </c>
      <c r="AT26" s="4">
        <v>1.0</v>
      </c>
      <c r="AU26" s="4">
        <v>41.0</v>
      </c>
      <c r="AV26" s="4">
        <v>23.8</v>
      </c>
      <c r="AW26" s="4">
        <v>3.4</v>
      </c>
      <c r="AX26" s="4">
        <v>41.0</v>
      </c>
      <c r="AY26" s="4">
        <v>0.0</v>
      </c>
      <c r="AZ26" s="4">
        <v>1.0</v>
      </c>
      <c r="BA26" s="4">
        <v>1.0</v>
      </c>
      <c r="BB26" s="4" t="s">
        <v>200</v>
      </c>
      <c r="BC26" s="4" t="s">
        <v>201</v>
      </c>
      <c r="BD26" s="4"/>
    </row>
    <row r="27" ht="16.5" customHeight="1">
      <c r="A27" s="4">
        <v>11.0</v>
      </c>
      <c r="B27" s="5" t="s">
        <v>194</v>
      </c>
      <c r="C27" s="5" t="s">
        <v>202</v>
      </c>
      <c r="D27" s="4" t="s">
        <v>80</v>
      </c>
      <c r="E27" s="4" t="s">
        <v>58</v>
      </c>
      <c r="F27" s="4" t="s">
        <v>59</v>
      </c>
      <c r="G27" s="4">
        <v>41.0</v>
      </c>
      <c r="H27" s="4">
        <v>41.0</v>
      </c>
      <c r="I27" s="4">
        <v>41.0</v>
      </c>
      <c r="J27" s="4" t="s">
        <v>187</v>
      </c>
      <c r="K27" s="6">
        <v>0.05870425327472124</v>
      </c>
      <c r="L27" s="6">
        <v>0.1814629265283752</v>
      </c>
      <c r="M27" s="4">
        <f>K27</f>
        <v>0.05870425327</v>
      </c>
      <c r="N27" s="4">
        <v>0.05870425327472124</v>
      </c>
      <c r="O27" s="4">
        <f t="shared" si="1"/>
        <v>0.0329287937</v>
      </c>
      <c r="P27" s="4">
        <v>2.54742772</v>
      </c>
      <c r="Q27" s="4">
        <v>3.26404875</v>
      </c>
      <c r="R27" s="4"/>
      <c r="S27" s="4">
        <v>2.33761707</v>
      </c>
      <c r="T27" s="4">
        <v>3.72138988</v>
      </c>
      <c r="U27" s="4"/>
      <c r="V27" s="4"/>
      <c r="W27" s="7">
        <v>0.3</v>
      </c>
      <c r="X27" s="4" t="s">
        <v>196</v>
      </c>
      <c r="Y27" s="4"/>
      <c r="Z27" s="4" t="s">
        <v>174</v>
      </c>
      <c r="AA27" s="4">
        <v>2.0</v>
      </c>
      <c r="AB27" s="4">
        <v>0.0</v>
      </c>
      <c r="AC27" s="4" t="s">
        <v>76</v>
      </c>
      <c r="AD27" s="4"/>
      <c r="AE27" s="4" t="s">
        <v>197</v>
      </c>
      <c r="AF27" s="4" t="s">
        <v>65</v>
      </c>
      <c r="AG27" s="4" t="s">
        <v>198</v>
      </c>
      <c r="AH27" s="4"/>
      <c r="AI27" s="4" t="s">
        <v>88</v>
      </c>
      <c r="AJ27" s="4" t="s">
        <v>120</v>
      </c>
      <c r="AK27" s="4">
        <v>0.0</v>
      </c>
      <c r="AL27" s="4"/>
      <c r="AM27" s="4" t="s">
        <v>199</v>
      </c>
      <c r="AN27" s="4" t="s">
        <v>71</v>
      </c>
      <c r="AO27" s="4">
        <v>8.0</v>
      </c>
      <c r="AP27" s="4">
        <v>0.0</v>
      </c>
      <c r="AQ27" s="4">
        <v>1.0</v>
      </c>
      <c r="AR27" s="4">
        <v>2.0</v>
      </c>
      <c r="AS27" s="4">
        <v>2.0</v>
      </c>
      <c r="AT27" s="4">
        <v>1.0</v>
      </c>
      <c r="AU27" s="4"/>
      <c r="AV27" s="4">
        <v>23.8</v>
      </c>
      <c r="AW27" s="4"/>
      <c r="AX27" s="4"/>
      <c r="AY27" s="4">
        <v>0.0</v>
      </c>
      <c r="AZ27" s="4">
        <v>1.0</v>
      </c>
      <c r="BA27" s="4">
        <v>1.0</v>
      </c>
      <c r="BB27" s="4" t="s">
        <v>200</v>
      </c>
      <c r="BC27" s="4" t="s">
        <v>201</v>
      </c>
      <c r="BD27" s="4"/>
    </row>
    <row r="28" ht="16.5" customHeight="1">
      <c r="A28" s="4">
        <v>12.0</v>
      </c>
      <c r="B28" s="5" t="s">
        <v>203</v>
      </c>
      <c r="C28" s="5" t="s">
        <v>204</v>
      </c>
      <c r="D28" s="4" t="s">
        <v>80</v>
      </c>
      <c r="E28" s="4" t="s">
        <v>58</v>
      </c>
      <c r="F28" s="4" t="s">
        <v>59</v>
      </c>
      <c r="G28" s="4">
        <v>72.0</v>
      </c>
      <c r="H28" s="4">
        <v>72.0</v>
      </c>
      <c r="I28" s="4">
        <v>72.0</v>
      </c>
      <c r="J28" s="4" t="s">
        <v>98</v>
      </c>
      <c r="K28" s="6">
        <v>0.01791415182308881</v>
      </c>
      <c r="L28" s="6">
        <v>0.1379764466595988</v>
      </c>
      <c r="M28" s="4">
        <f t="shared" ref="M28:M29" si="8">-K28</f>
        <v>-0.01791415182</v>
      </c>
      <c r="N28" s="4">
        <v>-0.01791415182308881</v>
      </c>
      <c r="O28" s="4">
        <f t="shared" si="1"/>
        <v>0.01903749983</v>
      </c>
      <c r="P28" s="4">
        <v>85.9171974522292</v>
      </c>
      <c r="Q28" s="4">
        <v>12.16043509046944</v>
      </c>
      <c r="R28" s="4">
        <v>1.433121019108299</v>
      </c>
      <c r="S28" s="4">
        <v>85.7048832271762</v>
      </c>
      <c r="T28" s="4">
        <v>11.25966212080464</v>
      </c>
      <c r="U28" s="4">
        <v>1.32696390658171</v>
      </c>
      <c r="V28" s="4">
        <v>0.204</v>
      </c>
      <c r="W28" s="4">
        <v>0.7181722129667157</v>
      </c>
      <c r="X28" s="4" t="s">
        <v>205</v>
      </c>
      <c r="Y28" s="4"/>
      <c r="Z28" s="4" t="s">
        <v>174</v>
      </c>
      <c r="AA28" s="4">
        <v>2.0</v>
      </c>
      <c r="AB28" s="4">
        <v>0.0</v>
      </c>
      <c r="AC28" s="4" t="s">
        <v>63</v>
      </c>
      <c r="AD28" s="4"/>
      <c r="AE28" s="4" t="s">
        <v>206</v>
      </c>
      <c r="AF28" s="4" t="s">
        <v>65</v>
      </c>
      <c r="AG28" s="4" t="s">
        <v>207</v>
      </c>
      <c r="AH28" s="4"/>
      <c r="AI28" s="4" t="s">
        <v>68</v>
      </c>
      <c r="AJ28" s="4" t="s">
        <v>69</v>
      </c>
      <c r="AK28" s="4">
        <v>0.0</v>
      </c>
      <c r="AL28" s="4"/>
      <c r="AM28" s="4" t="s">
        <v>208</v>
      </c>
      <c r="AN28" s="4" t="s">
        <v>209</v>
      </c>
      <c r="AO28" s="4">
        <v>1.0</v>
      </c>
      <c r="AP28" s="4">
        <v>0.0</v>
      </c>
      <c r="AQ28" s="4">
        <v>0.0</v>
      </c>
      <c r="AR28" s="4">
        <v>1.0</v>
      </c>
      <c r="AS28" s="4">
        <v>0.0</v>
      </c>
      <c r="AT28" s="4">
        <v>0.0</v>
      </c>
      <c r="AU28" s="4">
        <v>72.0</v>
      </c>
      <c r="AV28" s="4">
        <v>20.5</v>
      </c>
      <c r="AW28" s="4">
        <v>2.3</v>
      </c>
      <c r="AX28" s="4">
        <v>24.0</v>
      </c>
      <c r="AY28" s="4">
        <v>0.0</v>
      </c>
      <c r="AZ28" s="4">
        <v>1.0</v>
      </c>
      <c r="BA28" s="4">
        <v>0.0</v>
      </c>
      <c r="BB28" s="4" t="s">
        <v>210</v>
      </c>
      <c r="BC28" s="4" t="s">
        <v>59</v>
      </c>
      <c r="BD28" s="4"/>
    </row>
    <row r="29" ht="16.5" customHeight="1">
      <c r="A29" s="4">
        <v>12.0</v>
      </c>
      <c r="B29" s="5" t="s">
        <v>203</v>
      </c>
      <c r="C29" s="5" t="s">
        <v>211</v>
      </c>
      <c r="D29" s="4" t="s">
        <v>80</v>
      </c>
      <c r="E29" s="4" t="s">
        <v>58</v>
      </c>
      <c r="F29" s="4" t="s">
        <v>59</v>
      </c>
      <c r="G29" s="4">
        <v>72.0</v>
      </c>
      <c r="H29" s="4">
        <v>72.0</v>
      </c>
      <c r="I29" s="4">
        <v>72.0</v>
      </c>
      <c r="J29" s="4" t="s">
        <v>98</v>
      </c>
      <c r="K29" s="6">
        <v>-0.1470898548898208</v>
      </c>
      <c r="L29" s="6">
        <v>0.1387253553671503</v>
      </c>
      <c r="M29" s="4">
        <f t="shared" si="8"/>
        <v>0.1470898549</v>
      </c>
      <c r="N29" s="4">
        <v>0.1470898548898208</v>
      </c>
      <c r="O29" s="4">
        <f t="shared" si="1"/>
        <v>0.01924472422</v>
      </c>
      <c r="P29" s="4">
        <v>47.0240916271722</v>
      </c>
      <c r="Q29" s="4">
        <v>20.10730183468772</v>
      </c>
      <c r="R29" s="4">
        <v>2.3696682464454</v>
      </c>
      <c r="S29" s="4">
        <v>49.8380726698262</v>
      </c>
      <c r="T29" s="4">
        <v>17.59388910535245</v>
      </c>
      <c r="U29" s="4">
        <v>2.073459715639807</v>
      </c>
      <c r="V29" s="4">
        <v>-1.377</v>
      </c>
      <c r="W29" s="4">
        <v>0.5839556020638289</v>
      </c>
      <c r="X29" s="4" t="s">
        <v>212</v>
      </c>
      <c r="Y29" s="4"/>
      <c r="Z29" s="4" t="s">
        <v>174</v>
      </c>
      <c r="AA29" s="4">
        <v>2.0</v>
      </c>
      <c r="AB29" s="4">
        <v>0.0</v>
      </c>
      <c r="AC29" s="4" t="s">
        <v>63</v>
      </c>
      <c r="AD29" s="4"/>
      <c r="AE29" s="4" t="s">
        <v>206</v>
      </c>
      <c r="AF29" s="4" t="s">
        <v>65</v>
      </c>
      <c r="AG29" s="4" t="s">
        <v>213</v>
      </c>
      <c r="AH29" s="4"/>
      <c r="AI29" s="4" t="s">
        <v>68</v>
      </c>
      <c r="AJ29" s="4" t="s">
        <v>105</v>
      </c>
      <c r="AK29" s="4">
        <v>0.0</v>
      </c>
      <c r="AL29" s="4"/>
      <c r="AM29" s="4" t="s">
        <v>208</v>
      </c>
      <c r="AN29" s="4" t="s">
        <v>209</v>
      </c>
      <c r="AO29" s="4">
        <v>1.0</v>
      </c>
      <c r="AP29" s="4">
        <v>0.0</v>
      </c>
      <c r="AQ29" s="4">
        <v>0.0</v>
      </c>
      <c r="AR29" s="4">
        <v>1.0</v>
      </c>
      <c r="AS29" s="4">
        <v>0.0</v>
      </c>
      <c r="AT29" s="4">
        <v>0.0</v>
      </c>
      <c r="AU29" s="4"/>
      <c r="AV29" s="4">
        <v>20.5</v>
      </c>
      <c r="AW29" s="4"/>
      <c r="AX29" s="4"/>
      <c r="AY29" s="4">
        <v>0.0</v>
      </c>
      <c r="AZ29" s="4">
        <v>1.0</v>
      </c>
      <c r="BA29" s="4">
        <v>0.0</v>
      </c>
      <c r="BB29" s="4" t="s">
        <v>210</v>
      </c>
      <c r="BC29" s="4" t="s">
        <v>59</v>
      </c>
      <c r="BD29" s="4"/>
    </row>
    <row r="30" ht="16.5" customHeight="1">
      <c r="A30" s="4">
        <v>13.0</v>
      </c>
      <c r="B30" s="5" t="s">
        <v>214</v>
      </c>
      <c r="C30" s="5" t="s">
        <v>214</v>
      </c>
      <c r="D30" s="4" t="s">
        <v>80</v>
      </c>
      <c r="E30" s="4" t="s">
        <v>136</v>
      </c>
      <c r="F30" s="4" t="s">
        <v>59</v>
      </c>
      <c r="G30" s="4">
        <v>23.0</v>
      </c>
      <c r="H30" s="4">
        <v>23.0</v>
      </c>
      <c r="I30" s="4">
        <v>23.0</v>
      </c>
      <c r="J30" s="4" t="s">
        <v>98</v>
      </c>
      <c r="K30" s="6">
        <v>-0.1129224072722056</v>
      </c>
      <c r="L30" s="6">
        <v>0.2390232833670415</v>
      </c>
      <c r="M30" s="4">
        <f>K30</f>
        <v>-0.1129224073</v>
      </c>
      <c r="N30" s="4">
        <v>-0.1129224072722056</v>
      </c>
      <c r="O30" s="4">
        <f t="shared" si="1"/>
        <v>0.05713212999</v>
      </c>
      <c r="P30" s="4">
        <v>-1.3</v>
      </c>
      <c r="Q30" s="4">
        <v>1.918332609</v>
      </c>
      <c r="R30" s="4">
        <v>0.4</v>
      </c>
      <c r="S30" s="4">
        <v>-1.1</v>
      </c>
      <c r="T30" s="4">
        <v>1.438749457</v>
      </c>
      <c r="U30" s="4">
        <v>0.3</v>
      </c>
      <c r="V30" s="4"/>
      <c r="W30" s="7">
        <v>0.3</v>
      </c>
      <c r="X30" s="4" t="s">
        <v>145</v>
      </c>
      <c r="Y30" s="4"/>
      <c r="Z30" s="4" t="s">
        <v>100</v>
      </c>
      <c r="AA30" s="4">
        <v>1.0</v>
      </c>
      <c r="AB30" s="4">
        <v>0.0</v>
      </c>
      <c r="AC30" s="4" t="s">
        <v>76</v>
      </c>
      <c r="AD30" s="4" t="s">
        <v>215</v>
      </c>
      <c r="AE30" s="4" t="s">
        <v>216</v>
      </c>
      <c r="AF30" s="4" t="s">
        <v>65</v>
      </c>
      <c r="AG30" s="4" t="s">
        <v>130</v>
      </c>
      <c r="AH30" s="4" t="s">
        <v>140</v>
      </c>
      <c r="AI30" s="4" t="s">
        <v>68</v>
      </c>
      <c r="AJ30" s="4" t="s">
        <v>120</v>
      </c>
      <c r="AK30" s="4">
        <v>0.0</v>
      </c>
      <c r="AL30" s="4"/>
      <c r="AM30" s="4" t="s">
        <v>141</v>
      </c>
      <c r="AN30" s="4" t="s">
        <v>217</v>
      </c>
      <c r="AO30" s="4">
        <v>26.3</v>
      </c>
      <c r="AP30" s="4">
        <v>1.0</v>
      </c>
      <c r="AQ30" s="4">
        <v>0.0</v>
      </c>
      <c r="AR30" s="4">
        <v>1.0</v>
      </c>
      <c r="AS30" s="4">
        <v>1.0</v>
      </c>
      <c r="AT30" s="4">
        <v>0.0</v>
      </c>
      <c r="AU30" s="4">
        <v>23.0</v>
      </c>
      <c r="AV30" s="4">
        <v>23.3</v>
      </c>
      <c r="AW30" s="4">
        <v>1.9</v>
      </c>
      <c r="AX30" s="4">
        <v>10.0</v>
      </c>
      <c r="AY30" s="4">
        <v>0.0</v>
      </c>
      <c r="AZ30" s="4">
        <v>0.0</v>
      </c>
      <c r="BA30" s="4">
        <v>0.0</v>
      </c>
      <c r="BB30" s="4" t="s">
        <v>218</v>
      </c>
      <c r="BC30" s="4" t="s">
        <v>73</v>
      </c>
      <c r="BD30" s="4"/>
    </row>
    <row r="31" ht="16.5" customHeight="1">
      <c r="A31" s="4">
        <v>14.0</v>
      </c>
      <c r="B31" s="5" t="s">
        <v>219</v>
      </c>
      <c r="C31" s="5" t="s">
        <v>220</v>
      </c>
      <c r="D31" s="4" t="s">
        <v>111</v>
      </c>
      <c r="E31" s="4" t="s">
        <v>58</v>
      </c>
      <c r="F31" s="4" t="s">
        <v>59</v>
      </c>
      <c r="G31" s="4">
        <v>20.0</v>
      </c>
      <c r="H31" s="4">
        <v>10.0</v>
      </c>
      <c r="I31" s="4">
        <v>10.0</v>
      </c>
      <c r="J31" s="4" t="s">
        <v>60</v>
      </c>
      <c r="K31" s="6">
        <v>-1.34990902945847</v>
      </c>
      <c r="L31" s="6">
        <v>0.4785520068437237</v>
      </c>
      <c r="M31" s="4">
        <f t="shared" ref="M31:M34" si="9">-K31</f>
        <v>1.349909029</v>
      </c>
      <c r="N31" s="4">
        <v>1.34990902945847</v>
      </c>
      <c r="O31" s="4">
        <f t="shared" si="1"/>
        <v>0.2290120233</v>
      </c>
      <c r="P31" s="4">
        <v>-4.2105</v>
      </c>
      <c r="Q31" s="4">
        <v>6.929182808960952</v>
      </c>
      <c r="R31" s="4">
        <v>2.1912</v>
      </c>
      <c r="S31" s="4">
        <v>4.2105</v>
      </c>
      <c r="T31" s="4">
        <v>4.835122542397452</v>
      </c>
      <c r="U31" s="4">
        <v>1.529</v>
      </c>
      <c r="V31" s="4"/>
      <c r="W31" s="7">
        <v>0.3</v>
      </c>
      <c r="X31" s="4" t="s">
        <v>221</v>
      </c>
      <c r="Y31" s="4"/>
      <c r="Z31" s="4" t="s">
        <v>222</v>
      </c>
      <c r="AA31" s="4">
        <v>2.0</v>
      </c>
      <c r="AB31" s="4">
        <v>0.0</v>
      </c>
      <c r="AC31" s="4" t="s">
        <v>63</v>
      </c>
      <c r="AD31" s="4"/>
      <c r="AE31" s="4" t="s">
        <v>223</v>
      </c>
      <c r="AF31" s="4" t="s">
        <v>65</v>
      </c>
      <c r="AG31" s="4" t="s">
        <v>224</v>
      </c>
      <c r="AH31" s="4"/>
      <c r="AI31" s="4" t="s">
        <v>68</v>
      </c>
      <c r="AJ31" s="4" t="s">
        <v>225</v>
      </c>
      <c r="AK31" s="4">
        <v>1.0</v>
      </c>
      <c r="AL31" s="4"/>
      <c r="AM31" s="4" t="s">
        <v>82</v>
      </c>
      <c r="AN31" s="4" t="s">
        <v>71</v>
      </c>
      <c r="AO31" s="4">
        <v>4.0</v>
      </c>
      <c r="AP31" s="4">
        <v>0.0</v>
      </c>
      <c r="AQ31" s="4">
        <v>1.0</v>
      </c>
      <c r="AR31" s="4">
        <v>1.0</v>
      </c>
      <c r="AS31" s="4">
        <v>0.0</v>
      </c>
      <c r="AT31" s="4">
        <v>0.0</v>
      </c>
      <c r="AU31" s="4">
        <v>20.0</v>
      </c>
      <c r="AV31" s="4">
        <v>27.4</v>
      </c>
      <c r="AW31" s="4">
        <v>3.25</v>
      </c>
      <c r="AX31" s="4">
        <v>16.0</v>
      </c>
      <c r="AY31" s="4">
        <v>0.0</v>
      </c>
      <c r="AZ31" s="4">
        <v>0.0</v>
      </c>
      <c r="BA31" s="4">
        <v>0.0</v>
      </c>
      <c r="BB31" s="4" t="s">
        <v>226</v>
      </c>
      <c r="BC31" s="4" t="s">
        <v>227</v>
      </c>
      <c r="BD31" s="4"/>
    </row>
    <row r="32" ht="16.5" customHeight="1">
      <c r="A32" s="4">
        <v>15.0</v>
      </c>
      <c r="B32" s="5" t="s">
        <v>228</v>
      </c>
      <c r="C32" s="5" t="s">
        <v>229</v>
      </c>
      <c r="D32" s="4" t="s">
        <v>111</v>
      </c>
      <c r="E32" s="4" t="s">
        <v>112</v>
      </c>
      <c r="F32" s="4" t="s">
        <v>230</v>
      </c>
      <c r="G32" s="4">
        <v>34.0</v>
      </c>
      <c r="H32" s="4">
        <v>17.0</v>
      </c>
      <c r="I32" s="4">
        <v>17.0</v>
      </c>
      <c r="J32" s="4" t="s">
        <v>114</v>
      </c>
      <c r="K32" s="6">
        <v>-0.6745804995139174</v>
      </c>
      <c r="L32" s="6">
        <v>0.3447413801197456</v>
      </c>
      <c r="M32" s="4">
        <f t="shared" si="9"/>
        <v>0.6745804995</v>
      </c>
      <c r="N32" s="4">
        <v>0.6745804995139174</v>
      </c>
      <c r="O32" s="4">
        <f t="shared" si="1"/>
        <v>0.1188466192</v>
      </c>
      <c r="P32" s="4">
        <v>20.694</v>
      </c>
      <c r="Q32" s="4">
        <v>11.271</v>
      </c>
      <c r="R32" s="4"/>
      <c r="S32" s="4">
        <v>31.271</v>
      </c>
      <c r="T32" s="4">
        <v>18.485</v>
      </c>
      <c r="U32" s="4"/>
      <c r="V32" s="4"/>
      <c r="W32" s="7">
        <v>0.3</v>
      </c>
      <c r="X32" s="4" t="s">
        <v>231</v>
      </c>
      <c r="Y32" s="4"/>
      <c r="Z32" s="4" t="s">
        <v>232</v>
      </c>
      <c r="AA32" s="4">
        <v>1.0</v>
      </c>
      <c r="AB32" s="4">
        <v>0.0</v>
      </c>
      <c r="AC32" s="4" t="s">
        <v>63</v>
      </c>
      <c r="AD32" s="4"/>
      <c r="AE32" s="4" t="s">
        <v>233</v>
      </c>
      <c r="AF32" s="4" t="s">
        <v>117</v>
      </c>
      <c r="AG32" s="4" t="s">
        <v>234</v>
      </c>
      <c r="AH32" s="4"/>
      <c r="AI32" s="4" t="s">
        <v>235</v>
      </c>
      <c r="AJ32" s="4" t="s">
        <v>225</v>
      </c>
      <c r="AK32" s="4">
        <v>1.0</v>
      </c>
      <c r="AL32" s="4"/>
      <c r="AM32" s="4" t="s">
        <v>236</v>
      </c>
      <c r="AN32" s="4" t="s">
        <v>71</v>
      </c>
      <c r="AO32" s="4">
        <v>30.0</v>
      </c>
      <c r="AP32" s="4">
        <v>1.0</v>
      </c>
      <c r="AQ32" s="4">
        <v>0.0</v>
      </c>
      <c r="AR32" s="4">
        <v>4.0</v>
      </c>
      <c r="AS32" s="4">
        <v>0.0</v>
      </c>
      <c r="AT32" s="4">
        <v>0.0</v>
      </c>
      <c r="AU32" s="4">
        <v>34.0</v>
      </c>
      <c r="AV32" s="4">
        <v>19.7</v>
      </c>
      <c r="AW32" s="4">
        <v>2.0</v>
      </c>
      <c r="AX32" s="4">
        <v>20.0</v>
      </c>
      <c r="AY32" s="4">
        <v>0.0</v>
      </c>
      <c r="AZ32" s="4">
        <v>1.0</v>
      </c>
      <c r="BA32" s="4">
        <v>1.0</v>
      </c>
      <c r="BB32" s="4" t="s">
        <v>237</v>
      </c>
      <c r="BC32" s="4" t="s">
        <v>238</v>
      </c>
      <c r="BD32" s="4"/>
    </row>
    <row r="33" ht="16.5" customHeight="1">
      <c r="A33" s="4">
        <v>15.0</v>
      </c>
      <c r="B33" s="5" t="s">
        <v>228</v>
      </c>
      <c r="C33" s="5" t="s">
        <v>239</v>
      </c>
      <c r="D33" s="4" t="s">
        <v>111</v>
      </c>
      <c r="E33" s="4" t="s">
        <v>112</v>
      </c>
      <c r="F33" s="4" t="s">
        <v>230</v>
      </c>
      <c r="G33" s="4">
        <v>34.0</v>
      </c>
      <c r="H33" s="4">
        <v>17.0</v>
      </c>
      <c r="I33" s="4">
        <v>17.0</v>
      </c>
      <c r="J33" s="4" t="s">
        <v>114</v>
      </c>
      <c r="K33" s="6">
        <v>-0.3208714246386187</v>
      </c>
      <c r="L33" s="6">
        <v>0.3371478494878707</v>
      </c>
      <c r="M33" s="4">
        <f t="shared" si="9"/>
        <v>0.3208714246</v>
      </c>
      <c r="N33" s="4">
        <v>0.3208714246386187</v>
      </c>
      <c r="O33" s="4">
        <f t="shared" si="1"/>
        <v>0.1136686724</v>
      </c>
      <c r="P33" s="4">
        <v>22.447</v>
      </c>
      <c r="Q33" s="4">
        <v>15.273</v>
      </c>
      <c r="R33" s="4"/>
      <c r="S33" s="4">
        <v>28.329</v>
      </c>
      <c r="T33" s="4">
        <v>20.185</v>
      </c>
      <c r="U33" s="4"/>
      <c r="V33" s="4"/>
      <c r="W33" s="7">
        <v>0.3</v>
      </c>
      <c r="X33" s="4" t="s">
        <v>231</v>
      </c>
      <c r="Y33" s="4"/>
      <c r="Z33" s="4" t="s">
        <v>232</v>
      </c>
      <c r="AA33" s="4">
        <v>1.0</v>
      </c>
      <c r="AB33" s="4">
        <v>0.0</v>
      </c>
      <c r="AC33" s="4" t="s">
        <v>63</v>
      </c>
      <c r="AD33" s="4"/>
      <c r="AE33" s="4" t="s">
        <v>240</v>
      </c>
      <c r="AF33" s="4" t="s">
        <v>117</v>
      </c>
      <c r="AG33" s="4" t="s">
        <v>234</v>
      </c>
      <c r="AH33" s="4"/>
      <c r="AI33" s="4" t="s">
        <v>235</v>
      </c>
      <c r="AJ33" s="4" t="s">
        <v>225</v>
      </c>
      <c r="AK33" s="4">
        <v>1.0</v>
      </c>
      <c r="AL33" s="4"/>
      <c r="AM33" s="4" t="s">
        <v>236</v>
      </c>
      <c r="AN33" s="4" t="s">
        <v>71</v>
      </c>
      <c r="AO33" s="4">
        <v>30.0</v>
      </c>
      <c r="AP33" s="4">
        <v>1.0</v>
      </c>
      <c r="AQ33" s="4">
        <v>0.0</v>
      </c>
      <c r="AR33" s="4">
        <v>4.0</v>
      </c>
      <c r="AS33" s="4">
        <v>0.0</v>
      </c>
      <c r="AT33" s="4">
        <v>0.0</v>
      </c>
      <c r="AU33" s="4"/>
      <c r="AV33" s="4">
        <v>19.7</v>
      </c>
      <c r="AW33" s="4"/>
      <c r="AX33" s="4"/>
      <c r="AY33" s="4">
        <v>0.0</v>
      </c>
      <c r="AZ33" s="4">
        <v>1.0</v>
      </c>
      <c r="BA33" s="4">
        <v>1.0</v>
      </c>
      <c r="BB33" s="4" t="s">
        <v>237</v>
      </c>
      <c r="BC33" s="4" t="s">
        <v>238</v>
      </c>
      <c r="BD33" s="4"/>
    </row>
    <row r="34" ht="16.5" customHeight="1">
      <c r="A34" s="8">
        <v>16.0</v>
      </c>
      <c r="B34" s="6" t="s">
        <v>241</v>
      </c>
      <c r="C34" s="6" t="s">
        <v>242</v>
      </c>
      <c r="D34" s="9" t="s">
        <v>80</v>
      </c>
      <c r="E34" s="9" t="s">
        <v>58</v>
      </c>
      <c r="F34" s="9" t="s">
        <v>59</v>
      </c>
      <c r="G34" s="9">
        <v>37.0</v>
      </c>
      <c r="H34" s="9">
        <v>37.0</v>
      </c>
      <c r="I34" s="9">
        <v>37.0</v>
      </c>
      <c r="J34" s="9" t="s">
        <v>243</v>
      </c>
      <c r="K34" s="6">
        <v>0.03668756924162091</v>
      </c>
      <c r="L34" s="6">
        <v>0.1905055218554383</v>
      </c>
      <c r="M34" s="6">
        <f t="shared" si="9"/>
        <v>-0.03668756924</v>
      </c>
      <c r="N34" s="6">
        <v>-0.03668756924162091</v>
      </c>
      <c r="O34" s="4">
        <f t="shared" si="1"/>
        <v>0.03629235386</v>
      </c>
      <c r="P34" s="6">
        <v>90.36</v>
      </c>
      <c r="Q34" s="6">
        <v>6.265245406</v>
      </c>
      <c r="R34" s="6">
        <v>1.03</v>
      </c>
      <c r="S34" s="6">
        <v>90.08</v>
      </c>
      <c r="T34" s="6">
        <v>8.394212292</v>
      </c>
      <c r="U34" s="6">
        <v>1.38</v>
      </c>
      <c r="W34" s="7">
        <v>0.3</v>
      </c>
      <c r="X34" s="9" t="s">
        <v>244</v>
      </c>
      <c r="Z34" s="9" t="s">
        <v>245</v>
      </c>
      <c r="AA34" s="9">
        <v>2.0</v>
      </c>
      <c r="AB34" s="9">
        <v>1.0</v>
      </c>
      <c r="AC34" s="9" t="s">
        <v>63</v>
      </c>
      <c r="AD34" s="9"/>
      <c r="AE34" s="9" t="s">
        <v>246</v>
      </c>
      <c r="AF34" s="9" t="s">
        <v>65</v>
      </c>
      <c r="AG34" s="9" t="s">
        <v>247</v>
      </c>
      <c r="AH34" s="9"/>
      <c r="AI34" s="9" t="s">
        <v>104</v>
      </c>
      <c r="AJ34" s="9" t="s">
        <v>225</v>
      </c>
      <c r="AK34" s="9">
        <v>0.0</v>
      </c>
      <c r="AL34" s="9">
        <v>10.0</v>
      </c>
      <c r="AM34" s="9">
        <v>10.0</v>
      </c>
      <c r="AN34" s="9">
        <v>1.81</v>
      </c>
      <c r="AO34" s="9">
        <v>19.5</v>
      </c>
      <c r="AP34" s="9">
        <v>0.0</v>
      </c>
      <c r="AQ34" s="9">
        <v>1.0</v>
      </c>
      <c r="AR34" s="9">
        <v>1.0</v>
      </c>
      <c r="AS34" s="9">
        <v>0.0</v>
      </c>
      <c r="AT34" s="9">
        <v>0.0</v>
      </c>
      <c r="AU34" s="9">
        <v>37.0</v>
      </c>
      <c r="AV34" s="9">
        <v>23.64</v>
      </c>
      <c r="AW34" s="9">
        <v>4.34999999999999</v>
      </c>
      <c r="AX34" s="9">
        <v>20.0</v>
      </c>
      <c r="AY34" s="9">
        <v>1.0</v>
      </c>
      <c r="AZ34" s="9">
        <v>0.0</v>
      </c>
      <c r="BA34" s="9">
        <v>0.0</v>
      </c>
      <c r="BB34" s="9">
        <v>0.08</v>
      </c>
      <c r="BC34" s="9" t="s">
        <v>59</v>
      </c>
      <c r="BD34" s="4"/>
    </row>
    <row r="35" ht="16.5" customHeight="1">
      <c r="A35" s="8">
        <v>16.0</v>
      </c>
      <c r="B35" s="6" t="s">
        <v>241</v>
      </c>
      <c r="C35" s="6" t="s">
        <v>248</v>
      </c>
      <c r="D35" s="9" t="s">
        <v>80</v>
      </c>
      <c r="E35" s="9" t="s">
        <v>58</v>
      </c>
      <c r="F35" s="9" t="s">
        <v>59</v>
      </c>
      <c r="G35" s="9">
        <v>37.0</v>
      </c>
      <c r="H35" s="9">
        <v>37.0</v>
      </c>
      <c r="I35" s="9">
        <v>37.0</v>
      </c>
      <c r="J35" s="9" t="s">
        <v>243</v>
      </c>
      <c r="K35" s="6">
        <v>-0.1314541108749692</v>
      </c>
      <c r="L35" s="6">
        <v>0.1912950908932446</v>
      </c>
      <c r="M35" s="6">
        <f>K35</f>
        <v>-0.1314541109</v>
      </c>
      <c r="N35" s="6">
        <v>-0.1314541108749692</v>
      </c>
      <c r="O35" s="4">
        <f t="shared" si="1"/>
        <v>0.0365938118</v>
      </c>
      <c r="P35" s="6">
        <v>658.28</v>
      </c>
      <c r="Q35" s="6">
        <v>124.8791147</v>
      </c>
      <c r="R35" s="6">
        <v>20.53</v>
      </c>
      <c r="S35" s="6">
        <v>676.82</v>
      </c>
      <c r="T35" s="6">
        <v>149.2709925</v>
      </c>
      <c r="U35" s="6">
        <v>24.54</v>
      </c>
      <c r="W35" s="7">
        <v>0.3</v>
      </c>
      <c r="X35" s="9" t="s">
        <v>244</v>
      </c>
      <c r="Z35" s="9" t="s">
        <v>245</v>
      </c>
      <c r="AA35" s="9">
        <v>2.0</v>
      </c>
      <c r="AB35" s="9">
        <v>1.0</v>
      </c>
      <c r="AC35" s="9" t="s">
        <v>76</v>
      </c>
      <c r="AD35" s="9"/>
      <c r="AE35" s="9" t="s">
        <v>92</v>
      </c>
      <c r="AF35" s="9" t="s">
        <v>92</v>
      </c>
      <c r="AG35" s="9" t="s">
        <v>247</v>
      </c>
      <c r="AH35" s="9"/>
      <c r="AI35" s="9" t="s">
        <v>104</v>
      </c>
      <c r="AJ35" s="9" t="s">
        <v>225</v>
      </c>
      <c r="AK35" s="9">
        <v>0.0</v>
      </c>
      <c r="AL35" s="9">
        <v>10.0</v>
      </c>
      <c r="AM35" s="9">
        <v>10.0</v>
      </c>
      <c r="AN35" s="9">
        <v>1.81</v>
      </c>
      <c r="AO35" s="9">
        <v>19.5</v>
      </c>
      <c r="AP35" s="9">
        <v>0.0</v>
      </c>
      <c r="AQ35" s="9">
        <v>1.0</v>
      </c>
      <c r="AR35" s="9">
        <v>1.0</v>
      </c>
      <c r="AS35" s="9">
        <v>0.0</v>
      </c>
      <c r="AT35" s="9">
        <v>0.0</v>
      </c>
      <c r="AU35" s="9">
        <v>37.0</v>
      </c>
      <c r="AV35" s="9">
        <v>23.64</v>
      </c>
      <c r="AW35" s="9">
        <v>4.34999999999999</v>
      </c>
      <c r="AX35" s="9">
        <v>20.0</v>
      </c>
      <c r="AY35" s="9">
        <v>1.0</v>
      </c>
      <c r="AZ35" s="9">
        <v>0.0</v>
      </c>
      <c r="BA35" s="9">
        <v>0.0</v>
      </c>
      <c r="BB35" s="9">
        <v>0.08</v>
      </c>
      <c r="BC35" s="9" t="s">
        <v>59</v>
      </c>
      <c r="BD35" s="4"/>
    </row>
    <row r="36" ht="16.5" customHeight="1">
      <c r="A36" s="4">
        <v>17.0</v>
      </c>
      <c r="B36" s="5" t="s">
        <v>249</v>
      </c>
      <c r="C36" s="5" t="s">
        <v>250</v>
      </c>
      <c r="D36" s="4" t="s">
        <v>80</v>
      </c>
      <c r="E36" s="4" t="s">
        <v>58</v>
      </c>
      <c r="F36" s="4" t="s">
        <v>59</v>
      </c>
      <c r="G36" s="4">
        <v>37.0</v>
      </c>
      <c r="H36" s="4">
        <v>37.0</v>
      </c>
      <c r="I36" s="4">
        <v>37.0</v>
      </c>
      <c r="J36" s="4" t="s">
        <v>243</v>
      </c>
      <c r="K36" s="6">
        <v>-0.09736856751095789</v>
      </c>
      <c r="L36" s="6">
        <v>0.1909090171631835</v>
      </c>
      <c r="M36" s="4">
        <f>-K36</f>
        <v>0.09736856751</v>
      </c>
      <c r="N36" s="4">
        <v>0.09736856751095789</v>
      </c>
      <c r="O36" s="4">
        <f t="shared" si="1"/>
        <v>0.03644625283</v>
      </c>
      <c r="P36" s="4">
        <v>-0.039</v>
      </c>
      <c r="Q36" s="4">
        <v>0.12</v>
      </c>
      <c r="R36" s="4"/>
      <c r="S36" s="4">
        <v>-0.026</v>
      </c>
      <c r="T36" s="4">
        <v>0.14</v>
      </c>
      <c r="U36" s="4"/>
      <c r="V36" s="4"/>
      <c r="W36" s="4">
        <v>0.5242857142857144</v>
      </c>
      <c r="X36" s="4" t="s">
        <v>251</v>
      </c>
      <c r="Y36" s="4"/>
      <c r="Z36" s="4" t="s">
        <v>252</v>
      </c>
      <c r="AA36" s="4">
        <v>2.0</v>
      </c>
      <c r="AB36" s="4">
        <v>0.0</v>
      </c>
      <c r="AC36" s="4" t="s">
        <v>63</v>
      </c>
      <c r="AD36" s="4"/>
      <c r="AE36" s="4" t="s">
        <v>253</v>
      </c>
      <c r="AF36" s="4" t="s">
        <v>65</v>
      </c>
      <c r="AG36" s="4" t="s">
        <v>247</v>
      </c>
      <c r="AH36" s="4"/>
      <c r="AI36" s="4" t="s">
        <v>235</v>
      </c>
      <c r="AJ36" s="4" t="s">
        <v>225</v>
      </c>
      <c r="AK36" s="4">
        <v>0.0</v>
      </c>
      <c r="AL36" s="4"/>
      <c r="AM36" s="4" t="s">
        <v>121</v>
      </c>
      <c r="AN36" s="4" t="s">
        <v>71</v>
      </c>
      <c r="AO36" s="4">
        <v>11.0</v>
      </c>
      <c r="AP36" s="4">
        <v>0.0</v>
      </c>
      <c r="AQ36" s="4">
        <v>1.0</v>
      </c>
      <c r="AR36" s="4">
        <v>1.0</v>
      </c>
      <c r="AS36" s="4">
        <v>0.0</v>
      </c>
      <c r="AT36" s="4">
        <v>0.0</v>
      </c>
      <c r="AU36" s="4">
        <v>37.0</v>
      </c>
      <c r="AV36" s="4">
        <v>23.7</v>
      </c>
      <c r="AW36" s="4">
        <v>3.5</v>
      </c>
      <c r="AX36" s="4">
        <v>17.0</v>
      </c>
      <c r="AY36" s="4">
        <v>1.0</v>
      </c>
      <c r="AZ36" s="4">
        <v>1.0</v>
      </c>
      <c r="BA36" s="4">
        <v>0.0</v>
      </c>
      <c r="BB36" s="4" t="s">
        <v>122</v>
      </c>
      <c r="BC36" s="4" t="s">
        <v>254</v>
      </c>
      <c r="BD36" s="4"/>
    </row>
    <row r="37" ht="16.5" customHeight="1">
      <c r="A37" s="4">
        <v>17.0</v>
      </c>
      <c r="B37" s="5" t="s">
        <v>249</v>
      </c>
      <c r="C37" s="5" t="s">
        <v>255</v>
      </c>
      <c r="D37" s="4" t="s">
        <v>80</v>
      </c>
      <c r="E37" s="4" t="s">
        <v>58</v>
      </c>
      <c r="F37" s="4" t="s">
        <v>59</v>
      </c>
      <c r="G37" s="4">
        <v>37.0</v>
      </c>
      <c r="H37" s="4">
        <v>37.0</v>
      </c>
      <c r="I37" s="4">
        <v>37.0</v>
      </c>
      <c r="J37" s="4" t="s">
        <v>243</v>
      </c>
      <c r="K37" s="6">
        <v>-0.5845169390048733</v>
      </c>
      <c r="L37" s="6">
        <v>0.206714122001992</v>
      </c>
      <c r="M37" s="4">
        <f>K37</f>
        <v>-0.584516939</v>
      </c>
      <c r="N37" s="4">
        <v>-0.5845169390048733</v>
      </c>
      <c r="O37" s="4">
        <f t="shared" si="1"/>
        <v>0.04273072824</v>
      </c>
      <c r="P37" s="4">
        <v>-0.004</v>
      </c>
      <c r="Q37" s="4">
        <v>0.045</v>
      </c>
      <c r="R37" s="4"/>
      <c r="S37" s="4">
        <v>0.022</v>
      </c>
      <c r="T37" s="4">
        <v>0.042</v>
      </c>
      <c r="U37" s="4"/>
      <c r="V37" s="4"/>
      <c r="W37" s="4">
        <v>-0.1851851851851855</v>
      </c>
      <c r="X37" s="4" t="s">
        <v>251</v>
      </c>
      <c r="Y37" s="4"/>
      <c r="Z37" s="4" t="s">
        <v>252</v>
      </c>
      <c r="AA37" s="4">
        <v>2.0</v>
      </c>
      <c r="AB37" s="4">
        <v>0.0</v>
      </c>
      <c r="AC37" s="4" t="s">
        <v>76</v>
      </c>
      <c r="AD37" s="4"/>
      <c r="AE37" s="4" t="s">
        <v>256</v>
      </c>
      <c r="AF37" s="4" t="s">
        <v>92</v>
      </c>
      <c r="AG37" s="4" t="s">
        <v>247</v>
      </c>
      <c r="AH37" s="4"/>
      <c r="AI37" s="4" t="s">
        <v>235</v>
      </c>
      <c r="AJ37" s="4" t="s">
        <v>225</v>
      </c>
      <c r="AK37" s="4">
        <v>0.0</v>
      </c>
      <c r="AL37" s="4"/>
      <c r="AM37" s="4" t="s">
        <v>121</v>
      </c>
      <c r="AN37" s="4" t="s">
        <v>71</v>
      </c>
      <c r="AO37" s="4">
        <v>11.0</v>
      </c>
      <c r="AP37" s="4">
        <v>0.0</v>
      </c>
      <c r="AQ37" s="4">
        <v>1.0</v>
      </c>
      <c r="AR37" s="4">
        <v>1.0</v>
      </c>
      <c r="AS37" s="4">
        <v>0.0</v>
      </c>
      <c r="AT37" s="4">
        <v>0.0</v>
      </c>
      <c r="AU37" s="4"/>
      <c r="AV37" s="4">
        <v>23.7</v>
      </c>
      <c r="AW37" s="4"/>
      <c r="AX37" s="4"/>
      <c r="AY37" s="4">
        <v>1.0</v>
      </c>
      <c r="AZ37" s="4">
        <v>1.0</v>
      </c>
      <c r="BA37" s="4">
        <v>0.0</v>
      </c>
      <c r="BB37" s="4" t="s">
        <v>122</v>
      </c>
      <c r="BC37" s="4" t="s">
        <v>254</v>
      </c>
      <c r="BD37" s="4"/>
    </row>
    <row r="38" ht="16.5" customHeight="1">
      <c r="A38" s="4">
        <v>18.0</v>
      </c>
      <c r="B38" s="5" t="s">
        <v>257</v>
      </c>
      <c r="C38" s="5" t="s">
        <v>258</v>
      </c>
      <c r="D38" s="4" t="s">
        <v>111</v>
      </c>
      <c r="E38" s="4" t="s">
        <v>112</v>
      </c>
      <c r="F38" s="4" t="s">
        <v>259</v>
      </c>
      <c r="G38" s="4">
        <v>18.0</v>
      </c>
      <c r="H38" s="4">
        <v>9.0</v>
      </c>
      <c r="I38" s="4">
        <v>9.0</v>
      </c>
      <c r="J38" s="4" t="s">
        <v>243</v>
      </c>
      <c r="K38" s="6">
        <v>-0.3445362738611383</v>
      </c>
      <c r="L38" s="6">
        <v>0.4526140455322502</v>
      </c>
      <c r="M38" s="4">
        <f t="shared" ref="M38:M43" si="10">-K38</f>
        <v>0.3445362739</v>
      </c>
      <c r="N38" s="4">
        <v>0.3445362738611383</v>
      </c>
      <c r="O38" s="4">
        <f t="shared" si="1"/>
        <v>0.2048594742</v>
      </c>
      <c r="P38" s="4">
        <v>-4.17</v>
      </c>
      <c r="Q38" s="4">
        <v>5.33</v>
      </c>
      <c r="R38" s="4"/>
      <c r="S38" s="4">
        <v>-1.08</v>
      </c>
      <c r="T38" s="4">
        <v>10.84</v>
      </c>
      <c r="U38" s="4"/>
      <c r="V38" s="4"/>
      <c r="W38" s="7">
        <v>0.3</v>
      </c>
      <c r="X38" s="4" t="s">
        <v>260</v>
      </c>
      <c r="Y38" s="4"/>
      <c r="Z38" s="4" t="s">
        <v>100</v>
      </c>
      <c r="AA38" s="4">
        <v>1.0</v>
      </c>
      <c r="AB38" s="4">
        <v>0.0</v>
      </c>
      <c r="AC38" s="4" t="s">
        <v>63</v>
      </c>
      <c r="AD38" s="4"/>
      <c r="AE38" s="4" t="s">
        <v>92</v>
      </c>
      <c r="AF38" s="4" t="s">
        <v>92</v>
      </c>
      <c r="AG38" s="4" t="s">
        <v>261</v>
      </c>
      <c r="AH38" s="4" t="s">
        <v>262</v>
      </c>
      <c r="AI38" s="4" t="s">
        <v>163</v>
      </c>
      <c r="AJ38" s="4" t="s">
        <v>120</v>
      </c>
      <c r="AK38" s="4">
        <v>1.0</v>
      </c>
      <c r="AL38" s="4"/>
      <c r="AM38" s="4" t="s">
        <v>107</v>
      </c>
      <c r="AN38" s="4">
        <v>1.0</v>
      </c>
      <c r="AO38" s="4">
        <v>20.0</v>
      </c>
      <c r="AP38" s="4">
        <v>0.0</v>
      </c>
      <c r="AQ38" s="4">
        <v>1.0</v>
      </c>
      <c r="AR38" s="4">
        <v>1.0</v>
      </c>
      <c r="AS38" s="4">
        <v>1.0</v>
      </c>
      <c r="AT38" s="4">
        <v>0.0</v>
      </c>
      <c r="AU38" s="4">
        <v>18.0</v>
      </c>
      <c r="AV38" s="4">
        <v>31.3</v>
      </c>
      <c r="AW38" s="4">
        <v>9.89</v>
      </c>
      <c r="AX38" s="4">
        <v>11.0</v>
      </c>
      <c r="AY38" s="4">
        <v>0.0</v>
      </c>
      <c r="AZ38" s="4">
        <v>1.0</v>
      </c>
      <c r="BA38" s="4">
        <v>1.0</v>
      </c>
      <c r="BB38" s="4"/>
      <c r="BC38" s="4" t="s">
        <v>73</v>
      </c>
      <c r="BD38" s="4"/>
    </row>
    <row r="39" ht="16.5" customHeight="1">
      <c r="A39" s="4">
        <v>18.0</v>
      </c>
      <c r="B39" s="5" t="s">
        <v>257</v>
      </c>
      <c r="C39" s="5" t="s">
        <v>258</v>
      </c>
      <c r="D39" s="4" t="s">
        <v>111</v>
      </c>
      <c r="E39" s="4" t="s">
        <v>112</v>
      </c>
      <c r="F39" s="4" t="s">
        <v>259</v>
      </c>
      <c r="G39" s="4">
        <v>18.0</v>
      </c>
      <c r="H39" s="4">
        <v>9.0</v>
      </c>
      <c r="I39" s="4">
        <v>9.0</v>
      </c>
      <c r="J39" s="4" t="s">
        <v>243</v>
      </c>
      <c r="K39" s="6">
        <v>-0.2102374888509573</v>
      </c>
      <c r="L39" s="6">
        <v>0.4503219721421168</v>
      </c>
      <c r="M39" s="4">
        <f t="shared" si="10"/>
        <v>0.2102374889</v>
      </c>
      <c r="N39" s="4">
        <v>0.2102374888509573</v>
      </c>
      <c r="O39" s="4">
        <f t="shared" si="1"/>
        <v>0.2027898786</v>
      </c>
      <c r="P39" s="4">
        <v>-3.63</v>
      </c>
      <c r="Q39" s="4">
        <v>7.26</v>
      </c>
      <c r="R39" s="4"/>
      <c r="S39" s="4">
        <v>-1.75</v>
      </c>
      <c r="T39" s="4">
        <v>9.61</v>
      </c>
      <c r="U39" s="4"/>
      <c r="V39" s="4"/>
      <c r="W39" s="7">
        <v>0.3</v>
      </c>
      <c r="X39" s="4" t="s">
        <v>260</v>
      </c>
      <c r="Y39" s="4"/>
      <c r="Z39" s="4" t="s">
        <v>100</v>
      </c>
      <c r="AA39" s="4">
        <v>1.0</v>
      </c>
      <c r="AB39" s="4">
        <v>0.0</v>
      </c>
      <c r="AC39" s="4" t="s">
        <v>63</v>
      </c>
      <c r="AD39" s="4"/>
      <c r="AE39" s="4" t="s">
        <v>92</v>
      </c>
      <c r="AF39" s="4" t="s">
        <v>92</v>
      </c>
      <c r="AG39" s="4" t="s">
        <v>261</v>
      </c>
      <c r="AH39" s="4" t="s">
        <v>262</v>
      </c>
      <c r="AI39" s="4" t="s">
        <v>163</v>
      </c>
      <c r="AJ39" s="4" t="s">
        <v>120</v>
      </c>
      <c r="AK39" s="4">
        <v>1.0</v>
      </c>
      <c r="AL39" s="4"/>
      <c r="AM39" s="4" t="s">
        <v>107</v>
      </c>
      <c r="AN39" s="4">
        <v>1.0</v>
      </c>
      <c r="AO39" s="4">
        <v>20.0</v>
      </c>
      <c r="AP39" s="4">
        <v>0.0</v>
      </c>
      <c r="AQ39" s="4">
        <v>0.0</v>
      </c>
      <c r="AR39" s="4">
        <v>1.0</v>
      </c>
      <c r="AS39" s="4">
        <v>1.0</v>
      </c>
      <c r="AT39" s="4">
        <v>0.0</v>
      </c>
      <c r="AU39" s="4">
        <v>18.0</v>
      </c>
      <c r="AV39" s="4">
        <v>31.3</v>
      </c>
      <c r="AW39" s="4">
        <v>9.89</v>
      </c>
      <c r="AX39" s="4">
        <v>11.0</v>
      </c>
      <c r="AY39" s="4">
        <v>0.0</v>
      </c>
      <c r="AZ39" s="4">
        <v>1.0</v>
      </c>
      <c r="BA39" s="4">
        <v>1.0</v>
      </c>
      <c r="BB39" s="4"/>
      <c r="BC39" s="4" t="s">
        <v>73</v>
      </c>
      <c r="BD39" s="4"/>
    </row>
    <row r="40" ht="16.5" customHeight="1">
      <c r="A40" s="4">
        <v>18.0</v>
      </c>
      <c r="B40" s="5" t="s">
        <v>257</v>
      </c>
      <c r="C40" s="5" t="s">
        <v>263</v>
      </c>
      <c r="D40" s="4" t="s">
        <v>111</v>
      </c>
      <c r="E40" s="4" t="s">
        <v>112</v>
      </c>
      <c r="F40" s="4" t="s">
        <v>259</v>
      </c>
      <c r="G40" s="4">
        <v>18.0</v>
      </c>
      <c r="H40" s="4">
        <v>9.0</v>
      </c>
      <c r="I40" s="4">
        <v>9.0</v>
      </c>
      <c r="J40" s="4" t="s">
        <v>243</v>
      </c>
      <c r="K40" s="6">
        <v>-0.4673701835160511</v>
      </c>
      <c r="L40" s="6">
        <v>0.4556640671744989</v>
      </c>
      <c r="M40" s="4">
        <f t="shared" si="10"/>
        <v>0.4673701835</v>
      </c>
      <c r="N40" s="4">
        <v>0.4673701835160511</v>
      </c>
      <c r="O40" s="4">
        <f t="shared" si="1"/>
        <v>0.2076297421</v>
      </c>
      <c r="P40" s="4">
        <v>-15.32</v>
      </c>
      <c r="Q40" s="4">
        <v>10.78</v>
      </c>
      <c r="R40" s="4"/>
      <c r="S40" s="4">
        <v>-8.37</v>
      </c>
      <c r="T40" s="4">
        <v>16.88</v>
      </c>
      <c r="U40" s="4"/>
      <c r="V40" s="4"/>
      <c r="W40" s="7">
        <v>0.3</v>
      </c>
      <c r="X40" s="4" t="s">
        <v>260</v>
      </c>
      <c r="Y40" s="4"/>
      <c r="Z40" s="4" t="s">
        <v>100</v>
      </c>
      <c r="AA40" s="4">
        <v>1.0</v>
      </c>
      <c r="AB40" s="4">
        <v>0.0</v>
      </c>
      <c r="AC40" s="4" t="s">
        <v>63</v>
      </c>
      <c r="AD40" s="4"/>
      <c r="AE40" s="4" t="s">
        <v>264</v>
      </c>
      <c r="AF40" s="4" t="s">
        <v>92</v>
      </c>
      <c r="AG40" s="4" t="s">
        <v>261</v>
      </c>
      <c r="AH40" s="4" t="s">
        <v>262</v>
      </c>
      <c r="AI40" s="4" t="s">
        <v>163</v>
      </c>
      <c r="AJ40" s="4" t="s">
        <v>120</v>
      </c>
      <c r="AK40" s="4">
        <v>1.0</v>
      </c>
      <c r="AL40" s="4"/>
      <c r="AM40" s="4" t="s">
        <v>107</v>
      </c>
      <c r="AN40" s="4">
        <v>1.0</v>
      </c>
      <c r="AO40" s="4">
        <v>20.0</v>
      </c>
      <c r="AP40" s="4">
        <v>0.0</v>
      </c>
      <c r="AQ40" s="4">
        <v>1.0</v>
      </c>
      <c r="AR40" s="4">
        <v>1.0</v>
      </c>
      <c r="AS40" s="4">
        <v>1.0</v>
      </c>
      <c r="AT40" s="4">
        <v>0.0</v>
      </c>
      <c r="AU40" s="4">
        <v>18.0</v>
      </c>
      <c r="AV40" s="4">
        <v>31.3</v>
      </c>
      <c r="AW40" s="4">
        <v>9.89</v>
      </c>
      <c r="AX40" s="4">
        <v>11.0</v>
      </c>
      <c r="AY40" s="4">
        <v>0.0</v>
      </c>
      <c r="AZ40" s="4">
        <v>1.0</v>
      </c>
      <c r="BA40" s="4">
        <v>1.0</v>
      </c>
      <c r="BB40" s="4"/>
      <c r="BC40" s="4" t="s">
        <v>73</v>
      </c>
      <c r="BD40" s="4"/>
    </row>
    <row r="41" ht="16.5" customHeight="1">
      <c r="A41" s="4">
        <v>18.0</v>
      </c>
      <c r="B41" s="5" t="s">
        <v>257</v>
      </c>
      <c r="C41" s="5" t="s">
        <v>263</v>
      </c>
      <c r="D41" s="4" t="s">
        <v>111</v>
      </c>
      <c r="E41" s="4" t="s">
        <v>112</v>
      </c>
      <c r="F41" s="4" t="s">
        <v>259</v>
      </c>
      <c r="G41" s="4">
        <v>18.0</v>
      </c>
      <c r="H41" s="4">
        <v>9.0</v>
      </c>
      <c r="I41" s="4">
        <v>9.0</v>
      </c>
      <c r="J41" s="4" t="s">
        <v>243</v>
      </c>
      <c r="K41" s="6">
        <v>-0.2123278499490319</v>
      </c>
      <c r="L41" s="6">
        <v>0.4503492146079645</v>
      </c>
      <c r="M41" s="4">
        <f t="shared" si="10"/>
        <v>0.2123278499</v>
      </c>
      <c r="N41" s="4">
        <v>0.2123278499490319</v>
      </c>
      <c r="O41" s="4">
        <f t="shared" si="1"/>
        <v>0.2028144151</v>
      </c>
      <c r="P41" s="4">
        <v>-7.5</v>
      </c>
      <c r="Q41" s="4">
        <v>17.76</v>
      </c>
      <c r="R41" s="4"/>
      <c r="S41" s="4">
        <v>-2.84</v>
      </c>
      <c r="T41" s="4">
        <v>23.63</v>
      </c>
      <c r="U41" s="4"/>
      <c r="V41" s="4"/>
      <c r="W41" s="7">
        <v>0.3</v>
      </c>
      <c r="X41" s="4" t="s">
        <v>260</v>
      </c>
      <c r="Y41" s="4"/>
      <c r="Z41" s="4" t="s">
        <v>100</v>
      </c>
      <c r="AA41" s="4">
        <v>1.0</v>
      </c>
      <c r="AB41" s="4">
        <v>0.0</v>
      </c>
      <c r="AC41" s="4" t="s">
        <v>63</v>
      </c>
      <c r="AD41" s="4"/>
      <c r="AE41" s="4" t="s">
        <v>264</v>
      </c>
      <c r="AF41" s="4" t="s">
        <v>92</v>
      </c>
      <c r="AG41" s="4" t="s">
        <v>261</v>
      </c>
      <c r="AH41" s="4" t="s">
        <v>262</v>
      </c>
      <c r="AI41" s="4" t="s">
        <v>163</v>
      </c>
      <c r="AJ41" s="4" t="s">
        <v>120</v>
      </c>
      <c r="AK41" s="4">
        <v>1.0</v>
      </c>
      <c r="AL41" s="4"/>
      <c r="AM41" s="4" t="s">
        <v>107</v>
      </c>
      <c r="AN41" s="4">
        <v>1.0</v>
      </c>
      <c r="AO41" s="4">
        <v>20.0</v>
      </c>
      <c r="AP41" s="4">
        <v>0.0</v>
      </c>
      <c r="AQ41" s="4">
        <v>0.0</v>
      </c>
      <c r="AR41" s="4">
        <v>1.0</v>
      </c>
      <c r="AS41" s="4">
        <v>1.0</v>
      </c>
      <c r="AT41" s="4">
        <v>0.0</v>
      </c>
      <c r="AU41" s="4">
        <v>18.0</v>
      </c>
      <c r="AV41" s="4">
        <v>31.3</v>
      </c>
      <c r="AW41" s="4">
        <v>9.89</v>
      </c>
      <c r="AX41" s="4">
        <v>11.0</v>
      </c>
      <c r="AY41" s="4">
        <v>0.0</v>
      </c>
      <c r="AZ41" s="4">
        <v>1.0</v>
      </c>
      <c r="BA41" s="4">
        <v>1.0</v>
      </c>
      <c r="BB41" s="4"/>
      <c r="BC41" s="4" t="s">
        <v>73</v>
      </c>
      <c r="BD41" s="4"/>
    </row>
    <row r="42" ht="16.5" customHeight="1">
      <c r="A42" s="4">
        <v>18.0</v>
      </c>
      <c r="B42" s="5" t="s">
        <v>257</v>
      </c>
      <c r="C42" s="5" t="s">
        <v>265</v>
      </c>
      <c r="D42" s="4" t="s">
        <v>111</v>
      </c>
      <c r="E42" s="4" t="s">
        <v>112</v>
      </c>
      <c r="F42" s="4" t="s">
        <v>259</v>
      </c>
      <c r="G42" s="4">
        <v>18.0</v>
      </c>
      <c r="H42" s="4">
        <v>9.0</v>
      </c>
      <c r="I42" s="4">
        <v>9.0</v>
      </c>
      <c r="J42" s="4" t="s">
        <v>243</v>
      </c>
      <c r="K42" s="6">
        <v>-0.8440346342835666</v>
      </c>
      <c r="L42" s="6">
        <v>0.4704793740766076</v>
      </c>
      <c r="M42" s="4">
        <f t="shared" si="10"/>
        <v>0.8440346343</v>
      </c>
      <c r="N42" s="4">
        <v>0.8440346342835666</v>
      </c>
      <c r="O42" s="4">
        <f t="shared" si="1"/>
        <v>0.2213508414</v>
      </c>
      <c r="P42" s="4">
        <v>-3.22</v>
      </c>
      <c r="Q42" s="4">
        <v>7.22</v>
      </c>
      <c r="R42" s="4"/>
      <c r="S42" s="4">
        <v>1.89</v>
      </c>
      <c r="T42" s="4">
        <v>3.79</v>
      </c>
      <c r="U42" s="4"/>
      <c r="V42" s="4"/>
      <c r="W42" s="7">
        <v>0.3</v>
      </c>
      <c r="X42" s="4" t="s">
        <v>260</v>
      </c>
      <c r="Y42" s="4"/>
      <c r="Z42" s="4" t="s">
        <v>100</v>
      </c>
      <c r="AA42" s="4">
        <v>1.0</v>
      </c>
      <c r="AB42" s="4">
        <v>0.0</v>
      </c>
      <c r="AC42" s="4" t="s">
        <v>63</v>
      </c>
      <c r="AD42" s="4"/>
      <c r="AE42" s="4" t="s">
        <v>266</v>
      </c>
      <c r="AF42" s="4" t="s">
        <v>65</v>
      </c>
      <c r="AG42" s="4" t="s">
        <v>261</v>
      </c>
      <c r="AH42" s="4" t="s">
        <v>262</v>
      </c>
      <c r="AI42" s="4" t="s">
        <v>163</v>
      </c>
      <c r="AJ42" s="4" t="s">
        <v>120</v>
      </c>
      <c r="AK42" s="4">
        <v>1.0</v>
      </c>
      <c r="AL42" s="4"/>
      <c r="AM42" s="4" t="s">
        <v>107</v>
      </c>
      <c r="AN42" s="4">
        <v>1.0</v>
      </c>
      <c r="AO42" s="4">
        <v>20.0</v>
      </c>
      <c r="AP42" s="4">
        <v>0.0</v>
      </c>
      <c r="AQ42" s="4">
        <v>1.0</v>
      </c>
      <c r="AR42" s="4">
        <v>1.0</v>
      </c>
      <c r="AS42" s="4">
        <v>1.0</v>
      </c>
      <c r="AT42" s="4">
        <v>0.0</v>
      </c>
      <c r="AU42" s="4">
        <v>18.0</v>
      </c>
      <c r="AV42" s="4">
        <v>31.3</v>
      </c>
      <c r="AW42" s="4">
        <v>9.89</v>
      </c>
      <c r="AX42" s="4">
        <v>11.0</v>
      </c>
      <c r="AY42" s="4">
        <v>0.0</v>
      </c>
      <c r="AZ42" s="4">
        <v>1.0</v>
      </c>
      <c r="BA42" s="4">
        <v>1.0</v>
      </c>
      <c r="BB42" s="4"/>
      <c r="BC42" s="4" t="s">
        <v>73</v>
      </c>
      <c r="BD42" s="4"/>
    </row>
    <row r="43" ht="16.5" customHeight="1">
      <c r="A43" s="4">
        <v>18.0</v>
      </c>
      <c r="B43" s="5" t="s">
        <v>257</v>
      </c>
      <c r="C43" s="5" t="s">
        <v>265</v>
      </c>
      <c r="D43" s="4" t="s">
        <v>111</v>
      </c>
      <c r="E43" s="4" t="s">
        <v>112</v>
      </c>
      <c r="F43" s="4" t="s">
        <v>259</v>
      </c>
      <c r="G43" s="4">
        <v>18.0</v>
      </c>
      <c r="H43" s="4">
        <v>9.0</v>
      </c>
      <c r="I43" s="4">
        <v>9.0</v>
      </c>
      <c r="J43" s="4" t="s">
        <v>243</v>
      </c>
      <c r="K43" s="6">
        <v>-0.8075071188779862</v>
      </c>
      <c r="L43" s="6">
        <v>0.4686951027024992</v>
      </c>
      <c r="M43" s="4">
        <f t="shared" si="10"/>
        <v>0.8075071189</v>
      </c>
      <c r="N43" s="4">
        <v>0.8075071188779862</v>
      </c>
      <c r="O43" s="4">
        <f t="shared" si="1"/>
        <v>0.2196750993</v>
      </c>
      <c r="P43" s="4">
        <v>-3.11</v>
      </c>
      <c r="Q43" s="4">
        <v>7.54</v>
      </c>
      <c r="R43" s="4"/>
      <c r="S43" s="4">
        <v>1.78</v>
      </c>
      <c r="T43" s="4">
        <v>3.11</v>
      </c>
      <c r="U43" s="4"/>
      <c r="V43" s="4"/>
      <c r="W43" s="7">
        <v>0.3</v>
      </c>
      <c r="X43" s="4" t="s">
        <v>260</v>
      </c>
      <c r="Y43" s="4"/>
      <c r="Z43" s="4" t="s">
        <v>100</v>
      </c>
      <c r="AA43" s="4">
        <v>1.0</v>
      </c>
      <c r="AB43" s="4">
        <v>0.0</v>
      </c>
      <c r="AC43" s="4" t="s">
        <v>63</v>
      </c>
      <c r="AD43" s="4"/>
      <c r="AE43" s="4" t="s">
        <v>266</v>
      </c>
      <c r="AF43" s="4" t="s">
        <v>65</v>
      </c>
      <c r="AG43" s="4" t="s">
        <v>261</v>
      </c>
      <c r="AH43" s="4" t="s">
        <v>262</v>
      </c>
      <c r="AI43" s="4" t="s">
        <v>163</v>
      </c>
      <c r="AJ43" s="4" t="s">
        <v>120</v>
      </c>
      <c r="AK43" s="4">
        <v>1.0</v>
      </c>
      <c r="AL43" s="4"/>
      <c r="AM43" s="4" t="s">
        <v>107</v>
      </c>
      <c r="AN43" s="4">
        <v>1.0</v>
      </c>
      <c r="AO43" s="4">
        <v>20.0</v>
      </c>
      <c r="AP43" s="4">
        <v>0.0</v>
      </c>
      <c r="AQ43" s="4">
        <v>0.0</v>
      </c>
      <c r="AR43" s="4">
        <v>1.0</v>
      </c>
      <c r="AS43" s="4">
        <v>1.0</v>
      </c>
      <c r="AT43" s="4">
        <v>0.0</v>
      </c>
      <c r="AU43" s="4">
        <v>18.0</v>
      </c>
      <c r="AV43" s="4">
        <v>31.3</v>
      </c>
      <c r="AW43" s="4">
        <v>9.89</v>
      </c>
      <c r="AX43" s="4">
        <v>11.0</v>
      </c>
      <c r="AY43" s="4">
        <v>0.0</v>
      </c>
      <c r="AZ43" s="4">
        <v>1.0</v>
      </c>
      <c r="BA43" s="4">
        <v>1.0</v>
      </c>
      <c r="BB43" s="4"/>
      <c r="BC43" s="4" t="s">
        <v>73</v>
      </c>
      <c r="BD43" s="4"/>
    </row>
    <row r="44" ht="16.5" customHeight="1">
      <c r="A44" s="8">
        <v>19.0</v>
      </c>
      <c r="B44" s="6" t="s">
        <v>267</v>
      </c>
      <c r="C44" s="6" t="s">
        <v>268</v>
      </c>
      <c r="D44" s="9" t="s">
        <v>111</v>
      </c>
      <c r="E44" s="9" t="s">
        <v>112</v>
      </c>
      <c r="F44" s="9" t="s">
        <v>269</v>
      </c>
      <c r="G44" s="9">
        <v>20.0</v>
      </c>
      <c r="H44" s="9">
        <v>10.0</v>
      </c>
      <c r="I44" s="9">
        <v>10.0</v>
      </c>
      <c r="J44" s="9" t="s">
        <v>187</v>
      </c>
      <c r="K44" s="6">
        <v>0.7941362152612382</v>
      </c>
      <c r="L44" s="6">
        <v>0.4463428858720096</v>
      </c>
      <c r="M44" s="6">
        <f t="shared" ref="M44:M45" si="11">K44</f>
        <v>0.7941362153</v>
      </c>
      <c r="N44" s="6">
        <v>0.7941362152612382</v>
      </c>
      <c r="O44" s="4">
        <f t="shared" si="1"/>
        <v>0.1992219718</v>
      </c>
      <c r="P44" s="6">
        <v>0.94</v>
      </c>
      <c r="Q44" s="6">
        <v>1.72</v>
      </c>
      <c r="S44" s="6">
        <v>-0.62</v>
      </c>
      <c r="T44" s="6">
        <v>2.03</v>
      </c>
      <c r="W44" s="7">
        <v>0.3</v>
      </c>
      <c r="X44" s="9" t="s">
        <v>270</v>
      </c>
      <c r="Z44" s="9" t="s">
        <v>271</v>
      </c>
      <c r="AA44" s="9">
        <v>1.0</v>
      </c>
      <c r="AB44" s="9">
        <v>0.0</v>
      </c>
      <c r="AC44" s="9" t="s">
        <v>76</v>
      </c>
      <c r="AD44" s="9"/>
      <c r="AE44" s="9" t="s">
        <v>64</v>
      </c>
      <c r="AF44" s="9" t="s">
        <v>65</v>
      </c>
      <c r="AG44" s="9" t="s">
        <v>130</v>
      </c>
      <c r="AH44" s="9" t="s">
        <v>119</v>
      </c>
      <c r="AI44" s="9" t="s">
        <v>68</v>
      </c>
      <c r="AJ44" s="9" t="s">
        <v>120</v>
      </c>
      <c r="AK44" s="9">
        <v>0.0</v>
      </c>
      <c r="AL44" s="9">
        <v>10.0</v>
      </c>
      <c r="AM44" s="9">
        <v>10.0</v>
      </c>
      <c r="AN44" s="9">
        <v>4.0</v>
      </c>
      <c r="AO44" s="9">
        <v>40.0</v>
      </c>
      <c r="AP44" s="9">
        <v>1.0</v>
      </c>
      <c r="AQ44" s="9"/>
      <c r="AR44" s="9">
        <v>1.0</v>
      </c>
      <c r="AS44" s="9">
        <v>0.0</v>
      </c>
      <c r="AT44" s="9">
        <v>0.0</v>
      </c>
      <c r="AU44" s="9">
        <v>25.0</v>
      </c>
      <c r="AV44" s="9">
        <v>43.4</v>
      </c>
      <c r="AW44" s="9">
        <v>8.08</v>
      </c>
      <c r="AX44" s="9">
        <v>17.0</v>
      </c>
      <c r="AY44" s="9">
        <v>0.0</v>
      </c>
      <c r="AZ44" s="9">
        <v>0.0</v>
      </c>
      <c r="BA44" s="9">
        <v>0.0</v>
      </c>
      <c r="BB44" s="9">
        <v>0.08</v>
      </c>
      <c r="BC44" s="9" t="s">
        <v>59</v>
      </c>
      <c r="BD44" s="4"/>
    </row>
    <row r="45" ht="16.5" customHeight="1">
      <c r="A45" s="8">
        <v>20.0</v>
      </c>
      <c r="B45" s="6" t="s">
        <v>272</v>
      </c>
      <c r="C45" s="6" t="s">
        <v>273</v>
      </c>
      <c r="D45" s="9" t="s">
        <v>80</v>
      </c>
      <c r="E45" s="9" t="s">
        <v>112</v>
      </c>
      <c r="F45" s="9" t="s">
        <v>274</v>
      </c>
      <c r="G45" s="9">
        <v>12.0</v>
      </c>
      <c r="H45" s="9">
        <v>12.0</v>
      </c>
      <c r="I45" s="9">
        <v>12.0</v>
      </c>
      <c r="J45" s="9" t="s">
        <v>98</v>
      </c>
      <c r="K45" s="6">
        <v>0.8078735004046353</v>
      </c>
      <c r="L45" s="6">
        <v>0.3728636225184729</v>
      </c>
      <c r="M45" s="6">
        <f t="shared" si="11"/>
        <v>0.8078735004</v>
      </c>
      <c r="N45" s="6">
        <v>0.8078735004046353</v>
      </c>
      <c r="O45" s="4">
        <f t="shared" si="1"/>
        <v>0.139027281</v>
      </c>
      <c r="P45" s="6">
        <v>-0.4</v>
      </c>
      <c r="Q45" s="6">
        <v>1.4</v>
      </c>
      <c r="S45" s="6">
        <v>-1.5</v>
      </c>
      <c r="T45" s="6">
        <v>1.1</v>
      </c>
      <c r="W45" s="7">
        <v>0.3</v>
      </c>
      <c r="X45" s="9" t="s">
        <v>152</v>
      </c>
      <c r="Z45" s="9" t="s">
        <v>184</v>
      </c>
      <c r="AA45" s="9">
        <v>1.0</v>
      </c>
      <c r="AB45" s="9">
        <v>0.0</v>
      </c>
      <c r="AC45" s="9" t="s">
        <v>76</v>
      </c>
      <c r="AD45" s="9"/>
      <c r="AE45" s="9" t="s">
        <v>275</v>
      </c>
      <c r="AF45" s="9" t="s">
        <v>65</v>
      </c>
      <c r="AG45" s="9" t="s">
        <v>276</v>
      </c>
      <c r="AH45" s="9" t="s">
        <v>277</v>
      </c>
      <c r="AI45" s="9" t="s">
        <v>278</v>
      </c>
      <c r="AJ45" s="9" t="s">
        <v>279</v>
      </c>
      <c r="AK45" s="9">
        <v>0.0</v>
      </c>
      <c r="AL45" s="9">
        <v>0.75</v>
      </c>
      <c r="AM45" s="9">
        <v>0.75</v>
      </c>
      <c r="AN45" s="9">
        <v>0.25</v>
      </c>
      <c r="AO45" s="9">
        <v>30.0</v>
      </c>
      <c r="AP45" s="9">
        <v>1.0</v>
      </c>
      <c r="AQ45" s="9">
        <v>0.0</v>
      </c>
      <c r="AR45" s="9">
        <v>1.0</v>
      </c>
      <c r="AS45" s="9">
        <v>0.0</v>
      </c>
      <c r="AT45" s="9">
        <v>0.0</v>
      </c>
      <c r="AU45" s="9">
        <v>12.0</v>
      </c>
      <c r="AV45" s="9">
        <v>34.2</v>
      </c>
      <c r="AW45" s="9">
        <v>15.4</v>
      </c>
      <c r="AX45" s="9">
        <v>4.0</v>
      </c>
      <c r="AY45" s="9">
        <v>0.0</v>
      </c>
      <c r="AZ45" s="9">
        <v>0.0</v>
      </c>
      <c r="BA45" s="9">
        <v>0.0</v>
      </c>
      <c r="BB45" s="9"/>
      <c r="BC45" s="9" t="s">
        <v>73</v>
      </c>
      <c r="BD45" s="4"/>
    </row>
    <row r="46" ht="16.5" customHeight="1">
      <c r="A46" s="8">
        <v>20.0</v>
      </c>
      <c r="B46" s="6" t="s">
        <v>272</v>
      </c>
      <c r="C46" s="6" t="s">
        <v>280</v>
      </c>
      <c r="D46" s="9" t="s">
        <v>80</v>
      </c>
      <c r="E46" s="9" t="s">
        <v>112</v>
      </c>
      <c r="F46" s="9" t="s">
        <v>274</v>
      </c>
      <c r="G46" s="9">
        <v>12.0</v>
      </c>
      <c r="H46" s="9">
        <v>12.0</v>
      </c>
      <c r="I46" s="9">
        <v>12.0</v>
      </c>
      <c r="J46" s="9" t="s">
        <v>98</v>
      </c>
      <c r="K46" s="6">
        <v>-1.689447156404603</v>
      </c>
      <c r="L46" s="6">
        <v>0.5171579258400725</v>
      </c>
      <c r="M46" s="6">
        <f>-K46</f>
        <v>1.689447156</v>
      </c>
      <c r="N46" s="6">
        <v>1.689447156404603</v>
      </c>
      <c r="O46" s="4">
        <f t="shared" si="1"/>
        <v>0.2674523203</v>
      </c>
      <c r="P46" s="6">
        <v>-7.6</v>
      </c>
      <c r="Q46" s="6">
        <v>9.6</v>
      </c>
      <c r="S46" s="6">
        <v>6.5</v>
      </c>
      <c r="T46" s="6">
        <v>3.6</v>
      </c>
      <c r="W46" s="7">
        <v>0.3</v>
      </c>
      <c r="X46" s="9" t="s">
        <v>281</v>
      </c>
      <c r="Z46" s="9" t="s">
        <v>184</v>
      </c>
      <c r="AA46" s="9">
        <v>1.0</v>
      </c>
      <c r="AB46" s="9">
        <v>0.0</v>
      </c>
      <c r="AC46" s="9" t="s">
        <v>63</v>
      </c>
      <c r="AD46" s="9"/>
      <c r="AE46" s="9" t="s">
        <v>282</v>
      </c>
      <c r="AF46" s="9" t="s">
        <v>65</v>
      </c>
      <c r="AG46" s="9" t="s">
        <v>276</v>
      </c>
      <c r="AH46" s="9" t="s">
        <v>277</v>
      </c>
      <c r="AI46" s="9" t="s">
        <v>278</v>
      </c>
      <c r="AJ46" s="9" t="s">
        <v>279</v>
      </c>
      <c r="AK46" s="9">
        <v>0.0</v>
      </c>
      <c r="AL46" s="9">
        <v>0.75</v>
      </c>
      <c r="AM46" s="9">
        <v>0.75</v>
      </c>
      <c r="AN46" s="9">
        <v>0.25</v>
      </c>
      <c r="AO46" s="9">
        <v>30.0</v>
      </c>
      <c r="AP46" s="9">
        <v>1.0</v>
      </c>
      <c r="AQ46" s="9">
        <v>0.0</v>
      </c>
      <c r="AR46" s="9">
        <v>1.0</v>
      </c>
      <c r="AS46" s="9">
        <v>0.0</v>
      </c>
      <c r="AT46" s="9">
        <v>0.0</v>
      </c>
      <c r="AU46" s="9">
        <v>12.0</v>
      </c>
      <c r="AV46" s="9">
        <v>34.2</v>
      </c>
      <c r="AW46" s="9">
        <v>15.4</v>
      </c>
      <c r="AX46" s="9">
        <v>4.0</v>
      </c>
      <c r="AY46" s="9">
        <v>0.0</v>
      </c>
      <c r="AZ46" s="9">
        <v>0.0</v>
      </c>
      <c r="BA46" s="9">
        <v>0.0</v>
      </c>
      <c r="BB46" s="9"/>
      <c r="BC46" s="9" t="s">
        <v>73</v>
      </c>
      <c r="BD46" s="4"/>
    </row>
    <row r="47" ht="16.5" customHeight="1">
      <c r="A47" s="4">
        <v>21.0</v>
      </c>
      <c r="B47" s="5" t="s">
        <v>283</v>
      </c>
      <c r="C47" s="5" t="s">
        <v>284</v>
      </c>
      <c r="D47" s="4" t="s">
        <v>80</v>
      </c>
      <c r="E47" s="4" t="s">
        <v>112</v>
      </c>
      <c r="F47" s="4" t="s">
        <v>285</v>
      </c>
      <c r="G47" s="4">
        <v>10.0</v>
      </c>
      <c r="H47" s="4">
        <v>10.0</v>
      </c>
      <c r="I47" s="4">
        <v>10.0</v>
      </c>
      <c r="J47" s="4" t="s">
        <v>286</v>
      </c>
      <c r="K47" s="6">
        <v>0.06560128514903954</v>
      </c>
      <c r="L47" s="6">
        <v>0.3425344047413278</v>
      </c>
      <c r="M47" s="4">
        <f t="shared" ref="M47:M60" si="12">K47</f>
        <v>0.06560128515</v>
      </c>
      <c r="N47" s="4">
        <v>0.06560128514903954</v>
      </c>
      <c r="O47" s="4">
        <f t="shared" si="1"/>
        <v>0.1173298184</v>
      </c>
      <c r="P47" s="4">
        <v>24.6</v>
      </c>
      <c r="Q47" s="4">
        <v>2.503331</v>
      </c>
      <c r="R47" s="4"/>
      <c r="S47" s="4">
        <v>24.4</v>
      </c>
      <c r="T47" s="4">
        <v>3.025815</v>
      </c>
      <c r="U47" s="4"/>
      <c r="V47" s="4"/>
      <c r="W47" s="7">
        <v>0.3</v>
      </c>
      <c r="X47" s="4" t="s">
        <v>287</v>
      </c>
      <c r="Y47" s="4"/>
      <c r="Z47" s="4" t="s">
        <v>100</v>
      </c>
      <c r="AA47" s="4">
        <v>1.0</v>
      </c>
      <c r="AB47" s="4">
        <v>0.0</v>
      </c>
      <c r="AC47" s="4" t="s">
        <v>76</v>
      </c>
      <c r="AD47" s="4"/>
      <c r="AE47" s="4" t="s">
        <v>288</v>
      </c>
      <c r="AF47" s="4" t="s">
        <v>65</v>
      </c>
      <c r="AG47" s="4" t="s">
        <v>289</v>
      </c>
      <c r="AH47" s="4" t="s">
        <v>277</v>
      </c>
      <c r="AI47" s="4" t="s">
        <v>290</v>
      </c>
      <c r="AJ47" s="4" t="s">
        <v>291</v>
      </c>
      <c r="AK47" s="4">
        <v>0.0</v>
      </c>
      <c r="AL47" s="4"/>
      <c r="AM47" s="4" t="s">
        <v>106</v>
      </c>
      <c r="AN47" s="4">
        <v>1.5</v>
      </c>
      <c r="AO47" s="4">
        <v>30.0</v>
      </c>
      <c r="AP47" s="4">
        <v>1.0</v>
      </c>
      <c r="AQ47" s="4">
        <v>0.0</v>
      </c>
      <c r="AR47" s="4">
        <v>10.0</v>
      </c>
      <c r="AS47" s="4">
        <v>0.0</v>
      </c>
      <c r="AT47" s="4">
        <v>0.0</v>
      </c>
      <c r="AU47" s="4">
        <v>10.0</v>
      </c>
      <c r="AV47" s="4">
        <v>69.5</v>
      </c>
      <c r="AW47" s="4">
        <v>6.72</v>
      </c>
      <c r="AX47" s="4">
        <v>7.0</v>
      </c>
      <c r="AY47" s="4">
        <v>1.0</v>
      </c>
      <c r="AZ47" s="4">
        <v>0.0</v>
      </c>
      <c r="BA47" s="4">
        <v>0.0</v>
      </c>
      <c r="BB47" s="4" t="s">
        <v>192</v>
      </c>
      <c r="BC47" s="4" t="s">
        <v>73</v>
      </c>
      <c r="BD47" s="4"/>
    </row>
    <row r="48" ht="16.5" customHeight="1">
      <c r="A48" s="4">
        <v>21.0</v>
      </c>
      <c r="B48" s="5" t="s">
        <v>283</v>
      </c>
      <c r="C48" s="5" t="s">
        <v>292</v>
      </c>
      <c r="D48" s="4" t="s">
        <v>80</v>
      </c>
      <c r="E48" s="4" t="s">
        <v>112</v>
      </c>
      <c r="F48" s="4" t="s">
        <v>285</v>
      </c>
      <c r="G48" s="4">
        <v>8.0</v>
      </c>
      <c r="H48" s="4">
        <v>8.0</v>
      </c>
      <c r="I48" s="4">
        <v>8.0</v>
      </c>
      <c r="J48" s="4" t="s">
        <v>293</v>
      </c>
      <c r="K48" s="6">
        <v>-0.07999778105178726</v>
      </c>
      <c r="L48" s="6">
        <v>0.3726010921527572</v>
      </c>
      <c r="M48" s="4">
        <f t="shared" si="12"/>
        <v>-0.07999778105</v>
      </c>
      <c r="N48" s="4">
        <v>-0.07999778105178726</v>
      </c>
      <c r="O48" s="4">
        <f t="shared" si="1"/>
        <v>0.1388315739</v>
      </c>
      <c r="P48" s="4">
        <v>57.0</v>
      </c>
      <c r="Q48" s="4">
        <v>37.7889</v>
      </c>
      <c r="R48" s="4"/>
      <c r="S48" s="4">
        <v>62.2</v>
      </c>
      <c r="T48" s="4">
        <v>69.4259</v>
      </c>
      <c r="U48" s="4"/>
      <c r="V48" s="4"/>
      <c r="W48" s="7">
        <v>0.3</v>
      </c>
      <c r="X48" s="4" t="s">
        <v>294</v>
      </c>
      <c r="Y48" s="4"/>
      <c r="Z48" s="4" t="s">
        <v>100</v>
      </c>
      <c r="AA48" s="4">
        <v>1.0</v>
      </c>
      <c r="AB48" s="4">
        <v>0.0</v>
      </c>
      <c r="AC48" s="4" t="s">
        <v>76</v>
      </c>
      <c r="AD48" s="4"/>
      <c r="AE48" s="4" t="s">
        <v>288</v>
      </c>
      <c r="AF48" s="4" t="s">
        <v>65</v>
      </c>
      <c r="AG48" s="4" t="s">
        <v>289</v>
      </c>
      <c r="AH48" s="4" t="s">
        <v>277</v>
      </c>
      <c r="AI48" s="4" t="s">
        <v>290</v>
      </c>
      <c r="AJ48" s="4" t="s">
        <v>291</v>
      </c>
      <c r="AK48" s="4">
        <v>0.0</v>
      </c>
      <c r="AL48" s="4"/>
      <c r="AM48" s="4" t="s">
        <v>106</v>
      </c>
      <c r="AN48" s="4">
        <v>1.5</v>
      </c>
      <c r="AO48" s="4">
        <v>30.0</v>
      </c>
      <c r="AP48" s="4">
        <v>1.0</v>
      </c>
      <c r="AQ48" s="4">
        <v>0.0</v>
      </c>
      <c r="AR48" s="4">
        <v>10.0</v>
      </c>
      <c r="AS48" s="4">
        <v>0.0</v>
      </c>
      <c r="AT48" s="4">
        <v>0.0</v>
      </c>
      <c r="AU48" s="4"/>
      <c r="AV48" s="4">
        <v>69.5</v>
      </c>
      <c r="AW48" s="4"/>
      <c r="AX48" s="4"/>
      <c r="AY48" s="4">
        <v>1.0</v>
      </c>
      <c r="AZ48" s="4">
        <v>0.0</v>
      </c>
      <c r="BA48" s="4">
        <v>0.0</v>
      </c>
      <c r="BB48" s="4" t="s">
        <v>192</v>
      </c>
      <c r="BC48" s="4" t="s">
        <v>73</v>
      </c>
      <c r="BD48" s="4"/>
    </row>
    <row r="49" ht="16.5" customHeight="1">
      <c r="A49" s="4">
        <v>21.0</v>
      </c>
      <c r="B49" s="5" t="s">
        <v>283</v>
      </c>
      <c r="C49" s="5" t="s">
        <v>295</v>
      </c>
      <c r="D49" s="4" t="s">
        <v>80</v>
      </c>
      <c r="E49" s="4" t="s">
        <v>112</v>
      </c>
      <c r="F49" s="4" t="s">
        <v>285</v>
      </c>
      <c r="G49" s="4">
        <v>10.0</v>
      </c>
      <c r="H49" s="4">
        <v>10.0</v>
      </c>
      <c r="I49" s="4">
        <v>10.0</v>
      </c>
      <c r="J49" s="4" t="s">
        <v>98</v>
      </c>
      <c r="K49" s="6">
        <v>0.04301682984397048</v>
      </c>
      <c r="L49" s="6">
        <v>0.3422836583362682</v>
      </c>
      <c r="M49" s="4">
        <f t="shared" si="12"/>
        <v>0.04301682984</v>
      </c>
      <c r="N49" s="4">
        <v>0.04301682984397048</v>
      </c>
      <c r="O49" s="4">
        <f t="shared" si="1"/>
        <v>0.1171581028</v>
      </c>
      <c r="P49" s="4">
        <v>21.5</v>
      </c>
      <c r="Q49" s="4">
        <v>5.1045</v>
      </c>
      <c r="R49" s="4"/>
      <c r="S49" s="4">
        <v>21.3</v>
      </c>
      <c r="T49" s="4">
        <v>2.7909</v>
      </c>
      <c r="U49" s="4"/>
      <c r="V49" s="4"/>
      <c r="W49" s="7">
        <v>0.3</v>
      </c>
      <c r="X49" s="4" t="s">
        <v>296</v>
      </c>
      <c r="Y49" s="4"/>
      <c r="Z49" s="4" t="s">
        <v>100</v>
      </c>
      <c r="AA49" s="4">
        <v>1.0</v>
      </c>
      <c r="AB49" s="4">
        <v>0.0</v>
      </c>
      <c r="AC49" s="4" t="s">
        <v>76</v>
      </c>
      <c r="AD49" s="4"/>
      <c r="AE49" s="4" t="s">
        <v>288</v>
      </c>
      <c r="AF49" s="4" t="s">
        <v>65</v>
      </c>
      <c r="AG49" s="4" t="s">
        <v>289</v>
      </c>
      <c r="AH49" s="4" t="s">
        <v>277</v>
      </c>
      <c r="AI49" s="4" t="s">
        <v>290</v>
      </c>
      <c r="AJ49" s="4" t="s">
        <v>291</v>
      </c>
      <c r="AK49" s="4">
        <v>0.0</v>
      </c>
      <c r="AL49" s="4"/>
      <c r="AM49" s="4" t="s">
        <v>106</v>
      </c>
      <c r="AN49" s="4">
        <v>1.5</v>
      </c>
      <c r="AO49" s="4">
        <v>30.0</v>
      </c>
      <c r="AP49" s="4">
        <v>1.0</v>
      </c>
      <c r="AQ49" s="4">
        <v>0.0</v>
      </c>
      <c r="AR49" s="4">
        <v>10.0</v>
      </c>
      <c r="AS49" s="4">
        <v>0.0</v>
      </c>
      <c r="AT49" s="4">
        <v>0.0</v>
      </c>
      <c r="AU49" s="4"/>
      <c r="AV49" s="4">
        <v>69.5</v>
      </c>
      <c r="AW49" s="4"/>
      <c r="AX49" s="4"/>
      <c r="AY49" s="4">
        <v>1.0</v>
      </c>
      <c r="AZ49" s="4">
        <v>0.0</v>
      </c>
      <c r="BA49" s="4">
        <v>0.0</v>
      </c>
      <c r="BB49" s="4" t="s">
        <v>192</v>
      </c>
      <c r="BC49" s="4" t="s">
        <v>73</v>
      </c>
      <c r="BD49" s="4"/>
    </row>
    <row r="50" ht="16.5" customHeight="1">
      <c r="A50" s="4">
        <v>21.0</v>
      </c>
      <c r="B50" s="5" t="s">
        <v>283</v>
      </c>
      <c r="C50" s="5" t="s">
        <v>297</v>
      </c>
      <c r="D50" s="4" t="s">
        <v>80</v>
      </c>
      <c r="E50" s="4" t="s">
        <v>112</v>
      </c>
      <c r="F50" s="4" t="s">
        <v>285</v>
      </c>
      <c r="G50" s="4">
        <v>10.0</v>
      </c>
      <c r="H50" s="4">
        <v>10.0</v>
      </c>
      <c r="I50" s="4">
        <v>10.0</v>
      </c>
      <c r="J50" s="4" t="s">
        <v>298</v>
      </c>
      <c r="K50" s="6">
        <v>0.08424633215954425</v>
      </c>
      <c r="L50" s="6">
        <v>0.3428197668489011</v>
      </c>
      <c r="M50" s="4">
        <f t="shared" si="12"/>
        <v>0.08424633216</v>
      </c>
      <c r="N50" s="4">
        <v>0.08424633215954425</v>
      </c>
      <c r="O50" s="4">
        <f t="shared" si="1"/>
        <v>0.1175253925</v>
      </c>
      <c r="P50" s="4">
        <v>32.1</v>
      </c>
      <c r="Q50" s="4">
        <v>9.255</v>
      </c>
      <c r="R50" s="4"/>
      <c r="S50" s="4">
        <v>31.3</v>
      </c>
      <c r="T50" s="4">
        <v>8.0284</v>
      </c>
      <c r="U50" s="4"/>
      <c r="V50" s="4"/>
      <c r="W50" s="7">
        <v>0.3</v>
      </c>
      <c r="X50" s="4" t="s">
        <v>299</v>
      </c>
      <c r="Y50" s="4"/>
      <c r="Z50" s="4" t="s">
        <v>100</v>
      </c>
      <c r="AA50" s="4">
        <v>1.0</v>
      </c>
      <c r="AB50" s="4">
        <v>0.0</v>
      </c>
      <c r="AC50" s="4" t="s">
        <v>76</v>
      </c>
      <c r="AD50" s="4"/>
      <c r="AE50" s="4" t="s">
        <v>288</v>
      </c>
      <c r="AF50" s="4" t="s">
        <v>65</v>
      </c>
      <c r="AG50" s="4" t="s">
        <v>289</v>
      </c>
      <c r="AH50" s="4" t="s">
        <v>277</v>
      </c>
      <c r="AI50" s="4" t="s">
        <v>290</v>
      </c>
      <c r="AJ50" s="4" t="s">
        <v>291</v>
      </c>
      <c r="AK50" s="4">
        <v>0.0</v>
      </c>
      <c r="AL50" s="4"/>
      <c r="AM50" s="4" t="s">
        <v>106</v>
      </c>
      <c r="AN50" s="4">
        <v>1.5</v>
      </c>
      <c r="AO50" s="4">
        <v>30.0</v>
      </c>
      <c r="AP50" s="4">
        <v>1.0</v>
      </c>
      <c r="AQ50" s="4">
        <v>0.0</v>
      </c>
      <c r="AR50" s="4">
        <v>10.0</v>
      </c>
      <c r="AS50" s="4">
        <v>0.0</v>
      </c>
      <c r="AT50" s="4">
        <v>0.0</v>
      </c>
      <c r="AU50" s="4"/>
      <c r="AV50" s="4">
        <v>69.5</v>
      </c>
      <c r="AW50" s="4"/>
      <c r="AX50" s="4"/>
      <c r="AY50" s="4">
        <v>1.0</v>
      </c>
      <c r="AZ50" s="4">
        <v>0.0</v>
      </c>
      <c r="BA50" s="4">
        <v>0.0</v>
      </c>
      <c r="BB50" s="4" t="s">
        <v>192</v>
      </c>
      <c r="BC50" s="4" t="s">
        <v>73</v>
      </c>
      <c r="BD50" s="4"/>
    </row>
    <row r="51" ht="16.5" customHeight="1">
      <c r="A51" s="4">
        <v>21.0</v>
      </c>
      <c r="B51" s="5" t="s">
        <v>283</v>
      </c>
      <c r="C51" s="5" t="s">
        <v>300</v>
      </c>
      <c r="D51" s="4" t="s">
        <v>80</v>
      </c>
      <c r="E51" s="4" t="s">
        <v>112</v>
      </c>
      <c r="F51" s="4" t="s">
        <v>285</v>
      </c>
      <c r="G51" s="4">
        <v>9.0</v>
      </c>
      <c r="H51" s="4">
        <v>9.0</v>
      </c>
      <c r="I51" s="4">
        <v>9.0</v>
      </c>
      <c r="J51" s="4" t="s">
        <v>286</v>
      </c>
      <c r="K51" s="6">
        <v>0.5475342433094244</v>
      </c>
      <c r="L51" s="6">
        <v>0.3875850048317329</v>
      </c>
      <c r="M51" s="4">
        <f t="shared" si="12"/>
        <v>0.5475342433</v>
      </c>
      <c r="N51" s="4">
        <v>0.5475342433094244</v>
      </c>
      <c r="O51" s="4">
        <f t="shared" si="1"/>
        <v>0.150222136</v>
      </c>
      <c r="P51" s="4">
        <v>26.7</v>
      </c>
      <c r="Q51" s="4">
        <v>2.057507</v>
      </c>
      <c r="R51" s="4"/>
      <c r="S51" s="4">
        <v>25.1111</v>
      </c>
      <c r="T51" s="4">
        <v>3.018462</v>
      </c>
      <c r="U51" s="4"/>
      <c r="V51" s="4"/>
      <c r="W51" s="7">
        <v>0.3</v>
      </c>
      <c r="X51" s="4" t="s">
        <v>301</v>
      </c>
      <c r="Y51" s="4"/>
      <c r="Z51" s="4" t="s">
        <v>100</v>
      </c>
      <c r="AA51" s="4">
        <v>1.0</v>
      </c>
      <c r="AB51" s="4">
        <v>0.0</v>
      </c>
      <c r="AC51" s="4" t="s">
        <v>76</v>
      </c>
      <c r="AD51" s="4"/>
      <c r="AE51" s="4" t="s">
        <v>288</v>
      </c>
      <c r="AF51" s="4" t="s">
        <v>65</v>
      </c>
      <c r="AG51" s="4" t="s">
        <v>289</v>
      </c>
      <c r="AH51" s="4" t="s">
        <v>277</v>
      </c>
      <c r="AI51" s="4" t="s">
        <v>290</v>
      </c>
      <c r="AJ51" s="4" t="s">
        <v>291</v>
      </c>
      <c r="AK51" s="4">
        <v>0.0</v>
      </c>
      <c r="AL51" s="4"/>
      <c r="AM51" s="4" t="s">
        <v>106</v>
      </c>
      <c r="AN51" s="4">
        <v>1.5</v>
      </c>
      <c r="AO51" s="4">
        <v>30.0</v>
      </c>
      <c r="AP51" s="4">
        <v>1.0</v>
      </c>
      <c r="AQ51" s="4">
        <v>0.0</v>
      </c>
      <c r="AR51" s="4">
        <v>10.0</v>
      </c>
      <c r="AS51" s="4">
        <v>0.0</v>
      </c>
      <c r="AT51" s="4">
        <v>0.0</v>
      </c>
      <c r="AU51" s="4"/>
      <c r="AV51" s="4">
        <v>69.5</v>
      </c>
      <c r="AW51" s="4"/>
      <c r="AX51" s="4"/>
      <c r="AY51" s="4">
        <v>1.0</v>
      </c>
      <c r="AZ51" s="4">
        <v>0.0</v>
      </c>
      <c r="BA51" s="4">
        <v>0.0</v>
      </c>
      <c r="BB51" s="4" t="s">
        <v>192</v>
      </c>
      <c r="BC51" s="4" t="s">
        <v>73</v>
      </c>
      <c r="BD51" s="4"/>
    </row>
    <row r="52" ht="16.5" customHeight="1">
      <c r="A52" s="4">
        <v>21.0</v>
      </c>
      <c r="B52" s="5" t="s">
        <v>283</v>
      </c>
      <c r="C52" s="5" t="s">
        <v>302</v>
      </c>
      <c r="D52" s="4" t="s">
        <v>80</v>
      </c>
      <c r="E52" s="4" t="s">
        <v>112</v>
      </c>
      <c r="F52" s="4" t="s">
        <v>285</v>
      </c>
      <c r="G52" s="4">
        <v>9.0</v>
      </c>
      <c r="H52" s="4">
        <v>9.0</v>
      </c>
      <c r="I52" s="4">
        <v>9.0</v>
      </c>
      <c r="J52" s="4" t="s">
        <v>293</v>
      </c>
      <c r="K52" s="6">
        <v>-0.1330605517876908</v>
      </c>
      <c r="L52" s="6">
        <v>0.3581646390086337</v>
      </c>
      <c r="M52" s="4">
        <f t="shared" si="12"/>
        <v>-0.1330605518</v>
      </c>
      <c r="N52" s="4">
        <v>-0.1330605517876908</v>
      </c>
      <c r="O52" s="4">
        <f t="shared" si="1"/>
        <v>0.1282819086</v>
      </c>
      <c r="P52" s="4">
        <v>50.6667</v>
      </c>
      <c r="Q52" s="4">
        <v>51.7566</v>
      </c>
      <c r="R52" s="4"/>
      <c r="S52" s="4">
        <v>57.2</v>
      </c>
      <c r="T52" s="4">
        <v>33.2993</v>
      </c>
      <c r="U52" s="4"/>
      <c r="V52" s="4"/>
      <c r="W52" s="7">
        <v>0.3</v>
      </c>
      <c r="X52" s="4" t="s">
        <v>303</v>
      </c>
      <c r="Y52" s="4"/>
      <c r="Z52" s="4" t="s">
        <v>100</v>
      </c>
      <c r="AA52" s="4">
        <v>1.0</v>
      </c>
      <c r="AB52" s="4">
        <v>0.0</v>
      </c>
      <c r="AC52" s="4" t="s">
        <v>76</v>
      </c>
      <c r="AD52" s="4"/>
      <c r="AE52" s="4" t="s">
        <v>288</v>
      </c>
      <c r="AF52" s="4" t="s">
        <v>65</v>
      </c>
      <c r="AG52" s="4" t="s">
        <v>289</v>
      </c>
      <c r="AH52" s="4" t="s">
        <v>277</v>
      </c>
      <c r="AI52" s="4" t="s">
        <v>290</v>
      </c>
      <c r="AJ52" s="4" t="s">
        <v>291</v>
      </c>
      <c r="AK52" s="4">
        <v>0.0</v>
      </c>
      <c r="AL52" s="4"/>
      <c r="AM52" s="4" t="s">
        <v>106</v>
      </c>
      <c r="AN52" s="4">
        <v>1.5</v>
      </c>
      <c r="AO52" s="4">
        <v>30.0</v>
      </c>
      <c r="AP52" s="4">
        <v>1.0</v>
      </c>
      <c r="AQ52" s="4">
        <v>0.0</v>
      </c>
      <c r="AR52" s="4">
        <v>10.0</v>
      </c>
      <c r="AS52" s="4">
        <v>0.0</v>
      </c>
      <c r="AT52" s="4">
        <v>0.0</v>
      </c>
      <c r="AU52" s="4"/>
      <c r="AV52" s="4">
        <v>69.5</v>
      </c>
      <c r="AW52" s="4"/>
      <c r="AX52" s="4"/>
      <c r="AY52" s="4">
        <v>1.0</v>
      </c>
      <c r="AZ52" s="4">
        <v>0.0</v>
      </c>
      <c r="BA52" s="4">
        <v>0.0</v>
      </c>
      <c r="BB52" s="4" t="s">
        <v>192</v>
      </c>
      <c r="BC52" s="4" t="s">
        <v>73</v>
      </c>
      <c r="BD52" s="4"/>
    </row>
    <row r="53" ht="16.5" customHeight="1">
      <c r="A53" s="4">
        <v>21.0</v>
      </c>
      <c r="B53" s="5" t="s">
        <v>283</v>
      </c>
      <c r="C53" s="5" t="s">
        <v>304</v>
      </c>
      <c r="D53" s="4" t="s">
        <v>80</v>
      </c>
      <c r="E53" s="4" t="s">
        <v>112</v>
      </c>
      <c r="F53" s="4" t="s">
        <v>285</v>
      </c>
      <c r="G53" s="4">
        <v>10.0</v>
      </c>
      <c r="H53" s="4">
        <v>10.0</v>
      </c>
      <c r="I53" s="4">
        <v>10.0</v>
      </c>
      <c r="J53" s="4" t="s">
        <v>98</v>
      </c>
      <c r="K53" s="6">
        <v>-0.1838460850953145</v>
      </c>
      <c r="L53" s="6">
        <v>0.3455351331469965</v>
      </c>
      <c r="M53" s="4">
        <f t="shared" si="12"/>
        <v>-0.1838460851</v>
      </c>
      <c r="N53" s="4">
        <v>-0.1838460850953145</v>
      </c>
      <c r="O53" s="4">
        <f t="shared" si="1"/>
        <v>0.1193945282</v>
      </c>
      <c r="P53" s="4">
        <v>20.8</v>
      </c>
      <c r="Q53" s="4">
        <v>4.4171</v>
      </c>
      <c r="R53" s="4"/>
      <c r="S53" s="4">
        <v>21.8</v>
      </c>
      <c r="T53" s="4">
        <v>5.4324</v>
      </c>
      <c r="U53" s="4"/>
      <c r="V53" s="4"/>
      <c r="W53" s="7">
        <v>0.3</v>
      </c>
      <c r="X53" s="4" t="s">
        <v>305</v>
      </c>
      <c r="Y53" s="4"/>
      <c r="Z53" s="4" t="s">
        <v>100</v>
      </c>
      <c r="AA53" s="4">
        <v>1.0</v>
      </c>
      <c r="AB53" s="4">
        <v>0.0</v>
      </c>
      <c r="AC53" s="4" t="s">
        <v>76</v>
      </c>
      <c r="AD53" s="4"/>
      <c r="AE53" s="4" t="s">
        <v>288</v>
      </c>
      <c r="AF53" s="4" t="s">
        <v>65</v>
      </c>
      <c r="AG53" s="4" t="s">
        <v>289</v>
      </c>
      <c r="AH53" s="4" t="s">
        <v>277</v>
      </c>
      <c r="AI53" s="4" t="s">
        <v>290</v>
      </c>
      <c r="AJ53" s="4" t="s">
        <v>291</v>
      </c>
      <c r="AK53" s="4">
        <v>0.0</v>
      </c>
      <c r="AL53" s="4"/>
      <c r="AM53" s="4" t="s">
        <v>106</v>
      </c>
      <c r="AN53" s="4">
        <v>1.5</v>
      </c>
      <c r="AO53" s="4">
        <v>30.0</v>
      </c>
      <c r="AP53" s="4">
        <v>1.0</v>
      </c>
      <c r="AQ53" s="4">
        <v>0.0</v>
      </c>
      <c r="AR53" s="4">
        <v>10.0</v>
      </c>
      <c r="AS53" s="4">
        <v>0.0</v>
      </c>
      <c r="AT53" s="4">
        <v>0.0</v>
      </c>
      <c r="AU53" s="4"/>
      <c r="AV53" s="4">
        <v>69.5</v>
      </c>
      <c r="AW53" s="4"/>
      <c r="AX53" s="4"/>
      <c r="AY53" s="4">
        <v>1.0</v>
      </c>
      <c r="AZ53" s="4">
        <v>0.0</v>
      </c>
      <c r="BA53" s="4">
        <v>0.0</v>
      </c>
      <c r="BB53" s="4" t="s">
        <v>192</v>
      </c>
      <c r="BC53" s="4" t="s">
        <v>73</v>
      </c>
      <c r="BD53" s="4"/>
    </row>
    <row r="54" ht="16.5" customHeight="1">
      <c r="A54" s="4">
        <v>21.0</v>
      </c>
      <c r="B54" s="5" t="s">
        <v>283</v>
      </c>
      <c r="C54" s="5" t="s">
        <v>306</v>
      </c>
      <c r="D54" s="4" t="s">
        <v>80</v>
      </c>
      <c r="E54" s="4" t="s">
        <v>112</v>
      </c>
      <c r="F54" s="4" t="s">
        <v>285</v>
      </c>
      <c r="G54" s="4">
        <v>10.0</v>
      </c>
      <c r="H54" s="4">
        <v>10.0</v>
      </c>
      <c r="I54" s="4">
        <v>10.0</v>
      </c>
      <c r="J54" s="4" t="s">
        <v>298</v>
      </c>
      <c r="K54" s="6">
        <v>0.02448473455765786</v>
      </c>
      <c r="L54" s="6">
        <v>0.3421557197891284</v>
      </c>
      <c r="M54" s="4">
        <f t="shared" si="12"/>
        <v>0.02448473456</v>
      </c>
      <c r="N54" s="4">
        <v>0.02448473455765786</v>
      </c>
      <c r="O54" s="4">
        <f t="shared" si="1"/>
        <v>0.1170705366</v>
      </c>
      <c r="P54" s="4">
        <v>32.8</v>
      </c>
      <c r="Q54" s="4">
        <v>9.624</v>
      </c>
      <c r="R54" s="4"/>
      <c r="S54" s="4">
        <v>32.5</v>
      </c>
      <c r="T54" s="4">
        <v>12.4477</v>
      </c>
      <c r="U54" s="4"/>
      <c r="V54" s="4"/>
      <c r="W54" s="7">
        <v>0.3</v>
      </c>
      <c r="X54" s="4" t="s">
        <v>307</v>
      </c>
      <c r="Y54" s="4"/>
      <c r="Z54" s="4" t="s">
        <v>100</v>
      </c>
      <c r="AA54" s="4">
        <v>1.0</v>
      </c>
      <c r="AB54" s="4">
        <v>0.0</v>
      </c>
      <c r="AC54" s="4" t="s">
        <v>76</v>
      </c>
      <c r="AD54" s="4"/>
      <c r="AE54" s="4" t="s">
        <v>288</v>
      </c>
      <c r="AF54" s="4" t="s">
        <v>65</v>
      </c>
      <c r="AG54" s="4" t="s">
        <v>289</v>
      </c>
      <c r="AH54" s="4" t="s">
        <v>277</v>
      </c>
      <c r="AI54" s="4" t="s">
        <v>290</v>
      </c>
      <c r="AJ54" s="4" t="s">
        <v>291</v>
      </c>
      <c r="AK54" s="4">
        <v>0.0</v>
      </c>
      <c r="AL54" s="4"/>
      <c r="AM54" s="4" t="s">
        <v>106</v>
      </c>
      <c r="AN54" s="4">
        <v>1.5</v>
      </c>
      <c r="AO54" s="4">
        <v>30.0</v>
      </c>
      <c r="AP54" s="4">
        <v>1.0</v>
      </c>
      <c r="AQ54" s="4">
        <v>0.0</v>
      </c>
      <c r="AR54" s="4">
        <v>10.0</v>
      </c>
      <c r="AS54" s="4">
        <v>0.0</v>
      </c>
      <c r="AT54" s="4">
        <v>0.0</v>
      </c>
      <c r="AU54" s="4"/>
      <c r="AV54" s="4">
        <v>69.5</v>
      </c>
      <c r="AW54" s="4"/>
      <c r="AX54" s="4"/>
      <c r="AY54" s="4">
        <v>1.0</v>
      </c>
      <c r="AZ54" s="4">
        <v>0.0</v>
      </c>
      <c r="BA54" s="4">
        <v>0.0</v>
      </c>
      <c r="BB54" s="4" t="s">
        <v>192</v>
      </c>
      <c r="BC54" s="4" t="s">
        <v>73</v>
      </c>
      <c r="BD54" s="4"/>
    </row>
    <row r="55" ht="16.5" customHeight="1">
      <c r="A55" s="4">
        <v>22.0</v>
      </c>
      <c r="B55" s="5" t="s">
        <v>308</v>
      </c>
      <c r="C55" s="5" t="s">
        <v>308</v>
      </c>
      <c r="D55" s="4" t="s">
        <v>80</v>
      </c>
      <c r="E55" s="4" t="s">
        <v>166</v>
      </c>
      <c r="F55" s="4" t="s">
        <v>59</v>
      </c>
      <c r="G55" s="4">
        <v>23.0</v>
      </c>
      <c r="H55" s="4">
        <v>23.0</v>
      </c>
      <c r="I55" s="4">
        <v>23.0</v>
      </c>
      <c r="J55" s="4" t="s">
        <v>98</v>
      </c>
      <c r="K55" s="6">
        <v>0.5236709259600488</v>
      </c>
      <c r="L55" s="6">
        <v>0.2551278305211703</v>
      </c>
      <c r="M55" s="4">
        <f t="shared" si="12"/>
        <v>0.523670926</v>
      </c>
      <c r="N55" s="4">
        <v>0.5236709259600488</v>
      </c>
      <c r="O55" s="4">
        <f t="shared" si="1"/>
        <v>0.06509020991</v>
      </c>
      <c r="P55" s="4">
        <v>-4.1</v>
      </c>
      <c r="Q55" s="4">
        <v>3.357082066</v>
      </c>
      <c r="R55" s="4">
        <v>0.7</v>
      </c>
      <c r="S55" s="4">
        <v>-5.8</v>
      </c>
      <c r="T55" s="4">
        <v>2.877498914</v>
      </c>
      <c r="U55" s="4">
        <v>0.6</v>
      </c>
      <c r="V55" s="4"/>
      <c r="W55" s="7">
        <v>0.3</v>
      </c>
      <c r="X55" s="4" t="s">
        <v>145</v>
      </c>
      <c r="Y55" s="4"/>
      <c r="Z55" s="4" t="s">
        <v>100</v>
      </c>
      <c r="AA55" s="4">
        <v>1.0</v>
      </c>
      <c r="AB55" s="4">
        <v>0.0</v>
      </c>
      <c r="AC55" s="4" t="s">
        <v>76</v>
      </c>
      <c r="AD55" s="4" t="s">
        <v>215</v>
      </c>
      <c r="AE55" s="4" t="s">
        <v>216</v>
      </c>
      <c r="AF55" s="4" t="s">
        <v>65</v>
      </c>
      <c r="AG55" s="4" t="s">
        <v>130</v>
      </c>
      <c r="AH55" s="4" t="s">
        <v>140</v>
      </c>
      <c r="AI55" s="4" t="s">
        <v>68</v>
      </c>
      <c r="AJ55" s="4" t="s">
        <v>120</v>
      </c>
      <c r="AK55" s="4">
        <v>0.0</v>
      </c>
      <c r="AL55" s="4"/>
      <c r="AM55" s="4" t="s">
        <v>141</v>
      </c>
      <c r="AN55" s="4" t="s">
        <v>217</v>
      </c>
      <c r="AO55" s="4">
        <v>26.3</v>
      </c>
      <c r="AP55" s="4">
        <v>1.0</v>
      </c>
      <c r="AQ55" s="4">
        <v>0.0</v>
      </c>
      <c r="AR55" s="4">
        <v>1.0</v>
      </c>
      <c r="AS55" s="4">
        <v>1.0</v>
      </c>
      <c r="AT55" s="4">
        <v>0.0</v>
      </c>
      <c r="AU55" s="4">
        <v>23.0</v>
      </c>
      <c r="AV55" s="4">
        <v>69.3</v>
      </c>
      <c r="AW55" s="4">
        <v>8.0</v>
      </c>
      <c r="AX55" s="4">
        <v>9.0</v>
      </c>
      <c r="AY55" s="4">
        <v>0.0</v>
      </c>
      <c r="AZ55" s="4">
        <v>0.0</v>
      </c>
      <c r="BA55" s="4">
        <v>0.0</v>
      </c>
      <c r="BB55" s="4" t="s">
        <v>218</v>
      </c>
      <c r="BC55" s="4" t="s">
        <v>73</v>
      </c>
      <c r="BD55" s="4"/>
    </row>
    <row r="56" ht="16.5" customHeight="1">
      <c r="A56" s="4">
        <v>23.0</v>
      </c>
      <c r="B56" s="5" t="s">
        <v>309</v>
      </c>
      <c r="C56" s="5" t="s">
        <v>310</v>
      </c>
      <c r="D56" s="4" t="s">
        <v>111</v>
      </c>
      <c r="E56" s="4" t="s">
        <v>58</v>
      </c>
      <c r="F56" s="4" t="s">
        <v>59</v>
      </c>
      <c r="G56" s="4">
        <v>76.0</v>
      </c>
      <c r="H56" s="4">
        <v>38.0</v>
      </c>
      <c r="I56" s="4">
        <v>38.0</v>
      </c>
      <c r="J56" s="4" t="s">
        <v>98</v>
      </c>
      <c r="K56" s="6">
        <v>-0.2427237235499371</v>
      </c>
      <c r="L56" s="6">
        <v>0.2279345227141687</v>
      </c>
      <c r="M56" s="4">
        <f t="shared" si="12"/>
        <v>-0.2427237235</v>
      </c>
      <c r="N56" s="4">
        <v>-0.2427237235499371</v>
      </c>
      <c r="O56" s="4">
        <f t="shared" si="1"/>
        <v>0.05195414664</v>
      </c>
      <c r="P56" s="4">
        <v>63.7</v>
      </c>
      <c r="Q56" s="4">
        <v>13.2</v>
      </c>
      <c r="R56" s="4"/>
      <c r="S56" s="4">
        <v>67.1</v>
      </c>
      <c r="T56" s="4">
        <v>14.5</v>
      </c>
      <c r="U56" s="4"/>
      <c r="V56" s="4"/>
      <c r="W56" s="7">
        <v>0.3</v>
      </c>
      <c r="X56" s="4" t="s">
        <v>129</v>
      </c>
      <c r="Y56" s="4"/>
      <c r="Z56" s="4" t="s">
        <v>184</v>
      </c>
      <c r="AA56" s="4">
        <v>1.0</v>
      </c>
      <c r="AB56" s="4">
        <v>0.0</v>
      </c>
      <c r="AC56" s="4" t="s">
        <v>76</v>
      </c>
      <c r="AD56" s="4"/>
      <c r="AE56" s="4" t="s">
        <v>246</v>
      </c>
      <c r="AF56" s="4" t="s">
        <v>65</v>
      </c>
      <c r="AG56" s="4" t="s">
        <v>311</v>
      </c>
      <c r="AH56" s="4" t="s">
        <v>312</v>
      </c>
      <c r="AI56" s="4" t="s">
        <v>68</v>
      </c>
      <c r="AJ56" s="4" t="s">
        <v>225</v>
      </c>
      <c r="AK56" s="4">
        <v>0.0</v>
      </c>
      <c r="AL56" s="4"/>
      <c r="AM56" s="4" t="s">
        <v>82</v>
      </c>
      <c r="AN56" s="4" t="s">
        <v>71</v>
      </c>
      <c r="AO56" s="4">
        <v>16.6</v>
      </c>
      <c r="AP56" s="4">
        <v>0.0</v>
      </c>
      <c r="AQ56" s="4">
        <v>1.0</v>
      </c>
      <c r="AR56" s="4">
        <v>1.0</v>
      </c>
      <c r="AS56" s="4">
        <v>0.0</v>
      </c>
      <c r="AT56" s="4">
        <v>0.0</v>
      </c>
      <c r="AU56" s="4">
        <v>76.0</v>
      </c>
      <c r="AV56" s="4">
        <v>20.8</v>
      </c>
      <c r="AW56" s="4">
        <v>2.4</v>
      </c>
      <c r="AX56" s="4">
        <v>19.0</v>
      </c>
      <c r="AY56" s="4">
        <v>0.0</v>
      </c>
      <c r="AZ56" s="4">
        <v>1.0</v>
      </c>
      <c r="BA56" s="4">
        <v>0.0</v>
      </c>
      <c r="BB56" s="4" t="s">
        <v>313</v>
      </c>
      <c r="BC56" s="4" t="s">
        <v>59</v>
      </c>
      <c r="BD56" s="4"/>
    </row>
    <row r="57" ht="16.5" customHeight="1">
      <c r="A57" s="4">
        <v>24.0</v>
      </c>
      <c r="B57" s="5" t="s">
        <v>314</v>
      </c>
      <c r="C57" s="5" t="s">
        <v>315</v>
      </c>
      <c r="D57" s="4" t="s">
        <v>80</v>
      </c>
      <c r="E57" s="4" t="s">
        <v>166</v>
      </c>
      <c r="F57" s="4" t="s">
        <v>59</v>
      </c>
      <c r="G57" s="4">
        <v>15.0</v>
      </c>
      <c r="H57" s="4">
        <v>15.0</v>
      </c>
      <c r="I57" s="4">
        <v>15.0</v>
      </c>
      <c r="J57" s="4" t="s">
        <v>316</v>
      </c>
      <c r="K57" s="6">
        <v>0.284492875637591</v>
      </c>
      <c r="L57" s="6">
        <v>0.2558523727074611</v>
      </c>
      <c r="M57" s="4">
        <f t="shared" si="12"/>
        <v>0.2844928756</v>
      </c>
      <c r="N57" s="4">
        <v>0.284492875637591</v>
      </c>
      <c r="O57" s="4">
        <f t="shared" si="1"/>
        <v>0.06546043662</v>
      </c>
      <c r="P57" s="4">
        <v>117.1677019</v>
      </c>
      <c r="Q57" s="4">
        <v>106.5190699</v>
      </c>
      <c r="R57" s="4">
        <v>27.50310559</v>
      </c>
      <c r="S57" s="4">
        <v>88.99378882</v>
      </c>
      <c r="T57" s="4">
        <v>111.7151221</v>
      </c>
      <c r="U57" s="4">
        <v>28.8447205</v>
      </c>
      <c r="V57" s="4"/>
      <c r="W57" s="7">
        <v>0.3</v>
      </c>
      <c r="X57" s="4" t="s">
        <v>317</v>
      </c>
      <c r="Y57" s="4"/>
      <c r="Z57" s="4" t="s">
        <v>100</v>
      </c>
      <c r="AA57" s="4">
        <v>1.0</v>
      </c>
      <c r="AB57" s="4">
        <v>0.0</v>
      </c>
      <c r="AC57" s="4" t="s">
        <v>76</v>
      </c>
      <c r="AD57" s="4"/>
      <c r="AE57" s="4" t="s">
        <v>318</v>
      </c>
      <c r="AF57" s="4" t="s">
        <v>92</v>
      </c>
      <c r="AG57" s="4" t="s">
        <v>319</v>
      </c>
      <c r="AH57" s="4" t="s">
        <v>320</v>
      </c>
      <c r="AI57" s="4" t="s">
        <v>321</v>
      </c>
      <c r="AJ57" s="4" t="s">
        <v>69</v>
      </c>
      <c r="AK57" s="4">
        <v>1.0</v>
      </c>
      <c r="AL57" s="4"/>
      <c r="AM57" s="4" t="s">
        <v>322</v>
      </c>
      <c r="AN57" s="4">
        <v>1.5</v>
      </c>
      <c r="AO57" s="4">
        <v>10.0</v>
      </c>
      <c r="AP57" s="4">
        <v>0.0</v>
      </c>
      <c r="AQ57" s="4">
        <v>0.0</v>
      </c>
      <c r="AR57" s="4">
        <v>1.0</v>
      </c>
      <c r="AS57" s="4">
        <v>0.0</v>
      </c>
      <c r="AT57" s="4">
        <v>0.0</v>
      </c>
      <c r="AU57" s="4"/>
      <c r="AV57" s="4">
        <v>20.8</v>
      </c>
      <c r="AW57" s="4"/>
      <c r="AX57" s="4"/>
      <c r="AY57" s="4">
        <v>0.0</v>
      </c>
      <c r="AZ57" s="4">
        <v>0.0</v>
      </c>
      <c r="BA57" s="4">
        <v>0.0</v>
      </c>
      <c r="BB57" s="4" t="s">
        <v>133</v>
      </c>
      <c r="BC57" s="4" t="s">
        <v>59</v>
      </c>
      <c r="BD57" s="4"/>
    </row>
    <row r="58" ht="16.5" customHeight="1">
      <c r="A58" s="4">
        <v>24.0</v>
      </c>
      <c r="B58" s="5" t="s">
        <v>314</v>
      </c>
      <c r="C58" s="5" t="s">
        <v>323</v>
      </c>
      <c r="D58" s="4" t="s">
        <v>80</v>
      </c>
      <c r="E58" s="4" t="s">
        <v>166</v>
      </c>
      <c r="F58" s="4" t="s">
        <v>59</v>
      </c>
      <c r="G58" s="4">
        <v>15.0</v>
      </c>
      <c r="H58" s="4">
        <v>15.0</v>
      </c>
      <c r="I58" s="4">
        <v>15.0</v>
      </c>
      <c r="J58" s="4" t="s">
        <v>316</v>
      </c>
      <c r="K58" s="6">
        <v>0.8008823676382715</v>
      </c>
      <c r="L58" s="6">
        <v>0.292440354504731</v>
      </c>
      <c r="M58" s="4">
        <f t="shared" si="12"/>
        <v>0.8008823676</v>
      </c>
      <c r="N58" s="4">
        <v>0.8008823676382715</v>
      </c>
      <c r="O58" s="4">
        <f t="shared" si="1"/>
        <v>0.08552136094</v>
      </c>
      <c r="P58" s="4">
        <v>2.638069705</v>
      </c>
      <c r="Q58" s="4">
        <v>1.759975006</v>
      </c>
      <c r="R58" s="4">
        <v>0.4544235925</v>
      </c>
      <c r="S58" s="4">
        <v>1.214477212</v>
      </c>
      <c r="T58" s="4">
        <v>0.8410500028</v>
      </c>
      <c r="U58" s="4">
        <v>0.2171581769</v>
      </c>
      <c r="V58" s="4"/>
      <c r="W58" s="7">
        <v>0.3</v>
      </c>
      <c r="X58" s="4" t="s">
        <v>317</v>
      </c>
      <c r="Y58" s="4"/>
      <c r="Z58" s="4" t="s">
        <v>100</v>
      </c>
      <c r="AA58" s="4">
        <v>1.0</v>
      </c>
      <c r="AB58" s="4">
        <v>0.0</v>
      </c>
      <c r="AC58" s="4" t="s">
        <v>76</v>
      </c>
      <c r="AD58" s="4"/>
      <c r="AE58" s="4" t="s">
        <v>324</v>
      </c>
      <c r="AF58" s="4" t="s">
        <v>92</v>
      </c>
      <c r="AG58" s="4" t="s">
        <v>319</v>
      </c>
      <c r="AH58" s="4" t="s">
        <v>320</v>
      </c>
      <c r="AI58" s="4" t="s">
        <v>321</v>
      </c>
      <c r="AJ58" s="4" t="s">
        <v>69</v>
      </c>
      <c r="AK58" s="4">
        <v>1.0</v>
      </c>
      <c r="AL58" s="4"/>
      <c r="AM58" s="4" t="s">
        <v>322</v>
      </c>
      <c r="AN58" s="4">
        <v>1.5</v>
      </c>
      <c r="AO58" s="4">
        <v>10.0</v>
      </c>
      <c r="AP58" s="4">
        <v>0.0</v>
      </c>
      <c r="AQ58" s="4">
        <v>0.0</v>
      </c>
      <c r="AR58" s="4">
        <v>1.0</v>
      </c>
      <c r="AS58" s="4">
        <v>0.0</v>
      </c>
      <c r="AT58" s="4">
        <v>0.0</v>
      </c>
      <c r="AU58" s="4"/>
      <c r="AV58" s="4">
        <v>20.8</v>
      </c>
      <c r="AW58" s="4"/>
      <c r="AX58" s="4"/>
      <c r="AY58" s="4">
        <v>0.0</v>
      </c>
      <c r="AZ58" s="4">
        <v>0.0</v>
      </c>
      <c r="BA58" s="4">
        <v>0.0</v>
      </c>
      <c r="BB58" s="4" t="s">
        <v>133</v>
      </c>
      <c r="BC58" s="4" t="s">
        <v>59</v>
      </c>
      <c r="BD58" s="4"/>
    </row>
    <row r="59" ht="16.5" customHeight="1">
      <c r="A59" s="4">
        <v>24.0</v>
      </c>
      <c r="B59" s="5" t="s">
        <v>314</v>
      </c>
      <c r="C59" s="5" t="s">
        <v>325</v>
      </c>
      <c r="D59" s="4" t="s">
        <v>80</v>
      </c>
      <c r="E59" s="4" t="s">
        <v>166</v>
      </c>
      <c r="F59" s="4" t="s">
        <v>59</v>
      </c>
      <c r="G59" s="4">
        <v>15.0</v>
      </c>
      <c r="H59" s="4">
        <v>15.0</v>
      </c>
      <c r="I59" s="4">
        <v>15.0</v>
      </c>
      <c r="J59" s="4" t="s">
        <v>316</v>
      </c>
      <c r="K59" s="6">
        <v>0.1177449164922094</v>
      </c>
      <c r="L59" s="6">
        <v>0.2513678093657692</v>
      </c>
      <c r="M59" s="4">
        <f t="shared" si="12"/>
        <v>0.1177449165</v>
      </c>
      <c r="N59" s="4">
        <v>0.1177449164922094</v>
      </c>
      <c r="O59" s="4">
        <f t="shared" si="1"/>
        <v>0.06318577559</v>
      </c>
      <c r="P59" s="4">
        <v>94.80745342</v>
      </c>
      <c r="Q59" s="4">
        <v>74.47674807</v>
      </c>
      <c r="R59" s="4">
        <v>19.22981366</v>
      </c>
      <c r="S59" s="4">
        <v>88.99378882</v>
      </c>
      <c r="T59" s="4">
        <v>111.7151221</v>
      </c>
      <c r="U59" s="4">
        <v>28.8447205</v>
      </c>
      <c r="V59" s="4"/>
      <c r="W59" s="7">
        <v>0.3</v>
      </c>
      <c r="X59" s="4" t="s">
        <v>317</v>
      </c>
      <c r="Y59" s="4"/>
      <c r="Z59" s="4" t="s">
        <v>100</v>
      </c>
      <c r="AA59" s="4">
        <v>1.0</v>
      </c>
      <c r="AB59" s="4">
        <v>0.0</v>
      </c>
      <c r="AC59" s="4" t="s">
        <v>76</v>
      </c>
      <c r="AD59" s="4"/>
      <c r="AE59" s="4" t="s">
        <v>318</v>
      </c>
      <c r="AF59" s="4" t="s">
        <v>92</v>
      </c>
      <c r="AG59" s="4" t="s">
        <v>319</v>
      </c>
      <c r="AH59" s="4" t="s">
        <v>320</v>
      </c>
      <c r="AI59" s="4" t="s">
        <v>321</v>
      </c>
      <c r="AJ59" s="4" t="s">
        <v>69</v>
      </c>
      <c r="AK59" s="4">
        <v>1.0</v>
      </c>
      <c r="AL59" s="4"/>
      <c r="AM59" s="4" t="s">
        <v>326</v>
      </c>
      <c r="AN59" s="4">
        <v>1.5</v>
      </c>
      <c r="AO59" s="4">
        <v>10.0</v>
      </c>
      <c r="AP59" s="4">
        <v>0.0</v>
      </c>
      <c r="AQ59" s="4">
        <v>0.0</v>
      </c>
      <c r="AR59" s="4">
        <v>1.0</v>
      </c>
      <c r="AS59" s="4">
        <v>0.0</v>
      </c>
      <c r="AT59" s="4">
        <v>0.0</v>
      </c>
      <c r="AU59" s="4"/>
      <c r="AV59" s="4">
        <v>20.8</v>
      </c>
      <c r="AW59" s="4"/>
      <c r="AX59" s="4"/>
      <c r="AY59" s="4">
        <v>0.0</v>
      </c>
      <c r="AZ59" s="4">
        <v>0.0</v>
      </c>
      <c r="BA59" s="4">
        <v>0.0</v>
      </c>
      <c r="BB59" s="4" t="s">
        <v>133</v>
      </c>
      <c r="BC59" s="4" t="s">
        <v>59</v>
      </c>
      <c r="BD59" s="4"/>
    </row>
    <row r="60" ht="16.5" customHeight="1">
      <c r="A60" s="4">
        <v>24.0</v>
      </c>
      <c r="B60" s="5" t="s">
        <v>314</v>
      </c>
      <c r="C60" s="5" t="s">
        <v>327</v>
      </c>
      <c r="D60" s="4" t="s">
        <v>80</v>
      </c>
      <c r="E60" s="4" t="s">
        <v>166</v>
      </c>
      <c r="F60" s="4" t="s">
        <v>59</v>
      </c>
      <c r="G60" s="4">
        <v>15.0</v>
      </c>
      <c r="H60" s="4">
        <v>15.0</v>
      </c>
      <c r="I60" s="4">
        <v>15.0</v>
      </c>
      <c r="J60" s="4" t="s">
        <v>316</v>
      </c>
      <c r="K60" s="6">
        <v>0.4457214363684862</v>
      </c>
      <c r="L60" s="6">
        <v>0.2638625462372797</v>
      </c>
      <c r="M60" s="4">
        <f t="shared" si="12"/>
        <v>0.4457214364</v>
      </c>
      <c r="N60" s="4">
        <v>0.4457214363684862</v>
      </c>
      <c r="O60" s="4">
        <f t="shared" si="1"/>
        <v>0.06962344331</v>
      </c>
      <c r="P60" s="4">
        <v>2.18766756</v>
      </c>
      <c r="Q60" s="4">
        <v>2.273950008</v>
      </c>
      <c r="R60" s="4">
        <v>0.5871313673</v>
      </c>
      <c r="S60" s="4">
        <v>1.214477212</v>
      </c>
      <c r="T60" s="4">
        <v>0.8410500028</v>
      </c>
      <c r="U60" s="4">
        <v>0.2171581769</v>
      </c>
      <c r="V60" s="4"/>
      <c r="W60" s="7">
        <v>0.3</v>
      </c>
      <c r="X60" s="4" t="s">
        <v>317</v>
      </c>
      <c r="Y60" s="4"/>
      <c r="Z60" s="4" t="s">
        <v>100</v>
      </c>
      <c r="AA60" s="4">
        <v>1.0</v>
      </c>
      <c r="AB60" s="4">
        <v>0.0</v>
      </c>
      <c r="AC60" s="4" t="s">
        <v>76</v>
      </c>
      <c r="AD60" s="4"/>
      <c r="AE60" s="4" t="s">
        <v>324</v>
      </c>
      <c r="AF60" s="4" t="s">
        <v>92</v>
      </c>
      <c r="AG60" s="4" t="s">
        <v>319</v>
      </c>
      <c r="AH60" s="4" t="s">
        <v>320</v>
      </c>
      <c r="AI60" s="4" t="s">
        <v>321</v>
      </c>
      <c r="AJ60" s="4" t="s">
        <v>69</v>
      </c>
      <c r="AK60" s="4">
        <v>1.0</v>
      </c>
      <c r="AL60" s="4"/>
      <c r="AM60" s="4" t="s">
        <v>326</v>
      </c>
      <c r="AN60" s="4">
        <v>1.5</v>
      </c>
      <c r="AO60" s="4">
        <v>10.0</v>
      </c>
      <c r="AP60" s="4">
        <v>0.0</v>
      </c>
      <c r="AQ60" s="4">
        <v>0.0</v>
      </c>
      <c r="AR60" s="4">
        <v>1.0</v>
      </c>
      <c r="AS60" s="4">
        <v>0.0</v>
      </c>
      <c r="AT60" s="4">
        <v>0.0</v>
      </c>
      <c r="AU60" s="4"/>
      <c r="AV60" s="4">
        <v>20.8</v>
      </c>
      <c r="AW60" s="4"/>
      <c r="AX60" s="4"/>
      <c r="AY60" s="4">
        <v>0.0</v>
      </c>
      <c r="AZ60" s="4">
        <v>0.0</v>
      </c>
      <c r="BA60" s="4">
        <v>0.0</v>
      </c>
      <c r="BB60" s="4" t="s">
        <v>133</v>
      </c>
      <c r="BC60" s="4" t="s">
        <v>59</v>
      </c>
      <c r="BD60" s="4"/>
    </row>
    <row r="61" ht="16.5" customHeight="1">
      <c r="A61" s="4">
        <v>25.0</v>
      </c>
      <c r="B61" s="5" t="s">
        <v>328</v>
      </c>
      <c r="C61" s="5" t="s">
        <v>329</v>
      </c>
      <c r="D61" s="4" t="s">
        <v>80</v>
      </c>
      <c r="E61" s="4" t="s">
        <v>58</v>
      </c>
      <c r="F61" s="4" t="s">
        <v>59</v>
      </c>
      <c r="G61" s="4">
        <v>31.0</v>
      </c>
      <c r="H61" s="4">
        <v>31.0</v>
      </c>
      <c r="I61" s="4">
        <v>31.0</v>
      </c>
      <c r="J61" s="4" t="s">
        <v>187</v>
      </c>
      <c r="K61" s="6">
        <v>-0.8628833115853131</v>
      </c>
      <c r="L61" s="6">
        <v>0.2443885628340169</v>
      </c>
      <c r="M61" s="4">
        <f t="shared" ref="M61:M62" si="13">-K61</f>
        <v>0.8628833116</v>
      </c>
      <c r="N61" s="4">
        <v>0.8628833115853131</v>
      </c>
      <c r="O61" s="4">
        <f t="shared" si="1"/>
        <v>0.05972576964</v>
      </c>
      <c r="P61" s="4">
        <v>395.31</v>
      </c>
      <c r="Q61" s="4">
        <v>6.9</v>
      </c>
      <c r="R61" s="4"/>
      <c r="S61" s="4">
        <v>401.03</v>
      </c>
      <c r="T61" s="4">
        <v>5.96</v>
      </c>
      <c r="U61" s="4"/>
      <c r="V61" s="4"/>
      <c r="W61" s="7">
        <v>0.3</v>
      </c>
      <c r="X61" s="4" t="s">
        <v>330</v>
      </c>
      <c r="Y61" s="4"/>
      <c r="Z61" s="4" t="s">
        <v>184</v>
      </c>
      <c r="AA61" s="4">
        <v>1.0</v>
      </c>
      <c r="AB61" s="4">
        <v>0.0</v>
      </c>
      <c r="AC61" s="4" t="s">
        <v>63</v>
      </c>
      <c r="AD61" s="4"/>
      <c r="AE61" s="4" t="s">
        <v>331</v>
      </c>
      <c r="AF61" s="4" t="s">
        <v>92</v>
      </c>
      <c r="AG61" s="4" t="s">
        <v>332</v>
      </c>
      <c r="AH61" s="4"/>
      <c r="AI61" s="4" t="s">
        <v>333</v>
      </c>
      <c r="AJ61" s="4" t="s">
        <v>105</v>
      </c>
      <c r="AK61" s="4">
        <v>0.0</v>
      </c>
      <c r="AL61" s="4"/>
      <c r="AM61" s="4" t="s">
        <v>82</v>
      </c>
      <c r="AN61" s="4" t="s">
        <v>71</v>
      </c>
      <c r="AO61" s="4">
        <v>12.0</v>
      </c>
      <c r="AP61" s="4">
        <v>0.0</v>
      </c>
      <c r="AQ61" s="4">
        <v>1.0</v>
      </c>
      <c r="AR61" s="4">
        <v>1.0</v>
      </c>
      <c r="AS61" s="4">
        <v>1.0</v>
      </c>
      <c r="AT61" s="4">
        <v>1.0</v>
      </c>
      <c r="AU61" s="4">
        <v>32.0</v>
      </c>
      <c r="AV61" s="4">
        <v>25.84</v>
      </c>
      <c r="AW61" s="4">
        <v>4.19</v>
      </c>
      <c r="AX61" s="4">
        <v>17.0</v>
      </c>
      <c r="AY61" s="4">
        <v>0.0</v>
      </c>
      <c r="AZ61" s="4">
        <v>1.0</v>
      </c>
      <c r="BA61" s="4">
        <v>0.0</v>
      </c>
      <c r="BB61" s="4" t="s">
        <v>122</v>
      </c>
      <c r="BC61" s="4" t="s">
        <v>59</v>
      </c>
      <c r="BD61" s="4"/>
    </row>
    <row r="62" ht="16.5" customHeight="1">
      <c r="A62" s="4">
        <v>26.0</v>
      </c>
      <c r="B62" s="5" t="s">
        <v>334</v>
      </c>
      <c r="C62" s="5" t="s">
        <v>335</v>
      </c>
      <c r="D62" s="4" t="s">
        <v>80</v>
      </c>
      <c r="E62" s="4" t="s">
        <v>58</v>
      </c>
      <c r="F62" s="4" t="s">
        <v>59</v>
      </c>
      <c r="G62" s="4">
        <v>7.0</v>
      </c>
      <c r="H62" s="4">
        <v>7.0</v>
      </c>
      <c r="I62" s="4">
        <v>7.0</v>
      </c>
      <c r="J62" s="4" t="s">
        <v>98</v>
      </c>
      <c r="K62" s="6">
        <v>-0.3404345166443319</v>
      </c>
      <c r="L62" s="6">
        <v>0.4035074961777578</v>
      </c>
      <c r="M62" s="4">
        <f t="shared" si="13"/>
        <v>0.3404345166</v>
      </c>
      <c r="N62" s="4">
        <v>0.3404345166443319</v>
      </c>
      <c r="O62" s="4">
        <f t="shared" si="1"/>
        <v>0.1628182995</v>
      </c>
      <c r="P62" s="4">
        <v>-1.81596452328159</v>
      </c>
      <c r="Q62" s="4">
        <v>1.924182771683346</v>
      </c>
      <c r="R62" s="4">
        <v>0.72727272727273</v>
      </c>
      <c r="S62" s="4">
        <v>-0.618625277161862</v>
      </c>
      <c r="T62" s="4">
        <v>3.695838860245433</v>
      </c>
      <c r="U62" s="4">
        <v>1.396895787139688</v>
      </c>
      <c r="V62" s="4">
        <v>0.77</v>
      </c>
      <c r="W62" s="4">
        <v>0.03064298189305002</v>
      </c>
      <c r="X62" s="4" t="s">
        <v>336</v>
      </c>
      <c r="Y62" s="4"/>
      <c r="Z62" s="4" t="s">
        <v>337</v>
      </c>
      <c r="AA62" s="4">
        <v>2.0</v>
      </c>
      <c r="AB62" s="4">
        <v>0.0</v>
      </c>
      <c r="AC62" s="4" t="s">
        <v>63</v>
      </c>
      <c r="AD62" s="4"/>
      <c r="AE62" s="4" t="s">
        <v>338</v>
      </c>
      <c r="AF62" s="4" t="s">
        <v>65</v>
      </c>
      <c r="AG62" s="4" t="s">
        <v>130</v>
      </c>
      <c r="AH62" s="4"/>
      <c r="AI62" s="4" t="s">
        <v>68</v>
      </c>
      <c r="AJ62" s="4" t="s">
        <v>120</v>
      </c>
      <c r="AK62" s="4">
        <v>0.0</v>
      </c>
      <c r="AL62" s="4"/>
      <c r="AM62" s="4" t="s">
        <v>141</v>
      </c>
      <c r="AN62" s="4" t="s">
        <v>339</v>
      </c>
      <c r="AO62" s="4">
        <v>25.0</v>
      </c>
      <c r="AP62" s="4">
        <v>1.0</v>
      </c>
      <c r="AQ62" s="4">
        <v>0.0</v>
      </c>
      <c r="AR62" s="4">
        <v>1.0</v>
      </c>
      <c r="AS62" s="4">
        <v>2.0</v>
      </c>
      <c r="AT62" s="4">
        <v>1.0</v>
      </c>
      <c r="AU62" s="4">
        <v>7.0</v>
      </c>
      <c r="AV62" s="4">
        <v>21.0</v>
      </c>
      <c r="AW62" s="4">
        <v>0.926</v>
      </c>
      <c r="AX62" s="4">
        <v>4.0</v>
      </c>
      <c r="AY62" s="4">
        <v>0.0</v>
      </c>
      <c r="AZ62" s="4">
        <v>0.0</v>
      </c>
      <c r="BA62" s="4">
        <v>0.0</v>
      </c>
      <c r="BB62" s="4" t="s">
        <v>340</v>
      </c>
      <c r="BC62" s="4" t="s">
        <v>73</v>
      </c>
      <c r="BD62" s="4"/>
    </row>
    <row r="63" ht="16.5" customHeight="1">
      <c r="A63" s="4">
        <v>27.0</v>
      </c>
      <c r="B63" s="5" t="s">
        <v>341</v>
      </c>
      <c r="C63" s="5" t="s">
        <v>342</v>
      </c>
      <c r="D63" s="4" t="s">
        <v>80</v>
      </c>
      <c r="E63" s="4" t="s">
        <v>58</v>
      </c>
      <c r="F63" s="4" t="s">
        <v>59</v>
      </c>
      <c r="G63" s="4">
        <v>38.0</v>
      </c>
      <c r="H63" s="4">
        <v>38.0</v>
      </c>
      <c r="I63" s="4">
        <v>38.0</v>
      </c>
      <c r="J63" s="4" t="s">
        <v>187</v>
      </c>
      <c r="K63" s="6">
        <v>0.156734693877551</v>
      </c>
      <c r="L63" s="6">
        <v>0.1892253090492344</v>
      </c>
      <c r="M63" s="4">
        <f>K63</f>
        <v>0.1567346939</v>
      </c>
      <c r="N63" s="4">
        <v>0.156734693877551</v>
      </c>
      <c r="O63" s="4">
        <f t="shared" si="1"/>
        <v>0.03580621758</v>
      </c>
      <c r="P63" s="4">
        <v>93.09</v>
      </c>
      <c r="Q63" s="4">
        <v>10.25</v>
      </c>
      <c r="R63" s="4">
        <v>1.22</v>
      </c>
      <c r="S63" s="4">
        <v>91.45</v>
      </c>
      <c r="T63" s="4">
        <v>10.25</v>
      </c>
      <c r="U63" s="4">
        <v>1.66</v>
      </c>
      <c r="V63" s="4"/>
      <c r="W63" s="7">
        <v>0.3</v>
      </c>
      <c r="X63" s="4" t="s">
        <v>343</v>
      </c>
      <c r="Y63" s="4"/>
      <c r="Z63" s="4" t="s">
        <v>184</v>
      </c>
      <c r="AA63" s="4">
        <v>1.0</v>
      </c>
      <c r="AB63" s="4">
        <v>0.0</v>
      </c>
      <c r="AC63" s="4" t="s">
        <v>76</v>
      </c>
      <c r="AD63" s="4"/>
      <c r="AE63" s="4" t="s">
        <v>344</v>
      </c>
      <c r="AF63" s="4" t="s">
        <v>65</v>
      </c>
      <c r="AG63" s="4" t="s">
        <v>345</v>
      </c>
      <c r="AH63" s="4" t="s">
        <v>346</v>
      </c>
      <c r="AI63" s="4" t="s">
        <v>68</v>
      </c>
      <c r="AJ63" s="4" t="s">
        <v>225</v>
      </c>
      <c r="AK63" s="4">
        <v>0.0</v>
      </c>
      <c r="AL63" s="4"/>
      <c r="AM63" s="4" t="s">
        <v>82</v>
      </c>
      <c r="AN63" s="4" t="s">
        <v>71</v>
      </c>
      <c r="AO63" s="4">
        <v>15.0</v>
      </c>
      <c r="AP63" s="4">
        <v>0.0</v>
      </c>
      <c r="AQ63" s="4">
        <v>1.0</v>
      </c>
      <c r="AR63" s="4">
        <v>1.0</v>
      </c>
      <c r="AS63" s="4">
        <v>0.0</v>
      </c>
      <c r="AT63" s="4">
        <v>0.0</v>
      </c>
      <c r="AU63" s="4">
        <v>38.0</v>
      </c>
      <c r="AV63" s="4">
        <v>24.66</v>
      </c>
      <c r="AW63" s="4">
        <v>3.07</v>
      </c>
      <c r="AX63" s="4">
        <v>16.0</v>
      </c>
      <c r="AY63" s="4">
        <v>0.0</v>
      </c>
      <c r="AZ63" s="4">
        <v>0.0</v>
      </c>
      <c r="BA63" s="4">
        <v>0.0</v>
      </c>
      <c r="BB63" s="4" t="s">
        <v>226</v>
      </c>
      <c r="BC63" s="4" t="s">
        <v>59</v>
      </c>
      <c r="BD63" s="4"/>
    </row>
    <row r="64" ht="16.5" customHeight="1">
      <c r="A64" s="4">
        <v>27.0</v>
      </c>
      <c r="B64" s="5" t="s">
        <v>341</v>
      </c>
      <c r="C64" s="5" t="s">
        <v>347</v>
      </c>
      <c r="D64" s="4" t="s">
        <v>80</v>
      </c>
      <c r="E64" s="4" t="s">
        <v>58</v>
      </c>
      <c r="F64" s="4" t="s">
        <v>59</v>
      </c>
      <c r="G64" s="4">
        <v>38.0</v>
      </c>
      <c r="H64" s="4">
        <v>38.0</v>
      </c>
      <c r="I64" s="4">
        <v>38.0</v>
      </c>
      <c r="J64" s="4" t="s">
        <v>187</v>
      </c>
      <c r="K64" s="6">
        <v>0.05834167406157149</v>
      </c>
      <c r="L64" s="6">
        <v>0.1881924308344748</v>
      </c>
      <c r="M64" s="4">
        <f>-K64</f>
        <v>-0.05834167406</v>
      </c>
      <c r="N64" s="4">
        <v>-0.05834167406157149</v>
      </c>
      <c r="O64" s="4">
        <f t="shared" si="1"/>
        <v>0.03541639102</v>
      </c>
      <c r="P64" s="4">
        <v>419.88</v>
      </c>
      <c r="Q64" s="4">
        <v>48.25</v>
      </c>
      <c r="R64" s="4"/>
      <c r="S64" s="4">
        <v>416.69</v>
      </c>
      <c r="T64" s="4">
        <v>58.04</v>
      </c>
      <c r="U64" s="4"/>
      <c r="V64" s="4"/>
      <c r="W64" s="7">
        <v>0.3</v>
      </c>
      <c r="X64" s="4" t="s">
        <v>343</v>
      </c>
      <c r="Y64" s="4"/>
      <c r="Z64" s="4" t="s">
        <v>184</v>
      </c>
      <c r="AA64" s="4">
        <v>1.0</v>
      </c>
      <c r="AB64" s="4">
        <v>0.0</v>
      </c>
      <c r="AC64" s="4" t="s">
        <v>63</v>
      </c>
      <c r="AD64" s="4"/>
      <c r="AE64" s="4" t="s">
        <v>331</v>
      </c>
      <c r="AF64" s="4" t="s">
        <v>92</v>
      </c>
      <c r="AG64" s="4" t="s">
        <v>345</v>
      </c>
      <c r="AH64" s="4" t="s">
        <v>346</v>
      </c>
      <c r="AI64" s="4" t="s">
        <v>68</v>
      </c>
      <c r="AJ64" s="4" t="s">
        <v>225</v>
      </c>
      <c r="AK64" s="4">
        <v>0.0</v>
      </c>
      <c r="AL64" s="4"/>
      <c r="AM64" s="4" t="s">
        <v>82</v>
      </c>
      <c r="AN64" s="4" t="s">
        <v>71</v>
      </c>
      <c r="AO64" s="4">
        <v>15.0</v>
      </c>
      <c r="AP64" s="4">
        <v>0.0</v>
      </c>
      <c r="AQ64" s="4">
        <v>1.0</v>
      </c>
      <c r="AR64" s="4">
        <v>1.0</v>
      </c>
      <c r="AS64" s="4">
        <v>0.0</v>
      </c>
      <c r="AT64" s="4">
        <v>0.0</v>
      </c>
      <c r="AU64" s="4"/>
      <c r="AV64" s="4">
        <v>24.66</v>
      </c>
      <c r="AW64" s="4"/>
      <c r="AX64" s="4"/>
      <c r="AY64" s="4">
        <v>0.0</v>
      </c>
      <c r="AZ64" s="4">
        <v>0.0</v>
      </c>
      <c r="BA64" s="4">
        <v>0.0</v>
      </c>
      <c r="BB64" s="4" t="s">
        <v>226</v>
      </c>
      <c r="BC64" s="4" t="s">
        <v>59</v>
      </c>
      <c r="BD64" s="4"/>
    </row>
    <row r="65" ht="16.5" customHeight="1">
      <c r="A65" s="8">
        <v>28.0</v>
      </c>
      <c r="B65" s="6" t="s">
        <v>348</v>
      </c>
      <c r="C65" s="6" t="s">
        <v>349</v>
      </c>
      <c r="D65" s="9" t="s">
        <v>80</v>
      </c>
      <c r="E65" s="9" t="s">
        <v>112</v>
      </c>
      <c r="F65" s="9" t="s">
        <v>350</v>
      </c>
      <c r="G65" s="9">
        <v>14.0</v>
      </c>
      <c r="H65" s="9">
        <v>14.0</v>
      </c>
      <c r="I65" s="9">
        <v>14.0</v>
      </c>
      <c r="J65" s="9" t="s">
        <v>98</v>
      </c>
      <c r="K65" s="6">
        <v>0.4183006535947713</v>
      </c>
      <c r="L65" s="6">
        <v>0.311977702278197</v>
      </c>
      <c r="M65" s="6">
        <f t="shared" ref="M65:M67" si="14">K65</f>
        <v>0.4183006536</v>
      </c>
      <c r="N65" s="6">
        <v>0.4183006535947713</v>
      </c>
      <c r="O65" s="4">
        <f t="shared" si="1"/>
        <v>0.09733008672</v>
      </c>
      <c r="P65" s="6">
        <v>-3.3</v>
      </c>
      <c r="Q65" s="6">
        <v>2.7</v>
      </c>
      <c r="S65" s="6">
        <v>-4.5</v>
      </c>
      <c r="T65" s="6">
        <v>2.7</v>
      </c>
      <c r="W65" s="7">
        <v>0.3</v>
      </c>
      <c r="X65" s="9" t="s">
        <v>152</v>
      </c>
      <c r="Z65" s="9" t="s">
        <v>184</v>
      </c>
      <c r="AA65" s="9">
        <v>1.0</v>
      </c>
      <c r="AB65" s="9">
        <v>0.0</v>
      </c>
      <c r="AC65" s="9" t="s">
        <v>76</v>
      </c>
      <c r="AD65" s="9"/>
      <c r="AE65" s="9" t="s">
        <v>275</v>
      </c>
      <c r="AF65" s="9" t="s">
        <v>65</v>
      </c>
      <c r="AG65" s="9" t="s">
        <v>130</v>
      </c>
      <c r="AH65" s="9" t="s">
        <v>140</v>
      </c>
      <c r="AI65" s="9" t="s">
        <v>68</v>
      </c>
      <c r="AJ65" s="9" t="s">
        <v>120</v>
      </c>
      <c r="AK65" s="9">
        <v>0.0</v>
      </c>
      <c r="AL65" s="9">
        <v>0.75</v>
      </c>
      <c r="AM65" s="9">
        <v>0.75</v>
      </c>
      <c r="AN65" s="9">
        <v>0.6</v>
      </c>
      <c r="AO65" s="9">
        <v>25.0</v>
      </c>
      <c r="AP65" s="9">
        <v>1.0</v>
      </c>
      <c r="AQ65" s="9">
        <v>0.0</v>
      </c>
      <c r="AR65" s="9">
        <v>1.0</v>
      </c>
      <c r="AS65" s="9">
        <v>1.0</v>
      </c>
      <c r="AT65" s="9">
        <v>0.0</v>
      </c>
      <c r="AU65" s="9">
        <v>14.0</v>
      </c>
      <c r="AV65" s="9">
        <v>33.0</v>
      </c>
      <c r="AW65" s="9">
        <v>8.0</v>
      </c>
      <c r="AX65" s="9"/>
      <c r="AY65" s="9">
        <v>0.0</v>
      </c>
      <c r="AZ65" s="9">
        <v>0.0</v>
      </c>
      <c r="BA65" s="9">
        <v>0.0</v>
      </c>
      <c r="BB65" s="9"/>
      <c r="BC65" s="9" t="s">
        <v>59</v>
      </c>
      <c r="BD65" s="4"/>
    </row>
    <row r="66" ht="16.5" customHeight="1">
      <c r="A66" s="4">
        <v>29.0</v>
      </c>
      <c r="B66" s="5" t="s">
        <v>351</v>
      </c>
      <c r="C66" s="5" t="s">
        <v>352</v>
      </c>
      <c r="D66" s="4" t="s">
        <v>80</v>
      </c>
      <c r="E66" s="4" t="s">
        <v>58</v>
      </c>
      <c r="F66" s="4" t="s">
        <v>59</v>
      </c>
      <c r="G66" s="4">
        <v>22.0</v>
      </c>
      <c r="H66" s="4">
        <v>22.0</v>
      </c>
      <c r="I66" s="4">
        <v>22.0</v>
      </c>
      <c r="J66" s="4" t="s">
        <v>353</v>
      </c>
      <c r="K66" s="6">
        <v>0.06701807089306604</v>
      </c>
      <c r="L66" s="6">
        <v>0.243438267212867</v>
      </c>
      <c r="M66" s="4">
        <f t="shared" si="14"/>
        <v>0.06701807089</v>
      </c>
      <c r="N66" s="4">
        <v>0.06701807089306604</v>
      </c>
      <c r="O66" s="4">
        <f t="shared" si="1"/>
        <v>0.05926218994</v>
      </c>
      <c r="P66" s="4">
        <v>31.09</v>
      </c>
      <c r="Q66" s="4">
        <v>12.71102670912149</v>
      </c>
      <c r="R66" s="4">
        <v>2.71</v>
      </c>
      <c r="S66" s="4">
        <v>30.23</v>
      </c>
      <c r="T66" s="4">
        <v>12.00746434514798</v>
      </c>
      <c r="U66" s="4">
        <v>2.56</v>
      </c>
      <c r="V66" s="4"/>
      <c r="W66" s="7">
        <v>0.3</v>
      </c>
      <c r="X66" s="4" t="s">
        <v>354</v>
      </c>
      <c r="Y66" s="4"/>
      <c r="Z66" s="4" t="s">
        <v>100</v>
      </c>
      <c r="AA66" s="4">
        <v>1.0</v>
      </c>
      <c r="AB66" s="4">
        <v>0.0</v>
      </c>
      <c r="AC66" s="4" t="s">
        <v>76</v>
      </c>
      <c r="AD66" s="4"/>
      <c r="AE66" s="4" t="s">
        <v>355</v>
      </c>
      <c r="AF66" s="4" t="s">
        <v>65</v>
      </c>
      <c r="AG66" s="4" t="s">
        <v>130</v>
      </c>
      <c r="AH66" s="4"/>
      <c r="AI66" s="4" t="s">
        <v>68</v>
      </c>
      <c r="AJ66" s="4" t="s">
        <v>120</v>
      </c>
      <c r="AK66" s="4">
        <v>0.0</v>
      </c>
      <c r="AL66" s="4"/>
      <c r="AM66" s="4" t="s">
        <v>121</v>
      </c>
      <c r="AN66" s="4" t="s">
        <v>132</v>
      </c>
      <c r="AO66" s="4">
        <v>30.0</v>
      </c>
      <c r="AP66" s="4">
        <v>1.0</v>
      </c>
      <c r="AQ66" s="4">
        <v>1.0</v>
      </c>
      <c r="AR66" s="4">
        <v>1.0</v>
      </c>
      <c r="AS66" s="4">
        <v>2.0</v>
      </c>
      <c r="AT66" s="4">
        <v>0.0</v>
      </c>
      <c r="AU66" s="4">
        <v>22.0</v>
      </c>
      <c r="AV66" s="4">
        <v>23.0</v>
      </c>
      <c r="AW66" s="4">
        <v>2.85</v>
      </c>
      <c r="AX66" s="4">
        <v>11.0</v>
      </c>
      <c r="AY66" s="4">
        <v>0.0</v>
      </c>
      <c r="AZ66" s="4">
        <v>0.0</v>
      </c>
      <c r="BA66" s="4">
        <v>0.0</v>
      </c>
      <c r="BB66" s="4" t="s">
        <v>164</v>
      </c>
      <c r="BC66" s="4" t="s">
        <v>59</v>
      </c>
      <c r="BD66" s="4"/>
    </row>
    <row r="67" ht="16.5" customHeight="1">
      <c r="A67" s="4">
        <v>29.0</v>
      </c>
      <c r="B67" s="5" t="s">
        <v>351</v>
      </c>
      <c r="C67" s="5" t="s">
        <v>356</v>
      </c>
      <c r="D67" s="4" t="s">
        <v>80</v>
      </c>
      <c r="E67" s="4" t="s">
        <v>58</v>
      </c>
      <c r="F67" s="4" t="s">
        <v>59</v>
      </c>
      <c r="G67" s="4">
        <v>22.0</v>
      </c>
      <c r="H67" s="4">
        <v>22.0</v>
      </c>
      <c r="I67" s="4">
        <v>22.0</v>
      </c>
      <c r="J67" s="4" t="s">
        <v>353</v>
      </c>
      <c r="K67" s="6">
        <v>-0.1128770320656756</v>
      </c>
      <c r="L67" s="6">
        <v>0.2439768096783791</v>
      </c>
      <c r="M67" s="4">
        <f t="shared" si="14"/>
        <v>-0.1128770321</v>
      </c>
      <c r="N67" s="4">
        <v>-0.1128770320656756</v>
      </c>
      <c r="O67" s="4">
        <f t="shared" si="1"/>
        <v>0.05952468366</v>
      </c>
      <c r="P67" s="4">
        <v>2.75</v>
      </c>
      <c r="Q67" s="4">
        <v>0.469041575982343</v>
      </c>
      <c r="R67" s="4">
        <v>0.1</v>
      </c>
      <c r="S67" s="4">
        <v>2.8</v>
      </c>
      <c r="T67" s="4">
        <v>0.3752332607858744</v>
      </c>
      <c r="U67" s="4">
        <v>0.08</v>
      </c>
      <c r="V67" s="4"/>
      <c r="W67" s="7">
        <v>0.3</v>
      </c>
      <c r="X67" s="4" t="s">
        <v>354</v>
      </c>
      <c r="Y67" s="4"/>
      <c r="Z67" s="4" t="s">
        <v>100</v>
      </c>
      <c r="AA67" s="4">
        <v>1.0</v>
      </c>
      <c r="AB67" s="4">
        <v>0.0</v>
      </c>
      <c r="AC67" s="4" t="s">
        <v>76</v>
      </c>
      <c r="AD67" s="4"/>
      <c r="AE67" s="4" t="s">
        <v>357</v>
      </c>
      <c r="AF67" s="4" t="s">
        <v>65</v>
      </c>
      <c r="AG67" s="4" t="s">
        <v>130</v>
      </c>
      <c r="AH67" s="4"/>
      <c r="AI67" s="4" t="s">
        <v>68</v>
      </c>
      <c r="AJ67" s="4" t="s">
        <v>120</v>
      </c>
      <c r="AK67" s="4">
        <v>0.0</v>
      </c>
      <c r="AL67" s="4"/>
      <c r="AM67" s="4" t="s">
        <v>121</v>
      </c>
      <c r="AN67" s="4" t="s">
        <v>132</v>
      </c>
      <c r="AO67" s="4">
        <v>30.0</v>
      </c>
      <c r="AP67" s="4">
        <v>1.0</v>
      </c>
      <c r="AQ67" s="4">
        <v>1.0</v>
      </c>
      <c r="AR67" s="4">
        <v>1.0</v>
      </c>
      <c r="AS67" s="4">
        <v>2.0</v>
      </c>
      <c r="AT67" s="4">
        <v>0.0</v>
      </c>
      <c r="AU67" s="4"/>
      <c r="AV67" s="4">
        <v>23.0</v>
      </c>
      <c r="AW67" s="4"/>
      <c r="AX67" s="4"/>
      <c r="AY67" s="4">
        <v>0.0</v>
      </c>
      <c r="AZ67" s="4">
        <v>0.0</v>
      </c>
      <c r="BA67" s="4">
        <v>0.0</v>
      </c>
      <c r="BB67" s="4" t="s">
        <v>164</v>
      </c>
      <c r="BC67" s="4" t="s">
        <v>59</v>
      </c>
      <c r="BD67" s="4"/>
    </row>
    <row r="68" ht="16.5" customHeight="1">
      <c r="A68" s="4">
        <v>29.0</v>
      </c>
      <c r="B68" s="5" t="s">
        <v>351</v>
      </c>
      <c r="C68" s="5" t="s">
        <v>358</v>
      </c>
      <c r="D68" s="4" t="s">
        <v>80</v>
      </c>
      <c r="E68" s="4" t="s">
        <v>58</v>
      </c>
      <c r="F68" s="4" t="s">
        <v>59</v>
      </c>
      <c r="G68" s="4">
        <v>22.0</v>
      </c>
      <c r="H68" s="4">
        <v>22.0</v>
      </c>
      <c r="I68" s="4">
        <v>22.0</v>
      </c>
      <c r="J68" s="4" t="s">
        <v>353</v>
      </c>
      <c r="K68" s="6">
        <v>-0.2619797646710064</v>
      </c>
      <c r="L68" s="6">
        <v>0.2475945697606238</v>
      </c>
      <c r="M68" s="4">
        <f t="shared" ref="M68:M69" si="15">-K68</f>
        <v>0.2619797647</v>
      </c>
      <c r="N68" s="4">
        <v>0.2619797646710064</v>
      </c>
      <c r="O68" s="4">
        <f t="shared" si="1"/>
        <v>0.06130307097</v>
      </c>
      <c r="P68" s="4">
        <v>19.51</v>
      </c>
      <c r="Q68" s="4">
        <v>5.112553178207539</v>
      </c>
      <c r="R68" s="4">
        <v>1.09</v>
      </c>
      <c r="S68" s="4">
        <v>20.68</v>
      </c>
      <c r="T68" s="4">
        <v>3.001866086286995</v>
      </c>
      <c r="U68" s="4">
        <v>0.64</v>
      </c>
      <c r="V68" s="4"/>
      <c r="W68" s="7">
        <v>0.3</v>
      </c>
      <c r="X68" s="4" t="s">
        <v>359</v>
      </c>
      <c r="Y68" s="4"/>
      <c r="Z68" s="4" t="s">
        <v>100</v>
      </c>
      <c r="AA68" s="4">
        <v>1.0</v>
      </c>
      <c r="AB68" s="4">
        <v>0.0</v>
      </c>
      <c r="AC68" s="4" t="s">
        <v>63</v>
      </c>
      <c r="AD68" s="4"/>
      <c r="AE68" s="4" t="s">
        <v>360</v>
      </c>
      <c r="AF68" s="4" t="s">
        <v>92</v>
      </c>
      <c r="AG68" s="4" t="s">
        <v>130</v>
      </c>
      <c r="AH68" s="4"/>
      <c r="AI68" s="4" t="s">
        <v>68</v>
      </c>
      <c r="AJ68" s="4" t="s">
        <v>120</v>
      </c>
      <c r="AK68" s="4">
        <v>0.0</v>
      </c>
      <c r="AL68" s="4"/>
      <c r="AM68" s="4" t="s">
        <v>361</v>
      </c>
      <c r="AN68" s="4" t="s">
        <v>132</v>
      </c>
      <c r="AO68" s="4">
        <v>30.0</v>
      </c>
      <c r="AP68" s="4">
        <v>1.0</v>
      </c>
      <c r="AQ68" s="4">
        <v>1.0</v>
      </c>
      <c r="AR68" s="4">
        <v>1.0</v>
      </c>
      <c r="AS68" s="4">
        <v>2.0</v>
      </c>
      <c r="AT68" s="4">
        <v>0.0</v>
      </c>
      <c r="AU68" s="4"/>
      <c r="AV68" s="4">
        <v>23.0</v>
      </c>
      <c r="AW68" s="4"/>
      <c r="AX68" s="4"/>
      <c r="AY68" s="4">
        <v>0.0</v>
      </c>
      <c r="AZ68" s="4">
        <v>0.0</v>
      </c>
      <c r="BA68" s="4">
        <v>0.0</v>
      </c>
      <c r="BB68" s="4" t="s">
        <v>164</v>
      </c>
      <c r="BC68" s="4" t="s">
        <v>59</v>
      </c>
      <c r="BD68" s="4"/>
    </row>
    <row r="69" ht="16.5" customHeight="1">
      <c r="A69" s="4">
        <v>30.0</v>
      </c>
      <c r="B69" s="5" t="s">
        <v>362</v>
      </c>
      <c r="C69" s="5" t="s">
        <v>363</v>
      </c>
      <c r="D69" s="4" t="s">
        <v>80</v>
      </c>
      <c r="E69" s="4" t="s">
        <v>58</v>
      </c>
      <c r="F69" s="4" t="s">
        <v>59</v>
      </c>
      <c r="G69" s="4">
        <v>18.0</v>
      </c>
      <c r="H69" s="4">
        <v>18.0</v>
      </c>
      <c r="I69" s="4">
        <v>18.0</v>
      </c>
      <c r="J69" s="4" t="s">
        <v>60</v>
      </c>
      <c r="K69" s="6">
        <v>0.1528514210008813</v>
      </c>
      <c r="L69" s="6">
        <v>0.2680990920370199</v>
      </c>
      <c r="M69" s="4">
        <f t="shared" si="15"/>
        <v>-0.152851421</v>
      </c>
      <c r="N69" s="4">
        <v>-0.1528514210008813</v>
      </c>
      <c r="O69" s="4">
        <f t="shared" si="1"/>
        <v>0.07187712315</v>
      </c>
      <c r="P69" s="4">
        <v>0.05</v>
      </c>
      <c r="Q69" s="4">
        <v>0.2163746750430835</v>
      </c>
      <c r="R69" s="4">
        <v>0.051</v>
      </c>
      <c r="S69" s="4">
        <v>0.021</v>
      </c>
      <c r="T69" s="4">
        <v>0.1230365799264593</v>
      </c>
      <c r="U69" s="4">
        <v>0.029</v>
      </c>
      <c r="V69" s="4"/>
      <c r="W69" s="7">
        <v>0.3</v>
      </c>
      <c r="X69" s="4" t="s">
        <v>364</v>
      </c>
      <c r="Y69" s="4"/>
      <c r="Z69" s="4" t="s">
        <v>100</v>
      </c>
      <c r="AA69" s="4">
        <v>1.0</v>
      </c>
      <c r="AB69" s="4">
        <v>0.0</v>
      </c>
      <c r="AC69" s="4" t="s">
        <v>63</v>
      </c>
      <c r="AD69" s="4"/>
      <c r="AE69" s="4" t="s">
        <v>365</v>
      </c>
      <c r="AF69" s="4" t="s">
        <v>92</v>
      </c>
      <c r="AG69" s="4" t="s">
        <v>366</v>
      </c>
      <c r="AH69" s="4" t="s">
        <v>367</v>
      </c>
      <c r="AI69" s="4" t="s">
        <v>68</v>
      </c>
      <c r="AJ69" s="4" t="s">
        <v>69</v>
      </c>
      <c r="AK69" s="4">
        <v>0.0</v>
      </c>
      <c r="AL69" s="4"/>
      <c r="AM69" s="4" t="s">
        <v>361</v>
      </c>
      <c r="AN69" s="4" t="s">
        <v>191</v>
      </c>
      <c r="AO69" s="4">
        <v>20.0</v>
      </c>
      <c r="AP69" s="4">
        <v>0.0</v>
      </c>
      <c r="AQ69" s="4">
        <v>0.0</v>
      </c>
      <c r="AR69" s="4">
        <v>1.0</v>
      </c>
      <c r="AS69" s="4">
        <v>0.0</v>
      </c>
      <c r="AT69" s="4">
        <v>0.0</v>
      </c>
      <c r="AU69" s="4">
        <v>18.0</v>
      </c>
      <c r="AV69" s="4">
        <v>29.3</v>
      </c>
      <c r="AW69" s="4">
        <v>7.65</v>
      </c>
      <c r="AX69" s="4">
        <v>9.0</v>
      </c>
      <c r="AY69" s="4">
        <v>0.0</v>
      </c>
      <c r="AZ69" s="4">
        <v>0.0</v>
      </c>
      <c r="BA69" s="4">
        <v>0.0</v>
      </c>
      <c r="BB69" s="4" t="s">
        <v>192</v>
      </c>
      <c r="BC69" s="4" t="s">
        <v>59</v>
      </c>
      <c r="BD69" s="4"/>
    </row>
    <row r="70" ht="16.5" customHeight="1">
      <c r="A70" s="4">
        <v>30.0</v>
      </c>
      <c r="B70" s="5" t="s">
        <v>362</v>
      </c>
      <c r="C70" s="5" t="s">
        <v>368</v>
      </c>
      <c r="D70" s="4" t="s">
        <v>80</v>
      </c>
      <c r="E70" s="4" t="s">
        <v>58</v>
      </c>
      <c r="F70" s="4" t="s">
        <v>59</v>
      </c>
      <c r="G70" s="4">
        <v>18.0</v>
      </c>
      <c r="H70" s="4">
        <v>18.0</v>
      </c>
      <c r="I70" s="4">
        <v>18.0</v>
      </c>
      <c r="J70" s="4" t="s">
        <v>60</v>
      </c>
      <c r="K70" s="6">
        <v>0.5638308991483134</v>
      </c>
      <c r="L70" s="6">
        <v>0.2886720000346438</v>
      </c>
      <c r="M70" s="4">
        <f>K70</f>
        <v>0.5638308991</v>
      </c>
      <c r="N70" s="4">
        <v>0.5638308991483134</v>
      </c>
      <c r="O70" s="4">
        <f t="shared" si="1"/>
        <v>0.0833315236</v>
      </c>
      <c r="P70" s="4">
        <v>0.438</v>
      </c>
      <c r="Q70" s="4">
        <v>0.5982123368838191</v>
      </c>
      <c r="R70" s="4">
        <v>0.141</v>
      </c>
      <c r="S70" s="4">
        <v>0.144</v>
      </c>
      <c r="T70" s="4">
        <v>0.3266833329081849</v>
      </c>
      <c r="U70" s="4">
        <v>0.077</v>
      </c>
      <c r="V70" s="4"/>
      <c r="W70" s="7">
        <v>0.3</v>
      </c>
      <c r="X70" s="4" t="s">
        <v>364</v>
      </c>
      <c r="Y70" s="4"/>
      <c r="Z70" s="4" t="s">
        <v>100</v>
      </c>
      <c r="AA70" s="4">
        <v>1.0</v>
      </c>
      <c r="AB70" s="4">
        <v>0.0</v>
      </c>
      <c r="AC70" s="4" t="s">
        <v>76</v>
      </c>
      <c r="AD70" s="4"/>
      <c r="AE70" s="4" t="s">
        <v>369</v>
      </c>
      <c r="AF70" s="4" t="s">
        <v>65</v>
      </c>
      <c r="AG70" s="4" t="s">
        <v>366</v>
      </c>
      <c r="AH70" s="4" t="s">
        <v>367</v>
      </c>
      <c r="AI70" s="4" t="s">
        <v>68</v>
      </c>
      <c r="AJ70" s="4" t="s">
        <v>69</v>
      </c>
      <c r="AK70" s="4">
        <v>0.0</v>
      </c>
      <c r="AL70" s="4"/>
      <c r="AM70" s="4" t="s">
        <v>361</v>
      </c>
      <c r="AN70" s="4" t="s">
        <v>191</v>
      </c>
      <c r="AO70" s="4">
        <v>20.0</v>
      </c>
      <c r="AP70" s="4">
        <v>0.0</v>
      </c>
      <c r="AQ70" s="4">
        <v>0.0</v>
      </c>
      <c r="AR70" s="4">
        <v>1.0</v>
      </c>
      <c r="AS70" s="4">
        <v>0.0</v>
      </c>
      <c r="AT70" s="4">
        <v>0.0</v>
      </c>
      <c r="AU70" s="4"/>
      <c r="AV70" s="4">
        <v>29.3</v>
      </c>
      <c r="AW70" s="4"/>
      <c r="AX70" s="4"/>
      <c r="AY70" s="4">
        <v>0.0</v>
      </c>
      <c r="AZ70" s="4">
        <v>0.0</v>
      </c>
      <c r="BA70" s="4">
        <v>0.0</v>
      </c>
      <c r="BB70" s="4" t="s">
        <v>192</v>
      </c>
      <c r="BC70" s="4" t="s">
        <v>59</v>
      </c>
      <c r="BD70" s="4"/>
    </row>
    <row r="71" ht="16.5" customHeight="1">
      <c r="A71" s="4">
        <v>30.0</v>
      </c>
      <c r="B71" s="5" t="s">
        <v>362</v>
      </c>
      <c r="C71" s="5" t="s">
        <v>370</v>
      </c>
      <c r="D71" s="4" t="s">
        <v>80</v>
      </c>
      <c r="E71" s="4" t="s">
        <v>58</v>
      </c>
      <c r="F71" s="4" t="s">
        <v>59</v>
      </c>
      <c r="G71" s="4">
        <v>18.0</v>
      </c>
      <c r="H71" s="4">
        <v>18.0</v>
      </c>
      <c r="I71" s="4">
        <v>18.0</v>
      </c>
      <c r="J71" s="4" t="s">
        <v>60</v>
      </c>
      <c r="K71" s="6">
        <v>-0.0369202107089633</v>
      </c>
      <c r="L71" s="6">
        <v>0.2664986864944808</v>
      </c>
      <c r="M71" s="4">
        <f>-K71</f>
        <v>0.03692021071</v>
      </c>
      <c r="N71" s="4">
        <v>0.0369202107089633</v>
      </c>
      <c r="O71" s="4">
        <f t="shared" si="1"/>
        <v>0.0710215499</v>
      </c>
      <c r="P71" s="4">
        <v>0.021</v>
      </c>
      <c r="Q71" s="4">
        <v>0.1103086578651014</v>
      </c>
      <c r="R71" s="4">
        <v>0.026</v>
      </c>
      <c r="S71" s="4">
        <v>0.026</v>
      </c>
      <c r="T71" s="4">
        <v>0.1442497833620557</v>
      </c>
      <c r="U71" s="4">
        <v>0.034</v>
      </c>
      <c r="V71" s="4"/>
      <c r="W71" s="7">
        <v>0.3</v>
      </c>
      <c r="X71" s="4" t="s">
        <v>221</v>
      </c>
      <c r="Y71" s="4"/>
      <c r="Z71" s="4" t="s">
        <v>100</v>
      </c>
      <c r="AA71" s="4">
        <v>1.0</v>
      </c>
      <c r="AB71" s="4">
        <v>0.0</v>
      </c>
      <c r="AC71" s="4" t="s">
        <v>63</v>
      </c>
      <c r="AD71" s="4"/>
      <c r="AE71" s="4" t="s">
        <v>365</v>
      </c>
      <c r="AF71" s="4" t="s">
        <v>92</v>
      </c>
      <c r="AG71" s="4" t="s">
        <v>366</v>
      </c>
      <c r="AH71" s="4" t="s">
        <v>367</v>
      </c>
      <c r="AI71" s="4" t="s">
        <v>68</v>
      </c>
      <c r="AJ71" s="4" t="s">
        <v>69</v>
      </c>
      <c r="AK71" s="4">
        <v>0.0</v>
      </c>
      <c r="AL71" s="4"/>
      <c r="AM71" s="4" t="s">
        <v>361</v>
      </c>
      <c r="AN71" s="4" t="s">
        <v>191</v>
      </c>
      <c r="AO71" s="4">
        <v>20.0</v>
      </c>
      <c r="AP71" s="4">
        <v>0.0</v>
      </c>
      <c r="AQ71" s="4">
        <v>0.0</v>
      </c>
      <c r="AR71" s="4">
        <v>1.0</v>
      </c>
      <c r="AS71" s="4">
        <v>0.0</v>
      </c>
      <c r="AT71" s="4">
        <v>0.0</v>
      </c>
      <c r="AU71" s="4"/>
      <c r="AV71" s="4">
        <v>29.3</v>
      </c>
      <c r="AW71" s="4"/>
      <c r="AX71" s="4"/>
      <c r="AY71" s="4">
        <v>0.0</v>
      </c>
      <c r="AZ71" s="4">
        <v>0.0</v>
      </c>
      <c r="BA71" s="4">
        <v>0.0</v>
      </c>
      <c r="BB71" s="4" t="s">
        <v>192</v>
      </c>
      <c r="BC71" s="4" t="s">
        <v>59</v>
      </c>
      <c r="BD71" s="4"/>
    </row>
    <row r="72" ht="16.5" customHeight="1">
      <c r="A72" s="4">
        <v>30.0</v>
      </c>
      <c r="B72" s="5" t="s">
        <v>362</v>
      </c>
      <c r="C72" s="5" t="s">
        <v>371</v>
      </c>
      <c r="D72" s="4" t="s">
        <v>80</v>
      </c>
      <c r="E72" s="4" t="s">
        <v>58</v>
      </c>
      <c r="F72" s="4" t="s">
        <v>59</v>
      </c>
      <c r="G72" s="4">
        <v>18.0</v>
      </c>
      <c r="H72" s="4">
        <v>18.0</v>
      </c>
      <c r="I72" s="4">
        <v>18.0</v>
      </c>
      <c r="J72" s="4" t="s">
        <v>60</v>
      </c>
      <c r="K72" s="6">
        <v>-0.1211921577946594</v>
      </c>
      <c r="L72" s="6">
        <v>0.2674691056163305</v>
      </c>
      <c r="M72" s="4">
        <f t="shared" ref="M72:M82" si="16">K72</f>
        <v>-0.1211921578</v>
      </c>
      <c r="N72" s="4">
        <v>-0.1211921577946594</v>
      </c>
      <c r="O72" s="4">
        <f t="shared" si="1"/>
        <v>0.07153972246</v>
      </c>
      <c r="P72" s="4">
        <v>0.0</v>
      </c>
      <c r="Q72" s="4">
        <v>0.2248599564173221</v>
      </c>
      <c r="R72" s="4">
        <v>0.053</v>
      </c>
      <c r="S72" s="4">
        <v>0.028</v>
      </c>
      <c r="T72" s="4">
        <v>0.2163746750430835</v>
      </c>
      <c r="U72" s="4">
        <v>0.051</v>
      </c>
      <c r="V72" s="4"/>
      <c r="W72" s="7">
        <v>0.3</v>
      </c>
      <c r="X72" s="4" t="s">
        <v>221</v>
      </c>
      <c r="Y72" s="4"/>
      <c r="Z72" s="4" t="s">
        <v>100</v>
      </c>
      <c r="AA72" s="4">
        <v>1.0</v>
      </c>
      <c r="AB72" s="4">
        <v>0.0</v>
      </c>
      <c r="AC72" s="4" t="s">
        <v>76</v>
      </c>
      <c r="AD72" s="4"/>
      <c r="AE72" s="4" t="s">
        <v>369</v>
      </c>
      <c r="AF72" s="4" t="s">
        <v>65</v>
      </c>
      <c r="AG72" s="4" t="s">
        <v>366</v>
      </c>
      <c r="AH72" s="4" t="s">
        <v>367</v>
      </c>
      <c r="AI72" s="4" t="s">
        <v>68</v>
      </c>
      <c r="AJ72" s="4" t="s">
        <v>69</v>
      </c>
      <c r="AK72" s="4">
        <v>0.0</v>
      </c>
      <c r="AL72" s="4"/>
      <c r="AM72" s="4" t="s">
        <v>361</v>
      </c>
      <c r="AN72" s="4" t="s">
        <v>191</v>
      </c>
      <c r="AO72" s="4">
        <v>20.0</v>
      </c>
      <c r="AP72" s="4">
        <v>0.0</v>
      </c>
      <c r="AQ72" s="4">
        <v>0.0</v>
      </c>
      <c r="AR72" s="4">
        <v>1.0</v>
      </c>
      <c r="AS72" s="4">
        <v>0.0</v>
      </c>
      <c r="AT72" s="4">
        <v>0.0</v>
      </c>
      <c r="AU72" s="4"/>
      <c r="AV72" s="4">
        <v>29.3</v>
      </c>
      <c r="AW72" s="4"/>
      <c r="AX72" s="4"/>
      <c r="AY72" s="4">
        <v>0.0</v>
      </c>
      <c r="AZ72" s="4">
        <v>0.0</v>
      </c>
      <c r="BA72" s="4">
        <v>0.0</v>
      </c>
      <c r="BB72" s="4" t="s">
        <v>192</v>
      </c>
      <c r="BC72" s="4" t="s">
        <v>59</v>
      </c>
      <c r="BD72" s="4"/>
    </row>
    <row r="73" ht="16.5" customHeight="1">
      <c r="A73" s="4">
        <v>31.0</v>
      </c>
      <c r="B73" s="5" t="s">
        <v>372</v>
      </c>
      <c r="C73" s="5" t="s">
        <v>373</v>
      </c>
      <c r="D73" s="4" t="s">
        <v>80</v>
      </c>
      <c r="E73" s="4" t="s">
        <v>112</v>
      </c>
      <c r="F73" s="4" t="s">
        <v>350</v>
      </c>
      <c r="G73" s="4">
        <v>10.0</v>
      </c>
      <c r="H73" s="4">
        <v>10.0</v>
      </c>
      <c r="I73" s="4">
        <v>10.0</v>
      </c>
      <c r="J73" s="4" t="s">
        <v>60</v>
      </c>
      <c r="K73" s="6">
        <v>0.0178443310838324</v>
      </c>
      <c r="L73" s="6">
        <v>0.2969086918197421</v>
      </c>
      <c r="M73" s="4">
        <f t="shared" si="16"/>
        <v>0.01784433108</v>
      </c>
      <c r="N73" s="4">
        <v>0.0178443310838324</v>
      </c>
      <c r="O73" s="4">
        <f t="shared" si="1"/>
        <v>0.08815477128</v>
      </c>
      <c r="P73" s="4">
        <v>645.481</v>
      </c>
      <c r="Q73" s="4">
        <v>207.239</v>
      </c>
      <c r="R73" s="4"/>
      <c r="S73" s="4">
        <v>625.813</v>
      </c>
      <c r="T73" s="4">
        <v>132.401</v>
      </c>
      <c r="U73" s="4"/>
      <c r="V73" s="4"/>
      <c r="W73" s="7">
        <v>0.3</v>
      </c>
      <c r="X73" s="4" t="s">
        <v>221</v>
      </c>
      <c r="Y73" s="4"/>
      <c r="Z73" s="4" t="s">
        <v>100</v>
      </c>
      <c r="AA73" s="4">
        <v>1.0</v>
      </c>
      <c r="AB73" s="4">
        <v>0.0</v>
      </c>
      <c r="AC73" s="4" t="s">
        <v>63</v>
      </c>
      <c r="AD73" s="4"/>
      <c r="AE73" s="4" t="s">
        <v>374</v>
      </c>
      <c r="AF73" s="4" t="s">
        <v>92</v>
      </c>
      <c r="AG73" s="4" t="s">
        <v>366</v>
      </c>
      <c r="AH73" s="4" t="s">
        <v>375</v>
      </c>
      <c r="AI73" s="4" t="s">
        <v>68</v>
      </c>
      <c r="AJ73" s="4" t="s">
        <v>69</v>
      </c>
      <c r="AK73" s="4">
        <v>0.0</v>
      </c>
      <c r="AL73" s="4"/>
      <c r="AM73" s="4" t="s">
        <v>361</v>
      </c>
      <c r="AN73" s="4">
        <v>2.0</v>
      </c>
      <c r="AO73" s="4">
        <v>20.0</v>
      </c>
      <c r="AP73" s="4">
        <v>0.0</v>
      </c>
      <c r="AQ73" s="4">
        <v>1.0</v>
      </c>
      <c r="AR73" s="4">
        <v>1.0</v>
      </c>
      <c r="AS73" s="4">
        <v>0.0</v>
      </c>
      <c r="AT73" s="4">
        <v>0.0</v>
      </c>
      <c r="AU73" s="4">
        <v>11.0</v>
      </c>
      <c r="AV73" s="4">
        <v>43.27</v>
      </c>
      <c r="AW73" s="4">
        <v>10.02</v>
      </c>
      <c r="AX73" s="4">
        <v>5.0</v>
      </c>
      <c r="AY73" s="4">
        <v>0.0</v>
      </c>
      <c r="AZ73" s="4">
        <v>0.0</v>
      </c>
      <c r="BA73" s="4">
        <v>0.0</v>
      </c>
      <c r="BB73" s="4" t="s">
        <v>226</v>
      </c>
      <c r="BC73" s="4" t="s">
        <v>59</v>
      </c>
      <c r="BD73" s="4"/>
    </row>
    <row r="74" ht="16.5" customHeight="1">
      <c r="A74" s="4">
        <v>31.0</v>
      </c>
      <c r="B74" s="5" t="s">
        <v>372</v>
      </c>
      <c r="C74" s="5" t="s">
        <v>376</v>
      </c>
      <c r="D74" s="4" t="s">
        <v>80</v>
      </c>
      <c r="E74" s="4" t="s">
        <v>112</v>
      </c>
      <c r="F74" s="4" t="s">
        <v>350</v>
      </c>
      <c r="G74" s="4">
        <v>10.0</v>
      </c>
      <c r="H74" s="4">
        <v>10.0</v>
      </c>
      <c r="I74" s="4">
        <v>10.0</v>
      </c>
      <c r="J74" s="4" t="s">
        <v>60</v>
      </c>
      <c r="K74" s="6">
        <v>0.1891585288133545</v>
      </c>
      <c r="L74" s="6">
        <v>0.3000988732240944</v>
      </c>
      <c r="M74" s="4">
        <f t="shared" si="16"/>
        <v>0.1891585288</v>
      </c>
      <c r="N74" s="4">
        <v>0.1891585288133545</v>
      </c>
      <c r="O74" s="4">
        <f t="shared" si="1"/>
        <v>0.09005933371</v>
      </c>
      <c r="P74" s="4">
        <v>2.988</v>
      </c>
      <c r="Q74" s="4">
        <v>1.149</v>
      </c>
      <c r="R74" s="4"/>
      <c r="S74" s="4">
        <v>2.667</v>
      </c>
      <c r="T74" s="4">
        <v>0.943</v>
      </c>
      <c r="U74" s="4"/>
      <c r="V74" s="4"/>
      <c r="W74" s="7">
        <v>0.3</v>
      </c>
      <c r="X74" s="4" t="s">
        <v>221</v>
      </c>
      <c r="Y74" s="4"/>
      <c r="Z74" s="4" t="s">
        <v>100</v>
      </c>
      <c r="AA74" s="4">
        <v>1.0</v>
      </c>
      <c r="AB74" s="4">
        <v>0.0</v>
      </c>
      <c r="AC74" s="4" t="s">
        <v>76</v>
      </c>
      <c r="AD74" s="4"/>
      <c r="AE74" s="4" t="s">
        <v>377</v>
      </c>
      <c r="AF74" s="4" t="s">
        <v>65</v>
      </c>
      <c r="AG74" s="4" t="s">
        <v>366</v>
      </c>
      <c r="AH74" s="4" t="s">
        <v>375</v>
      </c>
      <c r="AI74" s="4" t="s">
        <v>68</v>
      </c>
      <c r="AJ74" s="4" t="s">
        <v>69</v>
      </c>
      <c r="AK74" s="4">
        <v>0.0</v>
      </c>
      <c r="AL74" s="4"/>
      <c r="AM74" s="4" t="s">
        <v>361</v>
      </c>
      <c r="AN74" s="4">
        <v>2.0</v>
      </c>
      <c r="AO74" s="4">
        <v>20.0</v>
      </c>
      <c r="AP74" s="4">
        <v>0.0</v>
      </c>
      <c r="AQ74" s="4">
        <v>1.0</v>
      </c>
      <c r="AR74" s="4">
        <v>1.0</v>
      </c>
      <c r="AS74" s="4">
        <v>0.0</v>
      </c>
      <c r="AT74" s="4">
        <v>0.0</v>
      </c>
      <c r="AU74" s="4"/>
      <c r="AV74" s="4">
        <v>43.27</v>
      </c>
      <c r="AW74" s="4"/>
      <c r="AX74" s="4"/>
      <c r="AY74" s="4">
        <v>0.0</v>
      </c>
      <c r="AZ74" s="4">
        <v>0.0</v>
      </c>
      <c r="BA74" s="4">
        <v>0.0</v>
      </c>
      <c r="BB74" s="4" t="s">
        <v>226</v>
      </c>
      <c r="BC74" s="4" t="s">
        <v>59</v>
      </c>
      <c r="BD74" s="4"/>
    </row>
    <row r="75" ht="16.5" customHeight="1">
      <c r="A75" s="4">
        <v>31.0</v>
      </c>
      <c r="B75" s="5" t="s">
        <v>372</v>
      </c>
      <c r="C75" s="5" t="s">
        <v>378</v>
      </c>
      <c r="D75" s="4" t="s">
        <v>80</v>
      </c>
      <c r="E75" s="4" t="s">
        <v>112</v>
      </c>
      <c r="F75" s="4" t="s">
        <v>350</v>
      </c>
      <c r="G75" s="4">
        <v>10.0</v>
      </c>
      <c r="H75" s="4">
        <v>10.0</v>
      </c>
      <c r="I75" s="4">
        <v>10.0</v>
      </c>
      <c r="J75" s="4" t="s">
        <v>60</v>
      </c>
      <c r="K75" s="6">
        <v>-0.01404268319686876</v>
      </c>
      <c r="L75" s="6">
        <v>0.3421145644592863</v>
      </c>
      <c r="M75" s="4">
        <f t="shared" si="16"/>
        <v>-0.0140426832</v>
      </c>
      <c r="N75" s="4">
        <v>-0.01404268319686876</v>
      </c>
      <c r="O75" s="4">
        <f t="shared" si="1"/>
        <v>0.1170423752</v>
      </c>
      <c r="P75" s="4">
        <v>646.129</v>
      </c>
      <c r="Q75" s="4">
        <v>248.181</v>
      </c>
      <c r="R75" s="4"/>
      <c r="S75" s="4">
        <v>649.521</v>
      </c>
      <c r="T75" s="4">
        <v>185.049</v>
      </c>
      <c r="U75" s="4"/>
      <c r="V75" s="4"/>
      <c r="W75" s="7">
        <v>0.3</v>
      </c>
      <c r="X75" s="4" t="s">
        <v>221</v>
      </c>
      <c r="Y75" s="4"/>
      <c r="Z75" s="4" t="s">
        <v>100</v>
      </c>
      <c r="AA75" s="4">
        <v>1.0</v>
      </c>
      <c r="AB75" s="4">
        <v>0.0</v>
      </c>
      <c r="AC75" s="4" t="s">
        <v>63</v>
      </c>
      <c r="AD75" s="4"/>
      <c r="AE75" s="4" t="s">
        <v>365</v>
      </c>
      <c r="AF75" s="4" t="s">
        <v>92</v>
      </c>
      <c r="AG75" s="4" t="s">
        <v>366</v>
      </c>
      <c r="AH75" s="4" t="s">
        <v>375</v>
      </c>
      <c r="AI75" s="4" t="s">
        <v>68</v>
      </c>
      <c r="AJ75" s="4" t="s">
        <v>69</v>
      </c>
      <c r="AK75" s="4">
        <v>0.0</v>
      </c>
      <c r="AL75" s="4"/>
      <c r="AM75" s="4" t="s">
        <v>361</v>
      </c>
      <c r="AN75" s="4">
        <v>2.0</v>
      </c>
      <c r="AO75" s="4">
        <v>20.0</v>
      </c>
      <c r="AP75" s="4">
        <v>0.0</v>
      </c>
      <c r="AQ75" s="4">
        <v>0.0</v>
      </c>
      <c r="AR75" s="4">
        <v>1.0</v>
      </c>
      <c r="AS75" s="4">
        <v>0.0</v>
      </c>
      <c r="AT75" s="4">
        <v>0.0</v>
      </c>
      <c r="AU75" s="4"/>
      <c r="AV75" s="4">
        <v>43.27</v>
      </c>
      <c r="AW75" s="4"/>
      <c r="AX75" s="4"/>
      <c r="AY75" s="4">
        <v>0.0</v>
      </c>
      <c r="AZ75" s="4">
        <v>0.0</v>
      </c>
      <c r="BA75" s="4">
        <v>0.0</v>
      </c>
      <c r="BB75" s="4" t="s">
        <v>226</v>
      </c>
      <c r="BC75" s="4" t="s">
        <v>59</v>
      </c>
      <c r="BD75" s="4"/>
    </row>
    <row r="76" ht="16.5" customHeight="1">
      <c r="A76" s="4">
        <v>31.0</v>
      </c>
      <c r="B76" s="5" t="s">
        <v>372</v>
      </c>
      <c r="C76" s="5" t="s">
        <v>379</v>
      </c>
      <c r="D76" s="4" t="s">
        <v>80</v>
      </c>
      <c r="E76" s="4" t="s">
        <v>112</v>
      </c>
      <c r="F76" s="4" t="s">
        <v>350</v>
      </c>
      <c r="G76" s="4">
        <v>10.0</v>
      </c>
      <c r="H76" s="4">
        <v>10.0</v>
      </c>
      <c r="I76" s="4">
        <v>10.0</v>
      </c>
      <c r="J76" s="4" t="s">
        <v>60</v>
      </c>
      <c r="K76" s="6">
        <v>-0.1837966893728754</v>
      </c>
      <c r="L76" s="6">
        <v>0.3455332936784551</v>
      </c>
      <c r="M76" s="4">
        <f t="shared" si="16"/>
        <v>-0.1837966894</v>
      </c>
      <c r="N76" s="4">
        <v>-0.1837966893728754</v>
      </c>
      <c r="O76" s="4">
        <f t="shared" si="1"/>
        <v>0.119393257</v>
      </c>
      <c r="P76" s="4">
        <v>2.537</v>
      </c>
      <c r="Q76" s="4">
        <v>1.096</v>
      </c>
      <c r="R76" s="4"/>
      <c r="S76" s="4">
        <v>2.73</v>
      </c>
      <c r="T76" s="4">
        <v>0.773</v>
      </c>
      <c r="U76" s="4"/>
      <c r="V76" s="4"/>
      <c r="W76" s="7">
        <v>0.3</v>
      </c>
      <c r="X76" s="4" t="s">
        <v>221</v>
      </c>
      <c r="Y76" s="4"/>
      <c r="Z76" s="4" t="s">
        <v>100</v>
      </c>
      <c r="AA76" s="4">
        <v>1.0</v>
      </c>
      <c r="AB76" s="4">
        <v>0.0</v>
      </c>
      <c r="AC76" s="4" t="s">
        <v>76</v>
      </c>
      <c r="AD76" s="4"/>
      <c r="AE76" s="4" t="s">
        <v>369</v>
      </c>
      <c r="AF76" s="4" t="s">
        <v>65</v>
      </c>
      <c r="AG76" s="4" t="s">
        <v>366</v>
      </c>
      <c r="AH76" s="4" t="s">
        <v>375</v>
      </c>
      <c r="AI76" s="4" t="s">
        <v>68</v>
      </c>
      <c r="AJ76" s="4" t="s">
        <v>69</v>
      </c>
      <c r="AK76" s="4">
        <v>0.0</v>
      </c>
      <c r="AL76" s="4"/>
      <c r="AM76" s="4" t="s">
        <v>361</v>
      </c>
      <c r="AN76" s="4">
        <v>2.0</v>
      </c>
      <c r="AO76" s="4">
        <v>20.0</v>
      </c>
      <c r="AP76" s="4">
        <v>0.0</v>
      </c>
      <c r="AQ76" s="4">
        <v>0.0</v>
      </c>
      <c r="AR76" s="4">
        <v>1.0</v>
      </c>
      <c r="AS76" s="4">
        <v>0.0</v>
      </c>
      <c r="AT76" s="4">
        <v>0.0</v>
      </c>
      <c r="AU76" s="4"/>
      <c r="AV76" s="4">
        <v>43.27</v>
      </c>
      <c r="AW76" s="4"/>
      <c r="AX76" s="4"/>
      <c r="AY76" s="4">
        <v>0.0</v>
      </c>
      <c r="AZ76" s="4">
        <v>0.0</v>
      </c>
      <c r="BA76" s="4">
        <v>0.0</v>
      </c>
      <c r="BB76" s="4" t="s">
        <v>226</v>
      </c>
      <c r="BC76" s="4" t="s">
        <v>59</v>
      </c>
      <c r="BD76" s="4"/>
    </row>
    <row r="77" ht="16.5" customHeight="1">
      <c r="A77" s="4">
        <v>32.0</v>
      </c>
      <c r="B77" s="5" t="s">
        <v>380</v>
      </c>
      <c r="C77" s="5" t="s">
        <v>381</v>
      </c>
      <c r="D77" s="4" t="s">
        <v>111</v>
      </c>
      <c r="E77" s="4" t="s">
        <v>58</v>
      </c>
      <c r="F77" s="4" t="s">
        <v>59</v>
      </c>
      <c r="G77" s="4">
        <v>38.0</v>
      </c>
      <c r="H77" s="4">
        <v>19.0</v>
      </c>
      <c r="I77" s="4">
        <v>19.0</v>
      </c>
      <c r="J77" s="4" t="s">
        <v>187</v>
      </c>
      <c r="K77" s="6">
        <v>0.9756122908048106</v>
      </c>
      <c r="L77" s="6">
        <v>0.3367740918759656</v>
      </c>
      <c r="M77" s="4">
        <f t="shared" si="16"/>
        <v>0.9756122908</v>
      </c>
      <c r="N77" s="4">
        <v>0.9756122908048106</v>
      </c>
      <c r="O77" s="4">
        <f t="shared" si="1"/>
        <v>0.113416789</v>
      </c>
      <c r="P77" s="4">
        <v>1.61</v>
      </c>
      <c r="Q77" s="4">
        <v>0.4794788837894741</v>
      </c>
      <c r="R77" s="4">
        <v>0.11</v>
      </c>
      <c r="S77" s="4">
        <v>1.11</v>
      </c>
      <c r="T77" s="4">
        <v>0.5230678732248809</v>
      </c>
      <c r="U77" s="4">
        <v>0.12</v>
      </c>
      <c r="V77" s="4"/>
      <c r="W77" s="7">
        <v>0.3</v>
      </c>
      <c r="X77" s="4" t="s">
        <v>382</v>
      </c>
      <c r="Y77" s="4"/>
      <c r="Z77" s="4" t="s">
        <v>100</v>
      </c>
      <c r="AA77" s="4">
        <v>1.0</v>
      </c>
      <c r="AB77" s="4">
        <v>0.0</v>
      </c>
      <c r="AC77" s="4" t="s">
        <v>76</v>
      </c>
      <c r="AD77" s="4"/>
      <c r="AE77" s="4" t="s">
        <v>369</v>
      </c>
      <c r="AF77" s="4" t="s">
        <v>65</v>
      </c>
      <c r="AG77" s="4" t="s">
        <v>130</v>
      </c>
      <c r="AH77" s="4"/>
      <c r="AI77" s="4" t="s">
        <v>68</v>
      </c>
      <c r="AJ77" s="4" t="s">
        <v>120</v>
      </c>
      <c r="AK77" s="4">
        <v>0.0</v>
      </c>
      <c r="AL77" s="4"/>
      <c r="AM77" s="4" t="s">
        <v>82</v>
      </c>
      <c r="AN77" s="4" t="s">
        <v>71</v>
      </c>
      <c r="AO77" s="4">
        <v>24.0</v>
      </c>
      <c r="AP77" s="4">
        <v>1.0</v>
      </c>
      <c r="AQ77" s="4">
        <v>0.0</v>
      </c>
      <c r="AR77" s="4">
        <v>1.0</v>
      </c>
      <c r="AS77" s="4">
        <v>2.0</v>
      </c>
      <c r="AT77" s="4">
        <v>1.0</v>
      </c>
      <c r="AU77" s="4">
        <v>38.0</v>
      </c>
      <c r="AV77" s="4">
        <v>26.3</v>
      </c>
      <c r="AW77" s="4"/>
      <c r="AX77" s="4">
        <v>19.0</v>
      </c>
      <c r="AY77" s="4">
        <v>0.0</v>
      </c>
      <c r="AZ77" s="4">
        <v>0.0</v>
      </c>
      <c r="BA77" s="4">
        <v>1.0</v>
      </c>
      <c r="BB77" s="4" t="s">
        <v>72</v>
      </c>
      <c r="BC77" s="4" t="s">
        <v>254</v>
      </c>
      <c r="BD77" s="4"/>
    </row>
    <row r="78" ht="16.5" customHeight="1">
      <c r="A78" s="4">
        <v>33.0</v>
      </c>
      <c r="B78" s="5" t="s">
        <v>383</v>
      </c>
      <c r="C78" s="5" t="s">
        <v>384</v>
      </c>
      <c r="D78" s="4" t="s">
        <v>111</v>
      </c>
      <c r="E78" s="4" t="s">
        <v>58</v>
      </c>
      <c r="F78" s="4" t="s">
        <v>59</v>
      </c>
      <c r="G78" s="4">
        <v>39.0</v>
      </c>
      <c r="H78" s="4">
        <v>20.0</v>
      </c>
      <c r="I78" s="4">
        <v>19.0</v>
      </c>
      <c r="J78" s="4" t="s">
        <v>187</v>
      </c>
      <c r="K78" s="6">
        <v>0.5213476879633541</v>
      </c>
      <c r="L78" s="6">
        <v>0.3193273232608919</v>
      </c>
      <c r="M78" s="4">
        <f t="shared" si="16"/>
        <v>0.521347688</v>
      </c>
      <c r="N78" s="4">
        <v>0.5213476879633541</v>
      </c>
      <c r="O78" s="4">
        <f t="shared" si="1"/>
        <v>0.1019699394</v>
      </c>
      <c r="P78" s="4">
        <v>1.38</v>
      </c>
      <c r="Q78" s="4">
        <v>0.4919349550499538</v>
      </c>
      <c r="R78" s="4">
        <v>0.11</v>
      </c>
      <c r="S78" s="4">
        <v>1.11</v>
      </c>
      <c r="T78" s="4">
        <v>0.5230678732248809</v>
      </c>
      <c r="U78" s="4">
        <v>0.12</v>
      </c>
      <c r="V78" s="4"/>
      <c r="W78" s="7">
        <v>0.3</v>
      </c>
      <c r="X78" s="4" t="s">
        <v>382</v>
      </c>
      <c r="Y78" s="4"/>
      <c r="Z78" s="4" t="s">
        <v>100</v>
      </c>
      <c r="AA78" s="4">
        <v>1.0</v>
      </c>
      <c r="AB78" s="4">
        <v>0.0</v>
      </c>
      <c r="AC78" s="4" t="s">
        <v>76</v>
      </c>
      <c r="AD78" s="4"/>
      <c r="AE78" s="4" t="s">
        <v>369</v>
      </c>
      <c r="AF78" s="4" t="s">
        <v>65</v>
      </c>
      <c r="AG78" s="4" t="s">
        <v>130</v>
      </c>
      <c r="AH78" s="4" t="s">
        <v>385</v>
      </c>
      <c r="AI78" s="4" t="s">
        <v>68</v>
      </c>
      <c r="AJ78" s="4" t="s">
        <v>120</v>
      </c>
      <c r="AK78" s="4">
        <v>0.0</v>
      </c>
      <c r="AL78" s="4"/>
      <c r="AM78" s="4" t="s">
        <v>82</v>
      </c>
      <c r="AN78" s="4" t="s">
        <v>71</v>
      </c>
      <c r="AO78" s="4">
        <v>24.0</v>
      </c>
      <c r="AP78" s="4">
        <v>1.0</v>
      </c>
      <c r="AQ78" s="4">
        <v>0.0</v>
      </c>
      <c r="AR78" s="4">
        <v>1.0</v>
      </c>
      <c r="AS78" s="4">
        <v>1.0</v>
      </c>
      <c r="AT78" s="4">
        <v>1.0</v>
      </c>
      <c r="AU78" s="4">
        <v>39.0</v>
      </c>
      <c r="AV78" s="4">
        <v>27.15</v>
      </c>
      <c r="AW78" s="4"/>
      <c r="AX78" s="4">
        <v>18.0</v>
      </c>
      <c r="AY78" s="4">
        <v>0.0</v>
      </c>
      <c r="AZ78" s="4">
        <v>1.0</v>
      </c>
      <c r="BA78" s="4">
        <v>1.0</v>
      </c>
      <c r="BB78" s="4" t="s">
        <v>72</v>
      </c>
      <c r="BC78" s="4" t="s">
        <v>254</v>
      </c>
      <c r="BD78" s="4"/>
    </row>
    <row r="79" ht="16.5" customHeight="1">
      <c r="A79" s="4">
        <v>34.0</v>
      </c>
      <c r="B79" s="5" t="s">
        <v>386</v>
      </c>
      <c r="C79" s="5" t="s">
        <v>387</v>
      </c>
      <c r="D79" s="4" t="s">
        <v>80</v>
      </c>
      <c r="E79" s="4" t="s">
        <v>58</v>
      </c>
      <c r="F79" s="4" t="s">
        <v>59</v>
      </c>
      <c r="G79" s="4">
        <v>17.0</v>
      </c>
      <c r="H79" s="4">
        <v>17.0</v>
      </c>
      <c r="I79" s="4">
        <v>17.0</v>
      </c>
      <c r="J79" s="4" t="s">
        <v>98</v>
      </c>
      <c r="K79" s="6">
        <v>0.3838921862736706</v>
      </c>
      <c r="L79" s="6">
        <v>0.2841915796780772</v>
      </c>
      <c r="M79" s="4">
        <f t="shared" si="16"/>
        <v>0.3838921863</v>
      </c>
      <c r="N79" s="4">
        <v>0.3838921862736706</v>
      </c>
      <c r="O79" s="4">
        <f t="shared" si="1"/>
        <v>0.08076485396</v>
      </c>
      <c r="P79" s="4">
        <v>1.71</v>
      </c>
      <c r="Q79" s="4">
        <v>1.04</v>
      </c>
      <c r="R79" s="4">
        <v>0.2522370500377863</v>
      </c>
      <c r="S79" s="4">
        <v>1.31</v>
      </c>
      <c r="T79" s="4">
        <v>0.94</v>
      </c>
      <c r="U79" s="4">
        <v>0.227983487534153</v>
      </c>
      <c r="V79" s="4">
        <v>2.583</v>
      </c>
      <c r="W79" s="7">
        <v>0.3</v>
      </c>
      <c r="X79" s="4" t="s">
        <v>388</v>
      </c>
      <c r="Y79" s="4"/>
      <c r="Z79" s="4" t="s">
        <v>100</v>
      </c>
      <c r="AA79" s="4">
        <v>1.0</v>
      </c>
      <c r="AB79" s="4">
        <v>0.0</v>
      </c>
      <c r="AC79" s="4" t="s">
        <v>76</v>
      </c>
      <c r="AD79" s="4"/>
      <c r="AE79" s="4" t="s">
        <v>369</v>
      </c>
      <c r="AF79" s="4" t="s">
        <v>65</v>
      </c>
      <c r="AG79" s="4" t="s">
        <v>366</v>
      </c>
      <c r="AH79" s="4" t="s">
        <v>389</v>
      </c>
      <c r="AI79" s="4" t="s">
        <v>68</v>
      </c>
      <c r="AJ79" s="4" t="s">
        <v>69</v>
      </c>
      <c r="AK79" s="4">
        <v>0.0</v>
      </c>
      <c r="AL79" s="4"/>
      <c r="AM79" s="4" t="s">
        <v>390</v>
      </c>
      <c r="AN79" s="4" t="s">
        <v>191</v>
      </c>
      <c r="AO79" s="4">
        <v>15.0</v>
      </c>
      <c r="AP79" s="4">
        <v>0.0</v>
      </c>
      <c r="AQ79" s="4">
        <v>1.0</v>
      </c>
      <c r="AR79" s="4">
        <v>1.0</v>
      </c>
      <c r="AS79" s="4">
        <v>0.0</v>
      </c>
      <c r="AT79" s="4">
        <v>0.0</v>
      </c>
      <c r="AU79" s="4">
        <v>70.0</v>
      </c>
      <c r="AV79" s="4">
        <v>22.12</v>
      </c>
      <c r="AW79" s="4">
        <v>2.16</v>
      </c>
      <c r="AX79" s="4">
        <v>25.0</v>
      </c>
      <c r="AY79" s="4">
        <v>0.0</v>
      </c>
      <c r="AZ79" s="4">
        <v>0.0</v>
      </c>
      <c r="BA79" s="4">
        <v>0.0</v>
      </c>
      <c r="BB79" s="4" t="s">
        <v>192</v>
      </c>
      <c r="BC79" s="4" t="s">
        <v>59</v>
      </c>
      <c r="BD79" s="4"/>
    </row>
    <row r="80" ht="16.5" customHeight="1">
      <c r="A80" s="4">
        <v>34.0</v>
      </c>
      <c r="B80" s="5" t="s">
        <v>386</v>
      </c>
      <c r="C80" s="5" t="s">
        <v>391</v>
      </c>
      <c r="D80" s="4" t="s">
        <v>80</v>
      </c>
      <c r="E80" s="4" t="s">
        <v>58</v>
      </c>
      <c r="F80" s="4" t="s">
        <v>59</v>
      </c>
      <c r="G80" s="4">
        <v>18.0</v>
      </c>
      <c r="H80" s="4">
        <v>18.0</v>
      </c>
      <c r="I80" s="4">
        <v>18.0</v>
      </c>
      <c r="J80" s="4" t="s">
        <v>98</v>
      </c>
      <c r="K80" s="6">
        <v>0.3883153738430759</v>
      </c>
      <c r="L80" s="6">
        <v>0.2771868510972707</v>
      </c>
      <c r="M80" s="4">
        <f t="shared" si="16"/>
        <v>0.3883153738</v>
      </c>
      <c r="N80" s="4">
        <v>0.3883153738430759</v>
      </c>
      <c r="O80" s="4">
        <f t="shared" si="1"/>
        <v>0.07683255042</v>
      </c>
      <c r="P80" s="4">
        <v>1.85</v>
      </c>
      <c r="Q80" s="4">
        <v>0.89</v>
      </c>
      <c r="R80" s="4"/>
      <c r="S80" s="4">
        <v>1.5</v>
      </c>
      <c r="T80" s="4">
        <v>0.83</v>
      </c>
      <c r="U80" s="4"/>
      <c r="V80" s="4">
        <v>2.705</v>
      </c>
      <c r="W80" s="7">
        <v>0.3</v>
      </c>
      <c r="X80" s="4" t="s">
        <v>388</v>
      </c>
      <c r="Y80" s="4"/>
      <c r="Z80" s="4" t="s">
        <v>100</v>
      </c>
      <c r="AA80" s="4">
        <v>1.0</v>
      </c>
      <c r="AB80" s="4">
        <v>0.0</v>
      </c>
      <c r="AC80" s="4" t="s">
        <v>76</v>
      </c>
      <c r="AD80" s="4"/>
      <c r="AE80" s="4" t="s">
        <v>369</v>
      </c>
      <c r="AF80" s="4" t="s">
        <v>65</v>
      </c>
      <c r="AG80" s="4" t="s">
        <v>366</v>
      </c>
      <c r="AH80" s="4" t="s">
        <v>389</v>
      </c>
      <c r="AI80" s="4" t="s">
        <v>68</v>
      </c>
      <c r="AJ80" s="4" t="s">
        <v>69</v>
      </c>
      <c r="AK80" s="4">
        <v>0.0</v>
      </c>
      <c r="AL80" s="4"/>
      <c r="AM80" s="4" t="s">
        <v>392</v>
      </c>
      <c r="AN80" s="4" t="s">
        <v>191</v>
      </c>
      <c r="AO80" s="4">
        <v>15.0</v>
      </c>
      <c r="AP80" s="4">
        <v>0.0</v>
      </c>
      <c r="AQ80" s="4">
        <v>1.0</v>
      </c>
      <c r="AR80" s="4">
        <v>1.0</v>
      </c>
      <c r="AS80" s="4">
        <v>0.0</v>
      </c>
      <c r="AT80" s="4">
        <v>0.0</v>
      </c>
      <c r="AU80" s="4"/>
      <c r="AV80" s="4">
        <v>22.12</v>
      </c>
      <c r="AW80" s="4"/>
      <c r="AX80" s="4"/>
      <c r="AY80" s="4">
        <v>0.0</v>
      </c>
      <c r="AZ80" s="4">
        <v>0.0</v>
      </c>
      <c r="BA80" s="4">
        <v>0.0</v>
      </c>
      <c r="BB80" s="4" t="s">
        <v>192</v>
      </c>
      <c r="BC80" s="4" t="s">
        <v>59</v>
      </c>
      <c r="BD80" s="4"/>
    </row>
    <row r="81" ht="16.5" customHeight="1">
      <c r="A81" s="4">
        <v>35.0</v>
      </c>
      <c r="B81" s="5" t="s">
        <v>393</v>
      </c>
      <c r="C81" s="5" t="s">
        <v>394</v>
      </c>
      <c r="D81" s="4" t="s">
        <v>80</v>
      </c>
      <c r="E81" s="4" t="s">
        <v>58</v>
      </c>
      <c r="F81" s="4" t="s">
        <v>59</v>
      </c>
      <c r="G81" s="4">
        <v>26.0</v>
      </c>
      <c r="H81" s="4">
        <v>26.0</v>
      </c>
      <c r="I81" s="4">
        <v>26.0</v>
      </c>
      <c r="J81" s="4" t="s">
        <v>60</v>
      </c>
      <c r="K81" s="6">
        <v>0.05634943909972646</v>
      </c>
      <c r="L81" s="6">
        <v>0.2252058698985713</v>
      </c>
      <c r="M81" s="4">
        <f t="shared" si="16"/>
        <v>0.0563494391</v>
      </c>
      <c r="N81" s="4">
        <v>0.05634943909972646</v>
      </c>
      <c r="O81" s="4">
        <f t="shared" si="1"/>
        <v>0.05071768384</v>
      </c>
      <c r="P81" s="4">
        <v>1.98</v>
      </c>
      <c r="Q81" s="4">
        <v>0.88</v>
      </c>
      <c r="R81" s="4"/>
      <c r="S81" s="4">
        <v>1.93</v>
      </c>
      <c r="T81" s="4">
        <v>0.84</v>
      </c>
      <c r="U81" s="4"/>
      <c r="V81" s="4"/>
      <c r="W81" s="7">
        <v>0.3</v>
      </c>
      <c r="X81" s="4" t="s">
        <v>395</v>
      </c>
      <c r="Y81" s="4"/>
      <c r="Z81" s="4" t="s">
        <v>100</v>
      </c>
      <c r="AA81" s="4">
        <v>1.0</v>
      </c>
      <c r="AB81" s="4">
        <v>0.0</v>
      </c>
      <c r="AC81" s="4" t="s">
        <v>76</v>
      </c>
      <c r="AD81" s="4"/>
      <c r="AE81" s="4" t="s">
        <v>139</v>
      </c>
      <c r="AF81" s="4" t="s">
        <v>65</v>
      </c>
      <c r="AG81" s="4" t="s">
        <v>396</v>
      </c>
      <c r="AH81" s="4"/>
      <c r="AI81" s="4" t="s">
        <v>88</v>
      </c>
      <c r="AJ81" s="4" t="s">
        <v>105</v>
      </c>
      <c r="AK81" s="4">
        <v>0.0</v>
      </c>
      <c r="AL81" s="4"/>
      <c r="AM81" s="4" t="s">
        <v>175</v>
      </c>
      <c r="AN81" s="4" t="s">
        <v>191</v>
      </c>
      <c r="AO81" s="4">
        <v>15.0</v>
      </c>
      <c r="AP81" s="4">
        <v>0.0</v>
      </c>
      <c r="AQ81" s="4">
        <v>1.0</v>
      </c>
      <c r="AR81" s="4">
        <v>1.0</v>
      </c>
      <c r="AS81" s="4">
        <v>1.0</v>
      </c>
      <c r="AT81" s="4">
        <v>1.0</v>
      </c>
      <c r="AU81" s="4">
        <v>26.0</v>
      </c>
      <c r="AV81" s="4">
        <v>24.6</v>
      </c>
      <c r="AW81" s="4">
        <v>6.54</v>
      </c>
      <c r="AX81" s="4">
        <v>3.0</v>
      </c>
      <c r="AY81" s="4">
        <v>0.0</v>
      </c>
      <c r="AZ81" s="4">
        <v>1.0</v>
      </c>
      <c r="BA81" s="4">
        <v>0.0</v>
      </c>
      <c r="BB81" s="4" t="s">
        <v>397</v>
      </c>
      <c r="BC81" s="4" t="s">
        <v>59</v>
      </c>
      <c r="BD81" s="4"/>
    </row>
    <row r="82" ht="16.5" customHeight="1">
      <c r="A82" s="4">
        <v>35.0</v>
      </c>
      <c r="B82" s="5" t="s">
        <v>393</v>
      </c>
      <c r="C82" s="5" t="s">
        <v>398</v>
      </c>
      <c r="D82" s="4" t="s">
        <v>80</v>
      </c>
      <c r="E82" s="4" t="s">
        <v>58</v>
      </c>
      <c r="F82" s="4" t="s">
        <v>59</v>
      </c>
      <c r="G82" s="4">
        <v>26.0</v>
      </c>
      <c r="H82" s="4">
        <v>26.0</v>
      </c>
      <c r="I82" s="4">
        <v>26.0</v>
      </c>
      <c r="J82" s="4" t="s">
        <v>60</v>
      </c>
      <c r="K82" s="6">
        <v>-0.1221741825340163</v>
      </c>
      <c r="L82" s="6">
        <v>0.2259072026867685</v>
      </c>
      <c r="M82" s="4">
        <f t="shared" si="16"/>
        <v>-0.1221741825</v>
      </c>
      <c r="N82" s="4">
        <v>-0.1221741825340163</v>
      </c>
      <c r="O82" s="4">
        <f t="shared" si="1"/>
        <v>0.05103406423</v>
      </c>
      <c r="P82" s="4">
        <v>1.76</v>
      </c>
      <c r="Q82" s="4">
        <v>0.9</v>
      </c>
      <c r="R82" s="4"/>
      <c r="S82" s="4">
        <v>1.88</v>
      </c>
      <c r="T82" s="4">
        <v>1.0</v>
      </c>
      <c r="U82" s="4"/>
      <c r="V82" s="4"/>
      <c r="W82" s="7">
        <v>0.3</v>
      </c>
      <c r="X82" s="4" t="s">
        <v>399</v>
      </c>
      <c r="Y82" s="4"/>
      <c r="Z82" s="4" t="s">
        <v>100</v>
      </c>
      <c r="AA82" s="4">
        <v>1.0</v>
      </c>
      <c r="AB82" s="4">
        <v>0.0</v>
      </c>
      <c r="AC82" s="4" t="s">
        <v>76</v>
      </c>
      <c r="AD82" s="4"/>
      <c r="AE82" s="4" t="s">
        <v>139</v>
      </c>
      <c r="AF82" s="4" t="s">
        <v>65</v>
      </c>
      <c r="AG82" s="4" t="s">
        <v>396</v>
      </c>
      <c r="AH82" s="4"/>
      <c r="AI82" s="4" t="s">
        <v>88</v>
      </c>
      <c r="AJ82" s="4" t="s">
        <v>105</v>
      </c>
      <c r="AK82" s="4">
        <v>0.0</v>
      </c>
      <c r="AL82" s="4"/>
      <c r="AM82" s="4" t="s">
        <v>175</v>
      </c>
      <c r="AN82" s="4" t="s">
        <v>191</v>
      </c>
      <c r="AO82" s="4">
        <v>15.0</v>
      </c>
      <c r="AP82" s="4">
        <v>0.0</v>
      </c>
      <c r="AQ82" s="4">
        <v>1.0</v>
      </c>
      <c r="AR82" s="4">
        <v>1.0</v>
      </c>
      <c r="AS82" s="4">
        <v>1.0</v>
      </c>
      <c r="AT82" s="4">
        <v>1.0</v>
      </c>
      <c r="AU82" s="4"/>
      <c r="AV82" s="4">
        <v>24.6</v>
      </c>
      <c r="AW82" s="4"/>
      <c r="AX82" s="4"/>
      <c r="AY82" s="4">
        <v>0.0</v>
      </c>
      <c r="AZ82" s="4">
        <v>1.0</v>
      </c>
      <c r="BA82" s="4">
        <v>0.0</v>
      </c>
      <c r="BB82" s="4" t="s">
        <v>397</v>
      </c>
      <c r="BC82" s="4" t="s">
        <v>59</v>
      </c>
      <c r="BD82" s="4"/>
    </row>
    <row r="83" ht="16.5" customHeight="1">
      <c r="A83" s="4">
        <v>35.0</v>
      </c>
      <c r="B83" s="5" t="s">
        <v>393</v>
      </c>
      <c r="C83" s="5" t="s">
        <v>400</v>
      </c>
      <c r="D83" s="4" t="s">
        <v>80</v>
      </c>
      <c r="E83" s="4" t="s">
        <v>58</v>
      </c>
      <c r="F83" s="4" t="s">
        <v>59</v>
      </c>
      <c r="G83" s="4">
        <v>26.0</v>
      </c>
      <c r="H83" s="4">
        <v>26.0</v>
      </c>
      <c r="I83" s="4">
        <v>26.0</v>
      </c>
      <c r="J83" s="4" t="s">
        <v>60</v>
      </c>
      <c r="K83" s="6">
        <v>-0.04672608627587369</v>
      </c>
      <c r="L83" s="6">
        <v>0.2251465699744145</v>
      </c>
      <c r="M83" s="4">
        <f t="shared" ref="M83:M84" si="17">-K83</f>
        <v>0.04672608628</v>
      </c>
      <c r="N83" s="4">
        <v>0.04672608627587369</v>
      </c>
      <c r="O83" s="4">
        <f t="shared" si="1"/>
        <v>0.05069097797</v>
      </c>
      <c r="P83" s="4">
        <v>1.89</v>
      </c>
      <c r="Q83" s="4">
        <v>0.82</v>
      </c>
      <c r="R83" s="4"/>
      <c r="S83" s="4">
        <v>1.93</v>
      </c>
      <c r="T83" s="4">
        <v>0.84</v>
      </c>
      <c r="U83" s="4"/>
      <c r="V83" s="4"/>
      <c r="W83" s="7">
        <v>0.3</v>
      </c>
      <c r="X83" s="4" t="s">
        <v>395</v>
      </c>
      <c r="Y83" s="4"/>
      <c r="Z83" s="4" t="s">
        <v>252</v>
      </c>
      <c r="AA83" s="4">
        <v>2.0</v>
      </c>
      <c r="AB83" s="4">
        <v>0.0</v>
      </c>
      <c r="AC83" s="4" t="s">
        <v>63</v>
      </c>
      <c r="AD83" s="4"/>
      <c r="AE83" s="4" t="s">
        <v>139</v>
      </c>
      <c r="AF83" s="4" t="s">
        <v>65</v>
      </c>
      <c r="AG83" s="4" t="s">
        <v>396</v>
      </c>
      <c r="AH83" s="4"/>
      <c r="AI83" s="4" t="s">
        <v>88</v>
      </c>
      <c r="AJ83" s="4" t="s">
        <v>105</v>
      </c>
      <c r="AK83" s="4">
        <v>0.0</v>
      </c>
      <c r="AL83" s="4"/>
      <c r="AM83" s="4" t="s">
        <v>401</v>
      </c>
      <c r="AN83" s="4" t="s">
        <v>191</v>
      </c>
      <c r="AO83" s="4">
        <v>15.0</v>
      </c>
      <c r="AP83" s="4">
        <v>0.0</v>
      </c>
      <c r="AQ83" s="4">
        <v>1.0</v>
      </c>
      <c r="AR83" s="4">
        <v>1.0</v>
      </c>
      <c r="AS83" s="4">
        <v>1.0</v>
      </c>
      <c r="AT83" s="4">
        <v>1.0</v>
      </c>
      <c r="AU83" s="4"/>
      <c r="AV83" s="4">
        <v>24.6</v>
      </c>
      <c r="AW83" s="4"/>
      <c r="AX83" s="4"/>
      <c r="AY83" s="4">
        <v>0.0</v>
      </c>
      <c r="AZ83" s="4">
        <v>1.0</v>
      </c>
      <c r="BA83" s="4">
        <v>0.0</v>
      </c>
      <c r="BB83" s="4" t="s">
        <v>397</v>
      </c>
      <c r="BC83" s="4" t="s">
        <v>59</v>
      </c>
      <c r="BD83" s="4"/>
    </row>
    <row r="84" ht="16.5" customHeight="1">
      <c r="A84" s="4">
        <v>35.0</v>
      </c>
      <c r="B84" s="5" t="s">
        <v>393</v>
      </c>
      <c r="C84" s="5" t="s">
        <v>402</v>
      </c>
      <c r="D84" s="4" t="s">
        <v>80</v>
      </c>
      <c r="E84" s="4" t="s">
        <v>58</v>
      </c>
      <c r="F84" s="4" t="s">
        <v>59</v>
      </c>
      <c r="G84" s="4">
        <v>26.0</v>
      </c>
      <c r="H84" s="4">
        <v>26.0</v>
      </c>
      <c r="I84" s="4">
        <v>26.0</v>
      </c>
      <c r="J84" s="4" t="s">
        <v>60</v>
      </c>
      <c r="K84" s="6">
        <v>0.05186212725340104</v>
      </c>
      <c r="L84" s="6">
        <v>0.2251768428476361</v>
      </c>
      <c r="M84" s="4">
        <f t="shared" si="17"/>
        <v>-0.05186212725</v>
      </c>
      <c r="N84" s="4">
        <v>-0.05186212725340104</v>
      </c>
      <c r="O84" s="4">
        <f t="shared" si="1"/>
        <v>0.05070461055</v>
      </c>
      <c r="P84" s="4">
        <v>1.93</v>
      </c>
      <c r="Q84" s="4">
        <v>0.86</v>
      </c>
      <c r="R84" s="4"/>
      <c r="S84" s="4">
        <v>1.88</v>
      </c>
      <c r="T84" s="4">
        <v>1.0</v>
      </c>
      <c r="U84" s="4"/>
      <c r="V84" s="4"/>
      <c r="W84" s="7">
        <v>0.3</v>
      </c>
      <c r="X84" s="4" t="s">
        <v>399</v>
      </c>
      <c r="Y84" s="4"/>
      <c r="Z84" s="4" t="s">
        <v>252</v>
      </c>
      <c r="AA84" s="4">
        <v>2.0</v>
      </c>
      <c r="AB84" s="4">
        <v>0.0</v>
      </c>
      <c r="AC84" s="4" t="s">
        <v>63</v>
      </c>
      <c r="AD84" s="4"/>
      <c r="AE84" s="4" t="s">
        <v>139</v>
      </c>
      <c r="AF84" s="4" t="s">
        <v>65</v>
      </c>
      <c r="AG84" s="4" t="s">
        <v>396</v>
      </c>
      <c r="AH84" s="4"/>
      <c r="AI84" s="4" t="s">
        <v>88</v>
      </c>
      <c r="AJ84" s="4" t="s">
        <v>105</v>
      </c>
      <c r="AK84" s="4">
        <v>0.0</v>
      </c>
      <c r="AL84" s="4"/>
      <c r="AM84" s="4" t="s">
        <v>401</v>
      </c>
      <c r="AN84" s="4" t="s">
        <v>191</v>
      </c>
      <c r="AO84" s="4">
        <v>15.0</v>
      </c>
      <c r="AP84" s="4">
        <v>0.0</v>
      </c>
      <c r="AQ84" s="4">
        <v>1.0</v>
      </c>
      <c r="AR84" s="4">
        <v>1.0</v>
      </c>
      <c r="AS84" s="4">
        <v>1.0</v>
      </c>
      <c r="AT84" s="4">
        <v>1.0</v>
      </c>
      <c r="AU84" s="4"/>
      <c r="AV84" s="4">
        <v>24.6</v>
      </c>
      <c r="AW84" s="4"/>
      <c r="AX84" s="4"/>
      <c r="AY84" s="4">
        <v>0.0</v>
      </c>
      <c r="AZ84" s="4">
        <v>1.0</v>
      </c>
      <c r="BA84" s="4">
        <v>0.0</v>
      </c>
      <c r="BB84" s="4" t="s">
        <v>397</v>
      </c>
      <c r="BC84" s="4" t="s">
        <v>59</v>
      </c>
      <c r="BD84" s="4"/>
    </row>
    <row r="85" ht="16.5" customHeight="1">
      <c r="A85" s="4">
        <v>35.0</v>
      </c>
      <c r="B85" s="5" t="s">
        <v>393</v>
      </c>
      <c r="C85" s="5" t="s">
        <v>403</v>
      </c>
      <c r="D85" s="4" t="s">
        <v>80</v>
      </c>
      <c r="E85" s="4" t="s">
        <v>58</v>
      </c>
      <c r="F85" s="4" t="s">
        <v>59</v>
      </c>
      <c r="G85" s="4">
        <v>36.0</v>
      </c>
      <c r="H85" s="4">
        <v>36.0</v>
      </c>
      <c r="I85" s="4">
        <v>36.0</v>
      </c>
      <c r="J85" s="4" t="s">
        <v>60</v>
      </c>
      <c r="K85" s="6">
        <v>0.2870280638027868</v>
      </c>
      <c r="L85" s="6">
        <v>0.1970540014867175</v>
      </c>
      <c r="M85" s="4">
        <f t="shared" ref="M85:M92" si="18">K85</f>
        <v>0.2870280638</v>
      </c>
      <c r="N85" s="4">
        <v>0.2870280638027868</v>
      </c>
      <c r="O85" s="4">
        <f t="shared" si="1"/>
        <v>0.0388302795</v>
      </c>
      <c r="P85" s="4">
        <v>2.06</v>
      </c>
      <c r="Q85" s="4">
        <v>0.92</v>
      </c>
      <c r="R85" s="4"/>
      <c r="S85" s="4">
        <v>1.8</v>
      </c>
      <c r="T85" s="4">
        <v>0.85</v>
      </c>
      <c r="U85" s="4"/>
      <c r="V85" s="4"/>
      <c r="W85" s="7">
        <v>0.3</v>
      </c>
      <c r="X85" s="4" t="s">
        <v>395</v>
      </c>
      <c r="Y85" s="4"/>
      <c r="Z85" s="4" t="s">
        <v>100</v>
      </c>
      <c r="AA85" s="4">
        <v>1.0</v>
      </c>
      <c r="AB85" s="4">
        <v>0.0</v>
      </c>
      <c r="AC85" s="4" t="s">
        <v>76</v>
      </c>
      <c r="AD85" s="4"/>
      <c r="AE85" s="4" t="s">
        <v>139</v>
      </c>
      <c r="AF85" s="4" t="s">
        <v>65</v>
      </c>
      <c r="AG85" s="4" t="s">
        <v>396</v>
      </c>
      <c r="AH85" s="4"/>
      <c r="AI85" s="4" t="s">
        <v>88</v>
      </c>
      <c r="AJ85" s="4" t="s">
        <v>105</v>
      </c>
      <c r="AK85" s="4">
        <v>0.0</v>
      </c>
      <c r="AL85" s="4"/>
      <c r="AM85" s="4" t="s">
        <v>404</v>
      </c>
      <c r="AN85" s="4" t="s">
        <v>132</v>
      </c>
      <c r="AO85" s="4">
        <v>15.0</v>
      </c>
      <c r="AP85" s="4">
        <v>0.0</v>
      </c>
      <c r="AQ85" s="4">
        <v>1.0</v>
      </c>
      <c r="AR85" s="4">
        <v>1.0</v>
      </c>
      <c r="AS85" s="4">
        <v>1.0</v>
      </c>
      <c r="AT85" s="4">
        <v>1.0</v>
      </c>
      <c r="AU85" s="4">
        <v>36.0</v>
      </c>
      <c r="AV85" s="4">
        <v>24.5</v>
      </c>
      <c r="AW85" s="4">
        <v>5.48</v>
      </c>
      <c r="AX85" s="4">
        <v>11.0</v>
      </c>
      <c r="AY85" s="4">
        <v>0.0</v>
      </c>
      <c r="AZ85" s="4">
        <v>1.0</v>
      </c>
      <c r="BA85" s="4">
        <v>0.0</v>
      </c>
      <c r="BB85" s="4" t="s">
        <v>397</v>
      </c>
      <c r="BC85" s="4" t="s">
        <v>59</v>
      </c>
      <c r="BD85" s="4"/>
    </row>
    <row r="86" ht="16.5" customHeight="1">
      <c r="A86" s="4">
        <v>35.0</v>
      </c>
      <c r="B86" s="5" t="s">
        <v>393</v>
      </c>
      <c r="C86" s="5" t="s">
        <v>405</v>
      </c>
      <c r="D86" s="4" t="s">
        <v>80</v>
      </c>
      <c r="E86" s="4" t="s">
        <v>58</v>
      </c>
      <c r="F86" s="4" t="s">
        <v>59</v>
      </c>
      <c r="G86" s="4">
        <v>36.0</v>
      </c>
      <c r="H86" s="4">
        <v>36.0</v>
      </c>
      <c r="I86" s="4">
        <v>36.0</v>
      </c>
      <c r="J86" s="4" t="s">
        <v>60</v>
      </c>
      <c r="K86" s="6">
        <v>-0.2217933169415672</v>
      </c>
      <c r="L86" s="6">
        <v>0.1954094759366482</v>
      </c>
      <c r="M86" s="4">
        <f t="shared" si="18"/>
        <v>-0.2217933169</v>
      </c>
      <c r="N86" s="4">
        <v>-0.2217933169415672</v>
      </c>
      <c r="O86" s="4">
        <f t="shared" si="1"/>
        <v>0.03818486329</v>
      </c>
      <c r="P86" s="4">
        <v>2.13</v>
      </c>
      <c r="Q86" s="4">
        <v>0.73</v>
      </c>
      <c r="R86" s="4"/>
      <c r="S86" s="4">
        <v>2.29</v>
      </c>
      <c r="T86" s="4">
        <v>0.68</v>
      </c>
      <c r="U86" s="4"/>
      <c r="V86" s="4"/>
      <c r="W86" s="7">
        <v>0.3</v>
      </c>
      <c r="X86" s="4" t="s">
        <v>399</v>
      </c>
      <c r="Y86" s="4"/>
      <c r="Z86" s="4" t="s">
        <v>100</v>
      </c>
      <c r="AA86" s="4">
        <v>1.0</v>
      </c>
      <c r="AB86" s="4">
        <v>0.0</v>
      </c>
      <c r="AC86" s="4" t="s">
        <v>76</v>
      </c>
      <c r="AD86" s="4"/>
      <c r="AE86" s="4" t="s">
        <v>139</v>
      </c>
      <c r="AF86" s="4" t="s">
        <v>65</v>
      </c>
      <c r="AG86" s="4" t="s">
        <v>396</v>
      </c>
      <c r="AH86" s="4"/>
      <c r="AI86" s="4" t="s">
        <v>88</v>
      </c>
      <c r="AJ86" s="4" t="s">
        <v>105</v>
      </c>
      <c r="AK86" s="4">
        <v>0.0</v>
      </c>
      <c r="AL86" s="4"/>
      <c r="AM86" s="4" t="s">
        <v>404</v>
      </c>
      <c r="AN86" s="4" t="s">
        <v>132</v>
      </c>
      <c r="AO86" s="4">
        <v>15.0</v>
      </c>
      <c r="AP86" s="4">
        <v>0.0</v>
      </c>
      <c r="AQ86" s="4">
        <v>1.0</v>
      </c>
      <c r="AR86" s="4">
        <v>1.0</v>
      </c>
      <c r="AS86" s="4">
        <v>1.0</v>
      </c>
      <c r="AT86" s="4">
        <v>1.0</v>
      </c>
      <c r="AU86" s="4"/>
      <c r="AV86" s="4">
        <v>24.5</v>
      </c>
      <c r="AW86" s="4"/>
      <c r="AX86" s="4"/>
      <c r="AY86" s="4">
        <v>0.0</v>
      </c>
      <c r="AZ86" s="4">
        <v>1.0</v>
      </c>
      <c r="BA86" s="4">
        <v>0.0</v>
      </c>
      <c r="BB86" s="4" t="s">
        <v>397</v>
      </c>
      <c r="BC86" s="4" t="s">
        <v>59</v>
      </c>
      <c r="BD86" s="4"/>
    </row>
    <row r="87" ht="16.5" customHeight="1">
      <c r="A87" s="4">
        <v>35.0</v>
      </c>
      <c r="B87" s="5" t="s">
        <v>393</v>
      </c>
      <c r="C87" s="5" t="s">
        <v>406</v>
      </c>
      <c r="D87" s="4" t="s">
        <v>80</v>
      </c>
      <c r="E87" s="4" t="s">
        <v>58</v>
      </c>
      <c r="F87" s="4" t="s">
        <v>59</v>
      </c>
      <c r="G87" s="4">
        <v>36.0</v>
      </c>
      <c r="H87" s="4">
        <v>36.0</v>
      </c>
      <c r="I87" s="4">
        <v>36.0</v>
      </c>
      <c r="J87" s="4" t="s">
        <v>60</v>
      </c>
      <c r="K87" s="6">
        <v>0.09520431017886997</v>
      </c>
      <c r="L87" s="6">
        <v>0.1934026591190688</v>
      </c>
      <c r="M87" s="4">
        <f t="shared" si="18"/>
        <v>0.09520431018</v>
      </c>
      <c r="N87" s="4">
        <v>0.09520431017886997</v>
      </c>
      <c r="O87" s="4">
        <f t="shared" si="1"/>
        <v>0.03740458855</v>
      </c>
      <c r="P87" s="4">
        <v>1.89</v>
      </c>
      <c r="Q87" s="4">
        <v>0.99</v>
      </c>
      <c r="R87" s="4"/>
      <c r="S87" s="4">
        <v>1.8</v>
      </c>
      <c r="T87" s="4">
        <v>0.85</v>
      </c>
      <c r="U87" s="4"/>
      <c r="V87" s="4"/>
      <c r="W87" s="7">
        <v>0.3</v>
      </c>
      <c r="X87" s="4" t="s">
        <v>395</v>
      </c>
      <c r="Y87" s="4"/>
      <c r="Z87" s="4" t="s">
        <v>100</v>
      </c>
      <c r="AA87" s="4">
        <v>1.0</v>
      </c>
      <c r="AB87" s="4">
        <v>0.0</v>
      </c>
      <c r="AC87" s="4" t="s">
        <v>76</v>
      </c>
      <c r="AD87" s="4"/>
      <c r="AE87" s="4" t="s">
        <v>139</v>
      </c>
      <c r="AF87" s="4" t="s">
        <v>65</v>
      </c>
      <c r="AG87" s="4" t="s">
        <v>130</v>
      </c>
      <c r="AH87" s="4"/>
      <c r="AI87" s="4" t="s">
        <v>68</v>
      </c>
      <c r="AJ87" s="4" t="s">
        <v>120</v>
      </c>
      <c r="AK87" s="4">
        <v>0.0</v>
      </c>
      <c r="AL87" s="4"/>
      <c r="AM87" s="4" t="s">
        <v>404</v>
      </c>
      <c r="AN87" s="4" t="s">
        <v>132</v>
      </c>
      <c r="AO87" s="4">
        <v>15.0</v>
      </c>
      <c r="AP87" s="4">
        <v>0.0</v>
      </c>
      <c r="AQ87" s="4">
        <v>1.0</v>
      </c>
      <c r="AR87" s="4">
        <v>1.0</v>
      </c>
      <c r="AS87" s="4">
        <v>1.0</v>
      </c>
      <c r="AT87" s="4">
        <v>1.0</v>
      </c>
      <c r="AU87" s="4"/>
      <c r="AV87" s="4">
        <v>24.5</v>
      </c>
      <c r="AW87" s="4"/>
      <c r="AX87" s="4"/>
      <c r="AY87" s="4">
        <v>0.0</v>
      </c>
      <c r="AZ87" s="4">
        <v>1.0</v>
      </c>
      <c r="BA87" s="4">
        <v>0.0</v>
      </c>
      <c r="BB87" s="4" t="s">
        <v>397</v>
      </c>
      <c r="BC87" s="4" t="s">
        <v>59</v>
      </c>
      <c r="BD87" s="4"/>
    </row>
    <row r="88" ht="16.5" customHeight="1">
      <c r="A88" s="4">
        <v>35.0</v>
      </c>
      <c r="B88" s="5" t="s">
        <v>393</v>
      </c>
      <c r="C88" s="5" t="s">
        <v>407</v>
      </c>
      <c r="D88" s="4" t="s">
        <v>80</v>
      </c>
      <c r="E88" s="4" t="s">
        <v>58</v>
      </c>
      <c r="F88" s="4" t="s">
        <v>59</v>
      </c>
      <c r="G88" s="4">
        <v>36.0</v>
      </c>
      <c r="H88" s="4">
        <v>36.0</v>
      </c>
      <c r="I88" s="4">
        <v>36.0</v>
      </c>
      <c r="J88" s="4" t="s">
        <v>60</v>
      </c>
      <c r="K88" s="6">
        <v>-0.05945467810754194</v>
      </c>
      <c r="L88" s="6">
        <v>0.1931245198919834</v>
      </c>
      <c r="M88" s="4">
        <f t="shared" si="18"/>
        <v>-0.05945467811</v>
      </c>
      <c r="N88" s="4">
        <v>-0.05945467810754194</v>
      </c>
      <c r="O88" s="4">
        <f t="shared" si="1"/>
        <v>0.03729708018</v>
      </c>
      <c r="P88" s="4">
        <v>2.24</v>
      </c>
      <c r="Q88" s="4">
        <v>0.93</v>
      </c>
      <c r="R88" s="4"/>
      <c r="S88" s="4">
        <v>2.29</v>
      </c>
      <c r="T88" s="4">
        <v>0.68</v>
      </c>
      <c r="U88" s="4"/>
      <c r="V88" s="4"/>
      <c r="W88" s="7">
        <v>0.3</v>
      </c>
      <c r="X88" s="4" t="s">
        <v>399</v>
      </c>
      <c r="Y88" s="4"/>
      <c r="Z88" s="4" t="s">
        <v>100</v>
      </c>
      <c r="AA88" s="4">
        <v>1.0</v>
      </c>
      <c r="AB88" s="4">
        <v>0.0</v>
      </c>
      <c r="AC88" s="4" t="s">
        <v>76</v>
      </c>
      <c r="AD88" s="4"/>
      <c r="AE88" s="4" t="s">
        <v>139</v>
      </c>
      <c r="AF88" s="4" t="s">
        <v>65</v>
      </c>
      <c r="AG88" s="4" t="s">
        <v>130</v>
      </c>
      <c r="AH88" s="4"/>
      <c r="AI88" s="4" t="s">
        <v>68</v>
      </c>
      <c r="AJ88" s="4" t="s">
        <v>120</v>
      </c>
      <c r="AK88" s="4">
        <v>0.0</v>
      </c>
      <c r="AL88" s="4"/>
      <c r="AM88" s="4" t="s">
        <v>404</v>
      </c>
      <c r="AN88" s="4" t="s">
        <v>132</v>
      </c>
      <c r="AO88" s="4">
        <v>15.0</v>
      </c>
      <c r="AP88" s="4">
        <v>0.0</v>
      </c>
      <c r="AQ88" s="4">
        <v>1.0</v>
      </c>
      <c r="AR88" s="4">
        <v>1.0</v>
      </c>
      <c r="AS88" s="4">
        <v>1.0</v>
      </c>
      <c r="AT88" s="4">
        <v>1.0</v>
      </c>
      <c r="AU88" s="4"/>
      <c r="AV88" s="4">
        <v>24.5</v>
      </c>
      <c r="AW88" s="4"/>
      <c r="AX88" s="4"/>
      <c r="AY88" s="4">
        <v>0.0</v>
      </c>
      <c r="AZ88" s="4">
        <v>1.0</v>
      </c>
      <c r="BA88" s="4">
        <v>0.0</v>
      </c>
      <c r="BB88" s="4" t="s">
        <v>397</v>
      </c>
      <c r="BC88" s="4" t="s">
        <v>59</v>
      </c>
      <c r="BD88" s="4"/>
    </row>
    <row r="89" ht="16.5" customHeight="1">
      <c r="A89" s="4">
        <v>36.0</v>
      </c>
      <c r="B89" s="5" t="s">
        <v>408</v>
      </c>
      <c r="C89" s="5" t="s">
        <v>409</v>
      </c>
      <c r="D89" s="4" t="s">
        <v>111</v>
      </c>
      <c r="E89" s="4" t="s">
        <v>58</v>
      </c>
      <c r="F89" s="4" t="s">
        <v>59</v>
      </c>
      <c r="G89" s="4">
        <v>17.0</v>
      </c>
      <c r="H89" s="4">
        <v>8.0</v>
      </c>
      <c r="I89" s="4">
        <v>9.0</v>
      </c>
      <c r="J89" s="4" t="s">
        <v>353</v>
      </c>
      <c r="K89" s="6">
        <v>1.001997102533011</v>
      </c>
      <c r="L89" s="6">
        <v>0.4921784504356918</v>
      </c>
      <c r="M89" s="4">
        <f t="shared" si="18"/>
        <v>1.001997103</v>
      </c>
      <c r="N89" s="4">
        <v>1.001997102533011</v>
      </c>
      <c r="O89" s="4">
        <f t="shared" si="1"/>
        <v>0.2422396271</v>
      </c>
      <c r="P89" s="4">
        <v>13.76</v>
      </c>
      <c r="Q89" s="4">
        <v>10.32</v>
      </c>
      <c r="R89" s="4"/>
      <c r="S89" s="4">
        <v>5.35</v>
      </c>
      <c r="T89" s="4">
        <v>5.08</v>
      </c>
      <c r="U89" s="4"/>
      <c r="V89" s="4"/>
      <c r="W89" s="7">
        <v>0.3</v>
      </c>
      <c r="X89" s="4" t="s">
        <v>410</v>
      </c>
      <c r="Y89" s="4"/>
      <c r="Z89" s="4" t="s">
        <v>184</v>
      </c>
      <c r="AA89" s="4">
        <v>1.0</v>
      </c>
      <c r="AB89" s="4">
        <v>0.0</v>
      </c>
      <c r="AC89" s="4" t="s">
        <v>76</v>
      </c>
      <c r="AD89" s="4"/>
      <c r="AE89" s="4" t="s">
        <v>65</v>
      </c>
      <c r="AF89" s="4" t="s">
        <v>65</v>
      </c>
      <c r="AG89" s="4" t="s">
        <v>411</v>
      </c>
      <c r="AH89" s="4" t="s">
        <v>119</v>
      </c>
      <c r="AI89" s="4" t="s">
        <v>235</v>
      </c>
      <c r="AJ89" s="4" t="s">
        <v>225</v>
      </c>
      <c r="AK89" s="4">
        <v>1.0</v>
      </c>
      <c r="AL89" s="4"/>
      <c r="AM89" s="4" t="s">
        <v>412</v>
      </c>
      <c r="AN89" s="4">
        <v>0.9</v>
      </c>
      <c r="AO89" s="4">
        <v>20.0</v>
      </c>
      <c r="AP89" s="4">
        <v>0.0</v>
      </c>
      <c r="AQ89" s="4">
        <v>0.0</v>
      </c>
      <c r="AR89" s="4">
        <v>1.0</v>
      </c>
      <c r="AS89" s="4">
        <v>0.0</v>
      </c>
      <c r="AT89" s="4">
        <v>0.0</v>
      </c>
      <c r="AU89" s="4">
        <v>17.0</v>
      </c>
      <c r="AV89" s="4">
        <v>23.41</v>
      </c>
      <c r="AW89" s="4">
        <v>3.28</v>
      </c>
      <c r="AX89" s="4">
        <v>9.0</v>
      </c>
      <c r="AY89" s="4">
        <v>0.0</v>
      </c>
      <c r="AZ89" s="4">
        <v>0.0</v>
      </c>
      <c r="BA89" s="4">
        <v>0.0</v>
      </c>
      <c r="BB89" s="4" t="s">
        <v>413</v>
      </c>
      <c r="BC89" s="4" t="s">
        <v>254</v>
      </c>
      <c r="BD89" s="4"/>
    </row>
    <row r="90" ht="16.5" customHeight="1">
      <c r="A90" s="8">
        <v>37.0</v>
      </c>
      <c r="B90" s="6" t="s">
        <v>414</v>
      </c>
      <c r="C90" s="6" t="s">
        <v>415</v>
      </c>
      <c r="D90" s="9" t="s">
        <v>80</v>
      </c>
      <c r="E90" s="9" t="s">
        <v>58</v>
      </c>
      <c r="F90" s="9" t="s">
        <v>59</v>
      </c>
      <c r="G90" s="9">
        <v>16.0</v>
      </c>
      <c r="H90" s="9">
        <v>16.0</v>
      </c>
      <c r="I90" s="9">
        <v>16.0</v>
      </c>
      <c r="J90" s="9" t="s">
        <v>98</v>
      </c>
      <c r="K90" s="6">
        <v>-0.01631473785353929</v>
      </c>
      <c r="L90" s="6">
        <v>0.2807838456490961</v>
      </c>
      <c r="M90" s="6">
        <f t="shared" si="18"/>
        <v>-0.01631473785</v>
      </c>
      <c r="N90" s="6">
        <v>-0.01631473785353929</v>
      </c>
      <c r="O90" s="4">
        <f t="shared" si="1"/>
        <v>0.07883956798</v>
      </c>
      <c r="P90" s="6">
        <v>-0.56</v>
      </c>
      <c r="Q90" s="6">
        <v>3.68</v>
      </c>
      <c r="R90" s="6">
        <v>0.92</v>
      </c>
      <c r="S90" s="6">
        <v>-0.5</v>
      </c>
      <c r="T90" s="6">
        <v>3.28</v>
      </c>
      <c r="U90" s="6">
        <v>0.82</v>
      </c>
      <c r="W90" s="7">
        <v>0.3</v>
      </c>
      <c r="X90" s="9" t="s">
        <v>145</v>
      </c>
      <c r="Z90" s="9" t="s">
        <v>100</v>
      </c>
      <c r="AA90" s="9">
        <v>1.0</v>
      </c>
      <c r="AB90" s="9">
        <v>0.0</v>
      </c>
      <c r="AC90" s="9" t="s">
        <v>76</v>
      </c>
      <c r="AD90" s="9"/>
      <c r="AE90" s="9" t="s">
        <v>275</v>
      </c>
      <c r="AF90" s="9" t="s">
        <v>65</v>
      </c>
      <c r="AG90" s="9" t="s">
        <v>130</v>
      </c>
      <c r="AH90" s="9" t="s">
        <v>140</v>
      </c>
      <c r="AI90" s="9" t="s">
        <v>68</v>
      </c>
      <c r="AJ90" s="9" t="s">
        <v>120</v>
      </c>
      <c r="AK90" s="9">
        <v>0.0</v>
      </c>
      <c r="AL90" s="9">
        <v>0.75</v>
      </c>
      <c r="AM90" s="9">
        <v>0.75</v>
      </c>
      <c r="AN90" s="9">
        <v>0.52</v>
      </c>
      <c r="AO90" s="9">
        <v>25.0</v>
      </c>
      <c r="AP90" s="9">
        <v>1.0</v>
      </c>
      <c r="AQ90" s="9">
        <v>0.0</v>
      </c>
      <c r="AR90" s="9">
        <v>1.0</v>
      </c>
      <c r="AS90" s="9">
        <v>1.0</v>
      </c>
      <c r="AT90" s="9">
        <v>0.0</v>
      </c>
      <c r="AU90" s="9">
        <v>16.0</v>
      </c>
      <c r="AV90" s="9">
        <v>23.8</v>
      </c>
      <c r="AW90" s="9">
        <v>4.3</v>
      </c>
      <c r="AX90" s="9">
        <v>7.0</v>
      </c>
      <c r="AY90" s="9">
        <v>0.0</v>
      </c>
      <c r="AZ90" s="9">
        <v>0.0</v>
      </c>
      <c r="BA90" s="9">
        <v>0.0</v>
      </c>
      <c r="BB90" s="9">
        <v>0.517</v>
      </c>
      <c r="BC90" s="9" t="s">
        <v>73</v>
      </c>
      <c r="BD90" s="4"/>
    </row>
    <row r="91" ht="16.5" customHeight="1">
      <c r="A91" s="8">
        <v>37.0</v>
      </c>
      <c r="B91" s="6" t="s">
        <v>414</v>
      </c>
      <c r="C91" s="6" t="s">
        <v>416</v>
      </c>
      <c r="D91" s="9" t="s">
        <v>80</v>
      </c>
      <c r="E91" s="9" t="s">
        <v>58</v>
      </c>
      <c r="F91" s="9" t="s">
        <v>59</v>
      </c>
      <c r="G91" s="9">
        <v>16.0</v>
      </c>
      <c r="H91" s="9">
        <v>16.0</v>
      </c>
      <c r="I91" s="9">
        <v>16.0</v>
      </c>
      <c r="J91" s="9" t="s">
        <v>98</v>
      </c>
      <c r="K91" s="6">
        <v>-0.300208747577084</v>
      </c>
      <c r="L91" s="6">
        <v>0.2876993301016844</v>
      </c>
      <c r="M91" s="6">
        <f t="shared" si="18"/>
        <v>-0.3002087476</v>
      </c>
      <c r="N91" s="6">
        <v>-0.300208747577084</v>
      </c>
      <c r="O91" s="4">
        <f t="shared" si="1"/>
        <v>0.08277090454</v>
      </c>
      <c r="P91" s="6">
        <v>-1.44</v>
      </c>
      <c r="Q91" s="6">
        <v>2.24</v>
      </c>
      <c r="R91" s="6">
        <v>0.56</v>
      </c>
      <c r="S91" s="6">
        <v>-0.75</v>
      </c>
      <c r="T91" s="6">
        <v>2.12</v>
      </c>
      <c r="U91" s="6">
        <v>0.53</v>
      </c>
      <c r="W91" s="7">
        <v>0.3</v>
      </c>
      <c r="X91" s="9" t="s">
        <v>417</v>
      </c>
      <c r="Z91" s="9" t="s">
        <v>100</v>
      </c>
      <c r="AA91" s="9">
        <v>1.0</v>
      </c>
      <c r="AB91" s="9">
        <v>0.0</v>
      </c>
      <c r="AC91" s="9" t="s">
        <v>76</v>
      </c>
      <c r="AD91" s="9"/>
      <c r="AE91" s="9" t="s">
        <v>275</v>
      </c>
      <c r="AF91" s="9" t="s">
        <v>65</v>
      </c>
      <c r="AG91" s="9" t="s">
        <v>130</v>
      </c>
      <c r="AH91" s="9" t="s">
        <v>140</v>
      </c>
      <c r="AI91" s="9" t="s">
        <v>68</v>
      </c>
      <c r="AJ91" s="9" t="s">
        <v>120</v>
      </c>
      <c r="AK91" s="9">
        <v>0.0</v>
      </c>
      <c r="AL91" s="9">
        <v>0.75</v>
      </c>
      <c r="AM91" s="9">
        <v>0.75</v>
      </c>
      <c r="AN91" s="9">
        <v>0.52</v>
      </c>
      <c r="AO91" s="9">
        <v>25.0</v>
      </c>
      <c r="AP91" s="9">
        <v>1.0</v>
      </c>
      <c r="AQ91" s="9">
        <v>0.0</v>
      </c>
      <c r="AR91" s="9">
        <v>1.0</v>
      </c>
      <c r="AS91" s="9">
        <v>1.0</v>
      </c>
      <c r="AT91" s="9">
        <v>0.0</v>
      </c>
      <c r="AU91" s="9">
        <v>16.0</v>
      </c>
      <c r="AV91" s="9">
        <v>23.8</v>
      </c>
      <c r="AW91" s="9">
        <v>4.3</v>
      </c>
      <c r="AX91" s="9">
        <v>7.0</v>
      </c>
      <c r="AY91" s="9">
        <v>0.0</v>
      </c>
      <c r="AZ91" s="9">
        <v>0.0</v>
      </c>
      <c r="BA91" s="9">
        <v>0.0</v>
      </c>
      <c r="BB91" s="9">
        <v>0.517</v>
      </c>
      <c r="BC91" s="9" t="s">
        <v>73</v>
      </c>
      <c r="BD91" s="4"/>
    </row>
    <row r="92" ht="16.5" customHeight="1">
      <c r="A92" s="8">
        <v>37.0</v>
      </c>
      <c r="B92" s="6" t="s">
        <v>414</v>
      </c>
      <c r="C92" s="6" t="s">
        <v>418</v>
      </c>
      <c r="D92" s="9" t="s">
        <v>80</v>
      </c>
      <c r="E92" s="9" t="s">
        <v>58</v>
      </c>
      <c r="F92" s="9" t="s">
        <v>59</v>
      </c>
      <c r="G92" s="9">
        <v>16.0</v>
      </c>
      <c r="H92" s="9">
        <v>16.0</v>
      </c>
      <c r="I92" s="9">
        <v>16.0</v>
      </c>
      <c r="J92" s="9" t="s">
        <v>316</v>
      </c>
      <c r="K92" s="6">
        <v>0.1578276040046043</v>
      </c>
      <c r="L92" s="6">
        <v>0.2826972160037296</v>
      </c>
      <c r="M92" s="6">
        <f t="shared" si="18"/>
        <v>0.157827604</v>
      </c>
      <c r="N92" s="6">
        <v>0.1578276040046043</v>
      </c>
      <c r="O92" s="4">
        <f t="shared" si="1"/>
        <v>0.07991771594</v>
      </c>
      <c r="P92" s="6">
        <v>2.1</v>
      </c>
      <c r="Q92" s="6">
        <v>4.32</v>
      </c>
      <c r="R92" s="6">
        <v>1.08</v>
      </c>
      <c r="S92" s="6">
        <v>1.52</v>
      </c>
      <c r="T92" s="6">
        <v>1.52</v>
      </c>
      <c r="U92" s="6">
        <v>0.38</v>
      </c>
      <c r="W92" s="7">
        <v>0.3</v>
      </c>
      <c r="X92" s="9" t="s">
        <v>419</v>
      </c>
      <c r="Z92" s="9" t="s">
        <v>100</v>
      </c>
      <c r="AA92" s="9">
        <v>1.0</v>
      </c>
      <c r="AB92" s="9">
        <v>0.0</v>
      </c>
      <c r="AC92" s="9" t="s">
        <v>76</v>
      </c>
      <c r="AD92" s="9"/>
      <c r="AE92" s="9" t="s">
        <v>420</v>
      </c>
      <c r="AF92" s="9" t="s">
        <v>92</v>
      </c>
      <c r="AG92" s="9" t="s">
        <v>130</v>
      </c>
      <c r="AH92" s="9" t="s">
        <v>140</v>
      </c>
      <c r="AI92" s="9" t="s">
        <v>68</v>
      </c>
      <c r="AJ92" s="9" t="s">
        <v>120</v>
      </c>
      <c r="AK92" s="9">
        <v>0.0</v>
      </c>
      <c r="AL92" s="9">
        <v>0.75</v>
      </c>
      <c r="AM92" s="9">
        <v>0.75</v>
      </c>
      <c r="AN92" s="9">
        <v>0.52</v>
      </c>
      <c r="AO92" s="9">
        <v>25.0</v>
      </c>
      <c r="AP92" s="9">
        <v>1.0</v>
      </c>
      <c r="AQ92" s="9">
        <v>0.0</v>
      </c>
      <c r="AR92" s="9">
        <v>1.0</v>
      </c>
      <c r="AS92" s="9">
        <v>1.0</v>
      </c>
      <c r="AT92" s="9">
        <v>0.0</v>
      </c>
      <c r="AU92" s="9">
        <v>16.0</v>
      </c>
      <c r="AV92" s="9">
        <v>23.8</v>
      </c>
      <c r="AW92" s="9">
        <v>4.3</v>
      </c>
      <c r="AX92" s="9">
        <v>7.0</v>
      </c>
      <c r="AY92" s="9">
        <v>0.0</v>
      </c>
      <c r="AZ92" s="9">
        <v>0.0</v>
      </c>
      <c r="BA92" s="9">
        <v>0.0</v>
      </c>
      <c r="BB92" s="9">
        <v>0.517</v>
      </c>
      <c r="BC92" s="9" t="s">
        <v>73</v>
      </c>
      <c r="BD92" s="4"/>
    </row>
    <row r="93" ht="16.5" customHeight="1">
      <c r="A93" s="8">
        <v>37.0</v>
      </c>
      <c r="B93" s="6" t="s">
        <v>414</v>
      </c>
      <c r="C93" s="6" t="s">
        <v>421</v>
      </c>
      <c r="D93" s="9" t="s">
        <v>80</v>
      </c>
      <c r="E93" s="9" t="s">
        <v>58</v>
      </c>
      <c r="F93" s="9" t="s">
        <v>59</v>
      </c>
      <c r="G93" s="9">
        <v>16.0</v>
      </c>
      <c r="H93" s="9">
        <v>16.0</v>
      </c>
      <c r="I93" s="9">
        <v>16.0</v>
      </c>
      <c r="J93" s="9" t="s">
        <v>316</v>
      </c>
      <c r="K93" s="6">
        <v>-0.2563285688610646</v>
      </c>
      <c r="L93" s="6">
        <v>0.2858364701647735</v>
      </c>
      <c r="M93" s="6">
        <f t="shared" ref="M93:M96" si="19">-K93</f>
        <v>0.2563285689</v>
      </c>
      <c r="N93" s="6">
        <v>0.2563285688610646</v>
      </c>
      <c r="O93" s="4">
        <f t="shared" si="1"/>
        <v>0.08170248768</v>
      </c>
      <c r="P93" s="6">
        <v>0.01</v>
      </c>
      <c r="Q93" s="6">
        <v>1.36</v>
      </c>
      <c r="R93" s="6">
        <v>0.34</v>
      </c>
      <c r="S93" s="6">
        <v>0.4</v>
      </c>
      <c r="T93" s="6">
        <v>1.52</v>
      </c>
      <c r="U93" s="6">
        <v>0.38</v>
      </c>
      <c r="W93" s="7">
        <v>0.3</v>
      </c>
      <c r="X93" s="9" t="s">
        <v>419</v>
      </c>
      <c r="Z93" s="9" t="s">
        <v>100</v>
      </c>
      <c r="AA93" s="9">
        <v>1.0</v>
      </c>
      <c r="AB93" s="9">
        <v>0.0</v>
      </c>
      <c r="AC93" s="9" t="s">
        <v>63</v>
      </c>
      <c r="AD93" s="9"/>
      <c r="AE93" s="9" t="s">
        <v>422</v>
      </c>
      <c r="AF93" s="9" t="s">
        <v>65</v>
      </c>
      <c r="AG93" s="9" t="s">
        <v>130</v>
      </c>
      <c r="AH93" s="9" t="s">
        <v>140</v>
      </c>
      <c r="AI93" s="9" t="s">
        <v>68</v>
      </c>
      <c r="AJ93" s="9" t="s">
        <v>120</v>
      </c>
      <c r="AK93" s="9">
        <v>0.0</v>
      </c>
      <c r="AL93" s="9">
        <v>0.75</v>
      </c>
      <c r="AM93" s="9">
        <v>0.75</v>
      </c>
      <c r="AN93" s="9">
        <v>0.52</v>
      </c>
      <c r="AO93" s="9">
        <v>25.0</v>
      </c>
      <c r="AP93" s="9">
        <v>1.0</v>
      </c>
      <c r="AQ93" s="9">
        <v>0.0</v>
      </c>
      <c r="AR93" s="9">
        <v>1.0</v>
      </c>
      <c r="AS93" s="9">
        <v>1.0</v>
      </c>
      <c r="AT93" s="9">
        <v>0.0</v>
      </c>
      <c r="AU93" s="9">
        <v>16.0</v>
      </c>
      <c r="AV93" s="9">
        <v>23.8</v>
      </c>
      <c r="AW93" s="9">
        <v>4.3</v>
      </c>
      <c r="AX93" s="9">
        <v>7.0</v>
      </c>
      <c r="AY93" s="9">
        <v>0.0</v>
      </c>
      <c r="AZ93" s="9">
        <v>0.0</v>
      </c>
      <c r="BA93" s="9">
        <v>0.0</v>
      </c>
      <c r="BB93" s="9">
        <v>0.517</v>
      </c>
      <c r="BC93" s="9" t="s">
        <v>73</v>
      </c>
      <c r="BD93" s="4"/>
    </row>
    <row r="94" ht="16.5" customHeight="1">
      <c r="A94" s="8">
        <v>37.0</v>
      </c>
      <c r="B94" s="6" t="s">
        <v>414</v>
      </c>
      <c r="C94" s="6" t="s">
        <v>423</v>
      </c>
      <c r="D94" s="9" t="s">
        <v>80</v>
      </c>
      <c r="E94" s="9" t="s">
        <v>58</v>
      </c>
      <c r="F94" s="9" t="s">
        <v>59</v>
      </c>
      <c r="G94" s="9">
        <v>16.0</v>
      </c>
      <c r="H94" s="9">
        <v>16.0</v>
      </c>
      <c r="I94" s="9">
        <v>16.0</v>
      </c>
      <c r="J94" s="9" t="s">
        <v>316</v>
      </c>
      <c r="K94" s="6">
        <v>-0.7026199887037543</v>
      </c>
      <c r="L94" s="6">
        <v>0.3169009271580701</v>
      </c>
      <c r="M94" s="6">
        <f t="shared" si="19"/>
        <v>0.7026199887</v>
      </c>
      <c r="N94" s="6">
        <v>0.7026199887037543</v>
      </c>
      <c r="O94" s="4">
        <f t="shared" si="1"/>
        <v>0.1004261976</v>
      </c>
      <c r="P94" s="6">
        <v>-16.81</v>
      </c>
      <c r="Q94" s="6">
        <v>10.04</v>
      </c>
      <c r="R94" s="6">
        <v>2.51</v>
      </c>
      <c r="S94" s="6">
        <v>-9.86</v>
      </c>
      <c r="T94" s="6">
        <v>8.64</v>
      </c>
      <c r="U94" s="6">
        <v>2.16</v>
      </c>
      <c r="W94" s="7">
        <v>0.3</v>
      </c>
      <c r="X94" s="9" t="s">
        <v>424</v>
      </c>
      <c r="Z94" s="9" t="s">
        <v>100</v>
      </c>
      <c r="AA94" s="9">
        <v>1.0</v>
      </c>
      <c r="AB94" s="9">
        <v>0.0</v>
      </c>
      <c r="AC94" s="9" t="s">
        <v>63</v>
      </c>
      <c r="AD94" s="9"/>
      <c r="AE94" s="9" t="s">
        <v>420</v>
      </c>
      <c r="AF94" s="9" t="s">
        <v>92</v>
      </c>
      <c r="AG94" s="9" t="s">
        <v>130</v>
      </c>
      <c r="AH94" s="9" t="s">
        <v>140</v>
      </c>
      <c r="AI94" s="9" t="s">
        <v>68</v>
      </c>
      <c r="AJ94" s="9" t="s">
        <v>120</v>
      </c>
      <c r="AK94" s="9">
        <v>0.0</v>
      </c>
      <c r="AL94" s="9">
        <v>0.75</v>
      </c>
      <c r="AM94" s="9">
        <v>0.75</v>
      </c>
      <c r="AN94" s="9">
        <v>0.52</v>
      </c>
      <c r="AO94" s="9">
        <v>25.0</v>
      </c>
      <c r="AP94" s="9">
        <v>1.0</v>
      </c>
      <c r="AQ94" s="9">
        <v>0.0</v>
      </c>
      <c r="AR94" s="9">
        <v>1.0</v>
      </c>
      <c r="AS94" s="9">
        <v>1.0</v>
      </c>
      <c r="AT94" s="9">
        <v>0.0</v>
      </c>
      <c r="AU94" s="9">
        <v>16.0</v>
      </c>
      <c r="AV94" s="9">
        <v>23.8</v>
      </c>
      <c r="AW94" s="9">
        <v>4.3</v>
      </c>
      <c r="AX94" s="9">
        <v>7.0</v>
      </c>
      <c r="AY94" s="9">
        <v>0.0</v>
      </c>
      <c r="AZ94" s="9">
        <v>0.0</v>
      </c>
      <c r="BA94" s="9">
        <v>0.0</v>
      </c>
      <c r="BB94" s="9">
        <v>0.517</v>
      </c>
      <c r="BC94" s="9" t="s">
        <v>73</v>
      </c>
      <c r="BD94" s="4"/>
    </row>
    <row r="95" ht="16.5" customHeight="1">
      <c r="A95" s="8">
        <v>37.0</v>
      </c>
      <c r="B95" s="6" t="s">
        <v>414</v>
      </c>
      <c r="C95" s="6" t="s">
        <v>425</v>
      </c>
      <c r="D95" s="9" t="s">
        <v>80</v>
      </c>
      <c r="E95" s="9" t="s">
        <v>58</v>
      </c>
      <c r="F95" s="9" t="s">
        <v>59</v>
      </c>
      <c r="G95" s="9">
        <v>16.0</v>
      </c>
      <c r="H95" s="9">
        <v>16.0</v>
      </c>
      <c r="I95" s="9">
        <v>16.0</v>
      </c>
      <c r="J95" s="9" t="s">
        <v>316</v>
      </c>
      <c r="K95" s="6">
        <v>0.09865226480085179</v>
      </c>
      <c r="L95" s="6">
        <v>0.2815203541392813</v>
      </c>
      <c r="M95" s="6">
        <f t="shared" si="19"/>
        <v>-0.0986522648</v>
      </c>
      <c r="N95" s="6">
        <v>-0.09865226480085179</v>
      </c>
      <c r="O95" s="4">
        <f t="shared" si="1"/>
        <v>0.07925370979</v>
      </c>
      <c r="P95" s="6">
        <v>6.84</v>
      </c>
      <c r="Q95" s="6">
        <v>13.44</v>
      </c>
      <c r="R95" s="6">
        <v>3.36</v>
      </c>
      <c r="S95" s="6">
        <v>5.69</v>
      </c>
      <c r="T95" s="6">
        <v>6.68</v>
      </c>
      <c r="U95" s="6">
        <v>1.67</v>
      </c>
      <c r="W95" s="7">
        <v>0.3</v>
      </c>
      <c r="X95" s="9" t="s">
        <v>424</v>
      </c>
      <c r="Z95" s="9" t="s">
        <v>100</v>
      </c>
      <c r="AA95" s="9">
        <v>1.0</v>
      </c>
      <c r="AB95" s="9">
        <v>0.0</v>
      </c>
      <c r="AC95" s="9" t="s">
        <v>63</v>
      </c>
      <c r="AD95" s="9"/>
      <c r="AE95" s="9" t="s">
        <v>422</v>
      </c>
      <c r="AF95" s="9" t="s">
        <v>65</v>
      </c>
      <c r="AG95" s="9" t="s">
        <v>130</v>
      </c>
      <c r="AH95" s="9" t="s">
        <v>140</v>
      </c>
      <c r="AI95" s="9" t="s">
        <v>68</v>
      </c>
      <c r="AJ95" s="9" t="s">
        <v>120</v>
      </c>
      <c r="AK95" s="9">
        <v>0.0</v>
      </c>
      <c r="AL95" s="9">
        <v>0.75</v>
      </c>
      <c r="AM95" s="9">
        <v>0.75</v>
      </c>
      <c r="AN95" s="9">
        <v>0.52</v>
      </c>
      <c r="AO95" s="9">
        <v>25.0</v>
      </c>
      <c r="AP95" s="9">
        <v>1.0</v>
      </c>
      <c r="AQ95" s="9">
        <v>0.0</v>
      </c>
      <c r="AR95" s="9">
        <v>1.0</v>
      </c>
      <c r="AS95" s="9">
        <v>1.0</v>
      </c>
      <c r="AT95" s="9">
        <v>0.0</v>
      </c>
      <c r="AU95" s="9">
        <v>16.0</v>
      </c>
      <c r="AV95" s="9">
        <v>23.8</v>
      </c>
      <c r="AW95" s="9">
        <v>4.3</v>
      </c>
      <c r="AX95" s="9">
        <v>7.0</v>
      </c>
      <c r="AY95" s="9">
        <v>0.0</v>
      </c>
      <c r="AZ95" s="9">
        <v>0.0</v>
      </c>
      <c r="BA95" s="9">
        <v>0.0</v>
      </c>
      <c r="BB95" s="9">
        <v>0.517</v>
      </c>
      <c r="BC95" s="9" t="s">
        <v>73</v>
      </c>
      <c r="BD95" s="4"/>
    </row>
    <row r="96" ht="16.5" customHeight="1">
      <c r="A96" s="4">
        <v>38.0</v>
      </c>
      <c r="B96" s="5" t="s">
        <v>426</v>
      </c>
      <c r="C96" s="5" t="s">
        <v>427</v>
      </c>
      <c r="D96" s="4" t="s">
        <v>80</v>
      </c>
      <c r="E96" s="4" t="s">
        <v>58</v>
      </c>
      <c r="F96" s="4" t="s">
        <v>59</v>
      </c>
      <c r="G96" s="4">
        <v>18.0</v>
      </c>
      <c r="H96" s="4">
        <v>18.0</v>
      </c>
      <c r="I96" s="4">
        <v>18.0</v>
      </c>
      <c r="J96" s="4" t="s">
        <v>60</v>
      </c>
      <c r="K96" s="6">
        <v>-0.0384704677324085</v>
      </c>
      <c r="L96" s="6">
        <v>0.2665072138599663</v>
      </c>
      <c r="M96" s="4">
        <f t="shared" si="19"/>
        <v>0.03847046773</v>
      </c>
      <c r="N96" s="4">
        <v>0.0384704677324085</v>
      </c>
      <c r="O96" s="4">
        <f t="shared" si="1"/>
        <v>0.07102609504</v>
      </c>
      <c r="P96" s="4">
        <v>6.699</v>
      </c>
      <c r="Q96" s="4">
        <v>0.1075</v>
      </c>
      <c r="R96" s="4"/>
      <c r="S96" s="4">
        <v>6.7044</v>
      </c>
      <c r="T96" s="4">
        <v>0.1533</v>
      </c>
      <c r="U96" s="4"/>
      <c r="V96" s="4"/>
      <c r="W96" s="7">
        <v>0.3</v>
      </c>
      <c r="X96" s="4" t="s">
        <v>428</v>
      </c>
      <c r="Y96" s="4"/>
      <c r="Z96" s="4" t="s">
        <v>184</v>
      </c>
      <c r="AA96" s="4">
        <v>1.0</v>
      </c>
      <c r="AB96" s="4">
        <v>0.0</v>
      </c>
      <c r="AC96" s="4" t="s">
        <v>63</v>
      </c>
      <c r="AD96" s="4"/>
      <c r="AE96" s="4" t="s">
        <v>92</v>
      </c>
      <c r="AF96" s="4" t="s">
        <v>92</v>
      </c>
      <c r="AG96" s="4" t="s">
        <v>396</v>
      </c>
      <c r="AH96" s="4" t="s">
        <v>119</v>
      </c>
      <c r="AI96" s="4" t="s">
        <v>88</v>
      </c>
      <c r="AJ96" s="4" t="s">
        <v>105</v>
      </c>
      <c r="AK96" s="4">
        <v>0.0</v>
      </c>
      <c r="AL96" s="4"/>
      <c r="AM96" s="4" t="s">
        <v>429</v>
      </c>
      <c r="AN96" s="4" t="s">
        <v>132</v>
      </c>
      <c r="AO96" s="4">
        <v>26.0</v>
      </c>
      <c r="AP96" s="4">
        <v>1.0</v>
      </c>
      <c r="AQ96" s="4">
        <v>1.0</v>
      </c>
      <c r="AR96" s="4">
        <v>1.0</v>
      </c>
      <c r="AS96" s="4">
        <v>1.0</v>
      </c>
      <c r="AT96" s="4">
        <v>1.0</v>
      </c>
      <c r="AU96" s="4">
        <v>18.0</v>
      </c>
      <c r="AV96" s="4">
        <v>25.2</v>
      </c>
      <c r="AW96" s="4">
        <v>2.96</v>
      </c>
      <c r="AX96" s="4">
        <v>9.0</v>
      </c>
      <c r="AY96" s="4">
        <v>0.0</v>
      </c>
      <c r="AZ96" s="4">
        <v>0.0</v>
      </c>
      <c r="BA96" s="4">
        <v>0.0</v>
      </c>
      <c r="BB96" s="4" t="s">
        <v>133</v>
      </c>
      <c r="BC96" s="4" t="s">
        <v>254</v>
      </c>
      <c r="BD96" s="4"/>
    </row>
    <row r="97" ht="16.5" customHeight="1">
      <c r="A97" s="4">
        <v>38.0</v>
      </c>
      <c r="B97" s="5" t="s">
        <v>426</v>
      </c>
      <c r="C97" s="5" t="s">
        <v>430</v>
      </c>
      <c r="D97" s="4" t="s">
        <v>80</v>
      </c>
      <c r="E97" s="4" t="s">
        <v>58</v>
      </c>
      <c r="F97" s="4" t="s">
        <v>59</v>
      </c>
      <c r="G97" s="4">
        <v>18.0</v>
      </c>
      <c r="H97" s="4">
        <v>18.0</v>
      </c>
      <c r="I97" s="4">
        <v>18.0</v>
      </c>
      <c r="J97" s="4" t="s">
        <v>60</v>
      </c>
      <c r="K97" s="6">
        <v>0.1435863901472143</v>
      </c>
      <c r="L97" s="6">
        <v>0.2678998219580516</v>
      </c>
      <c r="M97" s="4">
        <f t="shared" ref="M97:M98" si="20">K97</f>
        <v>0.1435863901</v>
      </c>
      <c r="N97" s="4">
        <v>0.1435863901472143</v>
      </c>
      <c r="O97" s="4">
        <f t="shared" si="1"/>
        <v>0.07177031461</v>
      </c>
      <c r="P97" s="4">
        <v>0.889</v>
      </c>
      <c r="Q97" s="4">
        <v>0.0775</v>
      </c>
      <c r="R97" s="4"/>
      <c r="S97" s="4">
        <v>0.876</v>
      </c>
      <c r="T97" s="4">
        <v>0.094</v>
      </c>
      <c r="U97" s="4"/>
      <c r="V97" s="4"/>
      <c r="W97" s="7">
        <v>0.3</v>
      </c>
      <c r="X97" s="4" t="s">
        <v>428</v>
      </c>
      <c r="Y97" s="4"/>
      <c r="Z97" s="4" t="s">
        <v>184</v>
      </c>
      <c r="AA97" s="4">
        <v>1.0</v>
      </c>
      <c r="AB97" s="4">
        <v>0.0</v>
      </c>
      <c r="AC97" s="4" t="s">
        <v>76</v>
      </c>
      <c r="AD97" s="4"/>
      <c r="AE97" s="4" t="s">
        <v>246</v>
      </c>
      <c r="AF97" s="4" t="s">
        <v>65</v>
      </c>
      <c r="AG97" s="4" t="s">
        <v>396</v>
      </c>
      <c r="AH97" s="4" t="s">
        <v>119</v>
      </c>
      <c r="AI97" s="4" t="s">
        <v>88</v>
      </c>
      <c r="AJ97" s="4" t="s">
        <v>105</v>
      </c>
      <c r="AK97" s="4">
        <v>0.0</v>
      </c>
      <c r="AL97" s="4"/>
      <c r="AM97" s="4" t="s">
        <v>429</v>
      </c>
      <c r="AN97" s="4" t="s">
        <v>132</v>
      </c>
      <c r="AO97" s="4">
        <v>26.0</v>
      </c>
      <c r="AP97" s="4">
        <v>1.0</v>
      </c>
      <c r="AQ97" s="4">
        <v>1.0</v>
      </c>
      <c r="AR97" s="4">
        <v>1.0</v>
      </c>
      <c r="AS97" s="4">
        <v>1.0</v>
      </c>
      <c r="AT97" s="4">
        <v>1.0</v>
      </c>
      <c r="AU97" s="4"/>
      <c r="AV97" s="4">
        <v>25.2</v>
      </c>
      <c r="AW97" s="4"/>
      <c r="AX97" s="4"/>
      <c r="AY97" s="4">
        <v>0.0</v>
      </c>
      <c r="AZ97" s="4">
        <v>0.0</v>
      </c>
      <c r="BA97" s="4">
        <v>0.0</v>
      </c>
      <c r="BB97" s="4" t="s">
        <v>133</v>
      </c>
      <c r="BC97" s="4" t="s">
        <v>254</v>
      </c>
      <c r="BD97" s="4"/>
    </row>
    <row r="98" ht="16.5" customHeight="1">
      <c r="A98" s="4">
        <v>38.0</v>
      </c>
      <c r="B98" s="5" t="s">
        <v>426</v>
      </c>
      <c r="C98" s="5" t="s">
        <v>431</v>
      </c>
      <c r="D98" s="4" t="s">
        <v>80</v>
      </c>
      <c r="E98" s="4" t="s">
        <v>58</v>
      </c>
      <c r="F98" s="4" t="s">
        <v>59</v>
      </c>
      <c r="G98" s="4">
        <v>18.0</v>
      </c>
      <c r="H98" s="4">
        <v>18.0</v>
      </c>
      <c r="I98" s="4">
        <v>18.0</v>
      </c>
      <c r="J98" s="4" t="s">
        <v>60</v>
      </c>
      <c r="K98" s="6">
        <v>-0.1417523555903198</v>
      </c>
      <c r="L98" s="6">
        <v>0.2678618360802129</v>
      </c>
      <c r="M98" s="4">
        <f t="shared" si="20"/>
        <v>-0.1417523556</v>
      </c>
      <c r="N98" s="4">
        <v>-0.1417523555903198</v>
      </c>
      <c r="O98" s="4">
        <f t="shared" si="1"/>
        <v>0.07174996323</v>
      </c>
      <c r="P98" s="4">
        <v>6.68</v>
      </c>
      <c r="Q98" s="4">
        <v>0.1743</v>
      </c>
      <c r="R98" s="4"/>
      <c r="S98" s="4">
        <v>6.7044</v>
      </c>
      <c r="T98" s="4">
        <v>0.1533</v>
      </c>
      <c r="U98" s="4"/>
      <c r="V98" s="4"/>
      <c r="W98" s="7">
        <v>0.3</v>
      </c>
      <c r="X98" s="4" t="s">
        <v>432</v>
      </c>
      <c r="Y98" s="4"/>
      <c r="Z98" s="4" t="s">
        <v>252</v>
      </c>
      <c r="AA98" s="4">
        <v>2.0</v>
      </c>
      <c r="AB98" s="4">
        <v>0.0</v>
      </c>
      <c r="AC98" s="4" t="s">
        <v>76</v>
      </c>
      <c r="AD98" s="4"/>
      <c r="AE98" s="4" t="s">
        <v>92</v>
      </c>
      <c r="AF98" s="4" t="s">
        <v>92</v>
      </c>
      <c r="AG98" s="4" t="s">
        <v>396</v>
      </c>
      <c r="AH98" s="4" t="s">
        <v>119</v>
      </c>
      <c r="AI98" s="4" t="s">
        <v>88</v>
      </c>
      <c r="AJ98" s="4" t="s">
        <v>105</v>
      </c>
      <c r="AK98" s="4">
        <v>0.0</v>
      </c>
      <c r="AL98" s="4"/>
      <c r="AM98" s="4" t="s">
        <v>429</v>
      </c>
      <c r="AN98" s="4" t="s">
        <v>132</v>
      </c>
      <c r="AO98" s="4">
        <v>26.0</v>
      </c>
      <c r="AP98" s="4">
        <v>1.0</v>
      </c>
      <c r="AQ98" s="4">
        <v>1.0</v>
      </c>
      <c r="AR98" s="4">
        <v>1.0</v>
      </c>
      <c r="AS98" s="4">
        <v>2.0</v>
      </c>
      <c r="AT98" s="4">
        <v>1.0</v>
      </c>
      <c r="AU98" s="4"/>
      <c r="AV98" s="4">
        <v>25.2</v>
      </c>
      <c r="AW98" s="4"/>
      <c r="AX98" s="4"/>
      <c r="AY98" s="4">
        <v>0.0</v>
      </c>
      <c r="AZ98" s="4">
        <v>0.0</v>
      </c>
      <c r="BA98" s="4">
        <v>0.0</v>
      </c>
      <c r="BB98" s="4" t="s">
        <v>133</v>
      </c>
      <c r="BC98" s="4" t="s">
        <v>254</v>
      </c>
      <c r="BD98" s="4"/>
    </row>
    <row r="99" ht="16.5" customHeight="1">
      <c r="A99" s="4">
        <v>38.0</v>
      </c>
      <c r="B99" s="5" t="s">
        <v>426</v>
      </c>
      <c r="C99" s="5" t="s">
        <v>433</v>
      </c>
      <c r="D99" s="4" t="s">
        <v>80</v>
      </c>
      <c r="E99" s="4" t="s">
        <v>58</v>
      </c>
      <c r="F99" s="4" t="s">
        <v>59</v>
      </c>
      <c r="G99" s="4">
        <v>18.0</v>
      </c>
      <c r="H99" s="4">
        <v>18.0</v>
      </c>
      <c r="I99" s="4">
        <v>18.0</v>
      </c>
      <c r="J99" s="4" t="s">
        <v>60</v>
      </c>
      <c r="K99" s="6">
        <v>-0.1693603711014143</v>
      </c>
      <c r="L99" s="6">
        <v>0.2684846138357606</v>
      </c>
      <c r="M99" s="4">
        <f>-K99</f>
        <v>0.1693603711</v>
      </c>
      <c r="N99" s="4">
        <v>0.1693603711014143</v>
      </c>
      <c r="O99" s="4">
        <f t="shared" si="1"/>
        <v>0.07208398787</v>
      </c>
      <c r="P99" s="4">
        <v>0.859</v>
      </c>
      <c r="Q99" s="4">
        <v>0.0977</v>
      </c>
      <c r="R99" s="4"/>
      <c r="S99" s="4">
        <v>0.876</v>
      </c>
      <c r="T99" s="4">
        <v>0.094</v>
      </c>
      <c r="U99" s="4"/>
      <c r="V99" s="4"/>
      <c r="W99" s="7">
        <v>0.3</v>
      </c>
      <c r="X99" s="4" t="s">
        <v>434</v>
      </c>
      <c r="Y99" s="4"/>
      <c r="Z99" s="4" t="s">
        <v>252</v>
      </c>
      <c r="AA99" s="4">
        <v>2.0</v>
      </c>
      <c r="AB99" s="4">
        <v>0.0</v>
      </c>
      <c r="AC99" s="4" t="s">
        <v>63</v>
      </c>
      <c r="AD99" s="4"/>
      <c r="AE99" s="4" t="s">
        <v>246</v>
      </c>
      <c r="AF99" s="4" t="s">
        <v>65</v>
      </c>
      <c r="AG99" s="4" t="s">
        <v>396</v>
      </c>
      <c r="AH99" s="4" t="s">
        <v>119</v>
      </c>
      <c r="AI99" s="4" t="s">
        <v>88</v>
      </c>
      <c r="AJ99" s="4" t="s">
        <v>105</v>
      </c>
      <c r="AK99" s="4">
        <v>0.0</v>
      </c>
      <c r="AL99" s="4"/>
      <c r="AM99" s="4" t="s">
        <v>429</v>
      </c>
      <c r="AN99" s="4" t="s">
        <v>132</v>
      </c>
      <c r="AO99" s="4">
        <v>26.0</v>
      </c>
      <c r="AP99" s="4">
        <v>1.0</v>
      </c>
      <c r="AQ99" s="4">
        <v>1.0</v>
      </c>
      <c r="AR99" s="4">
        <v>1.0</v>
      </c>
      <c r="AS99" s="4">
        <v>2.0</v>
      </c>
      <c r="AT99" s="4">
        <v>1.0</v>
      </c>
      <c r="AU99" s="4"/>
      <c r="AV99" s="4">
        <v>25.2</v>
      </c>
      <c r="AW99" s="4"/>
      <c r="AX99" s="4"/>
      <c r="AY99" s="4">
        <v>0.0</v>
      </c>
      <c r="AZ99" s="4">
        <v>0.0</v>
      </c>
      <c r="BA99" s="4">
        <v>0.0</v>
      </c>
      <c r="BB99" s="4" t="s">
        <v>133</v>
      </c>
      <c r="BC99" s="4" t="s">
        <v>254</v>
      </c>
      <c r="BD99" s="4"/>
    </row>
    <row r="100" ht="16.5" customHeight="1">
      <c r="A100" s="4">
        <v>39.0</v>
      </c>
      <c r="B100" s="5" t="s">
        <v>435</v>
      </c>
      <c r="C100" s="5" t="s">
        <v>436</v>
      </c>
      <c r="D100" s="4" t="s">
        <v>80</v>
      </c>
      <c r="E100" s="4" t="s">
        <v>166</v>
      </c>
      <c r="F100" s="4" t="s">
        <v>59</v>
      </c>
      <c r="G100" s="4">
        <v>28.0</v>
      </c>
      <c r="H100" s="4">
        <v>28.0</v>
      </c>
      <c r="I100" s="4">
        <v>28.0</v>
      </c>
      <c r="J100" s="4" t="s">
        <v>98</v>
      </c>
      <c r="K100" s="6">
        <v>-0.1284064385596473</v>
      </c>
      <c r="L100" s="6">
        <v>0.2182836955926956</v>
      </c>
      <c r="M100" s="4">
        <f t="shared" ref="M100:M107" si="21">K100</f>
        <v>-0.1284064386</v>
      </c>
      <c r="N100" s="4">
        <v>-0.1284064385596473</v>
      </c>
      <c r="O100" s="4">
        <f t="shared" si="1"/>
        <v>0.04764777176</v>
      </c>
      <c r="P100" s="4">
        <v>23.5</v>
      </c>
      <c r="Q100" s="4">
        <v>3.12</v>
      </c>
      <c r="R100" s="4"/>
      <c r="S100" s="4">
        <v>23.9</v>
      </c>
      <c r="T100" s="4">
        <v>2.93</v>
      </c>
      <c r="U100" s="4"/>
      <c r="V100" s="4"/>
      <c r="W100" s="7">
        <v>0.3</v>
      </c>
      <c r="X100" s="4" t="s">
        <v>437</v>
      </c>
      <c r="Y100" s="4"/>
      <c r="Z100" s="4" t="s">
        <v>100</v>
      </c>
      <c r="AA100" s="4">
        <v>1.0</v>
      </c>
      <c r="AB100" s="4">
        <v>0.0</v>
      </c>
      <c r="AC100" s="4" t="s">
        <v>76</v>
      </c>
      <c r="AD100" s="4"/>
      <c r="AE100" s="4" t="s">
        <v>246</v>
      </c>
      <c r="AF100" s="4" t="s">
        <v>65</v>
      </c>
      <c r="AG100" s="4" t="s">
        <v>438</v>
      </c>
      <c r="AH100" s="4" t="s">
        <v>320</v>
      </c>
      <c r="AI100" s="4" t="s">
        <v>68</v>
      </c>
      <c r="AJ100" s="4" t="s">
        <v>69</v>
      </c>
      <c r="AK100" s="4">
        <v>0.0</v>
      </c>
      <c r="AL100" s="4"/>
      <c r="AM100" s="4" t="s">
        <v>429</v>
      </c>
      <c r="AN100" s="4" t="s">
        <v>132</v>
      </c>
      <c r="AO100" s="4">
        <v>20.0</v>
      </c>
      <c r="AP100" s="4">
        <v>0.0</v>
      </c>
      <c r="AQ100" s="4">
        <v>1.0</v>
      </c>
      <c r="AR100" s="4">
        <v>1.0</v>
      </c>
      <c r="AS100" s="4">
        <v>0.0</v>
      </c>
      <c r="AT100" s="4">
        <v>0.0</v>
      </c>
      <c r="AU100" s="4">
        <v>28.0</v>
      </c>
      <c r="AV100" s="4">
        <v>71.18</v>
      </c>
      <c r="AW100" s="4">
        <v>6.42</v>
      </c>
      <c r="AX100" s="4">
        <v>12.0</v>
      </c>
      <c r="AY100" s="4">
        <v>0.0</v>
      </c>
      <c r="AZ100" s="4">
        <v>0.0</v>
      </c>
      <c r="BA100" s="4">
        <v>0.0</v>
      </c>
      <c r="BB100" s="4" t="s">
        <v>439</v>
      </c>
      <c r="BC100" s="4" t="s">
        <v>59</v>
      </c>
      <c r="BD100" s="4"/>
    </row>
    <row r="101" ht="16.5" customHeight="1">
      <c r="A101" s="4">
        <v>39.0</v>
      </c>
      <c r="B101" s="5" t="s">
        <v>435</v>
      </c>
      <c r="C101" s="5" t="s">
        <v>440</v>
      </c>
      <c r="D101" s="4" t="s">
        <v>80</v>
      </c>
      <c r="E101" s="4" t="s">
        <v>166</v>
      </c>
      <c r="F101" s="4" t="s">
        <v>59</v>
      </c>
      <c r="G101" s="4">
        <v>28.0</v>
      </c>
      <c r="H101" s="4">
        <v>28.0</v>
      </c>
      <c r="I101" s="4">
        <v>28.0</v>
      </c>
      <c r="J101" s="4" t="s">
        <v>98</v>
      </c>
      <c r="K101" s="6">
        <v>0.2173337225913289</v>
      </c>
      <c r="L101" s="6">
        <v>0.220037303881411</v>
      </c>
      <c r="M101" s="4">
        <f t="shared" si="21"/>
        <v>0.2173337226</v>
      </c>
      <c r="N101" s="4">
        <v>0.2173337225913289</v>
      </c>
      <c r="O101" s="4">
        <f t="shared" si="1"/>
        <v>0.0484164151</v>
      </c>
      <c r="P101" s="4">
        <v>27.3</v>
      </c>
      <c r="Q101" s="4">
        <v>1.96</v>
      </c>
      <c r="R101" s="4"/>
      <c r="S101" s="4">
        <v>26.8</v>
      </c>
      <c r="T101" s="4">
        <v>2.46</v>
      </c>
      <c r="U101" s="4"/>
      <c r="V101" s="4"/>
      <c r="W101" s="7">
        <v>0.3</v>
      </c>
      <c r="X101" s="4" t="s">
        <v>441</v>
      </c>
      <c r="Y101" s="4"/>
      <c r="Z101" s="4" t="s">
        <v>100</v>
      </c>
      <c r="AA101" s="4">
        <v>1.0</v>
      </c>
      <c r="AB101" s="4">
        <v>0.0</v>
      </c>
      <c r="AC101" s="4" t="s">
        <v>76</v>
      </c>
      <c r="AD101" s="4"/>
      <c r="AE101" s="4" t="s">
        <v>246</v>
      </c>
      <c r="AF101" s="4" t="s">
        <v>65</v>
      </c>
      <c r="AG101" s="4" t="s">
        <v>438</v>
      </c>
      <c r="AH101" s="4" t="s">
        <v>320</v>
      </c>
      <c r="AI101" s="4" t="s">
        <v>68</v>
      </c>
      <c r="AJ101" s="4" t="s">
        <v>69</v>
      </c>
      <c r="AK101" s="4">
        <v>0.0</v>
      </c>
      <c r="AL101" s="4"/>
      <c r="AM101" s="4" t="s">
        <v>429</v>
      </c>
      <c r="AN101" s="4" t="s">
        <v>132</v>
      </c>
      <c r="AO101" s="4">
        <v>20.0</v>
      </c>
      <c r="AP101" s="4">
        <v>0.0</v>
      </c>
      <c r="AQ101" s="4">
        <v>1.0</v>
      </c>
      <c r="AR101" s="4">
        <v>1.0</v>
      </c>
      <c r="AS101" s="4">
        <v>0.0</v>
      </c>
      <c r="AT101" s="4">
        <v>0.0</v>
      </c>
      <c r="AU101" s="4">
        <v>28.0</v>
      </c>
      <c r="AV101" s="4">
        <v>71.18</v>
      </c>
      <c r="AW101" s="4">
        <v>6.42</v>
      </c>
      <c r="AX101" s="4">
        <v>12.0</v>
      </c>
      <c r="AY101" s="4">
        <v>0.0</v>
      </c>
      <c r="AZ101" s="4">
        <v>0.0</v>
      </c>
      <c r="BA101" s="4">
        <v>0.0</v>
      </c>
      <c r="BB101" s="4" t="s">
        <v>439</v>
      </c>
      <c r="BC101" s="4" t="s">
        <v>59</v>
      </c>
      <c r="BD101" s="4"/>
    </row>
    <row r="102" ht="16.5" customHeight="1">
      <c r="A102" s="4">
        <v>40.0</v>
      </c>
      <c r="B102" s="5" t="s">
        <v>442</v>
      </c>
      <c r="C102" s="5" t="s">
        <v>443</v>
      </c>
      <c r="D102" s="4" t="s">
        <v>80</v>
      </c>
      <c r="E102" s="4" t="s">
        <v>136</v>
      </c>
      <c r="F102" s="4" t="s">
        <v>59</v>
      </c>
      <c r="G102" s="4">
        <v>22.0</v>
      </c>
      <c r="H102" s="4">
        <v>22.0</v>
      </c>
      <c r="I102" s="4">
        <v>22.0</v>
      </c>
      <c r="J102" s="4" t="s">
        <v>98</v>
      </c>
      <c r="K102" s="6">
        <v>0.2849812890891413</v>
      </c>
      <c r="L102" s="6">
        <v>0.2484016375726057</v>
      </c>
      <c r="M102" s="4">
        <f t="shared" si="21"/>
        <v>0.2849812891</v>
      </c>
      <c r="N102" s="4">
        <v>0.2849812890891413</v>
      </c>
      <c r="O102" s="4">
        <f t="shared" si="1"/>
        <v>0.06170337355</v>
      </c>
      <c r="P102" s="4">
        <v>12.23</v>
      </c>
      <c r="Q102" s="4">
        <v>5.440882281</v>
      </c>
      <c r="R102" s="4">
        <v>1.16</v>
      </c>
      <c r="S102" s="4">
        <v>10.77</v>
      </c>
      <c r="T102" s="4">
        <v>4.315182499</v>
      </c>
      <c r="U102" s="4">
        <v>0.92</v>
      </c>
      <c r="V102" s="4"/>
      <c r="W102" s="7">
        <v>0.3</v>
      </c>
      <c r="X102" s="4" t="s">
        <v>145</v>
      </c>
      <c r="Y102" s="4"/>
      <c r="Z102" s="4" t="s">
        <v>100</v>
      </c>
      <c r="AA102" s="4">
        <v>1.0</v>
      </c>
      <c r="AB102" s="4">
        <v>0.0</v>
      </c>
      <c r="AC102" s="4" t="s">
        <v>76</v>
      </c>
      <c r="AD102" s="4" t="s">
        <v>215</v>
      </c>
      <c r="AE102" s="4" t="s">
        <v>216</v>
      </c>
      <c r="AF102" s="4" t="s">
        <v>65</v>
      </c>
      <c r="AG102" s="4" t="s">
        <v>130</v>
      </c>
      <c r="AH102" s="4" t="s">
        <v>140</v>
      </c>
      <c r="AI102" s="4" t="s">
        <v>68</v>
      </c>
      <c r="AJ102" s="4" t="s">
        <v>120</v>
      </c>
      <c r="AK102" s="4">
        <v>1.0</v>
      </c>
      <c r="AL102" s="4"/>
      <c r="AM102" s="4" t="s">
        <v>444</v>
      </c>
      <c r="AN102" s="4" t="s">
        <v>445</v>
      </c>
      <c r="AO102" s="4">
        <v>25.0</v>
      </c>
      <c r="AP102" s="4">
        <v>1.0</v>
      </c>
      <c r="AQ102" s="4">
        <v>0.0</v>
      </c>
      <c r="AR102" s="4">
        <v>1.0</v>
      </c>
      <c r="AS102" s="4">
        <v>1.0</v>
      </c>
      <c r="AT102" s="4">
        <v>0.0</v>
      </c>
      <c r="AU102" s="4">
        <v>25.0</v>
      </c>
      <c r="AV102" s="4">
        <v>22.4</v>
      </c>
      <c r="AW102" s="4">
        <v>2.12</v>
      </c>
      <c r="AX102" s="4">
        <v>10.0</v>
      </c>
      <c r="AY102" s="4">
        <v>0.0</v>
      </c>
      <c r="AZ102" s="4">
        <v>0.0</v>
      </c>
      <c r="BA102" s="4">
        <v>0.0</v>
      </c>
      <c r="BB102" s="4"/>
      <c r="BC102" s="4" t="s">
        <v>73</v>
      </c>
      <c r="BD102" s="4"/>
    </row>
    <row r="103" ht="16.5" customHeight="1">
      <c r="A103" s="4">
        <v>40.0</v>
      </c>
      <c r="B103" s="5" t="s">
        <v>442</v>
      </c>
      <c r="C103" s="5" t="s">
        <v>446</v>
      </c>
      <c r="D103" s="4" t="s">
        <v>80</v>
      </c>
      <c r="E103" s="4" t="s">
        <v>136</v>
      </c>
      <c r="F103" s="4" t="s">
        <v>59</v>
      </c>
      <c r="G103" s="4">
        <v>25.0</v>
      </c>
      <c r="H103" s="4">
        <v>25.0</v>
      </c>
      <c r="I103" s="4">
        <v>25.0</v>
      </c>
      <c r="J103" s="4" t="s">
        <v>98</v>
      </c>
      <c r="K103" s="6">
        <v>0.2360856342678078</v>
      </c>
      <c r="L103" s="6">
        <v>0.2325502584773813</v>
      </c>
      <c r="M103" s="4">
        <f t="shared" si="21"/>
        <v>0.2360856343</v>
      </c>
      <c r="N103" s="4">
        <v>0.2360856342678078</v>
      </c>
      <c r="O103" s="4">
        <f t="shared" si="1"/>
        <v>0.05407962272</v>
      </c>
      <c r="P103" s="4">
        <v>0.56</v>
      </c>
      <c r="Q103" s="4">
        <v>2.15</v>
      </c>
      <c r="R103" s="4">
        <v>0.43</v>
      </c>
      <c r="S103" s="4">
        <v>0.08</v>
      </c>
      <c r="T103" s="4">
        <v>1.75</v>
      </c>
      <c r="U103" s="4">
        <v>0.35</v>
      </c>
      <c r="V103" s="4"/>
      <c r="W103" s="7">
        <v>0.3</v>
      </c>
      <c r="X103" s="4" t="s">
        <v>447</v>
      </c>
      <c r="Y103" s="4"/>
      <c r="Z103" s="4" t="s">
        <v>100</v>
      </c>
      <c r="AA103" s="4">
        <v>1.0</v>
      </c>
      <c r="AB103" s="4">
        <v>0.0</v>
      </c>
      <c r="AC103" s="4" t="s">
        <v>76</v>
      </c>
      <c r="AD103" s="4" t="s">
        <v>448</v>
      </c>
      <c r="AE103" s="4" t="s">
        <v>216</v>
      </c>
      <c r="AF103" s="4" t="s">
        <v>65</v>
      </c>
      <c r="AG103" s="4" t="s">
        <v>130</v>
      </c>
      <c r="AH103" s="4" t="s">
        <v>140</v>
      </c>
      <c r="AI103" s="4" t="s">
        <v>68</v>
      </c>
      <c r="AJ103" s="4" t="s">
        <v>120</v>
      </c>
      <c r="AK103" s="4">
        <v>1.0</v>
      </c>
      <c r="AL103" s="4"/>
      <c r="AM103" s="4" t="s">
        <v>444</v>
      </c>
      <c r="AN103" s="4" t="s">
        <v>445</v>
      </c>
      <c r="AO103" s="4">
        <v>25.0</v>
      </c>
      <c r="AP103" s="4">
        <v>1.0</v>
      </c>
      <c r="AQ103" s="4">
        <v>0.0</v>
      </c>
      <c r="AR103" s="4">
        <v>1.0</v>
      </c>
      <c r="AS103" s="4">
        <v>1.0</v>
      </c>
      <c r="AT103" s="4">
        <v>0.0</v>
      </c>
      <c r="AU103" s="4">
        <v>25.0</v>
      </c>
      <c r="AV103" s="4">
        <v>22.4</v>
      </c>
      <c r="AW103" s="4">
        <v>2.12</v>
      </c>
      <c r="AX103" s="4">
        <v>10.0</v>
      </c>
      <c r="AY103" s="4">
        <v>0.0</v>
      </c>
      <c r="AZ103" s="4">
        <v>0.0</v>
      </c>
      <c r="BA103" s="4">
        <v>0.0</v>
      </c>
      <c r="BB103" s="4"/>
      <c r="BC103" s="4" t="s">
        <v>73</v>
      </c>
      <c r="BD103" s="4"/>
    </row>
    <row r="104" ht="16.5" customHeight="1">
      <c r="A104" s="4">
        <v>40.0</v>
      </c>
      <c r="B104" s="5" t="s">
        <v>442</v>
      </c>
      <c r="C104" s="5" t="s">
        <v>449</v>
      </c>
      <c r="D104" s="4" t="s">
        <v>80</v>
      </c>
      <c r="E104" s="4" t="s">
        <v>136</v>
      </c>
      <c r="F104" s="4" t="s">
        <v>59</v>
      </c>
      <c r="G104" s="4">
        <v>25.0</v>
      </c>
      <c r="H104" s="4">
        <v>25.0</v>
      </c>
      <c r="I104" s="4">
        <v>25.0</v>
      </c>
      <c r="J104" s="4" t="s">
        <v>98</v>
      </c>
      <c r="K104" s="6">
        <v>-0.01885440634887899</v>
      </c>
      <c r="L104" s="6">
        <v>0.2291919641958867</v>
      </c>
      <c r="M104" s="4">
        <f t="shared" si="21"/>
        <v>-0.01885440635</v>
      </c>
      <c r="N104" s="4">
        <v>-0.01885440634887899</v>
      </c>
      <c r="O104" s="4">
        <f t="shared" si="1"/>
        <v>0.05252895645</v>
      </c>
      <c r="P104" s="4">
        <v>-0.68</v>
      </c>
      <c r="Q104" s="4">
        <v>2.15</v>
      </c>
      <c r="R104" s="4">
        <v>0.43</v>
      </c>
      <c r="S104" s="4">
        <v>-0.64</v>
      </c>
      <c r="T104" s="4">
        <v>1.95</v>
      </c>
      <c r="U104" s="4">
        <v>0.39</v>
      </c>
      <c r="V104" s="4"/>
      <c r="W104" s="7">
        <v>0.3</v>
      </c>
      <c r="X104" s="4" t="s">
        <v>450</v>
      </c>
      <c r="Y104" s="4"/>
      <c r="Z104" s="4" t="s">
        <v>100</v>
      </c>
      <c r="AA104" s="4">
        <v>1.0</v>
      </c>
      <c r="AB104" s="4">
        <v>0.0</v>
      </c>
      <c r="AC104" s="4" t="s">
        <v>76</v>
      </c>
      <c r="AD104" s="4" t="s">
        <v>451</v>
      </c>
      <c r="AE104" s="4" t="s">
        <v>216</v>
      </c>
      <c r="AF104" s="4" t="s">
        <v>65</v>
      </c>
      <c r="AG104" s="4" t="s">
        <v>130</v>
      </c>
      <c r="AH104" s="4" t="s">
        <v>140</v>
      </c>
      <c r="AI104" s="4" t="s">
        <v>68</v>
      </c>
      <c r="AJ104" s="4" t="s">
        <v>120</v>
      </c>
      <c r="AK104" s="4">
        <v>1.0</v>
      </c>
      <c r="AL104" s="4"/>
      <c r="AM104" s="4" t="s">
        <v>444</v>
      </c>
      <c r="AN104" s="4" t="s">
        <v>445</v>
      </c>
      <c r="AO104" s="4">
        <v>25.0</v>
      </c>
      <c r="AP104" s="4">
        <v>1.0</v>
      </c>
      <c r="AQ104" s="4">
        <v>0.0</v>
      </c>
      <c r="AR104" s="4">
        <v>1.0</v>
      </c>
      <c r="AS104" s="4">
        <v>1.0</v>
      </c>
      <c r="AT104" s="4">
        <v>0.0</v>
      </c>
      <c r="AU104" s="4">
        <v>25.0</v>
      </c>
      <c r="AV104" s="4">
        <v>22.4</v>
      </c>
      <c r="AW104" s="4">
        <v>2.12</v>
      </c>
      <c r="AX104" s="4">
        <v>10.0</v>
      </c>
      <c r="AY104" s="4">
        <v>0.0</v>
      </c>
      <c r="AZ104" s="4">
        <v>0.0</v>
      </c>
      <c r="BA104" s="4">
        <v>0.0</v>
      </c>
      <c r="BB104" s="4"/>
      <c r="BC104" s="4" t="s">
        <v>73</v>
      </c>
      <c r="BD104" s="4"/>
    </row>
    <row r="105" ht="16.5" customHeight="1">
      <c r="A105" s="4">
        <v>41.0</v>
      </c>
      <c r="B105" s="5" t="s">
        <v>452</v>
      </c>
      <c r="C105" s="5" t="s">
        <v>453</v>
      </c>
      <c r="D105" s="4" t="s">
        <v>80</v>
      </c>
      <c r="E105" s="4" t="s">
        <v>166</v>
      </c>
      <c r="F105" s="4" t="s">
        <v>59</v>
      </c>
      <c r="G105" s="4">
        <v>17.0</v>
      </c>
      <c r="H105" s="4">
        <v>17.0</v>
      </c>
      <c r="I105" s="4">
        <v>17.0</v>
      </c>
      <c r="J105" s="4" t="s">
        <v>98</v>
      </c>
      <c r="K105" s="6">
        <v>0.6099384946724133</v>
      </c>
      <c r="L105" s="6">
        <v>0.300025366274601</v>
      </c>
      <c r="M105" s="4">
        <f t="shared" si="21"/>
        <v>0.6099384947</v>
      </c>
      <c r="N105" s="4">
        <v>0.6099384946724133</v>
      </c>
      <c r="O105" s="4">
        <f t="shared" si="1"/>
        <v>0.09001522041</v>
      </c>
      <c r="P105" s="4">
        <v>1.78</v>
      </c>
      <c r="Q105" s="4">
        <v>4.123105626</v>
      </c>
      <c r="R105" s="4">
        <v>1.0</v>
      </c>
      <c r="S105" s="4">
        <v>-0.7</v>
      </c>
      <c r="T105" s="4">
        <v>3.587101894</v>
      </c>
      <c r="U105" s="4">
        <v>0.87</v>
      </c>
      <c r="V105" s="4"/>
      <c r="W105" s="7">
        <v>0.3</v>
      </c>
      <c r="X105" s="4" t="s">
        <v>454</v>
      </c>
      <c r="Y105" s="4"/>
      <c r="Z105" s="4" t="s">
        <v>100</v>
      </c>
      <c r="AA105" s="4">
        <v>1.0</v>
      </c>
      <c r="AB105" s="4">
        <v>0.0</v>
      </c>
      <c r="AC105" s="4" t="s">
        <v>76</v>
      </c>
      <c r="AD105" s="4" t="s">
        <v>448</v>
      </c>
      <c r="AE105" s="4" t="s">
        <v>216</v>
      </c>
      <c r="AF105" s="4" t="s">
        <v>65</v>
      </c>
      <c r="AG105" s="4" t="s">
        <v>130</v>
      </c>
      <c r="AH105" s="4" t="s">
        <v>140</v>
      </c>
      <c r="AI105" s="4" t="s">
        <v>68</v>
      </c>
      <c r="AJ105" s="4" t="s">
        <v>120</v>
      </c>
      <c r="AK105" s="4">
        <v>0.0</v>
      </c>
      <c r="AL105" s="4"/>
      <c r="AM105" s="4" t="s">
        <v>141</v>
      </c>
      <c r="AN105" s="4" t="s">
        <v>217</v>
      </c>
      <c r="AO105" s="4">
        <v>25.0</v>
      </c>
      <c r="AP105" s="4">
        <v>1.0</v>
      </c>
      <c r="AQ105" s="4">
        <v>0.0</v>
      </c>
      <c r="AR105" s="4">
        <v>1.0</v>
      </c>
      <c r="AS105" s="4">
        <v>1.0</v>
      </c>
      <c r="AT105" s="4">
        <v>0.0</v>
      </c>
      <c r="AU105" s="4">
        <v>18.0</v>
      </c>
      <c r="AV105" s="4">
        <v>65.0</v>
      </c>
      <c r="AW105" s="4">
        <v>1.0</v>
      </c>
      <c r="AX105" s="4">
        <v>8.0</v>
      </c>
      <c r="AY105" s="4">
        <v>0.0</v>
      </c>
      <c r="AZ105" s="4">
        <v>0.0</v>
      </c>
      <c r="BA105" s="4">
        <v>0.0</v>
      </c>
      <c r="BB105" s="4" t="s">
        <v>455</v>
      </c>
      <c r="BC105" s="4" t="s">
        <v>73</v>
      </c>
      <c r="BD105" s="4"/>
    </row>
    <row r="106" ht="16.5" customHeight="1">
      <c r="A106" s="4">
        <v>41.0</v>
      </c>
      <c r="B106" s="5" t="s">
        <v>452</v>
      </c>
      <c r="C106" s="5" t="s">
        <v>456</v>
      </c>
      <c r="D106" s="4" t="s">
        <v>80</v>
      </c>
      <c r="E106" s="4" t="s">
        <v>166</v>
      </c>
      <c r="F106" s="4" t="s">
        <v>59</v>
      </c>
      <c r="G106" s="4">
        <v>18.0</v>
      </c>
      <c r="H106" s="4">
        <v>18.0</v>
      </c>
      <c r="I106" s="4">
        <v>18.0</v>
      </c>
      <c r="J106" s="4" t="s">
        <v>98</v>
      </c>
      <c r="K106" s="6">
        <v>0.04887530933293022</v>
      </c>
      <c r="L106" s="6">
        <v>0.266573513312059</v>
      </c>
      <c r="M106" s="4">
        <f t="shared" si="21"/>
        <v>0.04887530933</v>
      </c>
      <c r="N106" s="4">
        <v>0.04887530933293022</v>
      </c>
      <c r="O106" s="4">
        <f t="shared" si="1"/>
        <v>0.071061438</v>
      </c>
      <c r="P106" s="4">
        <v>-2.504456328</v>
      </c>
      <c r="Q106" s="4">
        <v>4.348517638</v>
      </c>
      <c r="R106" s="4">
        <v>1.024955437</v>
      </c>
      <c r="S106" s="4">
        <v>-2.923351159</v>
      </c>
      <c r="T106" s="4">
        <v>10.05831036</v>
      </c>
      <c r="U106" s="4">
        <v>2.370766488</v>
      </c>
      <c r="V106" s="4"/>
      <c r="W106" s="7">
        <v>0.3</v>
      </c>
      <c r="X106" s="4" t="s">
        <v>145</v>
      </c>
      <c r="Y106" s="4"/>
      <c r="Z106" s="4" t="s">
        <v>100</v>
      </c>
      <c r="AA106" s="4">
        <v>1.0</v>
      </c>
      <c r="AB106" s="4">
        <v>0.0</v>
      </c>
      <c r="AC106" s="4" t="s">
        <v>76</v>
      </c>
      <c r="AD106" s="4" t="s">
        <v>215</v>
      </c>
      <c r="AE106" s="4" t="s">
        <v>216</v>
      </c>
      <c r="AF106" s="4" t="s">
        <v>65</v>
      </c>
      <c r="AG106" s="4" t="s">
        <v>130</v>
      </c>
      <c r="AH106" s="4" t="s">
        <v>140</v>
      </c>
      <c r="AI106" s="4" t="s">
        <v>68</v>
      </c>
      <c r="AJ106" s="4" t="s">
        <v>120</v>
      </c>
      <c r="AK106" s="4">
        <v>0.0</v>
      </c>
      <c r="AL106" s="4"/>
      <c r="AM106" s="4" t="s">
        <v>141</v>
      </c>
      <c r="AN106" s="4" t="s">
        <v>217</v>
      </c>
      <c r="AO106" s="4">
        <v>25.0</v>
      </c>
      <c r="AP106" s="4">
        <v>1.0</v>
      </c>
      <c r="AQ106" s="4">
        <v>0.0</v>
      </c>
      <c r="AR106" s="4">
        <v>1.0</v>
      </c>
      <c r="AS106" s="4">
        <v>1.0</v>
      </c>
      <c r="AT106" s="4">
        <v>0.0</v>
      </c>
      <c r="AU106" s="4">
        <v>18.0</v>
      </c>
      <c r="AV106" s="4">
        <v>65.0</v>
      </c>
      <c r="AW106" s="4">
        <v>1.0</v>
      </c>
      <c r="AX106" s="4">
        <v>8.0</v>
      </c>
      <c r="AY106" s="4">
        <v>0.0</v>
      </c>
      <c r="AZ106" s="4">
        <v>0.0</v>
      </c>
      <c r="BA106" s="4">
        <v>0.0</v>
      </c>
      <c r="BB106" s="4" t="s">
        <v>455</v>
      </c>
      <c r="BC106" s="4" t="s">
        <v>73</v>
      </c>
      <c r="BD106" s="4"/>
    </row>
    <row r="107" ht="16.5" customHeight="1">
      <c r="A107" s="8">
        <v>42.0</v>
      </c>
      <c r="B107" s="6" t="s">
        <v>457</v>
      </c>
      <c r="C107" s="6" t="s">
        <v>458</v>
      </c>
      <c r="D107" s="9" t="s">
        <v>111</v>
      </c>
      <c r="E107" s="9" t="s">
        <v>58</v>
      </c>
      <c r="F107" s="9" t="s">
        <v>59</v>
      </c>
      <c r="G107" s="9">
        <v>38.0</v>
      </c>
      <c r="H107" s="9">
        <v>19.0</v>
      </c>
      <c r="I107" s="9">
        <v>19.0</v>
      </c>
      <c r="J107" s="9" t="s">
        <v>98</v>
      </c>
      <c r="K107" s="6">
        <v>0.5660184587749153</v>
      </c>
      <c r="L107" s="6">
        <v>0.3242041574658649</v>
      </c>
      <c r="M107" s="6">
        <f t="shared" si="21"/>
        <v>0.5660184588</v>
      </c>
      <c r="N107" s="6">
        <v>0.5660184587749153</v>
      </c>
      <c r="O107" s="4">
        <f t="shared" si="1"/>
        <v>0.1051083357</v>
      </c>
      <c r="P107" s="6">
        <v>47.95</v>
      </c>
      <c r="Q107" s="6">
        <v>5.012733785</v>
      </c>
      <c r="R107" s="6">
        <v>1.15</v>
      </c>
      <c r="S107" s="6">
        <v>44.68</v>
      </c>
      <c r="T107" s="6">
        <v>6.233225489</v>
      </c>
      <c r="U107" s="6">
        <v>1.43</v>
      </c>
      <c r="W107" s="7">
        <v>0.3</v>
      </c>
      <c r="X107" s="9" t="s">
        <v>459</v>
      </c>
      <c r="Z107" s="9" t="s">
        <v>100</v>
      </c>
      <c r="AA107" s="9">
        <v>1.0</v>
      </c>
      <c r="AB107" s="9">
        <v>0.0</v>
      </c>
      <c r="AC107" s="9" t="s">
        <v>76</v>
      </c>
      <c r="AD107" s="9"/>
      <c r="AE107" s="9" t="s">
        <v>460</v>
      </c>
      <c r="AF107" s="9" t="s">
        <v>65</v>
      </c>
      <c r="AG107" s="9" t="s">
        <v>461</v>
      </c>
      <c r="AH107" s="9" t="s">
        <v>462</v>
      </c>
      <c r="AI107" s="9" t="s">
        <v>235</v>
      </c>
      <c r="AJ107" s="9" t="s">
        <v>105</v>
      </c>
      <c r="AK107" s="9">
        <v>0.0</v>
      </c>
      <c r="AL107" s="9">
        <v>6.0</v>
      </c>
      <c r="AM107" s="9">
        <v>6.0</v>
      </c>
      <c r="AN107" s="9">
        <v>4.0</v>
      </c>
      <c r="AO107" s="9">
        <v>10.0</v>
      </c>
      <c r="AP107" s="9">
        <v>0.0</v>
      </c>
      <c r="AQ107" s="9">
        <v>0.0</v>
      </c>
      <c r="AR107" s="9">
        <v>1.0</v>
      </c>
      <c r="AS107" s="9">
        <v>0.0</v>
      </c>
      <c r="AT107" s="9">
        <v>0.0</v>
      </c>
      <c r="AU107" s="9">
        <v>38.0</v>
      </c>
      <c r="AV107" s="9">
        <v>26.65</v>
      </c>
      <c r="AW107" s="9">
        <v>5.9</v>
      </c>
      <c r="AX107" s="9">
        <v>19.0</v>
      </c>
      <c r="AY107" s="9">
        <v>0.0</v>
      </c>
      <c r="AZ107" s="9">
        <v>1.0</v>
      </c>
      <c r="BA107" s="9">
        <v>1.0</v>
      </c>
      <c r="BB107" s="9"/>
      <c r="BC107" s="9" t="s">
        <v>59</v>
      </c>
      <c r="BD107" s="4"/>
    </row>
    <row r="108" ht="16.5" customHeight="1">
      <c r="A108" s="8">
        <v>42.0</v>
      </c>
      <c r="B108" s="6" t="s">
        <v>457</v>
      </c>
      <c r="C108" s="6" t="s">
        <v>463</v>
      </c>
      <c r="D108" s="9" t="s">
        <v>111</v>
      </c>
      <c r="E108" s="9" t="s">
        <v>58</v>
      </c>
      <c r="F108" s="9" t="s">
        <v>59</v>
      </c>
      <c r="G108" s="9">
        <v>38.0</v>
      </c>
      <c r="H108" s="9">
        <v>19.0</v>
      </c>
      <c r="I108" s="9">
        <v>19.0</v>
      </c>
      <c r="J108" s="9" t="s">
        <v>98</v>
      </c>
      <c r="K108" s="6">
        <v>-0.3091545502514659</v>
      </c>
      <c r="L108" s="6">
        <v>0.3196098187602872</v>
      </c>
      <c r="M108" s="6">
        <f>-K108</f>
        <v>0.3091545503</v>
      </c>
      <c r="N108" s="6">
        <v>0.3091545502514659</v>
      </c>
      <c r="O108" s="4">
        <f t="shared" si="1"/>
        <v>0.1021504362</v>
      </c>
      <c r="P108" s="6">
        <v>4.26</v>
      </c>
      <c r="Q108" s="6">
        <v>4.446076922</v>
      </c>
      <c r="R108" s="6">
        <v>1.02</v>
      </c>
      <c r="S108" s="6">
        <v>5.63</v>
      </c>
      <c r="T108" s="6">
        <v>4.228131975</v>
      </c>
      <c r="U108" s="6">
        <v>0.97</v>
      </c>
      <c r="W108" s="7">
        <v>0.3</v>
      </c>
      <c r="X108" s="9" t="s">
        <v>459</v>
      </c>
      <c r="Z108" s="9" t="s">
        <v>100</v>
      </c>
      <c r="AA108" s="9">
        <v>1.0</v>
      </c>
      <c r="AB108" s="9">
        <v>0.0</v>
      </c>
      <c r="AC108" s="9" t="s">
        <v>63</v>
      </c>
      <c r="AD108" s="9"/>
      <c r="AE108" s="9" t="s">
        <v>464</v>
      </c>
      <c r="AF108" s="9" t="s">
        <v>65</v>
      </c>
      <c r="AG108" s="9" t="s">
        <v>461</v>
      </c>
      <c r="AH108" s="9" t="s">
        <v>462</v>
      </c>
      <c r="AI108" s="9" t="s">
        <v>235</v>
      </c>
      <c r="AJ108" s="9" t="s">
        <v>105</v>
      </c>
      <c r="AK108" s="9">
        <v>0.0</v>
      </c>
      <c r="AL108" s="9">
        <v>6.0</v>
      </c>
      <c r="AM108" s="9">
        <v>6.0</v>
      </c>
      <c r="AN108" s="9">
        <v>4.0</v>
      </c>
      <c r="AO108" s="9">
        <v>10.0</v>
      </c>
      <c r="AP108" s="9">
        <v>0.0</v>
      </c>
      <c r="AQ108" s="9">
        <v>0.0</v>
      </c>
      <c r="AR108" s="9">
        <v>1.0</v>
      </c>
      <c r="AS108" s="9">
        <v>0.0</v>
      </c>
      <c r="AT108" s="9">
        <v>0.0</v>
      </c>
      <c r="AU108" s="9">
        <v>38.0</v>
      </c>
      <c r="AV108" s="9">
        <v>26.65</v>
      </c>
      <c r="AW108" s="9">
        <v>5.9</v>
      </c>
      <c r="AX108" s="9">
        <v>19.0</v>
      </c>
      <c r="AY108" s="9">
        <v>0.0</v>
      </c>
      <c r="AZ108" s="9">
        <v>1.0</v>
      </c>
      <c r="BA108" s="9">
        <v>1.0</v>
      </c>
      <c r="BB108" s="9"/>
      <c r="BC108" s="9" t="s">
        <v>59</v>
      </c>
      <c r="BD108" s="4"/>
    </row>
    <row r="109" ht="16.5" customHeight="1">
      <c r="A109" s="8">
        <v>42.0</v>
      </c>
      <c r="B109" s="6" t="s">
        <v>457</v>
      </c>
      <c r="C109" s="6" t="s">
        <v>465</v>
      </c>
      <c r="D109" s="9" t="s">
        <v>111</v>
      </c>
      <c r="E109" s="9" t="s">
        <v>58</v>
      </c>
      <c r="F109" s="9" t="s">
        <v>59</v>
      </c>
      <c r="G109" s="9">
        <v>38.0</v>
      </c>
      <c r="H109" s="9">
        <v>19.0</v>
      </c>
      <c r="I109" s="9">
        <v>19.0</v>
      </c>
      <c r="J109" s="9" t="s">
        <v>98</v>
      </c>
      <c r="K109" s="6">
        <v>0.6976976454444156</v>
      </c>
      <c r="L109" s="6">
        <v>0.3275635459314938</v>
      </c>
      <c r="M109" s="6">
        <f>K109</f>
        <v>0.6976976454</v>
      </c>
      <c r="N109" s="6">
        <v>0.6976976454444156</v>
      </c>
      <c r="O109" s="4">
        <f t="shared" si="1"/>
        <v>0.1072978766</v>
      </c>
      <c r="P109" s="6">
        <v>25.94850949</v>
      </c>
      <c r="Q109" s="6">
        <v>1.346651706</v>
      </c>
      <c r="R109" s="6">
        <v>0.3089430894</v>
      </c>
      <c r="S109" s="6">
        <v>24.6802168</v>
      </c>
      <c r="T109" s="6">
        <v>2.126292168</v>
      </c>
      <c r="U109" s="6">
        <v>0.487804878</v>
      </c>
      <c r="W109" s="7">
        <v>0.3</v>
      </c>
      <c r="X109" s="9" t="s">
        <v>459</v>
      </c>
      <c r="Z109" s="9" t="s">
        <v>100</v>
      </c>
      <c r="AA109" s="9">
        <v>1.0</v>
      </c>
      <c r="AB109" s="9">
        <v>0.0</v>
      </c>
      <c r="AC109" s="9" t="s">
        <v>76</v>
      </c>
      <c r="AD109" s="9"/>
      <c r="AE109" s="9" t="s">
        <v>466</v>
      </c>
      <c r="AF109" s="9" t="s">
        <v>65</v>
      </c>
      <c r="AG109" s="9" t="s">
        <v>461</v>
      </c>
      <c r="AH109" s="9" t="s">
        <v>462</v>
      </c>
      <c r="AI109" s="9" t="s">
        <v>235</v>
      </c>
      <c r="AJ109" s="9" t="s">
        <v>105</v>
      </c>
      <c r="AK109" s="9">
        <v>0.0</v>
      </c>
      <c r="AL109" s="9">
        <v>6.0</v>
      </c>
      <c r="AM109" s="9">
        <v>6.0</v>
      </c>
      <c r="AN109" s="9">
        <v>4.0</v>
      </c>
      <c r="AO109" s="9">
        <v>10.0</v>
      </c>
      <c r="AP109" s="9">
        <v>0.0</v>
      </c>
      <c r="AQ109" s="9">
        <v>0.0</v>
      </c>
      <c r="AR109" s="9">
        <v>1.0</v>
      </c>
      <c r="AS109" s="9">
        <v>0.0</v>
      </c>
      <c r="AT109" s="9">
        <v>0.0</v>
      </c>
      <c r="AU109" s="9">
        <v>38.0</v>
      </c>
      <c r="AV109" s="9">
        <v>26.65</v>
      </c>
      <c r="AW109" s="9">
        <v>5.9</v>
      </c>
      <c r="AX109" s="9">
        <v>19.0</v>
      </c>
      <c r="AY109" s="9">
        <v>0.0</v>
      </c>
      <c r="AZ109" s="9">
        <v>1.0</v>
      </c>
      <c r="BA109" s="9">
        <v>1.0</v>
      </c>
      <c r="BB109" s="9"/>
      <c r="BC109" s="9" t="s">
        <v>59</v>
      </c>
      <c r="BD109" s="4"/>
    </row>
    <row r="110" ht="16.5" customHeight="1">
      <c r="A110" s="8">
        <v>42.0</v>
      </c>
      <c r="B110" s="6" t="s">
        <v>457</v>
      </c>
      <c r="C110" s="6" t="s">
        <v>467</v>
      </c>
      <c r="D110" s="9" t="s">
        <v>111</v>
      </c>
      <c r="E110" s="9" t="s">
        <v>58</v>
      </c>
      <c r="F110" s="9" t="s">
        <v>59</v>
      </c>
      <c r="G110" s="9">
        <v>38.0</v>
      </c>
      <c r="H110" s="9">
        <v>19.0</v>
      </c>
      <c r="I110" s="9">
        <v>19.0</v>
      </c>
      <c r="J110" s="9" t="s">
        <v>98</v>
      </c>
      <c r="K110" s="6">
        <v>-0.3284143293473013</v>
      </c>
      <c r="L110" s="6">
        <v>0.3198624825943135</v>
      </c>
      <c r="M110" s="6">
        <f>-K110</f>
        <v>0.3284143293</v>
      </c>
      <c r="N110" s="6">
        <v>0.3284143293473013</v>
      </c>
      <c r="O110" s="4">
        <f t="shared" si="1"/>
        <v>0.1023120078</v>
      </c>
      <c r="P110" s="6">
        <v>6.322222222</v>
      </c>
      <c r="Q110" s="6">
        <v>5.375975364</v>
      </c>
      <c r="R110" s="6">
        <v>1.233333333</v>
      </c>
      <c r="S110" s="6">
        <v>8.166666667</v>
      </c>
      <c r="T110" s="6">
        <v>5.618136416</v>
      </c>
      <c r="U110" s="6">
        <v>1.288888889</v>
      </c>
      <c r="W110" s="7">
        <v>0.3</v>
      </c>
      <c r="X110" s="9" t="s">
        <v>459</v>
      </c>
      <c r="Z110" s="9" t="s">
        <v>100</v>
      </c>
      <c r="AA110" s="9">
        <v>1.0</v>
      </c>
      <c r="AB110" s="9">
        <v>0.0</v>
      </c>
      <c r="AC110" s="9" t="s">
        <v>63</v>
      </c>
      <c r="AD110" s="9"/>
      <c r="AE110" s="9" t="s">
        <v>468</v>
      </c>
      <c r="AF110" s="9" t="s">
        <v>65</v>
      </c>
      <c r="AG110" s="9" t="s">
        <v>461</v>
      </c>
      <c r="AH110" s="9" t="s">
        <v>462</v>
      </c>
      <c r="AI110" s="9" t="s">
        <v>235</v>
      </c>
      <c r="AJ110" s="9" t="s">
        <v>105</v>
      </c>
      <c r="AK110" s="9">
        <v>0.0</v>
      </c>
      <c r="AL110" s="9">
        <v>6.0</v>
      </c>
      <c r="AM110" s="9">
        <v>6.0</v>
      </c>
      <c r="AN110" s="9">
        <v>4.0</v>
      </c>
      <c r="AO110" s="9">
        <v>10.0</v>
      </c>
      <c r="AP110" s="9">
        <v>0.0</v>
      </c>
      <c r="AQ110" s="9">
        <v>0.0</v>
      </c>
      <c r="AR110" s="9">
        <v>1.0</v>
      </c>
      <c r="AS110" s="9">
        <v>0.0</v>
      </c>
      <c r="AT110" s="9">
        <v>0.0</v>
      </c>
      <c r="AU110" s="9">
        <v>38.0</v>
      </c>
      <c r="AV110" s="9">
        <v>26.65</v>
      </c>
      <c r="AW110" s="9">
        <v>5.9</v>
      </c>
      <c r="AX110" s="9">
        <v>19.0</v>
      </c>
      <c r="AY110" s="9">
        <v>0.0</v>
      </c>
      <c r="AZ110" s="9">
        <v>1.0</v>
      </c>
      <c r="BA110" s="9">
        <v>1.0</v>
      </c>
      <c r="BB110" s="9"/>
      <c r="BC110" s="9" t="s">
        <v>59</v>
      </c>
      <c r="BD110" s="4"/>
    </row>
    <row r="111" ht="16.5" customHeight="1">
      <c r="A111" s="4">
        <v>43.0</v>
      </c>
      <c r="B111" s="5" t="s">
        <v>469</v>
      </c>
      <c r="C111" s="5" t="s">
        <v>470</v>
      </c>
      <c r="D111" s="4" t="s">
        <v>80</v>
      </c>
      <c r="E111" s="4" t="s">
        <v>58</v>
      </c>
      <c r="F111" s="4" t="s">
        <v>59</v>
      </c>
      <c r="G111" s="4">
        <v>24.0</v>
      </c>
      <c r="H111" s="4">
        <v>24.0</v>
      </c>
      <c r="I111" s="4">
        <v>24.0</v>
      </c>
      <c r="J111" s="4" t="s">
        <v>98</v>
      </c>
      <c r="K111" s="6">
        <v>0.1218033372077713</v>
      </c>
      <c r="L111" s="6">
        <v>0.2344851718951259</v>
      </c>
      <c r="M111" s="4">
        <f>K111</f>
        <v>0.1218033372</v>
      </c>
      <c r="N111" s="4">
        <v>0.1218033372077713</v>
      </c>
      <c r="O111" s="4">
        <f t="shared" si="1"/>
        <v>0.05498329584</v>
      </c>
      <c r="P111" s="4">
        <v>70.1</v>
      </c>
      <c r="Q111" s="4">
        <v>14.3</v>
      </c>
      <c r="R111" s="4"/>
      <c r="S111" s="4">
        <v>68.2</v>
      </c>
      <c r="T111" s="4">
        <v>15.8</v>
      </c>
      <c r="U111" s="4"/>
      <c r="V111" s="4"/>
      <c r="W111" s="7">
        <v>0.3</v>
      </c>
      <c r="X111" s="4" t="s">
        <v>471</v>
      </c>
      <c r="Y111" s="4"/>
      <c r="Z111" s="4" t="s">
        <v>472</v>
      </c>
      <c r="AA111" s="4">
        <v>1.0</v>
      </c>
      <c r="AB111" s="4">
        <v>0.0</v>
      </c>
      <c r="AC111" s="4" t="s">
        <v>76</v>
      </c>
      <c r="AD111" s="4"/>
      <c r="AE111" s="4" t="s">
        <v>473</v>
      </c>
      <c r="AF111" s="4" t="s">
        <v>65</v>
      </c>
      <c r="AG111" s="4" t="s">
        <v>474</v>
      </c>
      <c r="AH111" s="4" t="s">
        <v>475</v>
      </c>
      <c r="AI111" s="4" t="s">
        <v>476</v>
      </c>
      <c r="AJ111" s="4" t="s">
        <v>69</v>
      </c>
      <c r="AK111" s="4">
        <v>0.0</v>
      </c>
      <c r="AL111" s="4"/>
      <c r="AM111" s="4" t="s">
        <v>477</v>
      </c>
      <c r="AN111" s="4" t="s">
        <v>71</v>
      </c>
      <c r="AO111" s="4">
        <v>10.0</v>
      </c>
      <c r="AP111" s="4">
        <v>0.0</v>
      </c>
      <c r="AQ111" s="4">
        <v>0.0</v>
      </c>
      <c r="AR111" s="4">
        <v>1.0</v>
      </c>
      <c r="AS111" s="4">
        <v>0.0</v>
      </c>
      <c r="AT111" s="4">
        <v>0.0</v>
      </c>
      <c r="AU111" s="4">
        <v>24.0</v>
      </c>
      <c r="AV111" s="4">
        <v>23.5</v>
      </c>
      <c r="AW111" s="4">
        <v>3.1</v>
      </c>
      <c r="AX111" s="4">
        <v>12.0</v>
      </c>
      <c r="AY111" s="4">
        <v>0.0</v>
      </c>
      <c r="AZ111" s="4">
        <v>1.0</v>
      </c>
      <c r="BA111" s="4">
        <v>1.0</v>
      </c>
      <c r="BB111" s="4" t="s">
        <v>478</v>
      </c>
      <c r="BC111" s="4" t="s">
        <v>59</v>
      </c>
      <c r="BD111" s="4"/>
    </row>
    <row r="112" ht="16.5" customHeight="1">
      <c r="A112" s="4">
        <v>43.0</v>
      </c>
      <c r="B112" s="5" t="s">
        <v>469</v>
      </c>
      <c r="C112" s="5" t="s">
        <v>479</v>
      </c>
      <c r="D112" s="4" t="s">
        <v>80</v>
      </c>
      <c r="E112" s="4" t="s">
        <v>58</v>
      </c>
      <c r="F112" s="4" t="s">
        <v>59</v>
      </c>
      <c r="G112" s="4">
        <v>24.0</v>
      </c>
      <c r="H112" s="4">
        <v>24.0</v>
      </c>
      <c r="I112" s="4">
        <v>24.0</v>
      </c>
      <c r="J112" s="4" t="s">
        <v>98</v>
      </c>
      <c r="K112" s="6">
        <v>-0.5688203586734343</v>
      </c>
      <c r="L112" s="6">
        <v>0.2529577931995259</v>
      </c>
      <c r="M112" s="4">
        <f>-K112</f>
        <v>0.5688203587</v>
      </c>
      <c r="N112" s="4">
        <v>0.5688203586734343</v>
      </c>
      <c r="O112" s="4">
        <f t="shared" si="1"/>
        <v>0.06398764514</v>
      </c>
      <c r="P112" s="4">
        <v>62.3</v>
      </c>
      <c r="Q112" s="4">
        <v>15.4</v>
      </c>
      <c r="R112" s="4"/>
      <c r="S112" s="4">
        <v>71.3</v>
      </c>
      <c r="T112" s="4">
        <v>15.2</v>
      </c>
      <c r="U112" s="4"/>
      <c r="V112" s="4"/>
      <c r="W112" s="7">
        <v>0.3</v>
      </c>
      <c r="X112" s="4" t="s">
        <v>471</v>
      </c>
      <c r="Y112" s="4"/>
      <c r="Z112" s="4" t="s">
        <v>480</v>
      </c>
      <c r="AA112" s="4">
        <v>2.0</v>
      </c>
      <c r="AB112" s="4">
        <v>0.0</v>
      </c>
      <c r="AC112" s="4" t="s">
        <v>63</v>
      </c>
      <c r="AD112" s="4"/>
      <c r="AE112" s="4" t="s">
        <v>473</v>
      </c>
      <c r="AF112" s="4" t="s">
        <v>65</v>
      </c>
      <c r="AG112" s="4" t="s">
        <v>474</v>
      </c>
      <c r="AH112" s="4" t="s">
        <v>475</v>
      </c>
      <c r="AI112" s="4" t="s">
        <v>476</v>
      </c>
      <c r="AJ112" s="4" t="s">
        <v>69</v>
      </c>
      <c r="AK112" s="4">
        <v>0.0</v>
      </c>
      <c r="AL112" s="4"/>
      <c r="AM112" s="4" t="s">
        <v>477</v>
      </c>
      <c r="AN112" s="4" t="s">
        <v>71</v>
      </c>
      <c r="AO112" s="4">
        <v>10.0</v>
      </c>
      <c r="AP112" s="4">
        <v>0.0</v>
      </c>
      <c r="AQ112" s="4">
        <v>0.0</v>
      </c>
      <c r="AR112" s="4">
        <v>1.0</v>
      </c>
      <c r="AS112" s="4">
        <v>0.0</v>
      </c>
      <c r="AT112" s="4">
        <v>0.0</v>
      </c>
      <c r="AU112" s="4">
        <v>24.0</v>
      </c>
      <c r="AV112" s="4">
        <v>24.3</v>
      </c>
      <c r="AW112" s="4">
        <v>2.9</v>
      </c>
      <c r="AX112" s="4">
        <v>12.0</v>
      </c>
      <c r="AY112" s="4">
        <v>0.0</v>
      </c>
      <c r="AZ112" s="4">
        <v>1.0</v>
      </c>
      <c r="BA112" s="4">
        <v>1.0</v>
      </c>
      <c r="BB112" s="4" t="s">
        <v>478</v>
      </c>
      <c r="BC112" s="4" t="s">
        <v>59</v>
      </c>
      <c r="BD112" s="4"/>
    </row>
    <row r="113" ht="16.5" customHeight="1">
      <c r="A113" s="4">
        <v>44.0</v>
      </c>
      <c r="B113" s="5" t="s">
        <v>481</v>
      </c>
      <c r="C113" s="5" t="s">
        <v>482</v>
      </c>
      <c r="D113" s="4" t="s">
        <v>80</v>
      </c>
      <c r="E113" s="4" t="s">
        <v>58</v>
      </c>
      <c r="F113" s="4" t="s">
        <v>59</v>
      </c>
      <c r="G113" s="4">
        <v>10.0</v>
      </c>
      <c r="H113" s="4">
        <v>10.0</v>
      </c>
      <c r="I113" s="4">
        <v>10.0</v>
      </c>
      <c r="J113" s="4" t="s">
        <v>187</v>
      </c>
      <c r="K113" s="6">
        <v>-0.2365547963970127</v>
      </c>
      <c r="L113" s="6">
        <v>0.3477724017909726</v>
      </c>
      <c r="M113" s="4">
        <f>K113</f>
        <v>-0.2365547964</v>
      </c>
      <c r="N113" s="4">
        <v>-0.2365547963970127</v>
      </c>
      <c r="O113" s="4">
        <f t="shared" si="1"/>
        <v>0.1209456434</v>
      </c>
      <c r="P113" s="4">
        <v>93.3</v>
      </c>
      <c r="Q113" s="4">
        <v>3.478505426185218</v>
      </c>
      <c r="R113" s="4">
        <v>1.1</v>
      </c>
      <c r="S113" s="4">
        <v>94.2</v>
      </c>
      <c r="T113" s="4">
        <v>3.478505426185218</v>
      </c>
      <c r="U113" s="4">
        <v>1.1</v>
      </c>
      <c r="V113" s="4"/>
      <c r="W113" s="7">
        <v>0.3</v>
      </c>
      <c r="X113" s="4" t="s">
        <v>483</v>
      </c>
      <c r="Y113" s="4"/>
      <c r="Z113" s="4" t="s">
        <v>100</v>
      </c>
      <c r="AA113" s="4">
        <v>1.0</v>
      </c>
      <c r="AB113" s="4">
        <v>0.0</v>
      </c>
      <c r="AC113" s="4" t="s">
        <v>76</v>
      </c>
      <c r="AD113" s="4"/>
      <c r="AE113" s="4" t="s">
        <v>246</v>
      </c>
      <c r="AF113" s="4" t="s">
        <v>65</v>
      </c>
      <c r="AG113" s="4" t="s">
        <v>66</v>
      </c>
      <c r="AH113" s="4" t="s">
        <v>484</v>
      </c>
      <c r="AI113" s="4" t="s">
        <v>68</v>
      </c>
      <c r="AJ113" s="4" t="s">
        <v>69</v>
      </c>
      <c r="AK113" s="4">
        <v>0.0</v>
      </c>
      <c r="AL113" s="4"/>
      <c r="AM113" s="4" t="s">
        <v>82</v>
      </c>
      <c r="AN113" s="4" t="s">
        <v>71</v>
      </c>
      <c r="AO113" s="4">
        <v>20.0</v>
      </c>
      <c r="AP113" s="4">
        <v>0.0</v>
      </c>
      <c r="AQ113" s="4">
        <v>1.0</v>
      </c>
      <c r="AR113" s="4">
        <v>1.0</v>
      </c>
      <c r="AS113" s="4">
        <v>0.0</v>
      </c>
      <c r="AT113" s="4">
        <v>0.0</v>
      </c>
      <c r="AU113" s="4">
        <v>10.0</v>
      </c>
      <c r="AV113" s="4">
        <v>24.4</v>
      </c>
      <c r="AW113" s="4">
        <v>3.8</v>
      </c>
      <c r="AX113" s="4">
        <v>2.0</v>
      </c>
      <c r="AY113" s="4">
        <v>0.0</v>
      </c>
      <c r="AZ113" s="4">
        <v>1.0</v>
      </c>
      <c r="BA113" s="4">
        <v>1.0</v>
      </c>
      <c r="BB113" s="4" t="s">
        <v>485</v>
      </c>
      <c r="BC113" s="4" t="s">
        <v>59</v>
      </c>
      <c r="BD113" s="4"/>
    </row>
    <row r="114" ht="16.5" customHeight="1">
      <c r="A114" s="4">
        <v>44.0</v>
      </c>
      <c r="B114" s="5" t="s">
        <v>481</v>
      </c>
      <c r="C114" s="5" t="s">
        <v>486</v>
      </c>
      <c r="D114" s="4" t="s">
        <v>80</v>
      </c>
      <c r="E114" s="4" t="s">
        <v>58</v>
      </c>
      <c r="F114" s="4" t="s">
        <v>59</v>
      </c>
      <c r="G114" s="4">
        <v>10.0</v>
      </c>
      <c r="H114" s="4">
        <v>10.0</v>
      </c>
      <c r="I114" s="4">
        <v>10.0</v>
      </c>
      <c r="J114" s="4" t="s">
        <v>187</v>
      </c>
      <c r="K114" s="6">
        <v>-0.0735728448038024</v>
      </c>
      <c r="L114" s="6">
        <v>0.3426477475090827</v>
      </c>
      <c r="M114" s="4">
        <f t="shared" ref="M114:M115" si="22">-K114</f>
        <v>0.0735728448</v>
      </c>
      <c r="N114" s="4">
        <v>0.0735728448038024</v>
      </c>
      <c r="O114" s="4">
        <f t="shared" si="1"/>
        <v>0.1174074789</v>
      </c>
      <c r="P114" s="4">
        <v>622.9</v>
      </c>
      <c r="Q114" s="4">
        <v>77.15957490810845</v>
      </c>
      <c r="R114" s="4">
        <v>24.4</v>
      </c>
      <c r="S114" s="4">
        <v>628.9</v>
      </c>
      <c r="T114" s="4">
        <v>71.78370288582221</v>
      </c>
      <c r="U114" s="4">
        <v>22.7</v>
      </c>
      <c r="V114" s="4"/>
      <c r="W114" s="7">
        <v>0.3</v>
      </c>
      <c r="X114" s="4" t="s">
        <v>483</v>
      </c>
      <c r="Y114" s="4"/>
      <c r="Z114" s="4" t="s">
        <v>100</v>
      </c>
      <c r="AA114" s="4">
        <v>1.0</v>
      </c>
      <c r="AB114" s="4">
        <v>0.0</v>
      </c>
      <c r="AC114" s="4" t="s">
        <v>63</v>
      </c>
      <c r="AD114" s="4"/>
      <c r="AE114" s="4" t="s">
        <v>92</v>
      </c>
      <c r="AF114" s="4" t="s">
        <v>92</v>
      </c>
      <c r="AG114" s="4" t="s">
        <v>66</v>
      </c>
      <c r="AH114" s="4" t="s">
        <v>484</v>
      </c>
      <c r="AI114" s="4" t="s">
        <v>68</v>
      </c>
      <c r="AJ114" s="4" t="s">
        <v>69</v>
      </c>
      <c r="AK114" s="4">
        <v>0.0</v>
      </c>
      <c r="AL114" s="4"/>
      <c r="AM114" s="4" t="s">
        <v>82</v>
      </c>
      <c r="AN114" s="4" t="s">
        <v>71</v>
      </c>
      <c r="AO114" s="4">
        <v>20.0</v>
      </c>
      <c r="AP114" s="4">
        <v>0.0</v>
      </c>
      <c r="AQ114" s="4">
        <v>1.0</v>
      </c>
      <c r="AR114" s="4">
        <v>1.0</v>
      </c>
      <c r="AS114" s="4">
        <v>0.0</v>
      </c>
      <c r="AT114" s="4">
        <v>0.0</v>
      </c>
      <c r="AU114" s="4"/>
      <c r="AV114" s="4">
        <v>24.4</v>
      </c>
      <c r="AW114" s="4"/>
      <c r="AX114" s="4"/>
      <c r="AY114" s="4">
        <v>0.0</v>
      </c>
      <c r="AZ114" s="4">
        <v>1.0</v>
      </c>
      <c r="BA114" s="4">
        <v>1.0</v>
      </c>
      <c r="BB114" s="4" t="s">
        <v>485</v>
      </c>
      <c r="BC114" s="4" t="s">
        <v>59</v>
      </c>
      <c r="BD114" s="4"/>
    </row>
    <row r="115" ht="16.5" customHeight="1">
      <c r="A115" s="4">
        <v>44.0</v>
      </c>
      <c r="B115" s="5" t="s">
        <v>481</v>
      </c>
      <c r="C115" s="5" t="s">
        <v>487</v>
      </c>
      <c r="D115" s="4" t="s">
        <v>80</v>
      </c>
      <c r="E115" s="4" t="s">
        <v>58</v>
      </c>
      <c r="F115" s="4" t="s">
        <v>59</v>
      </c>
      <c r="G115" s="4">
        <v>10.0</v>
      </c>
      <c r="H115" s="4">
        <v>10.0</v>
      </c>
      <c r="I115" s="4">
        <v>10.0</v>
      </c>
      <c r="J115" s="4" t="s">
        <v>187</v>
      </c>
      <c r="K115" s="6">
        <v>-0.6101312904833013</v>
      </c>
      <c r="L115" s="6">
        <v>0.3782681388148475</v>
      </c>
      <c r="M115" s="4">
        <f t="shared" si="22"/>
        <v>0.6101312905</v>
      </c>
      <c r="N115" s="4">
        <v>0.6101312904833013</v>
      </c>
      <c r="O115" s="4">
        <f t="shared" si="1"/>
        <v>0.1430867848</v>
      </c>
      <c r="P115" s="4">
        <v>33.8</v>
      </c>
      <c r="Q115" s="4">
        <v>11.700427342623</v>
      </c>
      <c r="R115" s="4">
        <v>3.7</v>
      </c>
      <c r="S115" s="4">
        <v>46.2</v>
      </c>
      <c r="T115" s="4">
        <v>22.4521713871955</v>
      </c>
      <c r="U115" s="4">
        <v>7.1</v>
      </c>
      <c r="V115" s="4"/>
      <c r="W115" s="7">
        <v>0.3</v>
      </c>
      <c r="X115" s="4" t="s">
        <v>483</v>
      </c>
      <c r="Y115" s="4"/>
      <c r="Z115" s="4" t="s">
        <v>100</v>
      </c>
      <c r="AA115" s="4">
        <v>1.0</v>
      </c>
      <c r="AB115" s="4">
        <v>0.0</v>
      </c>
      <c r="AC115" s="4" t="s">
        <v>63</v>
      </c>
      <c r="AD115" s="4"/>
      <c r="AE115" s="4" t="s">
        <v>488</v>
      </c>
      <c r="AF115" s="4" t="s">
        <v>92</v>
      </c>
      <c r="AG115" s="4" t="s">
        <v>66</v>
      </c>
      <c r="AH115" s="4" t="s">
        <v>484</v>
      </c>
      <c r="AI115" s="4" t="s">
        <v>68</v>
      </c>
      <c r="AJ115" s="4" t="s">
        <v>69</v>
      </c>
      <c r="AK115" s="4">
        <v>0.0</v>
      </c>
      <c r="AL115" s="4"/>
      <c r="AM115" s="4" t="s">
        <v>82</v>
      </c>
      <c r="AN115" s="4" t="s">
        <v>71</v>
      </c>
      <c r="AO115" s="4">
        <v>20.0</v>
      </c>
      <c r="AP115" s="4">
        <v>0.0</v>
      </c>
      <c r="AQ115" s="4">
        <v>1.0</v>
      </c>
      <c r="AR115" s="4">
        <v>1.0</v>
      </c>
      <c r="AS115" s="4">
        <v>0.0</v>
      </c>
      <c r="AT115" s="4">
        <v>0.0</v>
      </c>
      <c r="AU115" s="4"/>
      <c r="AV115" s="4">
        <v>24.4</v>
      </c>
      <c r="AW115" s="4"/>
      <c r="AX115" s="4"/>
      <c r="AY115" s="4">
        <v>0.0</v>
      </c>
      <c r="AZ115" s="4">
        <v>1.0</v>
      </c>
      <c r="BA115" s="4">
        <v>1.0</v>
      </c>
      <c r="BB115" s="4" t="s">
        <v>485</v>
      </c>
      <c r="BC115" s="4" t="s">
        <v>59</v>
      </c>
      <c r="BD115" s="4"/>
    </row>
    <row r="116" ht="16.5" customHeight="1">
      <c r="A116" s="4">
        <v>44.0</v>
      </c>
      <c r="B116" s="5" t="s">
        <v>481</v>
      </c>
      <c r="C116" s="5" t="s">
        <v>489</v>
      </c>
      <c r="D116" s="4" t="s">
        <v>80</v>
      </c>
      <c r="E116" s="4" t="s">
        <v>58</v>
      </c>
      <c r="F116" s="4" t="s">
        <v>59</v>
      </c>
      <c r="G116" s="4">
        <v>12.0</v>
      </c>
      <c r="H116" s="4">
        <v>12.0</v>
      </c>
      <c r="I116" s="4">
        <v>12.0</v>
      </c>
      <c r="J116" s="4" t="s">
        <v>187</v>
      </c>
      <c r="K116" s="6">
        <v>-0.3021299862350429</v>
      </c>
      <c r="L116" s="6">
        <v>0.326006572929599</v>
      </c>
      <c r="M116" s="4">
        <f>K116</f>
        <v>-0.3021299862</v>
      </c>
      <c r="N116" s="4">
        <v>-0.3021299862350429</v>
      </c>
      <c r="O116" s="4">
        <f t="shared" si="1"/>
        <v>0.1062802856</v>
      </c>
      <c r="P116" s="4">
        <v>96.9</v>
      </c>
      <c r="Q116" s="4">
        <v>3.4</v>
      </c>
      <c r="R116" s="4"/>
      <c r="S116" s="4">
        <v>97.8</v>
      </c>
      <c r="T116" s="4">
        <v>1.5</v>
      </c>
      <c r="U116" s="4"/>
      <c r="V116" s="4"/>
      <c r="W116" s="7">
        <v>0.3</v>
      </c>
      <c r="X116" s="4" t="s">
        <v>483</v>
      </c>
      <c r="Y116" s="4"/>
      <c r="Z116" s="4" t="s">
        <v>100</v>
      </c>
      <c r="AA116" s="4">
        <v>1.0</v>
      </c>
      <c r="AB116" s="4">
        <v>0.0</v>
      </c>
      <c r="AC116" s="4" t="s">
        <v>76</v>
      </c>
      <c r="AD116" s="4"/>
      <c r="AE116" s="4" t="s">
        <v>246</v>
      </c>
      <c r="AF116" s="4" t="s">
        <v>65</v>
      </c>
      <c r="AG116" s="4" t="s">
        <v>66</v>
      </c>
      <c r="AH116" s="4" t="s">
        <v>484</v>
      </c>
      <c r="AI116" s="4" t="s">
        <v>68</v>
      </c>
      <c r="AJ116" s="4" t="s">
        <v>69</v>
      </c>
      <c r="AK116" s="4">
        <v>0.0</v>
      </c>
      <c r="AL116" s="4"/>
      <c r="AM116" s="4" t="s">
        <v>82</v>
      </c>
      <c r="AN116" s="4" t="s">
        <v>71</v>
      </c>
      <c r="AO116" s="4">
        <v>20.0</v>
      </c>
      <c r="AP116" s="4">
        <v>0.0</v>
      </c>
      <c r="AQ116" s="4">
        <v>1.0</v>
      </c>
      <c r="AR116" s="4">
        <v>1.0</v>
      </c>
      <c r="AS116" s="4">
        <v>0.0</v>
      </c>
      <c r="AT116" s="4">
        <v>0.0</v>
      </c>
      <c r="AU116" s="4">
        <v>12.0</v>
      </c>
      <c r="AV116" s="4">
        <v>25.0</v>
      </c>
      <c r="AW116" s="4">
        <v>3.7</v>
      </c>
      <c r="AX116" s="4">
        <v>4.0</v>
      </c>
      <c r="AY116" s="4">
        <v>0.0</v>
      </c>
      <c r="AZ116" s="4">
        <v>1.0</v>
      </c>
      <c r="BA116" s="4">
        <v>1.0</v>
      </c>
      <c r="BB116" s="4" t="s">
        <v>485</v>
      </c>
      <c r="BC116" s="4" t="s">
        <v>59</v>
      </c>
      <c r="BD116" s="4"/>
    </row>
    <row r="117" ht="16.5" customHeight="1">
      <c r="A117" s="4">
        <v>44.0</v>
      </c>
      <c r="B117" s="5" t="s">
        <v>481</v>
      </c>
      <c r="C117" s="5" t="s">
        <v>490</v>
      </c>
      <c r="D117" s="4" t="s">
        <v>80</v>
      </c>
      <c r="E117" s="4" t="s">
        <v>58</v>
      </c>
      <c r="F117" s="4" t="s">
        <v>59</v>
      </c>
      <c r="G117" s="4">
        <v>12.0</v>
      </c>
      <c r="H117" s="4">
        <v>12.0</v>
      </c>
      <c r="I117" s="4">
        <v>12.0</v>
      </c>
      <c r="J117" s="4" t="s">
        <v>187</v>
      </c>
      <c r="K117" s="6">
        <v>-0.2531017915804768</v>
      </c>
      <c r="L117" s="6">
        <v>0.3235619491100616</v>
      </c>
      <c r="M117" s="4">
        <f t="shared" ref="M117:M120" si="23">-K117</f>
        <v>0.2531017916</v>
      </c>
      <c r="N117" s="4">
        <v>0.2531017915804768</v>
      </c>
      <c r="O117" s="4">
        <f t="shared" si="1"/>
        <v>0.1046923349</v>
      </c>
      <c r="P117" s="4">
        <v>583.4</v>
      </c>
      <c r="Q117" s="4">
        <v>68.6</v>
      </c>
      <c r="R117" s="4"/>
      <c r="S117" s="4">
        <v>604.5</v>
      </c>
      <c r="T117" s="4">
        <v>84.9</v>
      </c>
      <c r="U117" s="4"/>
      <c r="V117" s="4"/>
      <c r="W117" s="7">
        <v>0.3</v>
      </c>
      <c r="X117" s="4" t="s">
        <v>483</v>
      </c>
      <c r="Y117" s="4"/>
      <c r="Z117" s="4" t="s">
        <v>100</v>
      </c>
      <c r="AA117" s="4">
        <v>1.0</v>
      </c>
      <c r="AB117" s="4">
        <v>0.0</v>
      </c>
      <c r="AC117" s="4" t="s">
        <v>63</v>
      </c>
      <c r="AD117" s="4"/>
      <c r="AE117" s="4" t="s">
        <v>92</v>
      </c>
      <c r="AF117" s="4" t="s">
        <v>92</v>
      </c>
      <c r="AG117" s="4" t="s">
        <v>66</v>
      </c>
      <c r="AH117" s="4" t="s">
        <v>484</v>
      </c>
      <c r="AI117" s="4" t="s">
        <v>68</v>
      </c>
      <c r="AJ117" s="4" t="s">
        <v>69</v>
      </c>
      <c r="AK117" s="4">
        <v>0.0</v>
      </c>
      <c r="AL117" s="4"/>
      <c r="AM117" s="4" t="s">
        <v>82</v>
      </c>
      <c r="AN117" s="4" t="s">
        <v>71</v>
      </c>
      <c r="AO117" s="4">
        <v>20.0</v>
      </c>
      <c r="AP117" s="4">
        <v>0.0</v>
      </c>
      <c r="AQ117" s="4">
        <v>1.0</v>
      </c>
      <c r="AR117" s="4">
        <v>1.0</v>
      </c>
      <c r="AS117" s="4">
        <v>0.0</v>
      </c>
      <c r="AT117" s="4">
        <v>0.0</v>
      </c>
      <c r="AU117" s="4"/>
      <c r="AV117" s="4">
        <v>25.0</v>
      </c>
      <c r="AW117" s="4"/>
      <c r="AX117" s="4"/>
      <c r="AY117" s="4">
        <v>0.0</v>
      </c>
      <c r="AZ117" s="4">
        <v>1.0</v>
      </c>
      <c r="BA117" s="4">
        <v>1.0</v>
      </c>
      <c r="BB117" s="4" t="s">
        <v>485</v>
      </c>
      <c r="BC117" s="4" t="s">
        <v>59</v>
      </c>
      <c r="BD117" s="4"/>
    </row>
    <row r="118" ht="16.5" customHeight="1">
      <c r="A118" s="4">
        <v>44.0</v>
      </c>
      <c r="B118" s="5" t="s">
        <v>481</v>
      </c>
      <c r="C118" s="5" t="s">
        <v>491</v>
      </c>
      <c r="D118" s="4" t="s">
        <v>80</v>
      </c>
      <c r="E118" s="4" t="s">
        <v>58</v>
      </c>
      <c r="F118" s="4" t="s">
        <v>59</v>
      </c>
      <c r="G118" s="4">
        <v>12.0</v>
      </c>
      <c r="H118" s="4">
        <v>12.0</v>
      </c>
      <c r="I118" s="4">
        <v>12.0</v>
      </c>
      <c r="J118" s="4" t="s">
        <v>187</v>
      </c>
      <c r="K118" s="6">
        <v>-0.2949763424831874</v>
      </c>
      <c r="L118" s="6">
        <v>0.3256241937864982</v>
      </c>
      <c r="M118" s="4">
        <f t="shared" si="23"/>
        <v>0.2949763425</v>
      </c>
      <c r="N118" s="4">
        <v>0.2949763424831874</v>
      </c>
      <c r="O118" s="4">
        <f t="shared" si="1"/>
        <v>0.1060311156</v>
      </c>
      <c r="P118" s="4">
        <v>26.0</v>
      </c>
      <c r="Q118" s="4">
        <v>17.32050807568877</v>
      </c>
      <c r="R118" s="4">
        <v>5.0</v>
      </c>
      <c r="S118" s="4">
        <v>32.9</v>
      </c>
      <c r="T118" s="4">
        <v>24.94153162899183</v>
      </c>
      <c r="U118" s="4">
        <v>7.2</v>
      </c>
      <c r="V118" s="4"/>
      <c r="W118" s="7">
        <v>0.3</v>
      </c>
      <c r="X118" s="4" t="s">
        <v>483</v>
      </c>
      <c r="Y118" s="4"/>
      <c r="Z118" s="4" t="s">
        <v>100</v>
      </c>
      <c r="AA118" s="4">
        <v>1.0</v>
      </c>
      <c r="AB118" s="4">
        <v>0.0</v>
      </c>
      <c r="AC118" s="4" t="s">
        <v>63</v>
      </c>
      <c r="AD118" s="4"/>
      <c r="AE118" s="4" t="s">
        <v>488</v>
      </c>
      <c r="AF118" s="4" t="s">
        <v>92</v>
      </c>
      <c r="AG118" s="4" t="s">
        <v>66</v>
      </c>
      <c r="AH118" s="4" t="s">
        <v>484</v>
      </c>
      <c r="AI118" s="4" t="s">
        <v>68</v>
      </c>
      <c r="AJ118" s="4" t="s">
        <v>69</v>
      </c>
      <c r="AK118" s="4">
        <v>0.0</v>
      </c>
      <c r="AL118" s="4"/>
      <c r="AM118" s="4" t="s">
        <v>82</v>
      </c>
      <c r="AN118" s="4" t="s">
        <v>71</v>
      </c>
      <c r="AO118" s="4">
        <v>20.0</v>
      </c>
      <c r="AP118" s="4">
        <v>0.0</v>
      </c>
      <c r="AQ118" s="4">
        <v>1.0</v>
      </c>
      <c r="AR118" s="4">
        <v>1.0</v>
      </c>
      <c r="AS118" s="4">
        <v>0.0</v>
      </c>
      <c r="AT118" s="4">
        <v>0.0</v>
      </c>
      <c r="AU118" s="4"/>
      <c r="AV118" s="4">
        <v>25.0</v>
      </c>
      <c r="AW118" s="4"/>
      <c r="AX118" s="4"/>
      <c r="AY118" s="4">
        <v>0.0</v>
      </c>
      <c r="AZ118" s="4">
        <v>1.0</v>
      </c>
      <c r="BA118" s="4">
        <v>1.0</v>
      </c>
      <c r="BB118" s="4" t="s">
        <v>485</v>
      </c>
      <c r="BC118" s="4" t="s">
        <v>59</v>
      </c>
      <c r="BD118" s="4"/>
    </row>
    <row r="119" ht="16.5" customHeight="1">
      <c r="A119" s="4">
        <v>45.0</v>
      </c>
      <c r="B119" s="5" t="s">
        <v>492</v>
      </c>
      <c r="C119" s="5" t="s">
        <v>493</v>
      </c>
      <c r="D119" s="4" t="s">
        <v>111</v>
      </c>
      <c r="E119" s="4" t="s">
        <v>58</v>
      </c>
      <c r="F119" s="4" t="s">
        <v>59</v>
      </c>
      <c r="G119" s="4">
        <v>23.0</v>
      </c>
      <c r="H119" s="4">
        <v>12.0</v>
      </c>
      <c r="I119" s="4">
        <v>11.0</v>
      </c>
      <c r="J119" s="4" t="s">
        <v>243</v>
      </c>
      <c r="K119" s="6">
        <v>-0.1867424529873974</v>
      </c>
      <c r="L119" s="6">
        <v>0.4032769830959584</v>
      </c>
      <c r="M119" s="4">
        <f t="shared" si="23"/>
        <v>0.186742453</v>
      </c>
      <c r="N119" s="4">
        <v>0.1867424529873974</v>
      </c>
      <c r="O119" s="4">
        <f t="shared" si="1"/>
        <v>0.1626323251</v>
      </c>
      <c r="P119" s="4">
        <v>3.7</v>
      </c>
      <c r="Q119" s="4">
        <v>3.0</v>
      </c>
      <c r="R119" s="4"/>
      <c r="S119" s="4">
        <v>4.3</v>
      </c>
      <c r="T119" s="4">
        <v>3.2</v>
      </c>
      <c r="U119" s="4"/>
      <c r="V119" s="4"/>
      <c r="W119" s="7">
        <v>0.3</v>
      </c>
      <c r="X119" s="4" t="s">
        <v>494</v>
      </c>
      <c r="Y119" s="4"/>
      <c r="Z119" s="4" t="s">
        <v>184</v>
      </c>
      <c r="AA119" s="4">
        <v>1.0</v>
      </c>
      <c r="AB119" s="4">
        <v>0.0</v>
      </c>
      <c r="AC119" s="4" t="s">
        <v>63</v>
      </c>
      <c r="AD119" s="4"/>
      <c r="AE119" s="4" t="s">
        <v>495</v>
      </c>
      <c r="AF119" s="4" t="s">
        <v>65</v>
      </c>
      <c r="AG119" s="4" t="s">
        <v>411</v>
      </c>
      <c r="AH119" s="4" t="s">
        <v>119</v>
      </c>
      <c r="AI119" s="4" t="s">
        <v>235</v>
      </c>
      <c r="AJ119" s="4" t="s">
        <v>225</v>
      </c>
      <c r="AK119" s="4">
        <v>0.0</v>
      </c>
      <c r="AL119" s="4"/>
      <c r="AM119" s="4" t="s">
        <v>361</v>
      </c>
      <c r="AN119" s="4" t="s">
        <v>132</v>
      </c>
      <c r="AO119" s="4">
        <v>30.0</v>
      </c>
      <c r="AP119" s="4">
        <v>1.0</v>
      </c>
      <c r="AQ119" s="4">
        <v>1.0</v>
      </c>
      <c r="AR119" s="4">
        <v>1.0</v>
      </c>
      <c r="AS119" s="4">
        <v>0.0</v>
      </c>
      <c r="AT119" s="4">
        <v>0.0</v>
      </c>
      <c r="AU119" s="4">
        <v>24.0</v>
      </c>
      <c r="AV119" s="4">
        <v>25.71</v>
      </c>
      <c r="AW119" s="4">
        <v>2.73</v>
      </c>
      <c r="AX119" s="4">
        <v>12.0</v>
      </c>
      <c r="AY119" s="4">
        <v>0.0</v>
      </c>
      <c r="AZ119" s="4">
        <v>0.0</v>
      </c>
      <c r="BA119" s="4">
        <v>0.0</v>
      </c>
      <c r="BB119" s="4">
        <v>0.0494</v>
      </c>
      <c r="BC119" s="4" t="s">
        <v>59</v>
      </c>
      <c r="BD119" s="4"/>
    </row>
    <row r="120" ht="16.5" customHeight="1">
      <c r="A120" s="4">
        <v>46.0</v>
      </c>
      <c r="B120" s="5" t="s">
        <v>496</v>
      </c>
      <c r="C120" s="5" t="s">
        <v>497</v>
      </c>
      <c r="D120" s="4" t="s">
        <v>80</v>
      </c>
      <c r="E120" s="4" t="s">
        <v>58</v>
      </c>
      <c r="F120" s="4" t="s">
        <v>59</v>
      </c>
      <c r="G120" s="4">
        <v>16.0</v>
      </c>
      <c r="H120" s="4">
        <v>16.0</v>
      </c>
      <c r="I120" s="4">
        <v>16.0</v>
      </c>
      <c r="J120" s="4" t="s">
        <v>316</v>
      </c>
      <c r="K120" s="6">
        <v>-1.393598653116829</v>
      </c>
      <c r="L120" s="6">
        <v>0.4047166302139987</v>
      </c>
      <c r="M120" s="4">
        <f t="shared" si="23"/>
        <v>1.393598653</v>
      </c>
      <c r="N120" s="4">
        <v>1.393598653116829</v>
      </c>
      <c r="O120" s="4">
        <f t="shared" si="1"/>
        <v>0.1637955508</v>
      </c>
      <c r="P120" s="4">
        <v>-21.01</v>
      </c>
      <c r="Q120" s="4">
        <v>5.72</v>
      </c>
      <c r="R120" s="4"/>
      <c r="S120" s="4">
        <v>-10.97</v>
      </c>
      <c r="T120" s="4">
        <v>7.69</v>
      </c>
      <c r="U120" s="4"/>
      <c r="V120" s="4"/>
      <c r="W120" s="7">
        <v>0.3</v>
      </c>
      <c r="X120" s="4" t="s">
        <v>498</v>
      </c>
      <c r="Y120" s="4"/>
      <c r="Z120" s="4" t="s">
        <v>184</v>
      </c>
      <c r="AA120" s="4">
        <v>1.0</v>
      </c>
      <c r="AB120" s="4">
        <v>0.0</v>
      </c>
      <c r="AC120" s="4" t="s">
        <v>63</v>
      </c>
      <c r="AD120" s="4"/>
      <c r="AE120" s="4" t="s">
        <v>499</v>
      </c>
      <c r="AF120" s="4" t="s">
        <v>92</v>
      </c>
      <c r="AG120" s="4" t="s">
        <v>130</v>
      </c>
      <c r="AH120" s="4" t="s">
        <v>119</v>
      </c>
      <c r="AI120" s="4" t="s">
        <v>68</v>
      </c>
      <c r="AJ120" s="4" t="s">
        <v>120</v>
      </c>
      <c r="AK120" s="4">
        <v>0.0</v>
      </c>
      <c r="AL120" s="4"/>
      <c r="AM120" s="4" t="s">
        <v>500</v>
      </c>
      <c r="AN120" s="4">
        <v>1.0</v>
      </c>
      <c r="AO120" s="4">
        <v>15.47</v>
      </c>
      <c r="AP120" s="4">
        <v>0.0</v>
      </c>
      <c r="AQ120" s="4">
        <v>0.0</v>
      </c>
      <c r="AR120" s="4">
        <v>1.0</v>
      </c>
      <c r="AS120" s="4">
        <v>1.0</v>
      </c>
      <c r="AT120" s="4">
        <v>0.0</v>
      </c>
      <c r="AU120" s="4">
        <v>16.0</v>
      </c>
      <c r="AV120" s="4">
        <v>22.0</v>
      </c>
      <c r="AW120" s="4">
        <v>4.0</v>
      </c>
      <c r="AX120" s="4">
        <v>16.0</v>
      </c>
      <c r="AY120" s="4">
        <v>0.0</v>
      </c>
      <c r="AZ120" s="4">
        <v>1.0</v>
      </c>
      <c r="BA120" s="4">
        <v>1.0</v>
      </c>
      <c r="BB120" s="4" t="s">
        <v>501</v>
      </c>
      <c r="BC120" s="4" t="s">
        <v>73</v>
      </c>
      <c r="BD120" s="4"/>
    </row>
    <row r="121" ht="16.5" customHeight="1">
      <c r="A121" s="4">
        <v>46.0</v>
      </c>
      <c r="B121" s="5" t="s">
        <v>496</v>
      </c>
      <c r="C121" s="5" t="s">
        <v>502</v>
      </c>
      <c r="D121" s="4" t="s">
        <v>80</v>
      </c>
      <c r="E121" s="4" t="s">
        <v>58</v>
      </c>
      <c r="F121" s="4" t="s">
        <v>59</v>
      </c>
      <c r="G121" s="4">
        <v>16.0</v>
      </c>
      <c r="H121" s="4">
        <v>16.0</v>
      </c>
      <c r="I121" s="4">
        <v>16.0</v>
      </c>
      <c r="J121" s="4" t="s">
        <v>316</v>
      </c>
      <c r="K121" s="6">
        <v>0.4579150329515643</v>
      </c>
      <c r="L121" s="6">
        <v>0.2966507934794913</v>
      </c>
      <c r="M121" s="4">
        <f t="shared" ref="M121:M124" si="24">K121</f>
        <v>0.457915033</v>
      </c>
      <c r="N121" s="4">
        <v>0.4579150329515643</v>
      </c>
      <c r="O121" s="4">
        <f t="shared" si="1"/>
        <v>0.08800169327</v>
      </c>
      <c r="P121" s="4">
        <v>2.875</v>
      </c>
      <c r="Q121" s="4">
        <v>3.1278</v>
      </c>
      <c r="R121" s="4">
        <v>0.7571</v>
      </c>
      <c r="S121" s="4">
        <v>1.375</v>
      </c>
      <c r="T121" s="4">
        <v>3.0903</v>
      </c>
      <c r="U121" s="4">
        <v>0.748</v>
      </c>
      <c r="V121" s="4"/>
      <c r="W121" s="7">
        <v>0.3</v>
      </c>
      <c r="X121" s="4" t="s">
        <v>498</v>
      </c>
      <c r="Y121" s="4"/>
      <c r="Z121" s="4" t="s">
        <v>184</v>
      </c>
      <c r="AA121" s="4">
        <v>1.0</v>
      </c>
      <c r="AB121" s="4">
        <v>0.0</v>
      </c>
      <c r="AC121" s="4" t="s">
        <v>76</v>
      </c>
      <c r="AD121" s="4"/>
      <c r="AE121" s="4" t="s">
        <v>246</v>
      </c>
      <c r="AF121" s="4" t="s">
        <v>65</v>
      </c>
      <c r="AG121" s="4" t="s">
        <v>130</v>
      </c>
      <c r="AH121" s="4" t="s">
        <v>119</v>
      </c>
      <c r="AI121" s="4" t="s">
        <v>68</v>
      </c>
      <c r="AJ121" s="4" t="s">
        <v>120</v>
      </c>
      <c r="AK121" s="4">
        <v>0.0</v>
      </c>
      <c r="AL121" s="4"/>
      <c r="AM121" s="4" t="s">
        <v>500</v>
      </c>
      <c r="AN121" s="4">
        <v>1.0</v>
      </c>
      <c r="AO121" s="4">
        <v>15.47</v>
      </c>
      <c r="AP121" s="4">
        <v>0.0</v>
      </c>
      <c r="AQ121" s="4">
        <v>0.0</v>
      </c>
      <c r="AR121" s="4">
        <v>1.0</v>
      </c>
      <c r="AS121" s="4">
        <v>1.0</v>
      </c>
      <c r="AT121" s="4">
        <v>0.0</v>
      </c>
      <c r="AU121" s="4"/>
      <c r="AV121" s="4">
        <v>22.0</v>
      </c>
      <c r="AW121" s="4"/>
      <c r="AX121" s="4"/>
      <c r="AY121" s="4">
        <v>0.0</v>
      </c>
      <c r="AZ121" s="4">
        <v>1.0</v>
      </c>
      <c r="BA121" s="4">
        <v>1.0</v>
      </c>
      <c r="BB121" s="4" t="s">
        <v>501</v>
      </c>
      <c r="BC121" s="4" t="s">
        <v>73</v>
      </c>
      <c r="BD121" s="4"/>
    </row>
    <row r="122" ht="16.5" customHeight="1">
      <c r="A122" s="4">
        <v>46.0</v>
      </c>
      <c r="B122" s="5" t="s">
        <v>503</v>
      </c>
      <c r="C122" s="5" t="s">
        <v>504</v>
      </c>
      <c r="D122" s="4" t="s">
        <v>80</v>
      </c>
      <c r="E122" s="4" t="s">
        <v>58</v>
      </c>
      <c r="F122" s="4" t="s">
        <v>59</v>
      </c>
      <c r="G122" s="4">
        <v>16.0</v>
      </c>
      <c r="H122" s="4">
        <v>16.0</v>
      </c>
      <c r="I122" s="4">
        <v>16.0</v>
      </c>
      <c r="J122" s="4" t="s">
        <v>98</v>
      </c>
      <c r="K122" s="6">
        <v>-0.04929996078585539</v>
      </c>
      <c r="L122" s="6">
        <v>0.2809524101675748</v>
      </c>
      <c r="M122" s="4">
        <f t="shared" si="24"/>
        <v>-0.04929996079</v>
      </c>
      <c r="N122" s="4">
        <v>-0.04929996078585539</v>
      </c>
      <c r="O122" s="4">
        <f t="shared" si="1"/>
        <v>0.07893425678</v>
      </c>
      <c r="P122" s="4">
        <v>7.94</v>
      </c>
      <c r="Q122" s="4">
        <v>1.07</v>
      </c>
      <c r="R122" s="4"/>
      <c r="S122" s="4">
        <v>8.0</v>
      </c>
      <c r="T122" s="4">
        <v>1.23</v>
      </c>
      <c r="U122" s="4"/>
      <c r="V122" s="4"/>
      <c r="W122" s="7">
        <v>0.3</v>
      </c>
      <c r="X122" s="4" t="s">
        <v>505</v>
      </c>
      <c r="Y122" s="4"/>
      <c r="Z122" s="4" t="s">
        <v>184</v>
      </c>
      <c r="AA122" s="4">
        <v>1.0</v>
      </c>
      <c r="AB122" s="4">
        <v>0.0</v>
      </c>
      <c r="AC122" s="4" t="s">
        <v>76</v>
      </c>
      <c r="AD122" s="4"/>
      <c r="AE122" s="4" t="s">
        <v>246</v>
      </c>
      <c r="AF122" s="4" t="s">
        <v>65</v>
      </c>
      <c r="AG122" s="4" t="s">
        <v>130</v>
      </c>
      <c r="AH122" s="4" t="s">
        <v>119</v>
      </c>
      <c r="AI122" s="4" t="s">
        <v>68</v>
      </c>
      <c r="AJ122" s="4" t="s">
        <v>120</v>
      </c>
      <c r="AK122" s="4">
        <v>0.0</v>
      </c>
      <c r="AL122" s="4"/>
      <c r="AM122" s="4" t="s">
        <v>500</v>
      </c>
      <c r="AN122" s="4" t="s">
        <v>132</v>
      </c>
      <c r="AO122" s="4">
        <v>15.47</v>
      </c>
      <c r="AP122" s="4">
        <v>0.0</v>
      </c>
      <c r="AQ122" s="4">
        <v>0.0</v>
      </c>
      <c r="AR122" s="4">
        <v>1.0</v>
      </c>
      <c r="AS122" s="4">
        <v>1.0</v>
      </c>
      <c r="AT122" s="4">
        <v>0.0</v>
      </c>
      <c r="AU122" s="4"/>
      <c r="AV122" s="4">
        <v>22.0</v>
      </c>
      <c r="AW122" s="4"/>
      <c r="AX122" s="4"/>
      <c r="AY122" s="4">
        <v>0.0</v>
      </c>
      <c r="AZ122" s="4">
        <v>1.0</v>
      </c>
      <c r="BA122" s="4">
        <v>0.0</v>
      </c>
      <c r="BB122" s="4" t="s">
        <v>501</v>
      </c>
      <c r="BC122" s="4" t="s">
        <v>73</v>
      </c>
      <c r="BD122" s="4"/>
    </row>
    <row r="123" ht="16.5" customHeight="1">
      <c r="A123" s="4">
        <v>47.0</v>
      </c>
      <c r="B123" s="5" t="s">
        <v>506</v>
      </c>
      <c r="C123" s="5" t="s">
        <v>507</v>
      </c>
      <c r="D123" s="4" t="s">
        <v>80</v>
      </c>
      <c r="E123" s="4" t="s">
        <v>58</v>
      </c>
      <c r="F123" s="4" t="s">
        <v>59</v>
      </c>
      <c r="G123" s="4">
        <v>20.0</v>
      </c>
      <c r="H123" s="4">
        <v>20.0</v>
      </c>
      <c r="I123" s="4">
        <v>20.0</v>
      </c>
      <c r="J123" s="4" t="s">
        <v>508</v>
      </c>
      <c r="K123" s="6">
        <v>-0.006341935658512515</v>
      </c>
      <c r="L123" s="6">
        <v>0.2539948970061729</v>
      </c>
      <c r="M123" s="4">
        <f t="shared" si="24"/>
        <v>-0.006341935659</v>
      </c>
      <c r="N123" s="4">
        <v>-0.006341935658512515</v>
      </c>
      <c r="O123" s="4">
        <f t="shared" si="1"/>
        <v>0.06451340771</v>
      </c>
      <c r="P123" s="4">
        <v>1.03157894736842</v>
      </c>
      <c r="Q123" s="4">
        <v>1.965386064433998</v>
      </c>
      <c r="R123" s="4">
        <v>0.43947368421052</v>
      </c>
      <c r="S123" s="4">
        <v>1.04736842105263</v>
      </c>
      <c r="T123" s="4">
        <v>2.70681913065761</v>
      </c>
      <c r="U123" s="4">
        <v>0.6052631578947301</v>
      </c>
      <c r="V123" s="4"/>
      <c r="W123" s="7">
        <v>0.3</v>
      </c>
      <c r="X123" s="4" t="s">
        <v>509</v>
      </c>
      <c r="Y123" s="4"/>
      <c r="Z123" s="4" t="s">
        <v>510</v>
      </c>
      <c r="AA123" s="4">
        <v>1.0</v>
      </c>
      <c r="AB123" s="4">
        <v>0.0</v>
      </c>
      <c r="AC123" s="4" t="s">
        <v>76</v>
      </c>
      <c r="AD123" s="4"/>
      <c r="AE123" s="4" t="s">
        <v>246</v>
      </c>
      <c r="AF123" s="4" t="s">
        <v>65</v>
      </c>
      <c r="AG123" s="4" t="s">
        <v>130</v>
      </c>
      <c r="AH123" s="4"/>
      <c r="AI123" s="4" t="s">
        <v>68</v>
      </c>
      <c r="AJ123" s="4" t="s">
        <v>120</v>
      </c>
      <c r="AK123" s="4">
        <v>0.0</v>
      </c>
      <c r="AL123" s="4"/>
      <c r="AM123" s="4" t="s">
        <v>82</v>
      </c>
      <c r="AN123" s="4" t="s">
        <v>71</v>
      </c>
      <c r="AO123" s="4">
        <v>60.0</v>
      </c>
      <c r="AP123" s="4">
        <v>1.0</v>
      </c>
      <c r="AQ123" s="4">
        <v>0.0</v>
      </c>
      <c r="AR123" s="4">
        <v>1.0</v>
      </c>
      <c r="AS123" s="4">
        <v>2.0</v>
      </c>
      <c r="AT123" s="4">
        <v>0.0</v>
      </c>
      <c r="AU123" s="4">
        <v>20.0</v>
      </c>
      <c r="AV123" s="4">
        <v>31.7</v>
      </c>
      <c r="AW123" s="4">
        <v>8.6</v>
      </c>
      <c r="AX123" s="4">
        <v>10.0</v>
      </c>
      <c r="AY123" s="4">
        <v>0.0</v>
      </c>
      <c r="AZ123" s="4">
        <v>0.0</v>
      </c>
      <c r="BA123" s="4">
        <v>1.0</v>
      </c>
      <c r="BB123" s="4" t="s">
        <v>142</v>
      </c>
      <c r="BC123" s="4" t="s">
        <v>73</v>
      </c>
      <c r="BD123" s="4"/>
    </row>
    <row r="124" ht="16.5" customHeight="1">
      <c r="A124" s="4">
        <v>48.0</v>
      </c>
      <c r="B124" s="5" t="s">
        <v>511</v>
      </c>
      <c r="C124" s="5" t="s">
        <v>512</v>
      </c>
      <c r="D124" s="4" t="s">
        <v>111</v>
      </c>
      <c r="E124" s="4" t="s">
        <v>58</v>
      </c>
      <c r="F124" s="4" t="s">
        <v>59</v>
      </c>
      <c r="G124" s="4">
        <v>24.0</v>
      </c>
      <c r="H124" s="4">
        <v>12.0</v>
      </c>
      <c r="I124" s="4">
        <v>12.0</v>
      </c>
      <c r="J124" s="4" t="s">
        <v>60</v>
      </c>
      <c r="K124" s="6">
        <v>1.221293441168479</v>
      </c>
      <c r="L124" s="6">
        <v>0.4317924370344423</v>
      </c>
      <c r="M124" s="4">
        <f t="shared" si="24"/>
        <v>1.221293441</v>
      </c>
      <c r="N124" s="4">
        <v>1.221293441168479</v>
      </c>
      <c r="O124" s="4">
        <f t="shared" si="1"/>
        <v>0.1864447087</v>
      </c>
      <c r="P124" s="4">
        <v>0.93</v>
      </c>
      <c r="Q124" s="4">
        <v>0.03</v>
      </c>
      <c r="R124" s="4"/>
      <c r="S124" s="4">
        <v>0.87</v>
      </c>
      <c r="T124" s="4">
        <v>0.06</v>
      </c>
      <c r="U124" s="4"/>
      <c r="V124" s="4"/>
      <c r="W124" s="7">
        <v>0.3</v>
      </c>
      <c r="X124" s="4" t="s">
        <v>221</v>
      </c>
      <c r="Y124" s="4"/>
      <c r="Z124" s="4" t="s">
        <v>184</v>
      </c>
      <c r="AA124" s="4">
        <v>1.0</v>
      </c>
      <c r="AB124" s="4">
        <v>0.0</v>
      </c>
      <c r="AC124" s="4" t="s">
        <v>76</v>
      </c>
      <c r="AD124" s="4"/>
      <c r="AE124" s="4" t="s">
        <v>513</v>
      </c>
      <c r="AF124" s="4" t="s">
        <v>65</v>
      </c>
      <c r="AG124" s="4" t="s">
        <v>514</v>
      </c>
      <c r="AH124" s="4"/>
      <c r="AI124" s="4" t="s">
        <v>68</v>
      </c>
      <c r="AJ124" s="4" t="s">
        <v>120</v>
      </c>
      <c r="AK124" s="4">
        <v>0.0</v>
      </c>
      <c r="AL124" s="4"/>
      <c r="AM124" s="4" t="s">
        <v>404</v>
      </c>
      <c r="AN124" s="4" t="s">
        <v>132</v>
      </c>
      <c r="AO124" s="4">
        <v>20.0</v>
      </c>
      <c r="AP124" s="4">
        <v>0.0</v>
      </c>
      <c r="AQ124" s="4">
        <v>1.0</v>
      </c>
      <c r="AR124" s="4">
        <v>1.0</v>
      </c>
      <c r="AS124" s="4">
        <v>2.0</v>
      </c>
      <c r="AT124" s="4">
        <v>0.0</v>
      </c>
      <c r="AU124" s="4">
        <v>24.0</v>
      </c>
      <c r="AV124" s="4">
        <v>21.5</v>
      </c>
      <c r="AW124" s="4">
        <v>2.06</v>
      </c>
      <c r="AX124" s="4">
        <v>0.0</v>
      </c>
      <c r="AY124" s="4">
        <v>0.0</v>
      </c>
      <c r="AZ124" s="4">
        <v>0.0</v>
      </c>
      <c r="BA124" s="4">
        <v>0.0</v>
      </c>
      <c r="BB124" s="4" t="s">
        <v>515</v>
      </c>
      <c r="BC124" s="4" t="s">
        <v>59</v>
      </c>
      <c r="BD124" s="4"/>
    </row>
    <row r="125" ht="16.5" customHeight="1">
      <c r="A125" s="4">
        <v>49.0</v>
      </c>
      <c r="B125" s="5" t="s">
        <v>516</v>
      </c>
      <c r="C125" s="5" t="s">
        <v>517</v>
      </c>
      <c r="D125" s="4" t="s">
        <v>111</v>
      </c>
      <c r="E125" s="4" t="s">
        <v>112</v>
      </c>
      <c r="F125" s="4" t="s">
        <v>350</v>
      </c>
      <c r="G125" s="4">
        <v>15.0</v>
      </c>
      <c r="H125" s="4">
        <v>8.0</v>
      </c>
      <c r="I125" s="4">
        <v>7.0</v>
      </c>
      <c r="J125" s="4" t="s">
        <v>114</v>
      </c>
      <c r="K125" s="6">
        <v>-0.04952280169077369</v>
      </c>
      <c r="L125" s="6">
        <v>0.4871890078838</v>
      </c>
      <c r="M125" s="4">
        <f>-K125</f>
        <v>0.04952280169</v>
      </c>
      <c r="N125" s="4">
        <v>0.04952280169077369</v>
      </c>
      <c r="O125" s="4">
        <f t="shared" si="1"/>
        <v>0.2373531294</v>
      </c>
      <c r="P125" s="4">
        <v>22.13</v>
      </c>
      <c r="Q125" s="4">
        <v>5.82</v>
      </c>
      <c r="R125" s="4"/>
      <c r="S125" s="4">
        <v>22.43</v>
      </c>
      <c r="T125" s="4">
        <v>5.56</v>
      </c>
      <c r="U125" s="4"/>
      <c r="V125" s="4"/>
      <c r="W125" s="7">
        <v>0.3</v>
      </c>
      <c r="X125" s="4" t="s">
        <v>518</v>
      </c>
      <c r="Y125" s="4"/>
      <c r="Z125" s="4" t="s">
        <v>100</v>
      </c>
      <c r="AA125" s="4">
        <v>1.0</v>
      </c>
      <c r="AB125" s="4">
        <v>0.0</v>
      </c>
      <c r="AC125" s="4" t="s">
        <v>63</v>
      </c>
      <c r="AD125" s="4"/>
      <c r="AE125" s="4" t="s">
        <v>519</v>
      </c>
      <c r="AF125" s="4" t="s">
        <v>117</v>
      </c>
      <c r="AG125" s="4" t="s">
        <v>520</v>
      </c>
      <c r="AH125" s="4" t="s">
        <v>119</v>
      </c>
      <c r="AI125" s="4" t="s">
        <v>88</v>
      </c>
      <c r="AJ125" s="4" t="s">
        <v>69</v>
      </c>
      <c r="AK125" s="4">
        <v>0.0</v>
      </c>
      <c r="AL125" s="4"/>
      <c r="AM125" s="4" t="s">
        <v>121</v>
      </c>
      <c r="AN125" s="4" t="s">
        <v>71</v>
      </c>
      <c r="AO125" s="4">
        <v>20.0</v>
      </c>
      <c r="AP125" s="4">
        <v>0.0</v>
      </c>
      <c r="AQ125" s="4">
        <v>0.0</v>
      </c>
      <c r="AR125" s="4">
        <v>10.0</v>
      </c>
      <c r="AS125" s="4">
        <v>1.0</v>
      </c>
      <c r="AT125" s="4">
        <v>1.0</v>
      </c>
      <c r="AU125" s="4"/>
      <c r="AV125" s="4">
        <v>43.2</v>
      </c>
      <c r="AW125" s="4"/>
      <c r="AX125" s="4"/>
      <c r="AY125" s="4">
        <v>0.0</v>
      </c>
      <c r="AZ125" s="4">
        <v>1.0</v>
      </c>
      <c r="BA125" s="4">
        <v>0.0</v>
      </c>
      <c r="BB125" s="4" t="s">
        <v>122</v>
      </c>
      <c r="BC125" s="4" t="s">
        <v>59</v>
      </c>
      <c r="BD125" s="4"/>
    </row>
    <row r="126" ht="16.5" customHeight="1">
      <c r="A126" s="4">
        <v>50.0</v>
      </c>
      <c r="B126" s="5" t="s">
        <v>521</v>
      </c>
      <c r="C126" s="5" t="s">
        <v>522</v>
      </c>
      <c r="D126" s="4" t="s">
        <v>80</v>
      </c>
      <c r="E126" s="4" t="s">
        <v>58</v>
      </c>
      <c r="F126" s="4" t="s">
        <v>59</v>
      </c>
      <c r="G126" s="4">
        <v>17.0</v>
      </c>
      <c r="H126" s="4">
        <v>17.0</v>
      </c>
      <c r="I126" s="4">
        <v>17.0</v>
      </c>
      <c r="J126" s="4" t="s">
        <v>60</v>
      </c>
      <c r="K126" s="6">
        <v>-0.1178834776030835</v>
      </c>
      <c r="L126" s="6">
        <v>0.2743515166657471</v>
      </c>
      <c r="M126" s="4">
        <f>K126</f>
        <v>-0.1178834776</v>
      </c>
      <c r="N126" s="4">
        <v>-0.1178834776030835</v>
      </c>
      <c r="O126" s="4">
        <f t="shared" si="1"/>
        <v>0.0752687547</v>
      </c>
      <c r="P126" s="4">
        <v>2.8819</v>
      </c>
      <c r="Q126" s="4">
        <v>0.8496</v>
      </c>
      <c r="R126" s="4"/>
      <c r="S126" s="4">
        <v>2.9846</v>
      </c>
      <c r="T126" s="4">
        <v>0.8089</v>
      </c>
      <c r="U126" s="4"/>
      <c r="V126" s="4"/>
      <c r="W126" s="7">
        <v>0.3</v>
      </c>
      <c r="X126" s="4" t="s">
        <v>523</v>
      </c>
      <c r="Y126" s="4"/>
      <c r="Z126" s="4" t="s">
        <v>184</v>
      </c>
      <c r="AA126" s="4">
        <v>1.0</v>
      </c>
      <c r="AB126" s="4">
        <v>0.0</v>
      </c>
      <c r="AC126" s="4" t="s">
        <v>76</v>
      </c>
      <c r="AD126" s="4"/>
      <c r="AE126" s="4" t="s">
        <v>139</v>
      </c>
      <c r="AF126" s="4" t="s">
        <v>65</v>
      </c>
      <c r="AG126" s="4" t="s">
        <v>524</v>
      </c>
      <c r="AH126" s="4"/>
      <c r="AI126" s="4" t="s">
        <v>104</v>
      </c>
      <c r="AJ126" s="4" t="s">
        <v>69</v>
      </c>
      <c r="AK126" s="4">
        <v>0.0</v>
      </c>
      <c r="AL126" s="4"/>
      <c r="AM126" s="4" t="s">
        <v>525</v>
      </c>
      <c r="AN126" s="4">
        <v>2.04</v>
      </c>
      <c r="AO126" s="4">
        <v>17.5</v>
      </c>
      <c r="AP126" s="4">
        <v>0.0</v>
      </c>
      <c r="AQ126" s="4">
        <v>1.0</v>
      </c>
      <c r="AR126" s="4">
        <v>1.0</v>
      </c>
      <c r="AS126" s="4">
        <v>1.0</v>
      </c>
      <c r="AT126" s="4">
        <v>0.0</v>
      </c>
      <c r="AU126" s="4">
        <v>17.0</v>
      </c>
      <c r="AV126" s="4">
        <v>24.77</v>
      </c>
      <c r="AW126" s="4">
        <v>3.09</v>
      </c>
      <c r="AX126" s="4">
        <v>7.0</v>
      </c>
      <c r="AY126" s="4">
        <v>0.0</v>
      </c>
      <c r="AZ126" s="4">
        <v>1.0</v>
      </c>
      <c r="BA126" s="4">
        <v>1.0</v>
      </c>
      <c r="BB126" s="4"/>
      <c r="BC126" s="4" t="s">
        <v>59</v>
      </c>
      <c r="BD126" s="4"/>
    </row>
    <row r="127" ht="16.5" customHeight="1">
      <c r="A127" s="4">
        <v>50.0</v>
      </c>
      <c r="B127" s="5" t="s">
        <v>521</v>
      </c>
      <c r="C127" s="5" t="s">
        <v>526</v>
      </c>
      <c r="D127" s="4" t="s">
        <v>80</v>
      </c>
      <c r="E127" s="4" t="s">
        <v>58</v>
      </c>
      <c r="F127" s="4" t="s">
        <v>59</v>
      </c>
      <c r="G127" s="4">
        <v>17.0</v>
      </c>
      <c r="H127" s="4">
        <v>17.0</v>
      </c>
      <c r="I127" s="4">
        <v>17.0</v>
      </c>
      <c r="J127" s="4" t="s">
        <v>60</v>
      </c>
      <c r="K127" s="6">
        <v>0.1224004019962338</v>
      </c>
      <c r="L127" s="6">
        <v>0.2744329523524995</v>
      </c>
      <c r="M127" s="4">
        <f>-K127</f>
        <v>-0.122400402</v>
      </c>
      <c r="N127" s="4">
        <v>-0.1224004019962338</v>
      </c>
      <c r="O127" s="4">
        <f t="shared" si="1"/>
        <v>0.07531344534</v>
      </c>
      <c r="P127" s="4">
        <v>0.1344</v>
      </c>
      <c r="Q127" s="4">
        <v>0.19</v>
      </c>
      <c r="R127" s="4"/>
      <c r="S127" s="4">
        <v>0.1124</v>
      </c>
      <c r="T127" s="4">
        <v>0.1474</v>
      </c>
      <c r="U127" s="4"/>
      <c r="V127" s="4"/>
      <c r="W127" s="7">
        <v>0.3</v>
      </c>
      <c r="X127" s="4" t="s">
        <v>523</v>
      </c>
      <c r="Y127" s="4"/>
      <c r="Z127" s="4" t="s">
        <v>184</v>
      </c>
      <c r="AA127" s="4">
        <v>1.0</v>
      </c>
      <c r="AB127" s="4">
        <v>0.0</v>
      </c>
      <c r="AC127" s="4" t="s">
        <v>63</v>
      </c>
      <c r="AD127" s="4"/>
      <c r="AE127" s="4" t="s">
        <v>92</v>
      </c>
      <c r="AF127" s="4" t="s">
        <v>92</v>
      </c>
      <c r="AG127" s="4" t="s">
        <v>524</v>
      </c>
      <c r="AH127" s="4"/>
      <c r="AI127" s="4" t="s">
        <v>104</v>
      </c>
      <c r="AJ127" s="4" t="s">
        <v>69</v>
      </c>
      <c r="AK127" s="4">
        <v>0.0</v>
      </c>
      <c r="AL127" s="4"/>
      <c r="AM127" s="4" t="s">
        <v>525</v>
      </c>
      <c r="AN127" s="4">
        <v>2.04</v>
      </c>
      <c r="AO127" s="4">
        <v>17.5</v>
      </c>
      <c r="AP127" s="4">
        <v>0.0</v>
      </c>
      <c r="AQ127" s="4">
        <v>1.0</v>
      </c>
      <c r="AR127" s="4">
        <v>1.0</v>
      </c>
      <c r="AS127" s="4">
        <v>1.0</v>
      </c>
      <c r="AT127" s="4">
        <v>0.0</v>
      </c>
      <c r="AU127" s="4"/>
      <c r="AV127" s="4">
        <v>24.77</v>
      </c>
      <c r="AW127" s="4"/>
      <c r="AX127" s="4"/>
      <c r="AY127" s="4">
        <v>0.0</v>
      </c>
      <c r="AZ127" s="4">
        <v>1.0</v>
      </c>
      <c r="BA127" s="4">
        <v>1.0</v>
      </c>
      <c r="BB127" s="4"/>
      <c r="BC127" s="4" t="s">
        <v>59</v>
      </c>
      <c r="BD127" s="4"/>
    </row>
    <row r="128" ht="16.5" customHeight="1">
      <c r="A128" s="4">
        <v>50.0</v>
      </c>
      <c r="B128" s="5" t="s">
        <v>521</v>
      </c>
      <c r="C128" s="5" t="s">
        <v>527</v>
      </c>
      <c r="D128" s="4" t="s">
        <v>80</v>
      </c>
      <c r="E128" s="4" t="s">
        <v>166</v>
      </c>
      <c r="F128" s="4" t="s">
        <v>59</v>
      </c>
      <c r="G128" s="4">
        <v>16.0</v>
      </c>
      <c r="H128" s="4">
        <v>16.0</v>
      </c>
      <c r="I128" s="4">
        <v>16.0</v>
      </c>
      <c r="J128" s="4" t="s">
        <v>60</v>
      </c>
      <c r="K128" s="6">
        <v>0.04456540084422515</v>
      </c>
      <c r="L128" s="6">
        <v>0.2809178061102516</v>
      </c>
      <c r="M128" s="4">
        <f>K128</f>
        <v>0.04456540084</v>
      </c>
      <c r="N128" s="4">
        <v>0.04456540084422515</v>
      </c>
      <c r="O128" s="4">
        <f t="shared" si="1"/>
        <v>0.07891481379</v>
      </c>
      <c r="P128" s="4">
        <v>2.2605</v>
      </c>
      <c r="Q128" s="4">
        <v>0.7367</v>
      </c>
      <c r="R128" s="4"/>
      <c r="S128" s="4">
        <v>2.222</v>
      </c>
      <c r="T128" s="4">
        <v>0.8899</v>
      </c>
      <c r="U128" s="4"/>
      <c r="V128" s="4"/>
      <c r="W128" s="7">
        <v>0.3</v>
      </c>
      <c r="X128" s="4" t="s">
        <v>523</v>
      </c>
      <c r="Y128" s="4"/>
      <c r="Z128" s="4" t="s">
        <v>184</v>
      </c>
      <c r="AA128" s="4">
        <v>1.0</v>
      </c>
      <c r="AB128" s="4">
        <v>0.0</v>
      </c>
      <c r="AC128" s="4" t="s">
        <v>76</v>
      </c>
      <c r="AD128" s="4"/>
      <c r="AE128" s="4" t="s">
        <v>139</v>
      </c>
      <c r="AF128" s="4" t="s">
        <v>65</v>
      </c>
      <c r="AG128" s="4" t="s">
        <v>524</v>
      </c>
      <c r="AH128" s="4"/>
      <c r="AI128" s="4" t="s">
        <v>104</v>
      </c>
      <c r="AJ128" s="4" t="s">
        <v>69</v>
      </c>
      <c r="AK128" s="4">
        <v>0.0</v>
      </c>
      <c r="AL128" s="4"/>
      <c r="AM128" s="4" t="s">
        <v>525</v>
      </c>
      <c r="AN128" s="4">
        <v>2.04</v>
      </c>
      <c r="AO128" s="4">
        <v>17.5</v>
      </c>
      <c r="AP128" s="4">
        <v>0.0</v>
      </c>
      <c r="AQ128" s="4">
        <v>1.0</v>
      </c>
      <c r="AR128" s="4">
        <v>1.0</v>
      </c>
      <c r="AS128" s="4">
        <v>1.0</v>
      </c>
      <c r="AT128" s="4">
        <v>0.0</v>
      </c>
      <c r="AU128" s="4">
        <v>16.0</v>
      </c>
      <c r="AV128" s="4">
        <v>72.56</v>
      </c>
      <c r="AW128" s="4">
        <v>4.55</v>
      </c>
      <c r="AX128" s="4">
        <v>6.0</v>
      </c>
      <c r="AY128" s="4">
        <v>0.0</v>
      </c>
      <c r="AZ128" s="4">
        <v>1.0</v>
      </c>
      <c r="BA128" s="4">
        <v>1.0</v>
      </c>
      <c r="BB128" s="4"/>
      <c r="BC128" s="4" t="s">
        <v>59</v>
      </c>
      <c r="BD128" s="4"/>
    </row>
    <row r="129" ht="16.5" customHeight="1">
      <c r="A129" s="4">
        <v>50.0</v>
      </c>
      <c r="B129" s="5" t="s">
        <v>521</v>
      </c>
      <c r="C129" s="5" t="s">
        <v>528</v>
      </c>
      <c r="D129" s="4" t="s">
        <v>80</v>
      </c>
      <c r="E129" s="4" t="s">
        <v>166</v>
      </c>
      <c r="F129" s="4" t="s">
        <v>59</v>
      </c>
      <c r="G129" s="4">
        <v>16.0</v>
      </c>
      <c r="H129" s="4">
        <v>16.0</v>
      </c>
      <c r="I129" s="4">
        <v>16.0</v>
      </c>
      <c r="J129" s="4" t="s">
        <v>60</v>
      </c>
      <c r="K129" s="6">
        <v>0.1477014724478464</v>
      </c>
      <c r="L129" s="6">
        <v>0.2824577153801465</v>
      </c>
      <c r="M129" s="4">
        <f>-K129</f>
        <v>-0.1477014724</v>
      </c>
      <c r="N129" s="4">
        <v>-0.1477014724478464</v>
      </c>
      <c r="O129" s="4">
        <f t="shared" si="1"/>
        <v>0.07978236098</v>
      </c>
      <c r="P129" s="4">
        <v>0.1501</v>
      </c>
      <c r="Q129" s="4">
        <v>0.1679</v>
      </c>
      <c r="R129" s="4"/>
      <c r="S129" s="4">
        <v>0.1263</v>
      </c>
      <c r="T129" s="4">
        <v>0.1346</v>
      </c>
      <c r="U129" s="4"/>
      <c r="V129" s="4"/>
      <c r="W129" s="7">
        <v>0.3</v>
      </c>
      <c r="X129" s="4" t="s">
        <v>523</v>
      </c>
      <c r="Y129" s="4"/>
      <c r="Z129" s="4" t="s">
        <v>184</v>
      </c>
      <c r="AA129" s="4">
        <v>1.0</v>
      </c>
      <c r="AB129" s="4">
        <v>0.0</v>
      </c>
      <c r="AC129" s="4" t="s">
        <v>63</v>
      </c>
      <c r="AD129" s="4"/>
      <c r="AE129" s="4" t="s">
        <v>92</v>
      </c>
      <c r="AF129" s="4" t="s">
        <v>92</v>
      </c>
      <c r="AG129" s="4" t="s">
        <v>524</v>
      </c>
      <c r="AH129" s="4"/>
      <c r="AI129" s="4" t="s">
        <v>104</v>
      </c>
      <c r="AJ129" s="4" t="s">
        <v>69</v>
      </c>
      <c r="AK129" s="4">
        <v>0.0</v>
      </c>
      <c r="AL129" s="4"/>
      <c r="AM129" s="4" t="s">
        <v>525</v>
      </c>
      <c r="AN129" s="4">
        <v>2.04</v>
      </c>
      <c r="AO129" s="4">
        <v>17.5</v>
      </c>
      <c r="AP129" s="4">
        <v>0.0</v>
      </c>
      <c r="AQ129" s="4">
        <v>1.0</v>
      </c>
      <c r="AR129" s="4">
        <v>1.0</v>
      </c>
      <c r="AS129" s="4">
        <v>1.0</v>
      </c>
      <c r="AT129" s="4">
        <v>0.0</v>
      </c>
      <c r="AU129" s="4"/>
      <c r="AV129" s="4">
        <v>72.56</v>
      </c>
      <c r="AW129" s="4"/>
      <c r="AX129" s="4"/>
      <c r="AY129" s="4">
        <v>0.0</v>
      </c>
      <c r="AZ129" s="4">
        <v>1.0</v>
      </c>
      <c r="BA129" s="4">
        <v>1.0</v>
      </c>
      <c r="BB129" s="4"/>
      <c r="BC129" s="4" t="s">
        <v>59</v>
      </c>
      <c r="BD129" s="4"/>
    </row>
    <row r="130" ht="16.5" customHeight="1">
      <c r="A130" s="4">
        <v>51.0</v>
      </c>
      <c r="B130" s="5" t="s">
        <v>529</v>
      </c>
      <c r="C130" s="5" t="s">
        <v>530</v>
      </c>
      <c r="D130" s="4" t="s">
        <v>531</v>
      </c>
      <c r="E130" s="4" t="s">
        <v>58</v>
      </c>
      <c r="F130" s="4" t="s">
        <v>59</v>
      </c>
      <c r="G130" s="4">
        <v>30.0</v>
      </c>
      <c r="H130" s="4">
        <v>15.0</v>
      </c>
      <c r="I130" s="4">
        <v>15.0</v>
      </c>
      <c r="J130" s="4" t="s">
        <v>178</v>
      </c>
      <c r="K130" s="6">
        <v>-0.3275676960128194</v>
      </c>
      <c r="L130" s="6">
        <v>0.3577874565660007</v>
      </c>
      <c r="M130" s="4">
        <f t="shared" ref="M130:M132" si="25">K130</f>
        <v>-0.327567696</v>
      </c>
      <c r="N130" s="4">
        <v>-0.3275676960128194</v>
      </c>
      <c r="O130" s="4">
        <f t="shared" si="1"/>
        <v>0.1280118641</v>
      </c>
      <c r="P130" s="4"/>
      <c r="Q130" s="4"/>
      <c r="R130" s="4"/>
      <c r="S130" s="4"/>
      <c r="T130" s="4"/>
      <c r="U130" s="4"/>
      <c r="V130" s="4">
        <v>-0.922</v>
      </c>
      <c r="W130" s="7">
        <v>0.3</v>
      </c>
      <c r="X130" s="4" t="s">
        <v>532</v>
      </c>
      <c r="Y130" s="4"/>
      <c r="Z130" s="4" t="s">
        <v>184</v>
      </c>
      <c r="AA130" s="4">
        <v>1.0</v>
      </c>
      <c r="AB130" s="4">
        <v>0.0</v>
      </c>
      <c r="AC130" s="4" t="s">
        <v>76</v>
      </c>
      <c r="AD130" s="4"/>
      <c r="AE130" s="4" t="s">
        <v>533</v>
      </c>
      <c r="AF130" s="4" t="s">
        <v>65</v>
      </c>
      <c r="AG130" s="4" t="s">
        <v>534</v>
      </c>
      <c r="AH130" s="4"/>
      <c r="AI130" s="4" t="s">
        <v>535</v>
      </c>
      <c r="AJ130" s="4" t="s">
        <v>120</v>
      </c>
      <c r="AK130" s="4">
        <v>0.0</v>
      </c>
      <c r="AL130" s="4"/>
      <c r="AM130" s="4" t="s">
        <v>536</v>
      </c>
      <c r="AN130" s="4">
        <v>1.0</v>
      </c>
      <c r="AO130" s="4">
        <v>8.0</v>
      </c>
      <c r="AP130" s="4">
        <v>0.0</v>
      </c>
      <c r="AQ130" s="4">
        <v>0.0</v>
      </c>
      <c r="AR130" s="4">
        <v>1.0</v>
      </c>
      <c r="AS130" s="4">
        <v>2.0</v>
      </c>
      <c r="AT130" s="4">
        <v>0.0</v>
      </c>
      <c r="AU130" s="4">
        <v>30.0</v>
      </c>
      <c r="AV130" s="4">
        <v>21.0</v>
      </c>
      <c r="AW130" s="4">
        <v>0.36</v>
      </c>
      <c r="AX130" s="4">
        <v>16.0</v>
      </c>
      <c r="AY130" s="4">
        <v>0.0</v>
      </c>
      <c r="AZ130" s="4">
        <v>0.0</v>
      </c>
      <c r="BA130" s="4">
        <v>0.0</v>
      </c>
      <c r="BB130" s="4" t="s">
        <v>133</v>
      </c>
      <c r="BC130" s="4" t="s">
        <v>59</v>
      </c>
      <c r="BD130" s="4"/>
    </row>
    <row r="131" ht="16.5" customHeight="1">
      <c r="A131" s="4">
        <v>51.0</v>
      </c>
      <c r="B131" s="5" t="s">
        <v>529</v>
      </c>
      <c r="C131" s="5" t="s">
        <v>537</v>
      </c>
      <c r="D131" s="4" t="s">
        <v>531</v>
      </c>
      <c r="E131" s="4" t="s">
        <v>58</v>
      </c>
      <c r="F131" s="4" t="s">
        <v>59</v>
      </c>
      <c r="G131" s="4">
        <v>30.0</v>
      </c>
      <c r="H131" s="4">
        <v>15.0</v>
      </c>
      <c r="I131" s="4">
        <v>15.0</v>
      </c>
      <c r="J131" s="4" t="s">
        <v>316</v>
      </c>
      <c r="K131" s="6">
        <v>0.807905575632485</v>
      </c>
      <c r="L131" s="6">
        <v>0.3702729324031347</v>
      </c>
      <c r="M131" s="4">
        <f t="shared" si="25"/>
        <v>0.8079055756</v>
      </c>
      <c r="N131" s="4">
        <v>0.807905575632485</v>
      </c>
      <c r="O131" s="4">
        <f t="shared" si="1"/>
        <v>0.1371020445</v>
      </c>
      <c r="P131" s="4"/>
      <c r="Q131" s="4"/>
      <c r="R131" s="4"/>
      <c r="S131" s="4"/>
      <c r="T131" s="4"/>
      <c r="U131" s="4"/>
      <c r="V131" s="4">
        <v>2.274</v>
      </c>
      <c r="W131" s="7">
        <v>0.3</v>
      </c>
      <c r="X131" s="4" t="s">
        <v>532</v>
      </c>
      <c r="Y131" s="4"/>
      <c r="Z131" s="4" t="s">
        <v>184</v>
      </c>
      <c r="AA131" s="4">
        <v>1.0</v>
      </c>
      <c r="AB131" s="4">
        <v>0.0</v>
      </c>
      <c r="AC131" s="4" t="s">
        <v>76</v>
      </c>
      <c r="AD131" s="4"/>
      <c r="AE131" s="4" t="s">
        <v>538</v>
      </c>
      <c r="AF131" s="4" t="s">
        <v>65</v>
      </c>
      <c r="AG131" s="4" t="s">
        <v>534</v>
      </c>
      <c r="AH131" s="4"/>
      <c r="AI131" s="4" t="s">
        <v>535</v>
      </c>
      <c r="AJ131" s="4" t="s">
        <v>120</v>
      </c>
      <c r="AK131" s="4">
        <v>0.0</v>
      </c>
      <c r="AL131" s="4"/>
      <c r="AM131" s="4" t="s">
        <v>536</v>
      </c>
      <c r="AN131" s="4">
        <v>1.0</v>
      </c>
      <c r="AO131" s="4">
        <v>8.0</v>
      </c>
      <c r="AP131" s="4">
        <v>0.0</v>
      </c>
      <c r="AQ131" s="4">
        <v>0.0</v>
      </c>
      <c r="AR131" s="4">
        <v>1.0</v>
      </c>
      <c r="AS131" s="4">
        <v>2.0</v>
      </c>
      <c r="AT131" s="4">
        <v>0.0</v>
      </c>
      <c r="AU131" s="4"/>
      <c r="AV131" s="4">
        <v>21.0</v>
      </c>
      <c r="AW131" s="4"/>
      <c r="AX131" s="4"/>
      <c r="AY131" s="4">
        <v>0.0</v>
      </c>
      <c r="AZ131" s="4">
        <v>0.0</v>
      </c>
      <c r="BA131" s="4">
        <v>0.0</v>
      </c>
      <c r="BB131" s="4" t="s">
        <v>133</v>
      </c>
      <c r="BC131" s="4" t="s">
        <v>59</v>
      </c>
      <c r="BD131" s="4"/>
    </row>
    <row r="132" ht="16.5" customHeight="1">
      <c r="A132" s="4">
        <v>51.0</v>
      </c>
      <c r="B132" s="5" t="s">
        <v>529</v>
      </c>
      <c r="C132" s="5" t="s">
        <v>539</v>
      </c>
      <c r="D132" s="4" t="s">
        <v>531</v>
      </c>
      <c r="E132" s="4" t="s">
        <v>58</v>
      </c>
      <c r="F132" s="4" t="s">
        <v>59</v>
      </c>
      <c r="G132" s="4">
        <v>30.0</v>
      </c>
      <c r="H132" s="4">
        <v>15.0</v>
      </c>
      <c r="I132" s="4">
        <v>15.0</v>
      </c>
      <c r="J132" s="4" t="s">
        <v>178</v>
      </c>
      <c r="K132" s="6">
        <v>-0.7304546453387816</v>
      </c>
      <c r="L132" s="6">
        <v>0.3675816289838202</v>
      </c>
      <c r="M132" s="4">
        <f t="shared" si="25"/>
        <v>-0.7304546453</v>
      </c>
      <c r="N132" s="4">
        <v>-0.7304546453387816</v>
      </c>
      <c r="O132" s="4">
        <f t="shared" si="1"/>
        <v>0.135116254</v>
      </c>
      <c r="P132" s="4"/>
      <c r="Q132" s="4"/>
      <c r="R132" s="4"/>
      <c r="S132" s="4"/>
      <c r="T132" s="4"/>
      <c r="U132" s="4"/>
      <c r="V132" s="4">
        <v>-2.056</v>
      </c>
      <c r="W132" s="7">
        <v>0.3</v>
      </c>
      <c r="X132" s="4" t="s">
        <v>532</v>
      </c>
      <c r="Y132" s="4"/>
      <c r="Z132" s="4" t="s">
        <v>184</v>
      </c>
      <c r="AA132" s="4">
        <v>1.0</v>
      </c>
      <c r="AB132" s="4">
        <v>0.0</v>
      </c>
      <c r="AC132" s="4" t="s">
        <v>76</v>
      </c>
      <c r="AD132" s="4"/>
      <c r="AE132" s="4" t="s">
        <v>540</v>
      </c>
      <c r="AF132" s="4" t="s">
        <v>65</v>
      </c>
      <c r="AG132" s="4" t="s">
        <v>534</v>
      </c>
      <c r="AH132" s="4"/>
      <c r="AI132" s="4" t="s">
        <v>535</v>
      </c>
      <c r="AJ132" s="4" t="s">
        <v>120</v>
      </c>
      <c r="AK132" s="4">
        <v>0.0</v>
      </c>
      <c r="AL132" s="4"/>
      <c r="AM132" s="4" t="s">
        <v>536</v>
      </c>
      <c r="AN132" s="4">
        <v>1.0</v>
      </c>
      <c r="AO132" s="4">
        <v>8.0</v>
      </c>
      <c r="AP132" s="4">
        <v>0.0</v>
      </c>
      <c r="AQ132" s="4">
        <v>0.0</v>
      </c>
      <c r="AR132" s="4">
        <v>1.0</v>
      </c>
      <c r="AS132" s="4">
        <v>2.0</v>
      </c>
      <c r="AT132" s="4">
        <v>0.0</v>
      </c>
      <c r="AU132" s="4"/>
      <c r="AV132" s="4">
        <v>21.0</v>
      </c>
      <c r="AW132" s="4"/>
      <c r="AX132" s="4"/>
      <c r="AY132" s="4">
        <v>0.0</v>
      </c>
      <c r="AZ132" s="4">
        <v>0.0</v>
      </c>
      <c r="BA132" s="4">
        <v>0.0</v>
      </c>
      <c r="BB132" s="4" t="s">
        <v>133</v>
      </c>
      <c r="BC132" s="4" t="s">
        <v>59</v>
      </c>
      <c r="BD132" s="4"/>
    </row>
    <row r="133" ht="16.5" customHeight="1">
      <c r="A133" s="8">
        <v>52.0</v>
      </c>
      <c r="B133" s="6" t="s">
        <v>541</v>
      </c>
      <c r="C133" s="6" t="s">
        <v>542</v>
      </c>
      <c r="D133" s="9" t="s">
        <v>80</v>
      </c>
      <c r="E133" s="9" t="s">
        <v>112</v>
      </c>
      <c r="F133" s="9" t="s">
        <v>259</v>
      </c>
      <c r="G133" s="9">
        <v>14.0</v>
      </c>
      <c r="H133" s="9">
        <v>14.0</v>
      </c>
      <c r="I133" s="9">
        <v>14.0</v>
      </c>
      <c r="J133" s="9" t="s">
        <v>187</v>
      </c>
      <c r="K133" s="6">
        <v>-0.5469060601553591</v>
      </c>
      <c r="L133" s="6">
        <v>0.3217710782693584</v>
      </c>
      <c r="M133" s="6">
        <f t="shared" ref="M133:M134" si="26">-K133</f>
        <v>0.5469060602</v>
      </c>
      <c r="N133" s="6">
        <v>0.5469060601553591</v>
      </c>
      <c r="O133" s="4">
        <f t="shared" si="1"/>
        <v>0.1035366268</v>
      </c>
      <c r="P133" s="6">
        <v>453.2</v>
      </c>
      <c r="Q133" s="6">
        <v>131.3</v>
      </c>
      <c r="S133" s="6">
        <v>566.9</v>
      </c>
      <c r="T133" s="6">
        <v>234.1</v>
      </c>
      <c r="W133" s="7">
        <v>0.3</v>
      </c>
      <c r="X133" s="9" t="s">
        <v>270</v>
      </c>
      <c r="Z133" s="9" t="s">
        <v>100</v>
      </c>
      <c r="AA133" s="9">
        <v>1.0</v>
      </c>
      <c r="AB133" s="9">
        <v>0.0</v>
      </c>
      <c r="AC133" s="9" t="s">
        <v>63</v>
      </c>
      <c r="AD133" s="9"/>
      <c r="AE133" s="9" t="s">
        <v>92</v>
      </c>
      <c r="AF133" s="9" t="s">
        <v>92</v>
      </c>
      <c r="AG133" s="9" t="s">
        <v>130</v>
      </c>
      <c r="AH133" s="9" t="s">
        <v>140</v>
      </c>
      <c r="AI133" s="9" t="s">
        <v>68</v>
      </c>
      <c r="AJ133" s="9" t="s">
        <v>120</v>
      </c>
      <c r="AK133" s="9">
        <v>0.0</v>
      </c>
      <c r="AL133" s="9">
        <v>0.75</v>
      </c>
      <c r="AM133" s="9">
        <v>0.75</v>
      </c>
      <c r="AN133" s="9">
        <v>0.5</v>
      </c>
      <c r="AO133" s="9">
        <v>25.0</v>
      </c>
      <c r="AP133" s="9">
        <v>1.0</v>
      </c>
      <c r="AQ133" s="9">
        <v>0.0</v>
      </c>
      <c r="AR133" s="9">
        <v>1.0</v>
      </c>
      <c r="AS133" s="9">
        <v>0.0</v>
      </c>
      <c r="AT133" s="9">
        <v>0.0</v>
      </c>
      <c r="AU133" s="9">
        <v>14.0</v>
      </c>
      <c r="AV133" s="9">
        <v>12.3</v>
      </c>
      <c r="AW133" s="9">
        <v>1.39</v>
      </c>
      <c r="AX133" s="9">
        <v>14.0</v>
      </c>
      <c r="AY133" s="9">
        <v>0.0</v>
      </c>
      <c r="AZ133" s="9">
        <v>0.0</v>
      </c>
      <c r="BA133" s="9">
        <v>0.0</v>
      </c>
      <c r="BB133" s="9">
        <v>0.517</v>
      </c>
      <c r="BC133" s="9" t="s">
        <v>59</v>
      </c>
      <c r="BD133" s="4"/>
    </row>
    <row r="134" ht="16.5" customHeight="1">
      <c r="A134" s="8">
        <v>52.0</v>
      </c>
      <c r="B134" s="6" t="s">
        <v>541</v>
      </c>
      <c r="C134" s="6" t="s">
        <v>543</v>
      </c>
      <c r="D134" s="9" t="s">
        <v>80</v>
      </c>
      <c r="E134" s="9" t="s">
        <v>112</v>
      </c>
      <c r="F134" s="9" t="s">
        <v>259</v>
      </c>
      <c r="G134" s="9">
        <v>14.0</v>
      </c>
      <c r="H134" s="9">
        <v>14.0</v>
      </c>
      <c r="I134" s="9">
        <v>14.0</v>
      </c>
      <c r="J134" s="9" t="s">
        <v>187</v>
      </c>
      <c r="K134" s="6">
        <v>-0.4060619285463728</v>
      </c>
      <c r="L134" s="6">
        <v>0.3111681689531124</v>
      </c>
      <c r="M134" s="6">
        <f t="shared" si="26"/>
        <v>0.4060619285</v>
      </c>
      <c r="N134" s="6">
        <v>0.4060619285463728</v>
      </c>
      <c r="O134" s="4">
        <f t="shared" si="1"/>
        <v>0.09682562937</v>
      </c>
      <c r="P134" s="6">
        <v>225.2</v>
      </c>
      <c r="Q134" s="6">
        <v>246.9</v>
      </c>
      <c r="S134" s="6">
        <v>379.4</v>
      </c>
      <c r="T134" s="6">
        <v>425.3</v>
      </c>
      <c r="W134" s="7">
        <v>0.3</v>
      </c>
      <c r="X134" s="9" t="s">
        <v>270</v>
      </c>
      <c r="Z134" s="9" t="s">
        <v>100</v>
      </c>
      <c r="AA134" s="9">
        <v>1.0</v>
      </c>
      <c r="AB134" s="9">
        <v>0.0</v>
      </c>
      <c r="AC134" s="9" t="s">
        <v>63</v>
      </c>
      <c r="AD134" s="9"/>
      <c r="AE134" s="9" t="s">
        <v>544</v>
      </c>
      <c r="AF134" s="9" t="s">
        <v>92</v>
      </c>
      <c r="AG134" s="9" t="s">
        <v>130</v>
      </c>
      <c r="AH134" s="9" t="s">
        <v>140</v>
      </c>
      <c r="AI134" s="9" t="s">
        <v>68</v>
      </c>
      <c r="AJ134" s="9" t="s">
        <v>120</v>
      </c>
      <c r="AK134" s="9">
        <v>0.0</v>
      </c>
      <c r="AL134" s="9">
        <v>0.75</v>
      </c>
      <c r="AM134" s="9">
        <v>0.75</v>
      </c>
      <c r="AN134" s="9">
        <v>0.5</v>
      </c>
      <c r="AO134" s="9">
        <v>25.0</v>
      </c>
      <c r="AP134" s="9">
        <v>1.0</v>
      </c>
      <c r="AQ134" s="9">
        <v>0.0</v>
      </c>
      <c r="AR134" s="9">
        <v>1.0</v>
      </c>
      <c r="AS134" s="9">
        <v>0.0</v>
      </c>
      <c r="AT134" s="9">
        <v>0.0</v>
      </c>
      <c r="AU134" s="9">
        <v>14.0</v>
      </c>
      <c r="AV134" s="9">
        <v>12.3</v>
      </c>
      <c r="AW134" s="9">
        <v>1.39</v>
      </c>
      <c r="AX134" s="9">
        <v>14.0</v>
      </c>
      <c r="AY134" s="9">
        <v>0.0</v>
      </c>
      <c r="AZ134" s="9">
        <v>0.0</v>
      </c>
      <c r="BA134" s="9">
        <v>0.0</v>
      </c>
      <c r="BB134" s="9">
        <v>0.517</v>
      </c>
      <c r="BC134" s="9" t="s">
        <v>59</v>
      </c>
      <c r="BD134" s="4"/>
    </row>
    <row r="135" ht="16.5" customHeight="1">
      <c r="A135" s="4">
        <v>53.0</v>
      </c>
      <c r="B135" s="5" t="s">
        <v>545</v>
      </c>
      <c r="C135" s="5" t="s">
        <v>546</v>
      </c>
      <c r="D135" s="4" t="s">
        <v>80</v>
      </c>
      <c r="E135" s="4" t="s">
        <v>58</v>
      </c>
      <c r="F135" s="4" t="s">
        <v>59</v>
      </c>
      <c r="G135" s="4">
        <v>20.0</v>
      </c>
      <c r="H135" s="4">
        <v>20.0</v>
      </c>
      <c r="I135" s="4">
        <v>20.0</v>
      </c>
      <c r="J135" s="4" t="s">
        <v>353</v>
      </c>
      <c r="K135" s="6">
        <v>0.3795343207097618</v>
      </c>
      <c r="L135" s="6">
        <v>0.2637302040360218</v>
      </c>
      <c r="M135" s="4">
        <f t="shared" ref="M135:M137" si="27">K135</f>
        <v>0.3795343207</v>
      </c>
      <c r="N135" s="4">
        <v>0.3795343207097618</v>
      </c>
      <c r="O135" s="4">
        <f t="shared" si="1"/>
        <v>0.06955362052</v>
      </c>
      <c r="P135" s="4">
        <v>17.3</v>
      </c>
      <c r="Q135" s="4">
        <v>2.36</v>
      </c>
      <c r="R135" s="4"/>
      <c r="S135" s="4">
        <v>16.3</v>
      </c>
      <c r="T135" s="4">
        <v>2.68</v>
      </c>
      <c r="U135" s="4"/>
      <c r="V135" s="4"/>
      <c r="W135" s="4">
        <v>0.55</v>
      </c>
      <c r="X135" s="4" t="s">
        <v>547</v>
      </c>
      <c r="Y135" s="4"/>
      <c r="Z135" s="4" t="s">
        <v>548</v>
      </c>
      <c r="AA135" s="4">
        <v>1.0</v>
      </c>
      <c r="AB135" s="4">
        <v>0.0</v>
      </c>
      <c r="AC135" s="4" t="s">
        <v>76</v>
      </c>
      <c r="AD135" s="4"/>
      <c r="AE135" s="4" t="s">
        <v>549</v>
      </c>
      <c r="AF135" s="4" t="s">
        <v>65</v>
      </c>
      <c r="AG135" s="4" t="s">
        <v>182</v>
      </c>
      <c r="AH135" s="4" t="s">
        <v>119</v>
      </c>
      <c r="AI135" s="4" t="s">
        <v>104</v>
      </c>
      <c r="AJ135" s="4" t="s">
        <v>69</v>
      </c>
      <c r="AK135" s="4">
        <v>0.0</v>
      </c>
      <c r="AL135" s="4"/>
      <c r="AM135" s="4" t="s">
        <v>429</v>
      </c>
      <c r="AN135" s="4" t="s">
        <v>191</v>
      </c>
      <c r="AO135" s="4">
        <v>15.0</v>
      </c>
      <c r="AP135" s="4">
        <v>0.0</v>
      </c>
      <c r="AQ135" s="4">
        <v>0.0</v>
      </c>
      <c r="AR135" s="4">
        <v>1.0</v>
      </c>
      <c r="AS135" s="4">
        <v>0.0</v>
      </c>
      <c r="AT135" s="4">
        <v>0.0</v>
      </c>
      <c r="AU135" s="4">
        <v>20.0</v>
      </c>
      <c r="AV135" s="4">
        <v>24.85</v>
      </c>
      <c r="AW135" s="4">
        <v>3.3</v>
      </c>
      <c r="AX135" s="4">
        <v>9.0</v>
      </c>
      <c r="AY135" s="4">
        <v>0.0</v>
      </c>
      <c r="AZ135" s="4">
        <v>0.0</v>
      </c>
      <c r="BA135" s="4">
        <v>0.0</v>
      </c>
      <c r="BB135" s="4" t="s">
        <v>192</v>
      </c>
      <c r="BC135" s="4" t="s">
        <v>201</v>
      </c>
      <c r="BD135" s="4"/>
    </row>
    <row r="136" ht="16.5" customHeight="1">
      <c r="A136" s="4">
        <v>53.0</v>
      </c>
      <c r="B136" s="5" t="s">
        <v>545</v>
      </c>
      <c r="C136" s="5" t="s">
        <v>550</v>
      </c>
      <c r="D136" s="4" t="s">
        <v>80</v>
      </c>
      <c r="E136" s="4" t="s">
        <v>58</v>
      </c>
      <c r="F136" s="4" t="s">
        <v>59</v>
      </c>
      <c r="G136" s="4">
        <v>20.0</v>
      </c>
      <c r="H136" s="4">
        <v>20.0</v>
      </c>
      <c r="I136" s="4">
        <v>20.0</v>
      </c>
      <c r="J136" s="4" t="s">
        <v>353</v>
      </c>
      <c r="K136" s="6">
        <v>-0.06413349588971853</v>
      </c>
      <c r="L136" s="6">
        <v>0.2542753599649921</v>
      </c>
      <c r="M136" s="4">
        <f t="shared" si="27"/>
        <v>-0.06413349589</v>
      </c>
      <c r="N136" s="4">
        <v>-0.06413349588971853</v>
      </c>
      <c r="O136" s="4">
        <f t="shared" si="1"/>
        <v>0.06465595869</v>
      </c>
      <c r="P136" s="4">
        <v>12.1</v>
      </c>
      <c r="Q136" s="4">
        <v>2.88</v>
      </c>
      <c r="R136" s="4"/>
      <c r="S136" s="4">
        <v>12.3</v>
      </c>
      <c r="T136" s="4">
        <v>3.1</v>
      </c>
      <c r="U136" s="4"/>
      <c r="V136" s="4"/>
      <c r="W136" s="7">
        <v>0.7</v>
      </c>
      <c r="X136" s="4" t="s">
        <v>551</v>
      </c>
      <c r="Y136" s="4"/>
      <c r="Z136" s="4" t="s">
        <v>548</v>
      </c>
      <c r="AA136" s="4">
        <v>1.0</v>
      </c>
      <c r="AB136" s="4">
        <v>0.0</v>
      </c>
      <c r="AC136" s="4" t="s">
        <v>76</v>
      </c>
      <c r="AD136" s="4"/>
      <c r="AE136" s="4" t="s">
        <v>552</v>
      </c>
      <c r="AF136" s="4" t="s">
        <v>65</v>
      </c>
      <c r="AG136" s="4" t="s">
        <v>182</v>
      </c>
      <c r="AH136" s="4" t="s">
        <v>119</v>
      </c>
      <c r="AI136" s="4" t="s">
        <v>104</v>
      </c>
      <c r="AJ136" s="4" t="s">
        <v>69</v>
      </c>
      <c r="AK136" s="4">
        <v>0.0</v>
      </c>
      <c r="AL136" s="4"/>
      <c r="AM136" s="4" t="s">
        <v>429</v>
      </c>
      <c r="AN136" s="4" t="s">
        <v>191</v>
      </c>
      <c r="AO136" s="4">
        <v>15.0</v>
      </c>
      <c r="AP136" s="4">
        <v>0.0</v>
      </c>
      <c r="AQ136" s="4">
        <v>0.0</v>
      </c>
      <c r="AR136" s="4">
        <v>1.0</v>
      </c>
      <c r="AS136" s="4">
        <v>0.0</v>
      </c>
      <c r="AT136" s="4">
        <v>0.0</v>
      </c>
      <c r="AU136" s="4"/>
      <c r="AV136" s="4">
        <v>24.85</v>
      </c>
      <c r="AW136" s="4"/>
      <c r="AX136" s="4"/>
      <c r="AY136" s="4">
        <v>0.0</v>
      </c>
      <c r="AZ136" s="4">
        <v>0.0</v>
      </c>
      <c r="BA136" s="4">
        <v>0.0</v>
      </c>
      <c r="BB136" s="4" t="s">
        <v>192</v>
      </c>
      <c r="BC136" s="4" t="s">
        <v>201</v>
      </c>
      <c r="BD136" s="4"/>
    </row>
    <row r="137" ht="16.5" customHeight="1">
      <c r="A137" s="4">
        <v>54.0</v>
      </c>
      <c r="B137" s="5" t="s">
        <v>553</v>
      </c>
      <c r="C137" s="5" t="s">
        <v>554</v>
      </c>
      <c r="D137" s="4" t="s">
        <v>80</v>
      </c>
      <c r="E137" s="4" t="s">
        <v>58</v>
      </c>
      <c r="F137" s="4" t="s">
        <v>59</v>
      </c>
      <c r="G137" s="4">
        <v>30.0</v>
      </c>
      <c r="H137" s="4">
        <v>30.0</v>
      </c>
      <c r="I137" s="4">
        <v>30.0</v>
      </c>
      <c r="J137" s="4" t="s">
        <v>187</v>
      </c>
      <c r="K137" s="6">
        <v>0.9255893546241232</v>
      </c>
      <c r="L137" s="6">
        <v>0.2534830842571403</v>
      </c>
      <c r="M137" s="4">
        <f t="shared" si="27"/>
        <v>0.9255893546</v>
      </c>
      <c r="N137" s="4">
        <v>0.9255893546241232</v>
      </c>
      <c r="O137" s="4">
        <f t="shared" si="1"/>
        <v>0.064253674</v>
      </c>
      <c r="P137" s="4">
        <v>0.31</v>
      </c>
      <c r="Q137" s="4">
        <v>0.01</v>
      </c>
      <c r="R137" s="4"/>
      <c r="S137" s="4">
        <v>0.3</v>
      </c>
      <c r="T137" s="4">
        <v>0.011</v>
      </c>
      <c r="U137" s="4"/>
      <c r="V137" s="4"/>
      <c r="W137" s="7">
        <v>0.3</v>
      </c>
      <c r="X137" s="4" t="s">
        <v>555</v>
      </c>
      <c r="Y137" s="4"/>
      <c r="Z137" s="4" t="s">
        <v>100</v>
      </c>
      <c r="AA137" s="4">
        <v>1.0</v>
      </c>
      <c r="AB137" s="4">
        <v>0.0</v>
      </c>
      <c r="AC137" s="4" t="s">
        <v>76</v>
      </c>
      <c r="AD137" s="4"/>
      <c r="AE137" s="4" t="s">
        <v>556</v>
      </c>
      <c r="AF137" s="4" t="s">
        <v>65</v>
      </c>
      <c r="AG137" s="4" t="s">
        <v>557</v>
      </c>
      <c r="AH137" s="4" t="s">
        <v>558</v>
      </c>
      <c r="AI137" s="4" t="s">
        <v>68</v>
      </c>
      <c r="AJ137" s="4" t="s">
        <v>559</v>
      </c>
      <c r="AK137" s="4">
        <v>0.0</v>
      </c>
      <c r="AL137" s="4"/>
      <c r="AM137" s="4" t="s">
        <v>82</v>
      </c>
      <c r="AN137" s="4" t="s">
        <v>132</v>
      </c>
      <c r="AO137" s="4">
        <v>20.0</v>
      </c>
      <c r="AP137" s="4">
        <v>0.0</v>
      </c>
      <c r="AQ137" s="4">
        <v>0.0</v>
      </c>
      <c r="AR137" s="4">
        <v>1.0</v>
      </c>
      <c r="AS137" s="4">
        <v>1.0</v>
      </c>
      <c r="AT137" s="4">
        <v>1.0</v>
      </c>
      <c r="AU137" s="4">
        <v>30.0</v>
      </c>
      <c r="AV137" s="4">
        <v>24.0</v>
      </c>
      <c r="AW137" s="4"/>
      <c r="AX137" s="4">
        <v>15.0</v>
      </c>
      <c r="AY137" s="4">
        <v>0.0</v>
      </c>
      <c r="AZ137" s="4">
        <v>1.0</v>
      </c>
      <c r="BA137" s="4">
        <v>1.0</v>
      </c>
      <c r="BB137" s="4" t="s">
        <v>132</v>
      </c>
      <c r="BC137" s="4" t="s">
        <v>59</v>
      </c>
      <c r="BD137" s="4"/>
    </row>
    <row r="138" ht="16.5" customHeight="1">
      <c r="A138" s="4">
        <v>54.0</v>
      </c>
      <c r="B138" s="5" t="s">
        <v>553</v>
      </c>
      <c r="C138" s="5" t="s">
        <v>560</v>
      </c>
      <c r="D138" s="4" t="s">
        <v>80</v>
      </c>
      <c r="E138" s="4" t="s">
        <v>58</v>
      </c>
      <c r="F138" s="4" t="s">
        <v>59</v>
      </c>
      <c r="G138" s="4">
        <v>30.0</v>
      </c>
      <c r="H138" s="4">
        <v>30.0</v>
      </c>
      <c r="I138" s="4">
        <v>30.0</v>
      </c>
      <c r="J138" s="4" t="s">
        <v>508</v>
      </c>
      <c r="K138" s="6">
        <v>-1.72464485681592</v>
      </c>
      <c r="L138" s="6">
        <v>0.3371443400216515</v>
      </c>
      <c r="M138" s="4">
        <f t="shared" ref="M138:M139" si="28">-K138</f>
        <v>1.724644857</v>
      </c>
      <c r="N138" s="4">
        <v>1.72464485681592</v>
      </c>
      <c r="O138" s="4">
        <f t="shared" si="1"/>
        <v>0.113666306</v>
      </c>
      <c r="P138" s="4">
        <v>217.28</v>
      </c>
      <c r="Q138" s="4">
        <v>32.19</v>
      </c>
      <c r="R138" s="4"/>
      <c r="S138" s="4">
        <v>288.18</v>
      </c>
      <c r="T138" s="4">
        <v>45.73</v>
      </c>
      <c r="U138" s="4"/>
      <c r="V138" s="4"/>
      <c r="W138" s="7">
        <v>0.3</v>
      </c>
      <c r="X138" s="4" t="s">
        <v>555</v>
      </c>
      <c r="Y138" s="4"/>
      <c r="Z138" s="4" t="s">
        <v>100</v>
      </c>
      <c r="AA138" s="4">
        <v>1.0</v>
      </c>
      <c r="AB138" s="4">
        <v>0.0</v>
      </c>
      <c r="AC138" s="4" t="s">
        <v>63</v>
      </c>
      <c r="AD138" s="4"/>
      <c r="AE138" s="4" t="s">
        <v>561</v>
      </c>
      <c r="AF138" s="4" t="s">
        <v>65</v>
      </c>
      <c r="AG138" s="4" t="s">
        <v>557</v>
      </c>
      <c r="AH138" s="4" t="s">
        <v>558</v>
      </c>
      <c r="AI138" s="4" t="s">
        <v>68</v>
      </c>
      <c r="AJ138" s="4" t="s">
        <v>559</v>
      </c>
      <c r="AK138" s="4">
        <v>0.0</v>
      </c>
      <c r="AL138" s="4"/>
      <c r="AM138" s="4" t="s">
        <v>82</v>
      </c>
      <c r="AN138" s="4" t="s">
        <v>132</v>
      </c>
      <c r="AO138" s="4">
        <v>20.0</v>
      </c>
      <c r="AP138" s="4">
        <v>0.0</v>
      </c>
      <c r="AQ138" s="4">
        <v>0.0</v>
      </c>
      <c r="AR138" s="4">
        <v>1.0</v>
      </c>
      <c r="AS138" s="4">
        <v>1.0</v>
      </c>
      <c r="AT138" s="4">
        <v>1.0</v>
      </c>
      <c r="AU138" s="4">
        <v>30.0</v>
      </c>
      <c r="AV138" s="4">
        <v>24.0</v>
      </c>
      <c r="AW138" s="4"/>
      <c r="AX138" s="4">
        <v>15.0</v>
      </c>
      <c r="AY138" s="4">
        <v>0.0</v>
      </c>
      <c r="AZ138" s="4">
        <v>1.0</v>
      </c>
      <c r="BA138" s="4">
        <v>1.0</v>
      </c>
      <c r="BB138" s="4" t="s">
        <v>132</v>
      </c>
      <c r="BC138" s="4" t="s">
        <v>59</v>
      </c>
      <c r="BD138" s="4"/>
    </row>
    <row r="139" ht="16.5" customHeight="1">
      <c r="A139" s="4">
        <v>54.0</v>
      </c>
      <c r="B139" s="5" t="s">
        <v>553</v>
      </c>
      <c r="C139" s="5" t="s">
        <v>562</v>
      </c>
      <c r="D139" s="4" t="s">
        <v>80</v>
      </c>
      <c r="E139" s="4" t="s">
        <v>58</v>
      </c>
      <c r="F139" s="4" t="s">
        <v>59</v>
      </c>
      <c r="G139" s="4">
        <v>30.0</v>
      </c>
      <c r="H139" s="4">
        <v>30.0</v>
      </c>
      <c r="I139" s="4">
        <v>30.0</v>
      </c>
      <c r="J139" s="4" t="s">
        <v>508</v>
      </c>
      <c r="K139" s="6">
        <v>-1.285019712506109</v>
      </c>
      <c r="L139" s="6">
        <v>0.2877384359582166</v>
      </c>
      <c r="M139" s="4">
        <f t="shared" si="28"/>
        <v>1.285019713</v>
      </c>
      <c r="N139" s="4">
        <v>1.285019712506109</v>
      </c>
      <c r="O139" s="4">
        <f t="shared" si="1"/>
        <v>0.08279340753</v>
      </c>
      <c r="P139" s="4">
        <v>143.52</v>
      </c>
      <c r="Q139" s="4">
        <v>19.07</v>
      </c>
      <c r="R139" s="4"/>
      <c r="S139" s="4">
        <v>173.03</v>
      </c>
      <c r="T139" s="4">
        <v>24.94</v>
      </c>
      <c r="U139" s="4"/>
      <c r="V139" s="4"/>
      <c r="W139" s="7">
        <v>0.3</v>
      </c>
      <c r="X139" s="4" t="s">
        <v>555</v>
      </c>
      <c r="Y139" s="4"/>
      <c r="Z139" s="4" t="s">
        <v>100</v>
      </c>
      <c r="AA139" s="4">
        <v>1.0</v>
      </c>
      <c r="AB139" s="4">
        <v>0.0</v>
      </c>
      <c r="AC139" s="4" t="s">
        <v>63</v>
      </c>
      <c r="AD139" s="4"/>
      <c r="AE139" s="4" t="s">
        <v>563</v>
      </c>
      <c r="AF139" s="4" t="s">
        <v>65</v>
      </c>
      <c r="AG139" s="4" t="s">
        <v>557</v>
      </c>
      <c r="AH139" s="4" t="s">
        <v>558</v>
      </c>
      <c r="AI139" s="4" t="s">
        <v>68</v>
      </c>
      <c r="AJ139" s="4" t="s">
        <v>559</v>
      </c>
      <c r="AK139" s="4">
        <v>0.0</v>
      </c>
      <c r="AL139" s="4"/>
      <c r="AM139" s="4" t="s">
        <v>82</v>
      </c>
      <c r="AN139" s="4" t="s">
        <v>132</v>
      </c>
      <c r="AO139" s="4">
        <v>20.0</v>
      </c>
      <c r="AP139" s="4">
        <v>0.0</v>
      </c>
      <c r="AQ139" s="4">
        <v>0.0</v>
      </c>
      <c r="AR139" s="4">
        <v>1.0</v>
      </c>
      <c r="AS139" s="4">
        <v>1.0</v>
      </c>
      <c r="AT139" s="4">
        <v>1.0</v>
      </c>
      <c r="AU139" s="4">
        <v>30.0</v>
      </c>
      <c r="AV139" s="4">
        <v>24.0</v>
      </c>
      <c r="AW139" s="4"/>
      <c r="AX139" s="4">
        <v>15.0</v>
      </c>
      <c r="AY139" s="4">
        <v>0.0</v>
      </c>
      <c r="AZ139" s="4">
        <v>1.0</v>
      </c>
      <c r="BA139" s="4">
        <v>1.0</v>
      </c>
      <c r="BB139" s="4" t="s">
        <v>132</v>
      </c>
      <c r="BC139" s="4" t="s">
        <v>59</v>
      </c>
      <c r="BD139" s="4"/>
    </row>
    <row r="140" ht="16.5" customHeight="1">
      <c r="A140" s="4">
        <v>55.0</v>
      </c>
      <c r="B140" s="5" t="s">
        <v>564</v>
      </c>
      <c r="C140" s="5" t="s">
        <v>565</v>
      </c>
      <c r="D140" s="4" t="s">
        <v>111</v>
      </c>
      <c r="E140" s="4" t="s">
        <v>58</v>
      </c>
      <c r="F140" s="4" t="s">
        <v>59</v>
      </c>
      <c r="G140" s="4">
        <v>36.0</v>
      </c>
      <c r="H140" s="4">
        <v>18.0</v>
      </c>
      <c r="I140" s="4">
        <v>18.0</v>
      </c>
      <c r="J140" s="4" t="s">
        <v>98</v>
      </c>
      <c r="K140" s="6">
        <v>0.87563272738479</v>
      </c>
      <c r="L140" s="6">
        <v>0.3418724529662528</v>
      </c>
      <c r="M140" s="4">
        <f t="shared" ref="M140:M141" si="29">K140</f>
        <v>0.8756327274</v>
      </c>
      <c r="N140" s="4">
        <v>0.87563272738479</v>
      </c>
      <c r="O140" s="4">
        <f t="shared" si="1"/>
        <v>0.1168767741</v>
      </c>
      <c r="P140" s="4">
        <v>0.77</v>
      </c>
      <c r="Q140" s="4">
        <v>0.11</v>
      </c>
      <c r="R140" s="4"/>
      <c r="S140" s="4">
        <v>0.68</v>
      </c>
      <c r="T140" s="4">
        <v>0.09</v>
      </c>
      <c r="U140" s="4"/>
      <c r="V140" s="4"/>
      <c r="W140" s="7">
        <v>0.3</v>
      </c>
      <c r="X140" s="4" t="s">
        <v>388</v>
      </c>
      <c r="Y140" s="4"/>
      <c r="Z140" s="4" t="s">
        <v>184</v>
      </c>
      <c r="AA140" s="4">
        <v>1.0</v>
      </c>
      <c r="AB140" s="4">
        <v>0.0</v>
      </c>
      <c r="AC140" s="4" t="s">
        <v>76</v>
      </c>
      <c r="AD140" s="4"/>
      <c r="AE140" s="4" t="s">
        <v>246</v>
      </c>
      <c r="AF140" s="4" t="s">
        <v>65</v>
      </c>
      <c r="AG140" s="4" t="s">
        <v>366</v>
      </c>
      <c r="AH140" s="4" t="s">
        <v>389</v>
      </c>
      <c r="AI140" s="4" t="s">
        <v>68</v>
      </c>
      <c r="AJ140" s="4" t="s">
        <v>69</v>
      </c>
      <c r="AK140" s="4">
        <v>0.0</v>
      </c>
      <c r="AL140" s="4"/>
      <c r="AM140" s="4" t="s">
        <v>390</v>
      </c>
      <c r="AN140" s="4" t="s">
        <v>191</v>
      </c>
      <c r="AO140" s="4">
        <v>15.0</v>
      </c>
      <c r="AP140" s="4">
        <v>0.0</v>
      </c>
      <c r="AQ140" s="4">
        <v>1.0</v>
      </c>
      <c r="AR140" s="4">
        <v>2.0</v>
      </c>
      <c r="AS140" s="4">
        <v>0.0</v>
      </c>
      <c r="AT140" s="4">
        <v>0.0</v>
      </c>
      <c r="AU140" s="4">
        <v>36.0</v>
      </c>
      <c r="AV140" s="4">
        <v>21.3</v>
      </c>
      <c r="AW140" s="4">
        <v>0.5</v>
      </c>
      <c r="AX140" s="4">
        <v>8.0</v>
      </c>
      <c r="AY140" s="4">
        <v>0.0</v>
      </c>
      <c r="AZ140" s="4">
        <v>0.0</v>
      </c>
      <c r="BA140" s="4">
        <v>0.0</v>
      </c>
      <c r="BB140" s="4" t="s">
        <v>192</v>
      </c>
      <c r="BC140" s="4" t="s">
        <v>59</v>
      </c>
      <c r="BD140" s="4"/>
    </row>
    <row r="141" ht="16.5" customHeight="1">
      <c r="A141" s="4">
        <v>55.0</v>
      </c>
      <c r="B141" s="5" t="s">
        <v>564</v>
      </c>
      <c r="C141" s="5" t="s">
        <v>566</v>
      </c>
      <c r="D141" s="4" t="s">
        <v>111</v>
      </c>
      <c r="E141" s="4" t="s">
        <v>58</v>
      </c>
      <c r="F141" s="4" t="s">
        <v>59</v>
      </c>
      <c r="G141" s="4">
        <v>36.0</v>
      </c>
      <c r="H141" s="4">
        <v>18.0</v>
      </c>
      <c r="I141" s="4">
        <v>18.0</v>
      </c>
      <c r="J141" s="4" t="s">
        <v>98</v>
      </c>
      <c r="K141" s="6">
        <v>1.087765743784548</v>
      </c>
      <c r="L141" s="6">
        <v>0.3502306655596095</v>
      </c>
      <c r="M141" s="4">
        <f t="shared" si="29"/>
        <v>1.087765744</v>
      </c>
      <c r="N141" s="4">
        <v>1.087765743784548</v>
      </c>
      <c r="O141" s="4">
        <f t="shared" si="1"/>
        <v>0.1226615191</v>
      </c>
      <c r="P141" s="4">
        <v>1.54</v>
      </c>
      <c r="Q141" s="4">
        <v>0.42</v>
      </c>
      <c r="R141" s="4"/>
      <c r="S141" s="4">
        <v>1.05</v>
      </c>
      <c r="T141" s="4">
        <v>0.46</v>
      </c>
      <c r="U141" s="4"/>
      <c r="V141" s="4"/>
      <c r="W141" s="7">
        <v>0.3</v>
      </c>
      <c r="X141" s="4" t="s">
        <v>388</v>
      </c>
      <c r="Y141" s="4"/>
      <c r="Z141" s="4" t="s">
        <v>184</v>
      </c>
      <c r="AA141" s="4">
        <v>1.0</v>
      </c>
      <c r="AB141" s="4">
        <v>0.0</v>
      </c>
      <c r="AC141" s="4" t="s">
        <v>76</v>
      </c>
      <c r="AD141" s="4"/>
      <c r="AE141" s="4" t="s">
        <v>567</v>
      </c>
      <c r="AF141" s="4" t="s">
        <v>65</v>
      </c>
      <c r="AG141" s="4" t="s">
        <v>366</v>
      </c>
      <c r="AH141" s="4" t="s">
        <v>389</v>
      </c>
      <c r="AI141" s="4" t="s">
        <v>68</v>
      </c>
      <c r="AJ141" s="4" t="s">
        <v>69</v>
      </c>
      <c r="AK141" s="4">
        <v>0.0</v>
      </c>
      <c r="AL141" s="4"/>
      <c r="AM141" s="4" t="s">
        <v>390</v>
      </c>
      <c r="AN141" s="4" t="s">
        <v>191</v>
      </c>
      <c r="AO141" s="4">
        <v>15.0</v>
      </c>
      <c r="AP141" s="4">
        <v>0.0</v>
      </c>
      <c r="AQ141" s="4">
        <v>1.0</v>
      </c>
      <c r="AR141" s="4">
        <v>2.0</v>
      </c>
      <c r="AS141" s="4">
        <v>0.0</v>
      </c>
      <c r="AT141" s="4">
        <v>0.0</v>
      </c>
      <c r="AU141" s="4"/>
      <c r="AV141" s="4">
        <v>21.3</v>
      </c>
      <c r="AW141" s="4"/>
      <c r="AX141" s="4"/>
      <c r="AY141" s="4">
        <v>0.0</v>
      </c>
      <c r="AZ141" s="4">
        <v>0.0</v>
      </c>
      <c r="BA141" s="4">
        <v>0.0</v>
      </c>
      <c r="BB141" s="4" t="s">
        <v>192</v>
      </c>
      <c r="BC141" s="4" t="s">
        <v>59</v>
      </c>
      <c r="BD141" s="4"/>
    </row>
    <row r="142" ht="16.5" customHeight="1">
      <c r="A142" s="4">
        <v>55.0</v>
      </c>
      <c r="B142" s="5" t="s">
        <v>564</v>
      </c>
      <c r="C142" s="5" t="s">
        <v>568</v>
      </c>
      <c r="D142" s="4" t="s">
        <v>111</v>
      </c>
      <c r="E142" s="4" t="s">
        <v>58</v>
      </c>
      <c r="F142" s="4" t="s">
        <v>59</v>
      </c>
      <c r="G142" s="4">
        <v>36.0</v>
      </c>
      <c r="H142" s="4">
        <v>18.0</v>
      </c>
      <c r="I142" s="4">
        <v>18.0</v>
      </c>
      <c r="J142" s="4" t="s">
        <v>98</v>
      </c>
      <c r="K142" s="6">
        <v>-0.3494994518924178</v>
      </c>
      <c r="L142" s="6">
        <v>0.3285182416844842</v>
      </c>
      <c r="M142" s="4">
        <f>-K142</f>
        <v>0.3494994519</v>
      </c>
      <c r="N142" s="4">
        <v>0.3494994518924178</v>
      </c>
      <c r="O142" s="4">
        <f t="shared" si="1"/>
        <v>0.1079242351</v>
      </c>
      <c r="P142" s="4">
        <v>643.6</v>
      </c>
      <c r="Q142" s="4">
        <v>32.3</v>
      </c>
      <c r="R142" s="4"/>
      <c r="S142" s="4">
        <v>655.9</v>
      </c>
      <c r="T142" s="4">
        <v>36.4</v>
      </c>
      <c r="U142" s="4"/>
      <c r="V142" s="4"/>
      <c r="W142" s="7">
        <v>0.3</v>
      </c>
      <c r="X142" s="4" t="s">
        <v>388</v>
      </c>
      <c r="Y142" s="4"/>
      <c r="Z142" s="4" t="s">
        <v>184</v>
      </c>
      <c r="AA142" s="4">
        <v>1.0</v>
      </c>
      <c r="AB142" s="4">
        <v>0.0</v>
      </c>
      <c r="AC142" s="4" t="s">
        <v>63</v>
      </c>
      <c r="AD142" s="4"/>
      <c r="AE142" s="4" t="s">
        <v>92</v>
      </c>
      <c r="AF142" s="4" t="s">
        <v>92</v>
      </c>
      <c r="AG142" s="4" t="s">
        <v>366</v>
      </c>
      <c r="AH142" s="4" t="s">
        <v>389</v>
      </c>
      <c r="AI142" s="4" t="s">
        <v>68</v>
      </c>
      <c r="AJ142" s="4" t="s">
        <v>69</v>
      </c>
      <c r="AK142" s="4">
        <v>0.0</v>
      </c>
      <c r="AL142" s="4"/>
      <c r="AM142" s="4" t="s">
        <v>390</v>
      </c>
      <c r="AN142" s="4" t="s">
        <v>191</v>
      </c>
      <c r="AO142" s="4">
        <v>15.0</v>
      </c>
      <c r="AP142" s="4">
        <v>0.0</v>
      </c>
      <c r="AQ142" s="4">
        <v>1.0</v>
      </c>
      <c r="AR142" s="4">
        <v>2.0</v>
      </c>
      <c r="AS142" s="4">
        <v>0.0</v>
      </c>
      <c r="AT142" s="4">
        <v>0.0</v>
      </c>
      <c r="AU142" s="4"/>
      <c r="AV142" s="4">
        <v>21.3</v>
      </c>
      <c r="AW142" s="4"/>
      <c r="AX142" s="4"/>
      <c r="AY142" s="4">
        <v>0.0</v>
      </c>
      <c r="AZ142" s="4">
        <v>0.0</v>
      </c>
      <c r="BA142" s="4">
        <v>0.0</v>
      </c>
      <c r="BB142" s="4" t="s">
        <v>192</v>
      </c>
      <c r="BC142" s="4" t="s">
        <v>59</v>
      </c>
      <c r="BD142" s="4"/>
    </row>
    <row r="143" ht="16.5" customHeight="1">
      <c r="A143" s="4">
        <v>56.0</v>
      </c>
      <c r="B143" s="5" t="s">
        <v>569</v>
      </c>
      <c r="C143" s="5" t="s">
        <v>570</v>
      </c>
      <c r="D143" s="4" t="s">
        <v>80</v>
      </c>
      <c r="E143" s="4" t="s">
        <v>58</v>
      </c>
      <c r="F143" s="4" t="s">
        <v>59</v>
      </c>
      <c r="G143" s="4">
        <v>14.0</v>
      </c>
      <c r="H143" s="4">
        <v>14.0</v>
      </c>
      <c r="I143" s="4">
        <v>14.0</v>
      </c>
      <c r="J143" s="4" t="s">
        <v>353</v>
      </c>
      <c r="K143" s="6">
        <v>0.7580476638382301</v>
      </c>
      <c r="L143" s="6">
        <v>0.3425100405994292</v>
      </c>
      <c r="M143" s="4">
        <f t="shared" ref="M143:M154" si="30">K143</f>
        <v>0.7580476638</v>
      </c>
      <c r="N143" s="4">
        <v>0.7580476638382301</v>
      </c>
      <c r="O143" s="4">
        <f t="shared" si="1"/>
        <v>0.1173131279</v>
      </c>
      <c r="P143" s="4">
        <v>12.64</v>
      </c>
      <c r="Q143" s="4">
        <v>3.43</v>
      </c>
      <c r="R143" s="4"/>
      <c r="S143" s="4">
        <v>10.29</v>
      </c>
      <c r="T143" s="4">
        <v>2.13</v>
      </c>
      <c r="U143" s="4"/>
      <c r="V143" s="4">
        <v>3.16</v>
      </c>
      <c r="W143" s="4">
        <v>0.5857697603883275</v>
      </c>
      <c r="X143" s="4" t="s">
        <v>571</v>
      </c>
      <c r="Y143" s="4"/>
      <c r="Z143" s="4" t="s">
        <v>100</v>
      </c>
      <c r="AA143" s="4">
        <v>1.0</v>
      </c>
      <c r="AB143" s="4">
        <v>0.0</v>
      </c>
      <c r="AC143" s="4" t="s">
        <v>76</v>
      </c>
      <c r="AD143" s="4"/>
      <c r="AE143" s="4" t="s">
        <v>572</v>
      </c>
      <c r="AF143" s="4" t="s">
        <v>65</v>
      </c>
      <c r="AG143" s="4" t="s">
        <v>182</v>
      </c>
      <c r="AH143" s="4" t="s">
        <v>573</v>
      </c>
      <c r="AI143" s="4" t="s">
        <v>104</v>
      </c>
      <c r="AJ143" s="4" t="s">
        <v>69</v>
      </c>
      <c r="AK143" s="4">
        <v>1.0</v>
      </c>
      <c r="AL143" s="4"/>
      <c r="AM143" s="4" t="s">
        <v>574</v>
      </c>
      <c r="AN143" s="4" t="s">
        <v>575</v>
      </c>
      <c r="AO143" s="4">
        <v>15.0</v>
      </c>
      <c r="AP143" s="4">
        <v>0.0</v>
      </c>
      <c r="AQ143" s="4">
        <v>0.0</v>
      </c>
      <c r="AR143" s="4">
        <v>1.0</v>
      </c>
      <c r="AS143" s="4">
        <v>0.0</v>
      </c>
      <c r="AT143" s="4">
        <v>0.0</v>
      </c>
      <c r="AU143" s="4">
        <v>28.0</v>
      </c>
      <c r="AV143" s="4">
        <v>20.67</v>
      </c>
      <c r="AW143" s="4">
        <v>0.36</v>
      </c>
      <c r="AX143" s="4">
        <v>8.0</v>
      </c>
      <c r="AY143" s="4">
        <v>0.0</v>
      </c>
      <c r="AZ143" s="4">
        <v>0.0</v>
      </c>
      <c r="BA143" s="4">
        <v>0.0</v>
      </c>
      <c r="BB143" s="4" t="s">
        <v>576</v>
      </c>
      <c r="BC143" s="4" t="s">
        <v>254</v>
      </c>
      <c r="BD143" s="4"/>
    </row>
    <row r="144" ht="16.5" customHeight="1">
      <c r="A144" s="4">
        <v>56.0</v>
      </c>
      <c r="B144" s="5" t="s">
        <v>569</v>
      </c>
      <c r="C144" s="5" t="s">
        <v>577</v>
      </c>
      <c r="D144" s="4" t="s">
        <v>80</v>
      </c>
      <c r="E144" s="4" t="s">
        <v>58</v>
      </c>
      <c r="F144" s="4" t="s">
        <v>59</v>
      </c>
      <c r="G144" s="4">
        <v>14.0</v>
      </c>
      <c r="H144" s="4">
        <v>14.0</v>
      </c>
      <c r="I144" s="4">
        <v>14.0</v>
      </c>
      <c r="J144" s="4" t="s">
        <v>353</v>
      </c>
      <c r="K144" s="6">
        <v>0.7612472809579274</v>
      </c>
      <c r="L144" s="6">
        <v>0.3428646759542088</v>
      </c>
      <c r="M144" s="4">
        <f t="shared" si="30"/>
        <v>0.761247281</v>
      </c>
      <c r="N144" s="4">
        <v>0.7612472809579274</v>
      </c>
      <c r="O144" s="4">
        <f t="shared" si="1"/>
        <v>0.117556186</v>
      </c>
      <c r="P144" s="4">
        <v>15.79</v>
      </c>
      <c r="Q144" s="4">
        <v>2.01</v>
      </c>
      <c r="R144" s="4"/>
      <c r="S144" s="4">
        <v>13.5</v>
      </c>
      <c r="T144" s="4">
        <v>3.35</v>
      </c>
      <c r="U144" s="4"/>
      <c r="V144" s="4">
        <v>2.88</v>
      </c>
      <c r="W144" s="4">
        <v>0.4760643100372474</v>
      </c>
      <c r="X144" s="4" t="s">
        <v>547</v>
      </c>
      <c r="Y144" s="4"/>
      <c r="Z144" s="4" t="s">
        <v>100</v>
      </c>
      <c r="AA144" s="4">
        <v>1.0</v>
      </c>
      <c r="AB144" s="4">
        <v>0.0</v>
      </c>
      <c r="AC144" s="4" t="s">
        <v>76</v>
      </c>
      <c r="AD144" s="4"/>
      <c r="AE144" s="4" t="s">
        <v>572</v>
      </c>
      <c r="AF144" s="4" t="s">
        <v>65</v>
      </c>
      <c r="AG144" s="4" t="s">
        <v>182</v>
      </c>
      <c r="AH144" s="4" t="s">
        <v>573</v>
      </c>
      <c r="AI144" s="4" t="s">
        <v>104</v>
      </c>
      <c r="AJ144" s="4" t="s">
        <v>69</v>
      </c>
      <c r="AK144" s="4">
        <v>1.0</v>
      </c>
      <c r="AL144" s="4"/>
      <c r="AM144" s="4" t="s">
        <v>574</v>
      </c>
      <c r="AN144" s="4" t="s">
        <v>575</v>
      </c>
      <c r="AO144" s="4">
        <v>15.0</v>
      </c>
      <c r="AP144" s="4">
        <v>0.0</v>
      </c>
      <c r="AQ144" s="4">
        <v>0.0</v>
      </c>
      <c r="AR144" s="4">
        <v>1.0</v>
      </c>
      <c r="AS144" s="4">
        <v>0.0</v>
      </c>
      <c r="AT144" s="4">
        <v>0.0</v>
      </c>
      <c r="AU144" s="4"/>
      <c r="AV144" s="4">
        <v>20.67</v>
      </c>
      <c r="AW144" s="4"/>
      <c r="AX144" s="4"/>
      <c r="AY144" s="4">
        <v>0.0</v>
      </c>
      <c r="AZ144" s="4">
        <v>0.0</v>
      </c>
      <c r="BA144" s="4">
        <v>0.0</v>
      </c>
      <c r="BB144" s="4" t="s">
        <v>576</v>
      </c>
      <c r="BC144" s="4" t="s">
        <v>254</v>
      </c>
      <c r="BD144" s="4"/>
    </row>
    <row r="145" ht="16.5" customHeight="1">
      <c r="A145" s="4">
        <v>56.0</v>
      </c>
      <c r="B145" s="5" t="s">
        <v>569</v>
      </c>
      <c r="C145" s="5" t="s">
        <v>578</v>
      </c>
      <c r="D145" s="4" t="s">
        <v>80</v>
      </c>
      <c r="E145" s="4" t="s">
        <v>58</v>
      </c>
      <c r="F145" s="4" t="s">
        <v>59</v>
      </c>
      <c r="G145" s="4">
        <v>14.0</v>
      </c>
      <c r="H145" s="4">
        <v>14.0</v>
      </c>
      <c r="I145" s="4">
        <v>14.0</v>
      </c>
      <c r="J145" s="4" t="s">
        <v>353</v>
      </c>
      <c r="K145" s="6">
        <v>0.267273641062631</v>
      </c>
      <c r="L145" s="6">
        <v>0.3035672492862768</v>
      </c>
      <c r="M145" s="4">
        <f t="shared" si="30"/>
        <v>0.2672736411</v>
      </c>
      <c r="N145" s="4">
        <v>0.267273641062631</v>
      </c>
      <c r="O145" s="4">
        <f t="shared" si="1"/>
        <v>0.09215307484</v>
      </c>
      <c r="P145" s="4">
        <v>12.5</v>
      </c>
      <c r="Q145" s="4">
        <v>3.16</v>
      </c>
      <c r="R145" s="4"/>
      <c r="S145" s="4">
        <v>11.71</v>
      </c>
      <c r="T145" s="4">
        <v>2.27</v>
      </c>
      <c r="U145" s="4"/>
      <c r="V145" s="4">
        <v>1.01</v>
      </c>
      <c r="W145" s="4">
        <v>0.4581819339982148</v>
      </c>
      <c r="X145" s="4" t="s">
        <v>571</v>
      </c>
      <c r="Y145" s="4"/>
      <c r="Z145" s="4" t="s">
        <v>100</v>
      </c>
      <c r="AA145" s="4">
        <v>1.0</v>
      </c>
      <c r="AB145" s="4">
        <v>0.0</v>
      </c>
      <c r="AC145" s="4" t="s">
        <v>76</v>
      </c>
      <c r="AD145" s="4"/>
      <c r="AE145" s="4" t="s">
        <v>572</v>
      </c>
      <c r="AF145" s="4" t="s">
        <v>65</v>
      </c>
      <c r="AG145" s="4" t="s">
        <v>366</v>
      </c>
      <c r="AH145" s="4" t="s">
        <v>573</v>
      </c>
      <c r="AI145" s="4" t="s">
        <v>68</v>
      </c>
      <c r="AJ145" s="4" t="s">
        <v>69</v>
      </c>
      <c r="AK145" s="4">
        <v>1.0</v>
      </c>
      <c r="AL145" s="4"/>
      <c r="AM145" s="4" t="s">
        <v>574</v>
      </c>
      <c r="AN145" s="4" t="s">
        <v>575</v>
      </c>
      <c r="AO145" s="4">
        <v>15.0</v>
      </c>
      <c r="AP145" s="4">
        <v>0.0</v>
      </c>
      <c r="AQ145" s="4">
        <v>0.0</v>
      </c>
      <c r="AR145" s="4">
        <v>1.0</v>
      </c>
      <c r="AS145" s="4">
        <v>0.0</v>
      </c>
      <c r="AT145" s="4">
        <v>0.0</v>
      </c>
      <c r="AU145" s="4"/>
      <c r="AV145" s="4">
        <v>20.67</v>
      </c>
      <c r="AW145" s="4"/>
      <c r="AX145" s="4"/>
      <c r="AY145" s="4">
        <v>0.0</v>
      </c>
      <c r="AZ145" s="4">
        <v>0.0</v>
      </c>
      <c r="BA145" s="4">
        <v>0.0</v>
      </c>
      <c r="BB145" s="4" t="s">
        <v>576</v>
      </c>
      <c r="BC145" s="4" t="s">
        <v>254</v>
      </c>
      <c r="BD145" s="4"/>
    </row>
    <row r="146" ht="16.5" customHeight="1">
      <c r="A146" s="4">
        <v>56.0</v>
      </c>
      <c r="B146" s="5" t="s">
        <v>569</v>
      </c>
      <c r="C146" s="5" t="s">
        <v>579</v>
      </c>
      <c r="D146" s="4" t="s">
        <v>80</v>
      </c>
      <c r="E146" s="4" t="s">
        <v>58</v>
      </c>
      <c r="F146" s="4" t="s">
        <v>59</v>
      </c>
      <c r="G146" s="4">
        <v>14.0</v>
      </c>
      <c r="H146" s="4">
        <v>14.0</v>
      </c>
      <c r="I146" s="4">
        <v>14.0</v>
      </c>
      <c r="J146" s="4" t="s">
        <v>353</v>
      </c>
      <c r="K146" s="6">
        <v>0.2754683794832894</v>
      </c>
      <c r="L146" s="6">
        <v>0.3039333089407119</v>
      </c>
      <c r="M146" s="4">
        <f t="shared" si="30"/>
        <v>0.2754683795</v>
      </c>
      <c r="N146" s="4">
        <v>0.2754683794832894</v>
      </c>
      <c r="O146" s="4">
        <f t="shared" si="1"/>
        <v>0.09237545628</v>
      </c>
      <c r="P146" s="4">
        <v>14.86</v>
      </c>
      <c r="Q146" s="4">
        <v>3.13</v>
      </c>
      <c r="R146" s="4"/>
      <c r="S146" s="4">
        <v>14.0</v>
      </c>
      <c r="T146" s="4">
        <v>2.72</v>
      </c>
      <c r="U146" s="4"/>
      <c r="V146" s="4">
        <v>1.06</v>
      </c>
      <c r="W146" s="4">
        <v>0.4686572578883532</v>
      </c>
      <c r="X146" s="4" t="s">
        <v>547</v>
      </c>
      <c r="Y146" s="4"/>
      <c r="Z146" s="4" t="s">
        <v>100</v>
      </c>
      <c r="AA146" s="4">
        <v>1.0</v>
      </c>
      <c r="AB146" s="4">
        <v>0.0</v>
      </c>
      <c r="AC146" s="4" t="s">
        <v>76</v>
      </c>
      <c r="AD146" s="4"/>
      <c r="AE146" s="4" t="s">
        <v>572</v>
      </c>
      <c r="AF146" s="4" t="s">
        <v>65</v>
      </c>
      <c r="AG146" s="4" t="s">
        <v>366</v>
      </c>
      <c r="AH146" s="4" t="s">
        <v>573</v>
      </c>
      <c r="AI146" s="4" t="s">
        <v>68</v>
      </c>
      <c r="AJ146" s="4" t="s">
        <v>69</v>
      </c>
      <c r="AK146" s="4">
        <v>1.0</v>
      </c>
      <c r="AL146" s="4"/>
      <c r="AM146" s="4" t="s">
        <v>574</v>
      </c>
      <c r="AN146" s="4" t="s">
        <v>575</v>
      </c>
      <c r="AO146" s="4">
        <v>15.0</v>
      </c>
      <c r="AP146" s="4">
        <v>0.0</v>
      </c>
      <c r="AQ146" s="4">
        <v>0.0</v>
      </c>
      <c r="AR146" s="4">
        <v>1.0</v>
      </c>
      <c r="AS146" s="4">
        <v>0.0</v>
      </c>
      <c r="AT146" s="4">
        <v>0.0</v>
      </c>
      <c r="AU146" s="4"/>
      <c r="AV146" s="4">
        <v>20.67</v>
      </c>
      <c r="AW146" s="4"/>
      <c r="AX146" s="4"/>
      <c r="AY146" s="4">
        <v>0.0</v>
      </c>
      <c r="AZ146" s="4">
        <v>0.0</v>
      </c>
      <c r="BA146" s="4">
        <v>0.0</v>
      </c>
      <c r="BB146" s="4" t="s">
        <v>576</v>
      </c>
      <c r="BC146" s="4" t="s">
        <v>254</v>
      </c>
      <c r="BD146" s="4"/>
    </row>
    <row r="147" ht="16.5" customHeight="1">
      <c r="A147" s="4">
        <v>57.0</v>
      </c>
      <c r="B147" s="5" t="s">
        <v>580</v>
      </c>
      <c r="C147" s="5" t="s">
        <v>581</v>
      </c>
      <c r="D147" s="4" t="s">
        <v>80</v>
      </c>
      <c r="E147" s="4" t="s">
        <v>58</v>
      </c>
      <c r="F147" s="4" t="s">
        <v>59</v>
      </c>
      <c r="G147" s="4">
        <v>18.0</v>
      </c>
      <c r="H147" s="4">
        <v>18.0</v>
      </c>
      <c r="I147" s="4">
        <v>18.0</v>
      </c>
      <c r="J147" s="4" t="s">
        <v>60</v>
      </c>
      <c r="K147" s="6">
        <v>0.1526624196006212</v>
      </c>
      <c r="L147" s="6">
        <v>0.2143032507466383</v>
      </c>
      <c r="M147" s="4">
        <f t="shared" si="30"/>
        <v>0.1526624196</v>
      </c>
      <c r="N147" s="4">
        <v>0.1526624196006212</v>
      </c>
      <c r="O147" s="4">
        <f t="shared" si="1"/>
        <v>0.04592588328</v>
      </c>
      <c r="P147" s="4">
        <v>42.44</v>
      </c>
      <c r="Q147" s="4">
        <v>6.95</v>
      </c>
      <c r="R147" s="4"/>
      <c r="S147" s="4">
        <v>43.72</v>
      </c>
      <c r="T147" s="4">
        <v>9.02</v>
      </c>
      <c r="U147" s="4"/>
      <c r="V147" s="4"/>
      <c r="W147" s="7">
        <v>0.3</v>
      </c>
      <c r="X147" s="4" t="s">
        <v>582</v>
      </c>
      <c r="Y147" s="4"/>
      <c r="Z147" s="4" t="s">
        <v>184</v>
      </c>
      <c r="AA147" s="4">
        <v>1.0</v>
      </c>
      <c r="AB147" s="4">
        <v>0.0</v>
      </c>
      <c r="AC147" s="4" t="s">
        <v>76</v>
      </c>
      <c r="AD147" s="4"/>
      <c r="AE147" s="4" t="s">
        <v>583</v>
      </c>
      <c r="AF147" s="4" t="s">
        <v>65</v>
      </c>
      <c r="AG147" s="4" t="s">
        <v>190</v>
      </c>
      <c r="AH147" s="4"/>
      <c r="AI147" s="4" t="s">
        <v>104</v>
      </c>
      <c r="AJ147" s="4" t="s">
        <v>120</v>
      </c>
      <c r="AK147" s="4">
        <v>1.0</v>
      </c>
      <c r="AL147" s="4"/>
      <c r="AM147" s="4" t="s">
        <v>584</v>
      </c>
      <c r="AN147" s="4">
        <v>1.76</v>
      </c>
      <c r="AO147" s="4">
        <v>15.0</v>
      </c>
      <c r="AP147" s="4">
        <v>0.0</v>
      </c>
      <c r="AQ147" s="4">
        <v>0.0</v>
      </c>
      <c r="AR147" s="4">
        <v>1.0</v>
      </c>
      <c r="AS147" s="4">
        <v>1.0</v>
      </c>
      <c r="AT147" s="4">
        <v>0.0</v>
      </c>
      <c r="AU147" s="4">
        <v>72.0</v>
      </c>
      <c r="AV147" s="4">
        <v>20.38</v>
      </c>
      <c r="AW147" s="4">
        <v>1.48</v>
      </c>
      <c r="AX147" s="4">
        <v>0.0</v>
      </c>
      <c r="AY147" s="4">
        <v>0.0</v>
      </c>
      <c r="AZ147" s="4">
        <v>0.0</v>
      </c>
      <c r="BA147" s="4">
        <v>0.0</v>
      </c>
      <c r="BB147" s="4" t="s">
        <v>576</v>
      </c>
      <c r="BC147" s="4" t="s">
        <v>585</v>
      </c>
      <c r="BD147" s="4"/>
    </row>
    <row r="148" ht="16.5" customHeight="1">
      <c r="A148" s="4">
        <v>57.0</v>
      </c>
      <c r="B148" s="5" t="s">
        <v>580</v>
      </c>
      <c r="C148" s="5" t="s">
        <v>586</v>
      </c>
      <c r="D148" s="4" t="s">
        <v>80</v>
      </c>
      <c r="E148" s="4" t="s">
        <v>58</v>
      </c>
      <c r="F148" s="4" t="s">
        <v>59</v>
      </c>
      <c r="G148" s="4">
        <v>18.0</v>
      </c>
      <c r="H148" s="4">
        <v>18.0</v>
      </c>
      <c r="I148" s="4">
        <v>18.0</v>
      </c>
      <c r="J148" s="4" t="s">
        <v>60</v>
      </c>
      <c r="K148" s="6">
        <v>0.09441489406513859</v>
      </c>
      <c r="L148" s="6">
        <v>0.2120940946565309</v>
      </c>
      <c r="M148" s="4">
        <f t="shared" si="30"/>
        <v>0.09441489407</v>
      </c>
      <c r="N148" s="4">
        <v>0.09441489406513859</v>
      </c>
      <c r="O148" s="4">
        <f t="shared" si="1"/>
        <v>0.04498390499</v>
      </c>
      <c r="P148" s="4">
        <v>44.33</v>
      </c>
      <c r="Q148" s="4">
        <v>4.74</v>
      </c>
      <c r="R148" s="4"/>
      <c r="S148" s="4">
        <v>42.72</v>
      </c>
      <c r="T148" s="4">
        <v>6.91</v>
      </c>
      <c r="U148" s="4"/>
      <c r="V148" s="4"/>
      <c r="W148" s="7">
        <v>0.3</v>
      </c>
      <c r="X148" s="4" t="s">
        <v>582</v>
      </c>
      <c r="Y148" s="4"/>
      <c r="Z148" s="4" t="s">
        <v>184</v>
      </c>
      <c r="AA148" s="4">
        <v>1.0</v>
      </c>
      <c r="AB148" s="4">
        <v>0.0</v>
      </c>
      <c r="AC148" s="4" t="s">
        <v>76</v>
      </c>
      <c r="AD148" s="4"/>
      <c r="AE148" s="4" t="s">
        <v>583</v>
      </c>
      <c r="AF148" s="4" t="s">
        <v>65</v>
      </c>
      <c r="AG148" s="4" t="s">
        <v>587</v>
      </c>
      <c r="AH148" s="4"/>
      <c r="AI148" s="4" t="s">
        <v>88</v>
      </c>
      <c r="AJ148" s="4" t="s">
        <v>69</v>
      </c>
      <c r="AK148" s="4">
        <v>1.0</v>
      </c>
      <c r="AL148" s="4"/>
      <c r="AM148" s="4" t="s">
        <v>588</v>
      </c>
      <c r="AN148" s="4">
        <v>1.75</v>
      </c>
      <c r="AO148" s="4">
        <v>15.0</v>
      </c>
      <c r="AP148" s="4">
        <v>0.0</v>
      </c>
      <c r="AQ148" s="4">
        <v>0.0</v>
      </c>
      <c r="AR148" s="4">
        <v>1.0</v>
      </c>
      <c r="AS148" s="4">
        <v>1.0</v>
      </c>
      <c r="AT148" s="4">
        <v>1.0</v>
      </c>
      <c r="AU148" s="4"/>
      <c r="AV148" s="4">
        <v>20.38</v>
      </c>
      <c r="AW148" s="4"/>
      <c r="AX148" s="4"/>
      <c r="AY148" s="4">
        <v>0.0</v>
      </c>
      <c r="AZ148" s="4">
        <v>0.0</v>
      </c>
      <c r="BA148" s="4">
        <v>0.0</v>
      </c>
      <c r="BB148" s="4" t="s">
        <v>576</v>
      </c>
      <c r="BC148" s="4" t="s">
        <v>585</v>
      </c>
      <c r="BD148" s="4"/>
    </row>
    <row r="149" ht="16.5" customHeight="1">
      <c r="A149" s="4">
        <v>57.0</v>
      </c>
      <c r="B149" s="5" t="s">
        <v>580</v>
      </c>
      <c r="C149" s="5" t="s">
        <v>589</v>
      </c>
      <c r="D149" s="4" t="s">
        <v>80</v>
      </c>
      <c r="E149" s="4" t="s">
        <v>58</v>
      </c>
      <c r="F149" s="4" t="s">
        <v>59</v>
      </c>
      <c r="G149" s="4">
        <v>18.0</v>
      </c>
      <c r="H149" s="4">
        <v>18.0</v>
      </c>
      <c r="I149" s="4">
        <v>18.0</v>
      </c>
      <c r="J149" s="4" t="s">
        <v>60</v>
      </c>
      <c r="K149" s="6">
        <v>0.1326186964604184</v>
      </c>
      <c r="L149" s="6">
        <v>0.2122836040282334</v>
      </c>
      <c r="M149" s="4">
        <f t="shared" si="30"/>
        <v>0.1326186965</v>
      </c>
      <c r="N149" s="4">
        <v>0.1326186964604184</v>
      </c>
      <c r="O149" s="4">
        <f t="shared" si="1"/>
        <v>0.04506432854</v>
      </c>
      <c r="P149" s="4">
        <v>43.67</v>
      </c>
      <c r="Q149" s="4">
        <v>6.4</v>
      </c>
      <c r="R149" s="4"/>
      <c r="S149" s="4">
        <v>42.72</v>
      </c>
      <c r="T149" s="4">
        <v>6.91</v>
      </c>
      <c r="U149" s="4"/>
      <c r="V149" s="4"/>
      <c r="W149" s="7">
        <v>0.3</v>
      </c>
      <c r="X149" s="4" t="s">
        <v>582</v>
      </c>
      <c r="Y149" s="4"/>
      <c r="Z149" s="4" t="s">
        <v>590</v>
      </c>
      <c r="AA149" s="4">
        <v>1.0</v>
      </c>
      <c r="AB149" s="4">
        <v>0.0</v>
      </c>
      <c r="AC149" s="4" t="s">
        <v>76</v>
      </c>
      <c r="AD149" s="4"/>
      <c r="AE149" s="4" t="s">
        <v>583</v>
      </c>
      <c r="AF149" s="4" t="s">
        <v>65</v>
      </c>
      <c r="AG149" s="4" t="s">
        <v>587</v>
      </c>
      <c r="AH149" s="4"/>
      <c r="AI149" s="4" t="s">
        <v>88</v>
      </c>
      <c r="AJ149" s="4" t="s">
        <v>69</v>
      </c>
      <c r="AK149" s="4">
        <v>1.0</v>
      </c>
      <c r="AL149" s="4"/>
      <c r="AM149" s="4" t="s">
        <v>591</v>
      </c>
      <c r="AN149" s="4">
        <v>1.75</v>
      </c>
      <c r="AO149" s="4">
        <v>15.0</v>
      </c>
      <c r="AP149" s="4">
        <v>0.0</v>
      </c>
      <c r="AQ149" s="4">
        <v>0.0</v>
      </c>
      <c r="AR149" s="4">
        <v>1.0</v>
      </c>
      <c r="AS149" s="4">
        <v>1.0</v>
      </c>
      <c r="AT149" s="4">
        <v>1.0</v>
      </c>
      <c r="AU149" s="4"/>
      <c r="AV149" s="4">
        <v>20.38</v>
      </c>
      <c r="AW149" s="4"/>
      <c r="AX149" s="4"/>
      <c r="AY149" s="4">
        <v>0.0</v>
      </c>
      <c r="AZ149" s="4">
        <v>0.0</v>
      </c>
      <c r="BA149" s="4">
        <v>0.0</v>
      </c>
      <c r="BB149" s="4" t="s">
        <v>576</v>
      </c>
      <c r="BC149" s="4" t="s">
        <v>585</v>
      </c>
      <c r="BD149" s="4"/>
    </row>
    <row r="150" ht="16.5" customHeight="1">
      <c r="A150" s="4">
        <v>57.0</v>
      </c>
      <c r="B150" s="5" t="s">
        <v>580</v>
      </c>
      <c r="C150" s="5" t="s">
        <v>592</v>
      </c>
      <c r="D150" s="4" t="s">
        <v>80</v>
      </c>
      <c r="E150" s="4" t="s">
        <v>58</v>
      </c>
      <c r="F150" s="4" t="s">
        <v>59</v>
      </c>
      <c r="G150" s="4">
        <v>18.0</v>
      </c>
      <c r="H150" s="4">
        <v>18.0</v>
      </c>
      <c r="I150" s="4">
        <v>18.0</v>
      </c>
      <c r="J150" s="4" t="s">
        <v>60</v>
      </c>
      <c r="K150" s="6">
        <v>0.2638577313681377</v>
      </c>
      <c r="L150" s="6">
        <v>0.21588238143569</v>
      </c>
      <c r="M150" s="4">
        <f t="shared" si="30"/>
        <v>0.2638577314</v>
      </c>
      <c r="N150" s="4">
        <v>0.2638577313681377</v>
      </c>
      <c r="O150" s="4">
        <f t="shared" si="1"/>
        <v>0.04660520261</v>
      </c>
      <c r="P150" s="4">
        <v>45.06</v>
      </c>
      <c r="Q150" s="4">
        <v>3.06</v>
      </c>
      <c r="R150" s="4"/>
      <c r="S150" s="4">
        <v>42.06</v>
      </c>
      <c r="T150" s="4">
        <v>8.36</v>
      </c>
      <c r="U150" s="4"/>
      <c r="V150" s="4"/>
      <c r="W150" s="7">
        <v>0.3</v>
      </c>
      <c r="X150" s="4" t="s">
        <v>582</v>
      </c>
      <c r="Y150" s="4"/>
      <c r="Z150" s="4" t="s">
        <v>184</v>
      </c>
      <c r="AA150" s="4">
        <v>1.0</v>
      </c>
      <c r="AB150" s="4">
        <v>0.0</v>
      </c>
      <c r="AC150" s="4" t="s">
        <v>76</v>
      </c>
      <c r="AD150" s="4"/>
      <c r="AE150" s="4" t="s">
        <v>583</v>
      </c>
      <c r="AF150" s="4" t="s">
        <v>65</v>
      </c>
      <c r="AG150" s="4" t="s">
        <v>396</v>
      </c>
      <c r="AH150" s="4"/>
      <c r="AI150" s="4" t="s">
        <v>88</v>
      </c>
      <c r="AJ150" s="4" t="s">
        <v>105</v>
      </c>
      <c r="AK150" s="4">
        <v>1.0</v>
      </c>
      <c r="AL150" s="4"/>
      <c r="AM150" s="4" t="s">
        <v>593</v>
      </c>
      <c r="AN150" s="4">
        <v>1.6</v>
      </c>
      <c r="AO150" s="4">
        <v>15.0</v>
      </c>
      <c r="AP150" s="4">
        <v>0.0</v>
      </c>
      <c r="AQ150" s="4">
        <v>0.0</v>
      </c>
      <c r="AR150" s="4">
        <v>1.0</v>
      </c>
      <c r="AS150" s="4">
        <v>1.0</v>
      </c>
      <c r="AT150" s="4">
        <v>1.0</v>
      </c>
      <c r="AU150" s="4"/>
      <c r="AV150" s="4">
        <v>20.38</v>
      </c>
      <c r="AW150" s="4"/>
      <c r="AX150" s="4"/>
      <c r="AY150" s="4">
        <v>0.0</v>
      </c>
      <c r="AZ150" s="4">
        <v>0.0</v>
      </c>
      <c r="BA150" s="4">
        <v>0.0</v>
      </c>
      <c r="BB150" s="4" t="s">
        <v>594</v>
      </c>
      <c r="BC150" s="4" t="s">
        <v>585</v>
      </c>
      <c r="BD150" s="4"/>
    </row>
    <row r="151" ht="16.5" customHeight="1">
      <c r="A151" s="4">
        <v>57.0</v>
      </c>
      <c r="B151" s="5" t="s">
        <v>580</v>
      </c>
      <c r="C151" s="5" t="s">
        <v>595</v>
      </c>
      <c r="D151" s="4" t="s">
        <v>80</v>
      </c>
      <c r="E151" s="4" t="s">
        <v>58</v>
      </c>
      <c r="F151" s="4" t="s">
        <v>59</v>
      </c>
      <c r="G151" s="4">
        <v>18.0</v>
      </c>
      <c r="H151" s="4">
        <v>18.0</v>
      </c>
      <c r="I151" s="4">
        <v>18.0</v>
      </c>
      <c r="J151" s="4" t="s">
        <v>60</v>
      </c>
      <c r="K151" s="6">
        <v>0.3257188532025063</v>
      </c>
      <c r="L151" s="6">
        <v>0.2170177669711138</v>
      </c>
      <c r="M151" s="4">
        <f t="shared" si="30"/>
        <v>0.3257188532</v>
      </c>
      <c r="N151" s="4">
        <v>0.3257188532025063</v>
      </c>
      <c r="O151" s="4">
        <f t="shared" si="1"/>
        <v>0.04709671118</v>
      </c>
      <c r="P151" s="4">
        <v>43.78</v>
      </c>
      <c r="Q151" s="4">
        <v>4.91</v>
      </c>
      <c r="R151" s="4"/>
      <c r="S151" s="4">
        <v>42.06</v>
      </c>
      <c r="T151" s="4">
        <v>8.36</v>
      </c>
      <c r="U151" s="4"/>
      <c r="V151" s="4"/>
      <c r="W151" s="7">
        <v>0.3</v>
      </c>
      <c r="X151" s="4" t="s">
        <v>582</v>
      </c>
      <c r="Y151" s="4"/>
      <c r="Z151" s="4" t="s">
        <v>590</v>
      </c>
      <c r="AA151" s="4">
        <v>1.0</v>
      </c>
      <c r="AB151" s="4">
        <v>0.0</v>
      </c>
      <c r="AC151" s="4" t="s">
        <v>76</v>
      </c>
      <c r="AD151" s="4"/>
      <c r="AE151" s="4" t="s">
        <v>583</v>
      </c>
      <c r="AF151" s="4" t="s">
        <v>65</v>
      </c>
      <c r="AG151" s="4" t="s">
        <v>396</v>
      </c>
      <c r="AH151" s="4"/>
      <c r="AI151" s="4" t="s">
        <v>88</v>
      </c>
      <c r="AJ151" s="4" t="s">
        <v>105</v>
      </c>
      <c r="AK151" s="4">
        <v>1.0</v>
      </c>
      <c r="AL151" s="4"/>
      <c r="AM151" s="4" t="s">
        <v>596</v>
      </c>
      <c r="AN151" s="4">
        <v>1.6</v>
      </c>
      <c r="AO151" s="4">
        <v>15.0</v>
      </c>
      <c r="AP151" s="4">
        <v>0.0</v>
      </c>
      <c r="AQ151" s="4">
        <v>0.0</v>
      </c>
      <c r="AR151" s="4">
        <v>1.0</v>
      </c>
      <c r="AS151" s="4">
        <v>1.0</v>
      </c>
      <c r="AT151" s="4">
        <v>1.0</v>
      </c>
      <c r="AU151" s="4"/>
      <c r="AV151" s="4">
        <v>20.38</v>
      </c>
      <c r="AW151" s="4"/>
      <c r="AX151" s="4"/>
      <c r="AY151" s="4">
        <v>0.0</v>
      </c>
      <c r="AZ151" s="4">
        <v>0.0</v>
      </c>
      <c r="BA151" s="4">
        <v>0.0</v>
      </c>
      <c r="BB151" s="4" t="s">
        <v>594</v>
      </c>
      <c r="BC151" s="4" t="s">
        <v>585</v>
      </c>
      <c r="BD151" s="4"/>
    </row>
    <row r="152" ht="16.5" customHeight="1">
      <c r="A152" s="4">
        <v>57.0</v>
      </c>
      <c r="B152" s="5" t="s">
        <v>580</v>
      </c>
      <c r="C152" s="5" t="s">
        <v>597</v>
      </c>
      <c r="D152" s="4" t="s">
        <v>80</v>
      </c>
      <c r="E152" s="4" t="s">
        <v>58</v>
      </c>
      <c r="F152" s="4" t="s">
        <v>59</v>
      </c>
      <c r="G152" s="4">
        <v>18.0</v>
      </c>
      <c r="H152" s="4">
        <v>18.0</v>
      </c>
      <c r="I152" s="4">
        <v>18.0</v>
      </c>
      <c r="J152" s="4" t="s">
        <v>60</v>
      </c>
      <c r="K152" s="6">
        <v>0.09118398656353001</v>
      </c>
      <c r="L152" s="6">
        <v>0.2115296579032225</v>
      </c>
      <c r="M152" s="4">
        <f t="shared" si="30"/>
        <v>0.09118398656</v>
      </c>
      <c r="N152" s="4">
        <v>0.09118398656353001</v>
      </c>
      <c r="O152" s="4">
        <f t="shared" si="1"/>
        <v>0.04474479617</v>
      </c>
      <c r="P152" s="4">
        <v>45.39</v>
      </c>
      <c r="Q152" s="4">
        <v>3.81</v>
      </c>
      <c r="R152" s="4"/>
      <c r="S152" s="4">
        <v>44.22</v>
      </c>
      <c r="T152" s="4">
        <v>5.88</v>
      </c>
      <c r="U152" s="4"/>
      <c r="V152" s="4"/>
      <c r="W152" s="7">
        <v>0.3</v>
      </c>
      <c r="X152" s="4" t="s">
        <v>582</v>
      </c>
      <c r="Y152" s="4"/>
      <c r="Z152" s="4" t="s">
        <v>590</v>
      </c>
      <c r="AA152" s="4">
        <v>1.0</v>
      </c>
      <c r="AB152" s="4">
        <v>0.0</v>
      </c>
      <c r="AC152" s="4" t="s">
        <v>76</v>
      </c>
      <c r="AD152" s="4"/>
      <c r="AE152" s="4" t="s">
        <v>583</v>
      </c>
      <c r="AF152" s="4" t="s">
        <v>65</v>
      </c>
      <c r="AG152" s="4" t="s">
        <v>130</v>
      </c>
      <c r="AH152" s="4"/>
      <c r="AI152" s="4" t="s">
        <v>68</v>
      </c>
      <c r="AJ152" s="4" t="s">
        <v>120</v>
      </c>
      <c r="AK152" s="4">
        <v>1.0</v>
      </c>
      <c r="AL152" s="4"/>
      <c r="AM152" s="4" t="s">
        <v>598</v>
      </c>
      <c r="AN152" s="4">
        <v>1.45</v>
      </c>
      <c r="AO152" s="4">
        <v>15.0</v>
      </c>
      <c r="AP152" s="4">
        <v>0.0</v>
      </c>
      <c r="AQ152" s="4">
        <v>0.0</v>
      </c>
      <c r="AR152" s="4">
        <v>1.0</v>
      </c>
      <c r="AS152" s="4">
        <v>1.0</v>
      </c>
      <c r="AT152" s="4">
        <v>1.0</v>
      </c>
      <c r="AU152" s="4"/>
      <c r="AV152" s="4">
        <v>20.38</v>
      </c>
      <c r="AW152" s="4"/>
      <c r="AX152" s="4"/>
      <c r="AY152" s="4">
        <v>0.0</v>
      </c>
      <c r="AZ152" s="4">
        <v>0.0</v>
      </c>
      <c r="BA152" s="4">
        <v>0.0</v>
      </c>
      <c r="BB152" s="4" t="s">
        <v>599</v>
      </c>
      <c r="BC152" s="4" t="s">
        <v>585</v>
      </c>
      <c r="BD152" s="4"/>
    </row>
    <row r="153" ht="16.5" customHeight="1">
      <c r="A153" s="4">
        <v>58.0</v>
      </c>
      <c r="B153" s="5" t="s">
        <v>600</v>
      </c>
      <c r="C153" s="5" t="s">
        <v>601</v>
      </c>
      <c r="D153" s="4" t="s">
        <v>80</v>
      </c>
      <c r="E153" s="4" t="s">
        <v>166</v>
      </c>
      <c r="F153" s="4" t="s">
        <v>59</v>
      </c>
      <c r="G153" s="4">
        <v>21.0</v>
      </c>
      <c r="H153" s="4">
        <v>21.0</v>
      </c>
      <c r="I153" s="4">
        <v>21.0</v>
      </c>
      <c r="J153" s="4" t="s">
        <v>98</v>
      </c>
      <c r="K153" s="6">
        <v>-0.4676655769928789</v>
      </c>
      <c r="L153" s="6">
        <v>0.2626592539715951</v>
      </c>
      <c r="M153" s="4">
        <f t="shared" si="30"/>
        <v>-0.467665577</v>
      </c>
      <c r="N153" s="4">
        <v>-0.4676655769928789</v>
      </c>
      <c r="O153" s="4">
        <f t="shared" si="1"/>
        <v>0.0689898837</v>
      </c>
      <c r="P153" s="4">
        <v>90.06153846</v>
      </c>
      <c r="Q153" s="4">
        <v>6.450856555</v>
      </c>
      <c r="R153" s="4">
        <v>1.407692308</v>
      </c>
      <c r="S153" s="4">
        <v>92.66923077</v>
      </c>
      <c r="T153" s="4">
        <v>3.489807645</v>
      </c>
      <c r="U153" s="4">
        <v>0.7615384615</v>
      </c>
      <c r="V153" s="4"/>
      <c r="W153" s="7">
        <v>0.3</v>
      </c>
      <c r="X153" s="4" t="s">
        <v>602</v>
      </c>
      <c r="Y153" s="4"/>
      <c r="Z153" s="4" t="s">
        <v>100</v>
      </c>
      <c r="AA153" s="4">
        <v>1.0</v>
      </c>
      <c r="AB153" s="4">
        <v>0.0</v>
      </c>
      <c r="AC153" s="4" t="s">
        <v>76</v>
      </c>
      <c r="AD153" s="4"/>
      <c r="AE153" s="4" t="s">
        <v>216</v>
      </c>
      <c r="AF153" s="4" t="s">
        <v>65</v>
      </c>
      <c r="AG153" s="4" t="s">
        <v>130</v>
      </c>
      <c r="AH153" s="4" t="s">
        <v>140</v>
      </c>
      <c r="AI153" s="4" t="s">
        <v>68</v>
      </c>
      <c r="AJ153" s="4" t="s">
        <v>120</v>
      </c>
      <c r="AK153" s="4">
        <v>0.0</v>
      </c>
      <c r="AL153" s="4"/>
      <c r="AM153" s="4" t="s">
        <v>141</v>
      </c>
      <c r="AN153" s="4">
        <v>0.52</v>
      </c>
      <c r="AO153" s="4">
        <v>25.0</v>
      </c>
      <c r="AP153" s="4">
        <v>1.0</v>
      </c>
      <c r="AQ153" s="4">
        <v>0.0</v>
      </c>
      <c r="AR153" s="4">
        <v>1.0</v>
      </c>
      <c r="AS153" s="4">
        <v>1.0</v>
      </c>
      <c r="AT153" s="4">
        <v>0.0</v>
      </c>
      <c r="AU153" s="4">
        <v>21.0</v>
      </c>
      <c r="AV153" s="4">
        <v>65.0</v>
      </c>
      <c r="AW153" s="4">
        <v>1.0</v>
      </c>
      <c r="AX153" s="4">
        <v>11.0</v>
      </c>
      <c r="AY153" s="4">
        <v>0.0</v>
      </c>
      <c r="AZ153" s="4">
        <v>0.0</v>
      </c>
      <c r="BA153" s="4">
        <v>0.0</v>
      </c>
      <c r="BB153" s="4" t="s">
        <v>455</v>
      </c>
      <c r="BC153" s="4" t="s">
        <v>73</v>
      </c>
      <c r="BD153" s="4"/>
    </row>
    <row r="154" ht="16.5" customHeight="1">
      <c r="A154" s="4">
        <v>58.0</v>
      </c>
      <c r="B154" s="5" t="s">
        <v>600</v>
      </c>
      <c r="C154" s="5" t="s">
        <v>603</v>
      </c>
      <c r="D154" s="4" t="s">
        <v>80</v>
      </c>
      <c r="E154" s="4" t="s">
        <v>166</v>
      </c>
      <c r="F154" s="4" t="s">
        <v>59</v>
      </c>
      <c r="G154" s="4">
        <v>21.0</v>
      </c>
      <c r="H154" s="4">
        <v>21.0</v>
      </c>
      <c r="I154" s="4">
        <v>21.0</v>
      </c>
      <c r="J154" s="4" t="s">
        <v>98</v>
      </c>
      <c r="K154" s="6">
        <v>-0.1172894318197836</v>
      </c>
      <c r="L154" s="6">
        <v>0.249315210782119</v>
      </c>
      <c r="M154" s="4">
        <f t="shared" si="30"/>
        <v>-0.1172894318</v>
      </c>
      <c r="N154" s="4">
        <v>-0.1172894318197836</v>
      </c>
      <c r="O154" s="4">
        <f t="shared" si="1"/>
        <v>0.06215807433</v>
      </c>
      <c r="P154" s="4">
        <v>25.87991718</v>
      </c>
      <c r="Q154" s="4">
        <v>14.42135622</v>
      </c>
      <c r="R154" s="4">
        <v>3.14699793</v>
      </c>
      <c r="S154" s="4">
        <v>27.82608696</v>
      </c>
      <c r="T154" s="4">
        <v>17.26767653</v>
      </c>
      <c r="U154" s="4">
        <v>3.768115942</v>
      </c>
      <c r="V154" s="4"/>
      <c r="W154" s="7">
        <v>0.3</v>
      </c>
      <c r="X154" s="4" t="s">
        <v>604</v>
      </c>
      <c r="Y154" s="4"/>
      <c r="Z154" s="4" t="s">
        <v>100</v>
      </c>
      <c r="AA154" s="4">
        <v>1.0</v>
      </c>
      <c r="AB154" s="4">
        <v>0.0</v>
      </c>
      <c r="AC154" s="4" t="s">
        <v>76</v>
      </c>
      <c r="AD154" s="4"/>
      <c r="AE154" s="4" t="s">
        <v>216</v>
      </c>
      <c r="AF154" s="4" t="s">
        <v>65</v>
      </c>
      <c r="AG154" s="4" t="s">
        <v>130</v>
      </c>
      <c r="AH154" s="4" t="s">
        <v>140</v>
      </c>
      <c r="AI154" s="4" t="s">
        <v>68</v>
      </c>
      <c r="AJ154" s="4" t="s">
        <v>120</v>
      </c>
      <c r="AK154" s="4">
        <v>0.0</v>
      </c>
      <c r="AL154" s="4"/>
      <c r="AM154" s="4" t="s">
        <v>141</v>
      </c>
      <c r="AN154" s="4">
        <v>0.52</v>
      </c>
      <c r="AO154" s="4">
        <v>25.0</v>
      </c>
      <c r="AP154" s="4">
        <v>1.0</v>
      </c>
      <c r="AQ154" s="4">
        <v>0.0</v>
      </c>
      <c r="AR154" s="4">
        <v>1.0</v>
      </c>
      <c r="AS154" s="4">
        <v>1.0</v>
      </c>
      <c r="AT154" s="4">
        <v>0.0</v>
      </c>
      <c r="AU154" s="4">
        <v>21.0</v>
      </c>
      <c r="AV154" s="4">
        <v>65.0</v>
      </c>
      <c r="AW154" s="4">
        <v>1.0</v>
      </c>
      <c r="AX154" s="4">
        <v>11.0</v>
      </c>
      <c r="AY154" s="4">
        <v>0.0</v>
      </c>
      <c r="AZ154" s="4">
        <v>0.0</v>
      </c>
      <c r="BA154" s="4">
        <v>0.0</v>
      </c>
      <c r="BB154" s="4" t="s">
        <v>455</v>
      </c>
      <c r="BC154" s="4" t="s">
        <v>73</v>
      </c>
      <c r="BD154" s="4"/>
    </row>
    <row r="155" ht="16.5" customHeight="1">
      <c r="A155" s="4">
        <v>59.0</v>
      </c>
      <c r="B155" s="5" t="s">
        <v>605</v>
      </c>
      <c r="C155" s="5" t="s">
        <v>606</v>
      </c>
      <c r="D155" s="4" t="s">
        <v>80</v>
      </c>
      <c r="E155" s="4" t="s">
        <v>58</v>
      </c>
      <c r="F155" s="4" t="s">
        <v>59</v>
      </c>
      <c r="G155" s="4">
        <v>18.0</v>
      </c>
      <c r="H155" s="4">
        <v>18.0</v>
      </c>
      <c r="I155" s="4">
        <v>18.0</v>
      </c>
      <c r="J155" s="4" t="s">
        <v>60</v>
      </c>
      <c r="K155" s="6">
        <v>-0.4160941096256393</v>
      </c>
      <c r="L155" s="6">
        <v>0.2787499618867493</v>
      </c>
      <c r="M155" s="4">
        <f>-K155</f>
        <v>0.4160941096</v>
      </c>
      <c r="N155" s="4">
        <v>0.4160941096256393</v>
      </c>
      <c r="O155" s="4">
        <f t="shared" si="1"/>
        <v>0.07770154125</v>
      </c>
      <c r="P155" s="4">
        <v>457.90948275862</v>
      </c>
      <c r="Q155" s="4">
        <v>33.46565714408832</v>
      </c>
      <c r="R155" s="4">
        <v>7.887931034482961</v>
      </c>
      <c r="S155" s="4">
        <v>471.293103448275</v>
      </c>
      <c r="T155" s="4">
        <v>27.43086651154996</v>
      </c>
      <c r="U155" s="4">
        <v>6.465517241379985</v>
      </c>
      <c r="V155" s="4">
        <v>1.76</v>
      </c>
      <c r="W155" s="4">
        <v>0.4529111697263964</v>
      </c>
      <c r="X155" s="4" t="s">
        <v>607</v>
      </c>
      <c r="Y155" s="4"/>
      <c r="Z155" s="4" t="s">
        <v>100</v>
      </c>
      <c r="AA155" s="4">
        <v>1.0</v>
      </c>
      <c r="AB155" s="4">
        <v>0.0</v>
      </c>
      <c r="AC155" s="4" t="s">
        <v>63</v>
      </c>
      <c r="AD155" s="4"/>
      <c r="AE155" s="4" t="s">
        <v>92</v>
      </c>
      <c r="AF155" s="4" t="s">
        <v>92</v>
      </c>
      <c r="AG155" s="4" t="s">
        <v>587</v>
      </c>
      <c r="AH155" s="4" t="s">
        <v>608</v>
      </c>
      <c r="AI155" s="4" t="s">
        <v>88</v>
      </c>
      <c r="AJ155" s="4" t="s">
        <v>69</v>
      </c>
      <c r="AK155" s="4">
        <v>0.0</v>
      </c>
      <c r="AL155" s="4"/>
      <c r="AM155" s="4" t="s">
        <v>82</v>
      </c>
      <c r="AN155" s="4" t="s">
        <v>132</v>
      </c>
      <c r="AO155" s="4">
        <v>14.0</v>
      </c>
      <c r="AP155" s="4">
        <v>0.0</v>
      </c>
      <c r="AQ155" s="4">
        <v>1.0</v>
      </c>
      <c r="AR155" s="4">
        <v>1.0</v>
      </c>
      <c r="AS155" s="4">
        <v>1.0</v>
      </c>
      <c r="AT155" s="4">
        <v>1.0</v>
      </c>
      <c r="AU155" s="4">
        <v>18.0</v>
      </c>
      <c r="AV155" s="4">
        <v>26.0</v>
      </c>
      <c r="AW155" s="4"/>
      <c r="AX155" s="4">
        <v>13.0</v>
      </c>
      <c r="AY155" s="4">
        <v>0.0</v>
      </c>
      <c r="AZ155" s="4">
        <v>0.0</v>
      </c>
      <c r="BA155" s="4">
        <v>0.0</v>
      </c>
      <c r="BB155" s="4" t="s">
        <v>133</v>
      </c>
      <c r="BC155" s="4" t="s">
        <v>59</v>
      </c>
      <c r="BD155" s="4"/>
    </row>
    <row r="156" ht="16.5" customHeight="1">
      <c r="A156" s="4">
        <v>59.0</v>
      </c>
      <c r="B156" s="5" t="s">
        <v>605</v>
      </c>
      <c r="C156" s="5" t="s">
        <v>609</v>
      </c>
      <c r="D156" s="4" t="s">
        <v>80</v>
      </c>
      <c r="E156" s="4" t="s">
        <v>58</v>
      </c>
      <c r="F156" s="4" t="s">
        <v>59</v>
      </c>
      <c r="G156" s="4">
        <v>18.0</v>
      </c>
      <c r="H156" s="4">
        <v>18.0</v>
      </c>
      <c r="I156" s="4">
        <v>18.0</v>
      </c>
      <c r="J156" s="4" t="s">
        <v>60</v>
      </c>
      <c r="K156" s="6">
        <v>0.7073286775766413</v>
      </c>
      <c r="L156" s="6">
        <v>0.3007078156961571</v>
      </c>
      <c r="M156" s="4">
        <f>K156</f>
        <v>0.7073286776</v>
      </c>
      <c r="N156" s="4">
        <v>0.7073286775766413</v>
      </c>
      <c r="O156" s="4">
        <f t="shared" si="1"/>
        <v>0.09042519042</v>
      </c>
      <c r="P156" s="4">
        <v>492.887931034482</v>
      </c>
      <c r="Q156" s="4">
        <v>30.72257049293347</v>
      </c>
      <c r="R156" s="4">
        <v>7.241379310344996</v>
      </c>
      <c r="S156" s="4">
        <v>471.293103448275</v>
      </c>
      <c r="T156" s="4">
        <v>27.43086651154996</v>
      </c>
      <c r="U156" s="4">
        <v>6.465517241379985</v>
      </c>
      <c r="V156" s="4">
        <v>3.41</v>
      </c>
      <c r="W156" s="4">
        <v>0.578140323870666</v>
      </c>
      <c r="X156" s="4" t="s">
        <v>607</v>
      </c>
      <c r="Y156" s="4"/>
      <c r="Z156" s="4" t="s">
        <v>180</v>
      </c>
      <c r="AA156" s="4">
        <v>2.0</v>
      </c>
      <c r="AB156" s="4">
        <v>0.0</v>
      </c>
      <c r="AC156" s="4" t="s">
        <v>76</v>
      </c>
      <c r="AD156" s="4"/>
      <c r="AE156" s="4" t="s">
        <v>92</v>
      </c>
      <c r="AF156" s="4" t="s">
        <v>92</v>
      </c>
      <c r="AG156" s="4" t="s">
        <v>587</v>
      </c>
      <c r="AH156" s="4" t="s">
        <v>608</v>
      </c>
      <c r="AI156" s="4" t="s">
        <v>88</v>
      </c>
      <c r="AJ156" s="4" t="s">
        <v>69</v>
      </c>
      <c r="AK156" s="4">
        <v>0.0</v>
      </c>
      <c r="AL156" s="4"/>
      <c r="AM156" s="4" t="s">
        <v>82</v>
      </c>
      <c r="AN156" s="4" t="s">
        <v>132</v>
      </c>
      <c r="AO156" s="4">
        <v>14.0</v>
      </c>
      <c r="AP156" s="4">
        <v>0.0</v>
      </c>
      <c r="AQ156" s="4">
        <v>1.0</v>
      </c>
      <c r="AR156" s="4">
        <v>1.0</v>
      </c>
      <c r="AS156" s="4">
        <v>2.0</v>
      </c>
      <c r="AT156" s="4">
        <v>1.0</v>
      </c>
      <c r="AU156" s="4"/>
      <c r="AV156" s="4">
        <v>26.0</v>
      </c>
      <c r="AW156" s="4"/>
      <c r="AX156" s="4"/>
      <c r="AY156" s="4">
        <v>0.0</v>
      </c>
      <c r="AZ156" s="4">
        <v>0.0</v>
      </c>
      <c r="BA156" s="4">
        <v>0.0</v>
      </c>
      <c r="BB156" s="4" t="s">
        <v>133</v>
      </c>
      <c r="BC156" s="4" t="s">
        <v>59</v>
      </c>
      <c r="BD156" s="4"/>
    </row>
    <row r="157" ht="16.5" customHeight="1">
      <c r="A157" s="4">
        <v>60.0</v>
      </c>
      <c r="B157" s="5" t="s">
        <v>610</v>
      </c>
      <c r="C157" s="5" t="s">
        <v>611</v>
      </c>
      <c r="D157" s="4" t="s">
        <v>80</v>
      </c>
      <c r="E157" s="4" t="s">
        <v>58</v>
      </c>
      <c r="F157" s="4" t="s">
        <v>59</v>
      </c>
      <c r="G157" s="4">
        <v>27.0</v>
      </c>
      <c r="H157" s="4">
        <v>27.0</v>
      </c>
      <c r="I157" s="4">
        <v>27.0</v>
      </c>
      <c r="J157" s="4" t="s">
        <v>612</v>
      </c>
      <c r="K157" s="6">
        <v>-0.2662190531205972</v>
      </c>
      <c r="L157" s="6">
        <v>0.1797842406832745</v>
      </c>
      <c r="M157" s="4">
        <f>-K157</f>
        <v>0.2662190531</v>
      </c>
      <c r="N157" s="4">
        <v>0.2662190531205972</v>
      </c>
      <c r="O157" s="4">
        <f t="shared" si="1"/>
        <v>0.0323223732</v>
      </c>
      <c r="P157" s="4">
        <v>0.774780701754386</v>
      </c>
      <c r="Q157" s="4">
        <v>0.09002106170916802</v>
      </c>
      <c r="R157" s="4">
        <v>0.01732456140350802</v>
      </c>
      <c r="S157" s="4">
        <v>0.822149122807017</v>
      </c>
      <c r="T157" s="4">
        <v>0.09116056881941546</v>
      </c>
      <c r="U157" s="4">
        <v>0.01754385964912297</v>
      </c>
      <c r="V157" s="4"/>
      <c r="W157" s="7">
        <v>0.3</v>
      </c>
      <c r="X157" s="4" t="s">
        <v>613</v>
      </c>
      <c r="Y157" s="4"/>
      <c r="Z157" s="4" t="s">
        <v>174</v>
      </c>
      <c r="AA157" s="4">
        <v>2.0</v>
      </c>
      <c r="AB157" s="4">
        <v>0.0</v>
      </c>
      <c r="AC157" s="4" t="s">
        <v>63</v>
      </c>
      <c r="AD157" s="4"/>
      <c r="AE157" s="4" t="s">
        <v>614</v>
      </c>
      <c r="AF157" s="4" t="s">
        <v>65</v>
      </c>
      <c r="AG157" s="4" t="s">
        <v>615</v>
      </c>
      <c r="AH157" s="4" t="s">
        <v>616</v>
      </c>
      <c r="AI157" s="4" t="s">
        <v>88</v>
      </c>
      <c r="AJ157" s="4" t="s">
        <v>225</v>
      </c>
      <c r="AK157" s="4">
        <v>0.0</v>
      </c>
      <c r="AL157" s="4"/>
      <c r="AM157" s="4" t="s">
        <v>617</v>
      </c>
      <c r="AN157" s="4">
        <v>2.0</v>
      </c>
      <c r="AO157" s="4">
        <v>18.7</v>
      </c>
      <c r="AP157" s="4">
        <v>0.0</v>
      </c>
      <c r="AQ157" s="4">
        <v>1.0</v>
      </c>
      <c r="AR157" s="4">
        <v>1.0</v>
      </c>
      <c r="AS157" s="4">
        <v>2.0</v>
      </c>
      <c r="AT157" s="4">
        <v>1.0</v>
      </c>
      <c r="AU157" s="4">
        <v>27.0</v>
      </c>
      <c r="AV157" s="4">
        <v>25.0</v>
      </c>
      <c r="AW157" s="4"/>
      <c r="AX157" s="4">
        <v>18.0</v>
      </c>
      <c r="AY157" s="4">
        <v>0.0</v>
      </c>
      <c r="AZ157" s="4">
        <v>1.0</v>
      </c>
      <c r="BA157" s="4">
        <v>0.0</v>
      </c>
      <c r="BB157" s="4" t="s">
        <v>226</v>
      </c>
      <c r="BC157" s="4" t="s">
        <v>59</v>
      </c>
      <c r="BD157" s="4"/>
    </row>
    <row r="158" ht="16.5" customHeight="1">
      <c r="A158" s="4">
        <v>60.0</v>
      </c>
      <c r="B158" s="5" t="s">
        <v>610</v>
      </c>
      <c r="C158" s="5" t="s">
        <v>618</v>
      </c>
      <c r="D158" s="4" t="s">
        <v>80</v>
      </c>
      <c r="E158" s="4" t="s">
        <v>58</v>
      </c>
      <c r="F158" s="4" t="s">
        <v>59</v>
      </c>
      <c r="G158" s="4">
        <v>27.0</v>
      </c>
      <c r="H158" s="4">
        <v>27.0</v>
      </c>
      <c r="I158" s="4">
        <v>27.0</v>
      </c>
      <c r="J158" s="4" t="s">
        <v>612</v>
      </c>
      <c r="K158" s="6">
        <v>-0.07959504189331622</v>
      </c>
      <c r="L158" s="6">
        <v>0.1771637380544384</v>
      </c>
      <c r="M158" s="4">
        <f t="shared" ref="M158:M162" si="31">K158</f>
        <v>-0.07959504189</v>
      </c>
      <c r="N158" s="4">
        <v>-0.07959504189331622</v>
      </c>
      <c r="O158" s="4">
        <f t="shared" si="1"/>
        <v>0.03138699008</v>
      </c>
      <c r="P158" s="4">
        <v>0.792715231788079</v>
      </c>
      <c r="Q158" s="4">
        <v>0.1112641909497898</v>
      </c>
      <c r="R158" s="4">
        <v>0.02141280353200903</v>
      </c>
      <c r="S158" s="4">
        <v>0.809933774834437</v>
      </c>
      <c r="T158" s="4">
        <v>0.1124112444647341</v>
      </c>
      <c r="U158" s="4">
        <v>0.02163355408388501</v>
      </c>
      <c r="V158" s="4"/>
      <c r="W158" s="7">
        <v>0.3</v>
      </c>
      <c r="X158" s="4" t="s">
        <v>613</v>
      </c>
      <c r="Y158" s="4"/>
      <c r="Z158" s="4" t="s">
        <v>184</v>
      </c>
      <c r="AA158" s="4">
        <v>1.0</v>
      </c>
      <c r="AB158" s="4">
        <v>0.0</v>
      </c>
      <c r="AC158" s="4" t="s">
        <v>76</v>
      </c>
      <c r="AD158" s="4"/>
      <c r="AE158" s="4" t="s">
        <v>614</v>
      </c>
      <c r="AF158" s="4" t="s">
        <v>65</v>
      </c>
      <c r="AG158" s="4" t="s">
        <v>615</v>
      </c>
      <c r="AH158" s="4" t="s">
        <v>616</v>
      </c>
      <c r="AI158" s="4" t="s">
        <v>88</v>
      </c>
      <c r="AJ158" s="4" t="s">
        <v>225</v>
      </c>
      <c r="AK158" s="4">
        <v>0.0</v>
      </c>
      <c r="AL158" s="4"/>
      <c r="AM158" s="4" t="s">
        <v>617</v>
      </c>
      <c r="AN158" s="4">
        <v>2.0</v>
      </c>
      <c r="AO158" s="4">
        <v>18.7</v>
      </c>
      <c r="AP158" s="4">
        <v>0.0</v>
      </c>
      <c r="AQ158" s="4">
        <v>1.0</v>
      </c>
      <c r="AR158" s="4">
        <v>1.0</v>
      </c>
      <c r="AS158" s="4">
        <v>1.0</v>
      </c>
      <c r="AT158" s="4">
        <v>1.0</v>
      </c>
      <c r="AU158" s="4"/>
      <c r="AV158" s="4">
        <v>25.0</v>
      </c>
      <c r="AW158" s="4"/>
      <c r="AX158" s="4"/>
      <c r="AY158" s="4">
        <v>0.0</v>
      </c>
      <c r="AZ158" s="4">
        <v>1.0</v>
      </c>
      <c r="BA158" s="4">
        <v>0.0</v>
      </c>
      <c r="BB158" s="4" t="s">
        <v>226</v>
      </c>
      <c r="BC158" s="4" t="s">
        <v>59</v>
      </c>
      <c r="BD158" s="4"/>
    </row>
    <row r="159" ht="16.5" customHeight="1">
      <c r="A159" s="4">
        <v>61.0</v>
      </c>
      <c r="B159" s="5" t="s">
        <v>619</v>
      </c>
      <c r="C159" s="5" t="s">
        <v>620</v>
      </c>
      <c r="D159" s="4" t="s">
        <v>80</v>
      </c>
      <c r="E159" s="4" t="s">
        <v>58</v>
      </c>
      <c r="F159" s="4" t="s">
        <v>59</v>
      </c>
      <c r="G159" s="4">
        <v>13.0</v>
      </c>
      <c r="H159" s="4">
        <v>13.0</v>
      </c>
      <c r="I159" s="4">
        <v>13.0</v>
      </c>
      <c r="J159" s="4" t="s">
        <v>178</v>
      </c>
      <c r="K159" s="6">
        <v>1.09231080851989</v>
      </c>
      <c r="L159" s="6">
        <v>0.3982829073627211</v>
      </c>
      <c r="M159" s="4">
        <f t="shared" si="31"/>
        <v>1.092310809</v>
      </c>
      <c r="N159" s="4">
        <v>1.09231080851989</v>
      </c>
      <c r="O159" s="4">
        <f t="shared" si="1"/>
        <v>0.1586292743</v>
      </c>
      <c r="P159" s="4">
        <v>167.37</v>
      </c>
      <c r="Q159" s="4">
        <v>101.51</v>
      </c>
      <c r="R159" s="4"/>
      <c r="S159" s="4">
        <v>64.01</v>
      </c>
      <c r="T159" s="4">
        <v>70.57</v>
      </c>
      <c r="U159" s="4"/>
      <c r="V159" s="4"/>
      <c r="W159" s="7">
        <v>0.3</v>
      </c>
      <c r="X159" s="4" t="s">
        <v>317</v>
      </c>
      <c r="Y159" s="4"/>
      <c r="Z159" s="4" t="s">
        <v>100</v>
      </c>
      <c r="AA159" s="4">
        <v>1.0</v>
      </c>
      <c r="AB159" s="4">
        <v>0.0</v>
      </c>
      <c r="AC159" s="4" t="s">
        <v>76</v>
      </c>
      <c r="AD159" s="4"/>
      <c r="AE159" s="4" t="s">
        <v>621</v>
      </c>
      <c r="AF159" s="4" t="s">
        <v>92</v>
      </c>
      <c r="AG159" s="4" t="s">
        <v>622</v>
      </c>
      <c r="AH159" s="4" t="s">
        <v>623</v>
      </c>
      <c r="AI159" s="4" t="s">
        <v>321</v>
      </c>
      <c r="AJ159" s="4" t="s">
        <v>69</v>
      </c>
      <c r="AK159" s="4">
        <v>0.0</v>
      </c>
      <c r="AL159" s="4"/>
      <c r="AM159" s="4" t="s">
        <v>121</v>
      </c>
      <c r="AN159" s="4">
        <v>1.0</v>
      </c>
      <c r="AO159" s="4">
        <v>12.0</v>
      </c>
      <c r="AP159" s="4">
        <v>0.0</v>
      </c>
      <c r="AQ159" s="4">
        <v>1.0</v>
      </c>
      <c r="AR159" s="4">
        <v>1.0</v>
      </c>
      <c r="AS159" s="4">
        <v>0.0</v>
      </c>
      <c r="AT159" s="4">
        <v>0.0</v>
      </c>
      <c r="AU159" s="4">
        <v>13.0</v>
      </c>
      <c r="AV159" s="4">
        <v>22.08</v>
      </c>
      <c r="AW159" s="4">
        <v>0.71</v>
      </c>
      <c r="AX159" s="4">
        <v>6.0</v>
      </c>
      <c r="AY159" s="4">
        <v>0.0</v>
      </c>
      <c r="AZ159" s="4">
        <v>0.0</v>
      </c>
      <c r="BA159" s="4">
        <v>0.0</v>
      </c>
      <c r="BB159" s="4" t="s">
        <v>164</v>
      </c>
      <c r="BC159" s="4" t="s">
        <v>59</v>
      </c>
      <c r="BD159" s="4"/>
    </row>
    <row r="160" ht="16.5" customHeight="1">
      <c r="A160" s="4">
        <v>61.0</v>
      </c>
      <c r="B160" s="5" t="s">
        <v>619</v>
      </c>
      <c r="C160" s="5" t="s">
        <v>624</v>
      </c>
      <c r="D160" s="4" t="s">
        <v>80</v>
      </c>
      <c r="E160" s="4" t="s">
        <v>58</v>
      </c>
      <c r="F160" s="4" t="s">
        <v>59</v>
      </c>
      <c r="G160" s="4">
        <v>13.0</v>
      </c>
      <c r="H160" s="4">
        <v>13.0</v>
      </c>
      <c r="I160" s="4">
        <v>13.0</v>
      </c>
      <c r="J160" s="4" t="s">
        <v>316</v>
      </c>
      <c r="K160" s="6">
        <v>0.09980901826569169</v>
      </c>
      <c r="L160" s="6">
        <v>0.308090124460032</v>
      </c>
      <c r="M160" s="4">
        <f t="shared" si="31"/>
        <v>0.09980901827</v>
      </c>
      <c r="N160" s="4">
        <v>0.09980901826569169</v>
      </c>
      <c r="O160" s="4">
        <f t="shared" si="1"/>
        <v>0.09491952479</v>
      </c>
      <c r="P160" s="4">
        <v>70.45</v>
      </c>
      <c r="Q160" s="4">
        <v>71.19</v>
      </c>
      <c r="R160" s="4"/>
      <c r="S160" s="4">
        <v>62.8</v>
      </c>
      <c r="T160" s="4">
        <v>72.31</v>
      </c>
      <c r="U160" s="4"/>
      <c r="V160" s="4"/>
      <c r="W160" s="7">
        <v>0.3</v>
      </c>
      <c r="X160" s="4" t="s">
        <v>317</v>
      </c>
      <c r="Y160" s="4"/>
      <c r="Z160" s="4" t="s">
        <v>100</v>
      </c>
      <c r="AA160" s="4">
        <v>1.0</v>
      </c>
      <c r="AB160" s="4">
        <v>0.0</v>
      </c>
      <c r="AC160" s="4" t="s">
        <v>76</v>
      </c>
      <c r="AD160" s="4"/>
      <c r="AE160" s="4" t="s">
        <v>625</v>
      </c>
      <c r="AF160" s="4" t="s">
        <v>92</v>
      </c>
      <c r="AG160" s="4" t="s">
        <v>622</v>
      </c>
      <c r="AH160" s="4" t="s">
        <v>623</v>
      </c>
      <c r="AI160" s="4" t="s">
        <v>321</v>
      </c>
      <c r="AJ160" s="4" t="s">
        <v>69</v>
      </c>
      <c r="AK160" s="4">
        <v>0.0</v>
      </c>
      <c r="AL160" s="4"/>
      <c r="AM160" s="4" t="s">
        <v>121</v>
      </c>
      <c r="AN160" s="4">
        <v>1.0</v>
      </c>
      <c r="AO160" s="4">
        <v>12.0</v>
      </c>
      <c r="AP160" s="4">
        <v>0.0</v>
      </c>
      <c r="AQ160" s="4">
        <v>1.0</v>
      </c>
      <c r="AR160" s="4">
        <v>1.0</v>
      </c>
      <c r="AS160" s="4">
        <v>0.0</v>
      </c>
      <c r="AT160" s="4">
        <v>0.0</v>
      </c>
      <c r="AU160" s="4"/>
      <c r="AV160" s="4">
        <v>22.08</v>
      </c>
      <c r="AW160" s="4"/>
      <c r="AX160" s="4"/>
      <c r="AY160" s="4">
        <v>0.0</v>
      </c>
      <c r="AZ160" s="4">
        <v>0.0</v>
      </c>
      <c r="BA160" s="4">
        <v>0.0</v>
      </c>
      <c r="BB160" s="4" t="s">
        <v>164</v>
      </c>
      <c r="BC160" s="4" t="s">
        <v>59</v>
      </c>
      <c r="BD160" s="4"/>
    </row>
    <row r="161" ht="16.5" customHeight="1">
      <c r="A161" s="4">
        <v>62.0</v>
      </c>
      <c r="B161" s="5" t="s">
        <v>626</v>
      </c>
      <c r="C161" s="5" t="s">
        <v>626</v>
      </c>
      <c r="D161" s="4" t="s">
        <v>80</v>
      </c>
      <c r="E161" s="4" t="s">
        <v>112</v>
      </c>
      <c r="F161" s="4" t="s">
        <v>259</v>
      </c>
      <c r="G161" s="4">
        <v>12.0</v>
      </c>
      <c r="H161" s="4">
        <v>12.0</v>
      </c>
      <c r="I161" s="4">
        <v>12.0</v>
      </c>
      <c r="J161" s="4" t="s">
        <v>98</v>
      </c>
      <c r="K161" s="6">
        <v>1.147626058542722</v>
      </c>
      <c r="L161" s="6">
        <v>0.421643367895623</v>
      </c>
      <c r="M161" s="4">
        <f t="shared" si="31"/>
        <v>1.147626059</v>
      </c>
      <c r="N161" s="4">
        <v>1.147626058542722</v>
      </c>
      <c r="O161" s="4">
        <f t="shared" si="1"/>
        <v>0.1777831297</v>
      </c>
      <c r="P161" s="4">
        <v>0.5</v>
      </c>
      <c r="Q161" s="4">
        <v>9.006664199</v>
      </c>
      <c r="R161" s="4">
        <v>2.6</v>
      </c>
      <c r="S161" s="4">
        <v>-10.2</v>
      </c>
      <c r="T161" s="4">
        <v>8.313843876</v>
      </c>
      <c r="U161" s="4">
        <v>2.4</v>
      </c>
      <c r="V161" s="4"/>
      <c r="W161" s="7">
        <v>0.3</v>
      </c>
      <c r="X161" s="4" t="s">
        <v>627</v>
      </c>
      <c r="Y161" s="4"/>
      <c r="Z161" s="4" t="s">
        <v>100</v>
      </c>
      <c r="AA161" s="4">
        <v>1.0</v>
      </c>
      <c r="AB161" s="4">
        <v>0.0</v>
      </c>
      <c r="AC161" s="4" t="s">
        <v>76</v>
      </c>
      <c r="AD161" s="4" t="s">
        <v>451</v>
      </c>
      <c r="AE161" s="4" t="s">
        <v>216</v>
      </c>
      <c r="AF161" s="4" t="s">
        <v>65</v>
      </c>
      <c r="AG161" s="4" t="s">
        <v>130</v>
      </c>
      <c r="AH161" s="4" t="s">
        <v>140</v>
      </c>
      <c r="AI161" s="4" t="s">
        <v>68</v>
      </c>
      <c r="AJ161" s="4" t="s">
        <v>120</v>
      </c>
      <c r="AK161" s="4">
        <v>0.0</v>
      </c>
      <c r="AL161" s="4"/>
      <c r="AM161" s="4" t="s">
        <v>141</v>
      </c>
      <c r="AN161" s="4">
        <v>0.5</v>
      </c>
      <c r="AO161" s="4">
        <v>25.0</v>
      </c>
      <c r="AP161" s="4">
        <v>1.0</v>
      </c>
      <c r="AQ161" s="4">
        <v>0.0</v>
      </c>
      <c r="AR161" s="4">
        <v>1.0</v>
      </c>
      <c r="AS161" s="4">
        <v>1.0</v>
      </c>
      <c r="AT161" s="4">
        <v>0.0</v>
      </c>
      <c r="AU161" s="4">
        <v>12.0</v>
      </c>
      <c r="AV161" s="4">
        <v>12.1</v>
      </c>
      <c r="AW161" s="4">
        <v>1.4</v>
      </c>
      <c r="AX161" s="4">
        <v>12.0</v>
      </c>
      <c r="AY161" s="4">
        <v>0.0</v>
      </c>
      <c r="AZ161" s="4">
        <v>0.0</v>
      </c>
      <c r="BA161" s="4">
        <v>0.0</v>
      </c>
      <c r="BB161" s="4" t="s">
        <v>628</v>
      </c>
      <c r="BC161" s="4" t="s">
        <v>73</v>
      </c>
      <c r="BD161" s="4"/>
    </row>
    <row r="162" ht="16.5" customHeight="1">
      <c r="A162" s="4">
        <v>63.0</v>
      </c>
      <c r="B162" s="5" t="s">
        <v>629</v>
      </c>
      <c r="C162" s="5" t="s">
        <v>630</v>
      </c>
      <c r="D162" s="4" t="s">
        <v>80</v>
      </c>
      <c r="E162" s="4" t="s">
        <v>58</v>
      </c>
      <c r="F162" s="4" t="s">
        <v>59</v>
      </c>
      <c r="G162" s="4">
        <v>30.0</v>
      </c>
      <c r="H162" s="4">
        <v>30.0</v>
      </c>
      <c r="I162" s="4">
        <v>30.0</v>
      </c>
      <c r="J162" s="4" t="s">
        <v>187</v>
      </c>
      <c r="K162" s="6">
        <v>1.217391304347827</v>
      </c>
      <c r="L162" s="6">
        <v>0.2807928283919847</v>
      </c>
      <c r="M162" s="4">
        <f t="shared" si="31"/>
        <v>1.217391304</v>
      </c>
      <c r="N162" s="4">
        <v>1.217391304347827</v>
      </c>
      <c r="O162" s="4">
        <f t="shared" si="1"/>
        <v>0.07884461248</v>
      </c>
      <c r="P162" s="4">
        <v>0.3</v>
      </c>
      <c r="Q162" s="4">
        <v>0.008</v>
      </c>
      <c r="R162" s="4"/>
      <c r="S162" s="4">
        <v>0.29</v>
      </c>
      <c r="T162" s="4">
        <v>0.008</v>
      </c>
      <c r="U162" s="4"/>
      <c r="V162" s="4"/>
      <c r="W162" s="7">
        <v>0.3</v>
      </c>
      <c r="X162" s="4" t="s">
        <v>555</v>
      </c>
      <c r="Y162" s="4"/>
      <c r="Z162" s="4" t="s">
        <v>81</v>
      </c>
      <c r="AA162" s="4">
        <v>1.0</v>
      </c>
      <c r="AB162" s="4">
        <v>0.0</v>
      </c>
      <c r="AC162" s="4" t="s">
        <v>76</v>
      </c>
      <c r="AD162" s="4"/>
      <c r="AE162" s="4" t="s">
        <v>556</v>
      </c>
      <c r="AF162" s="4" t="s">
        <v>65</v>
      </c>
      <c r="AG162" s="4" t="s">
        <v>557</v>
      </c>
      <c r="AH162" s="4" t="s">
        <v>558</v>
      </c>
      <c r="AI162" s="4" t="s">
        <v>68</v>
      </c>
      <c r="AJ162" s="4" t="s">
        <v>559</v>
      </c>
      <c r="AK162" s="4">
        <v>0.0</v>
      </c>
      <c r="AL162" s="4"/>
      <c r="AM162" s="4" t="s">
        <v>82</v>
      </c>
      <c r="AN162" s="4" t="s">
        <v>132</v>
      </c>
      <c r="AO162" s="4">
        <v>20.0</v>
      </c>
      <c r="AP162" s="4">
        <v>0.0</v>
      </c>
      <c r="AQ162" s="4">
        <v>0.0</v>
      </c>
      <c r="AR162" s="4">
        <v>1.0</v>
      </c>
      <c r="AS162" s="4">
        <v>1.0</v>
      </c>
      <c r="AT162" s="4">
        <v>1.0</v>
      </c>
      <c r="AU162" s="4">
        <v>30.0</v>
      </c>
      <c r="AV162" s="4">
        <v>26.0</v>
      </c>
      <c r="AW162" s="4"/>
      <c r="AX162" s="4">
        <v>16.0</v>
      </c>
      <c r="AY162" s="4">
        <v>0.0</v>
      </c>
      <c r="AZ162" s="4">
        <v>1.0</v>
      </c>
      <c r="BA162" s="4">
        <v>1.0</v>
      </c>
      <c r="BB162" s="4" t="s">
        <v>132</v>
      </c>
      <c r="BC162" s="4" t="s">
        <v>73</v>
      </c>
      <c r="BD162" s="4"/>
    </row>
    <row r="163" ht="16.5" customHeight="1">
      <c r="A163" s="4">
        <v>63.0</v>
      </c>
      <c r="B163" s="5" t="s">
        <v>629</v>
      </c>
      <c r="C163" s="5" t="s">
        <v>631</v>
      </c>
      <c r="D163" s="4" t="s">
        <v>80</v>
      </c>
      <c r="E163" s="4" t="s">
        <v>58</v>
      </c>
      <c r="F163" s="4" t="s">
        <v>59</v>
      </c>
      <c r="G163" s="4">
        <v>30.0</v>
      </c>
      <c r="H163" s="4">
        <v>30.0</v>
      </c>
      <c r="I163" s="4">
        <v>30.0</v>
      </c>
      <c r="J163" s="4" t="s">
        <v>508</v>
      </c>
      <c r="K163" s="6">
        <v>-1.442114327823325</v>
      </c>
      <c r="L163" s="6">
        <v>0.3046142301840832</v>
      </c>
      <c r="M163" s="4">
        <f t="shared" ref="M163:M165" si="32">-K163</f>
        <v>1.442114328</v>
      </c>
      <c r="N163" s="4">
        <v>1.442114327823325</v>
      </c>
      <c r="O163" s="4">
        <f t="shared" si="1"/>
        <v>0.09278982923</v>
      </c>
      <c r="P163" s="4">
        <v>197.66</v>
      </c>
      <c r="Q163" s="4">
        <v>29.28</v>
      </c>
      <c r="R163" s="4"/>
      <c r="S163" s="4">
        <v>250.38</v>
      </c>
      <c r="T163" s="4">
        <v>40.32</v>
      </c>
      <c r="U163" s="4"/>
      <c r="V163" s="4"/>
      <c r="W163" s="7">
        <v>0.3</v>
      </c>
      <c r="X163" s="4" t="s">
        <v>555</v>
      </c>
      <c r="Y163" s="4"/>
      <c r="Z163" s="4" t="s">
        <v>81</v>
      </c>
      <c r="AA163" s="4">
        <v>1.0</v>
      </c>
      <c r="AB163" s="4">
        <v>0.0</v>
      </c>
      <c r="AC163" s="4" t="s">
        <v>63</v>
      </c>
      <c r="AD163" s="4"/>
      <c r="AE163" s="4" t="s">
        <v>561</v>
      </c>
      <c r="AF163" s="4" t="s">
        <v>65</v>
      </c>
      <c r="AG163" s="4" t="s">
        <v>557</v>
      </c>
      <c r="AH163" s="4" t="s">
        <v>558</v>
      </c>
      <c r="AI163" s="4" t="s">
        <v>68</v>
      </c>
      <c r="AJ163" s="4" t="s">
        <v>559</v>
      </c>
      <c r="AK163" s="4">
        <v>0.0</v>
      </c>
      <c r="AL163" s="4"/>
      <c r="AM163" s="4" t="s">
        <v>82</v>
      </c>
      <c r="AN163" s="4" t="s">
        <v>132</v>
      </c>
      <c r="AO163" s="4">
        <v>20.0</v>
      </c>
      <c r="AP163" s="4">
        <v>0.0</v>
      </c>
      <c r="AQ163" s="4">
        <v>0.0</v>
      </c>
      <c r="AR163" s="4">
        <v>1.0</v>
      </c>
      <c r="AS163" s="4">
        <v>1.0</v>
      </c>
      <c r="AT163" s="4">
        <v>1.0</v>
      </c>
      <c r="AU163" s="4"/>
      <c r="AV163" s="4">
        <v>26.0</v>
      </c>
      <c r="AW163" s="4"/>
      <c r="AX163" s="4"/>
      <c r="AY163" s="4">
        <v>0.0</v>
      </c>
      <c r="AZ163" s="4">
        <v>1.0</v>
      </c>
      <c r="BA163" s="4">
        <v>1.0</v>
      </c>
      <c r="BB163" s="4" t="s">
        <v>132</v>
      </c>
      <c r="BC163" s="4" t="s">
        <v>73</v>
      </c>
      <c r="BD163" s="4"/>
    </row>
    <row r="164" ht="16.5" customHeight="1">
      <c r="A164" s="4">
        <v>63.0</v>
      </c>
      <c r="B164" s="5" t="s">
        <v>629</v>
      </c>
      <c r="C164" s="5" t="s">
        <v>632</v>
      </c>
      <c r="D164" s="4" t="s">
        <v>80</v>
      </c>
      <c r="E164" s="4" t="s">
        <v>58</v>
      </c>
      <c r="F164" s="4" t="s">
        <v>59</v>
      </c>
      <c r="G164" s="4">
        <v>30.0</v>
      </c>
      <c r="H164" s="4">
        <v>30.0</v>
      </c>
      <c r="I164" s="4">
        <v>30.0</v>
      </c>
      <c r="J164" s="4" t="s">
        <v>508</v>
      </c>
      <c r="K164" s="6">
        <v>-1.036336135813495</v>
      </c>
      <c r="L164" s="6">
        <v>0.2632935037326796</v>
      </c>
      <c r="M164" s="4">
        <f t="shared" si="32"/>
        <v>1.036336136</v>
      </c>
      <c r="N164" s="4">
        <v>1.036336135813495</v>
      </c>
      <c r="O164" s="4">
        <f t="shared" si="1"/>
        <v>0.06932346911</v>
      </c>
      <c r="P164" s="4">
        <v>145.72</v>
      </c>
      <c r="Q164" s="4">
        <v>18.14</v>
      </c>
      <c r="R164" s="4"/>
      <c r="S164" s="4">
        <v>169.32</v>
      </c>
      <c r="T164" s="4">
        <v>25.17</v>
      </c>
      <c r="U164" s="4"/>
      <c r="V164" s="4"/>
      <c r="W164" s="7">
        <v>0.3</v>
      </c>
      <c r="X164" s="4" t="s">
        <v>555</v>
      </c>
      <c r="Y164" s="4"/>
      <c r="Z164" s="4" t="s">
        <v>81</v>
      </c>
      <c r="AA164" s="4">
        <v>1.0</v>
      </c>
      <c r="AB164" s="4">
        <v>0.0</v>
      </c>
      <c r="AC164" s="4" t="s">
        <v>63</v>
      </c>
      <c r="AD164" s="4"/>
      <c r="AE164" s="4" t="s">
        <v>563</v>
      </c>
      <c r="AF164" s="4" t="s">
        <v>65</v>
      </c>
      <c r="AG164" s="4" t="s">
        <v>557</v>
      </c>
      <c r="AH164" s="4" t="s">
        <v>558</v>
      </c>
      <c r="AI164" s="4" t="s">
        <v>68</v>
      </c>
      <c r="AJ164" s="4" t="s">
        <v>559</v>
      </c>
      <c r="AK164" s="4">
        <v>0.0</v>
      </c>
      <c r="AL164" s="4"/>
      <c r="AM164" s="4" t="s">
        <v>82</v>
      </c>
      <c r="AN164" s="4" t="s">
        <v>132</v>
      </c>
      <c r="AO164" s="4">
        <v>20.0</v>
      </c>
      <c r="AP164" s="4">
        <v>0.0</v>
      </c>
      <c r="AQ164" s="4">
        <v>0.0</v>
      </c>
      <c r="AR164" s="4">
        <v>1.0</v>
      </c>
      <c r="AS164" s="4">
        <v>1.0</v>
      </c>
      <c r="AT164" s="4">
        <v>1.0</v>
      </c>
      <c r="AU164" s="4"/>
      <c r="AV164" s="4">
        <v>26.0</v>
      </c>
      <c r="AW164" s="4"/>
      <c r="AX164" s="4"/>
      <c r="AY164" s="4">
        <v>0.0</v>
      </c>
      <c r="AZ164" s="4">
        <v>1.0</v>
      </c>
      <c r="BA164" s="4">
        <v>1.0</v>
      </c>
      <c r="BB164" s="4" t="s">
        <v>132</v>
      </c>
      <c r="BC164" s="4" t="s">
        <v>73</v>
      </c>
      <c r="BD164" s="4"/>
    </row>
    <row r="165" ht="16.5" customHeight="1">
      <c r="A165" s="4">
        <v>63.0</v>
      </c>
      <c r="B165" s="5" t="s">
        <v>629</v>
      </c>
      <c r="C165" s="5" t="s">
        <v>633</v>
      </c>
      <c r="D165" s="4" t="s">
        <v>80</v>
      </c>
      <c r="E165" s="4" t="s">
        <v>58</v>
      </c>
      <c r="F165" s="4" t="s">
        <v>59</v>
      </c>
      <c r="G165" s="4">
        <v>30.0</v>
      </c>
      <c r="H165" s="4">
        <v>30.0</v>
      </c>
      <c r="I165" s="4">
        <v>30.0</v>
      </c>
      <c r="J165" s="4" t="s">
        <v>187</v>
      </c>
      <c r="K165" s="6">
        <v>-1.069929607239747</v>
      </c>
      <c r="L165" s="6">
        <v>0.2664103237410083</v>
      </c>
      <c r="M165" s="4">
        <f t="shared" si="32"/>
        <v>1.069929607</v>
      </c>
      <c r="N165" s="4">
        <v>1.069929607239747</v>
      </c>
      <c r="O165" s="4">
        <f t="shared" si="1"/>
        <v>0.0709744606</v>
      </c>
      <c r="P165" s="4">
        <v>0.28</v>
      </c>
      <c r="Q165" s="4">
        <v>0.01</v>
      </c>
      <c r="R165" s="4"/>
      <c r="S165" s="4">
        <v>0.29</v>
      </c>
      <c r="T165" s="4">
        <v>0.008</v>
      </c>
      <c r="U165" s="4"/>
      <c r="V165" s="4"/>
      <c r="W165" s="7">
        <v>0.3</v>
      </c>
      <c r="X165" s="4" t="s">
        <v>555</v>
      </c>
      <c r="Y165" s="4"/>
      <c r="Z165" s="4" t="s">
        <v>480</v>
      </c>
      <c r="AA165" s="4">
        <v>2.0</v>
      </c>
      <c r="AB165" s="4">
        <v>0.0</v>
      </c>
      <c r="AC165" s="4" t="s">
        <v>63</v>
      </c>
      <c r="AD165" s="4"/>
      <c r="AE165" s="4" t="s">
        <v>556</v>
      </c>
      <c r="AF165" s="4" t="s">
        <v>65</v>
      </c>
      <c r="AG165" s="4" t="s">
        <v>557</v>
      </c>
      <c r="AH165" s="4" t="s">
        <v>558</v>
      </c>
      <c r="AI165" s="4" t="s">
        <v>68</v>
      </c>
      <c r="AJ165" s="4" t="s">
        <v>559</v>
      </c>
      <c r="AK165" s="4">
        <v>0.0</v>
      </c>
      <c r="AL165" s="4"/>
      <c r="AM165" s="4" t="s">
        <v>82</v>
      </c>
      <c r="AN165" s="4" t="s">
        <v>132</v>
      </c>
      <c r="AO165" s="4">
        <v>20.0</v>
      </c>
      <c r="AP165" s="4">
        <v>0.0</v>
      </c>
      <c r="AQ165" s="4">
        <v>0.0</v>
      </c>
      <c r="AR165" s="4">
        <v>1.0</v>
      </c>
      <c r="AS165" s="4">
        <v>2.0</v>
      </c>
      <c r="AT165" s="4">
        <v>1.0</v>
      </c>
      <c r="AU165" s="4"/>
      <c r="AV165" s="4">
        <v>26.0</v>
      </c>
      <c r="AW165" s="4"/>
      <c r="AX165" s="4"/>
      <c r="AY165" s="4">
        <v>0.0</v>
      </c>
      <c r="AZ165" s="4">
        <v>1.0</v>
      </c>
      <c r="BA165" s="4">
        <v>1.0</v>
      </c>
      <c r="BB165" s="4" t="s">
        <v>132</v>
      </c>
      <c r="BC165" s="4" t="s">
        <v>73</v>
      </c>
      <c r="BD165" s="4"/>
    </row>
    <row r="166" ht="16.5" customHeight="1">
      <c r="A166" s="4">
        <v>63.0</v>
      </c>
      <c r="B166" s="5" t="s">
        <v>629</v>
      </c>
      <c r="C166" s="5" t="s">
        <v>634</v>
      </c>
      <c r="D166" s="4" t="s">
        <v>80</v>
      </c>
      <c r="E166" s="4" t="s">
        <v>58</v>
      </c>
      <c r="F166" s="4" t="s">
        <v>59</v>
      </c>
      <c r="G166" s="4">
        <v>30.0</v>
      </c>
      <c r="H166" s="4">
        <v>30.0</v>
      </c>
      <c r="I166" s="4">
        <v>30.0</v>
      </c>
      <c r="J166" s="4" t="s">
        <v>508</v>
      </c>
      <c r="K166" s="6">
        <v>0.8597379430652361</v>
      </c>
      <c r="L166" s="6">
        <v>0.2480130234673275</v>
      </c>
      <c r="M166" s="4">
        <f t="shared" ref="M166:M168" si="33">K166</f>
        <v>0.8597379431</v>
      </c>
      <c r="N166" s="4">
        <v>0.8597379430652361</v>
      </c>
      <c r="O166" s="4">
        <f t="shared" si="1"/>
        <v>0.06151045981</v>
      </c>
      <c r="P166" s="4">
        <v>291.0</v>
      </c>
      <c r="Q166" s="4">
        <v>50.63</v>
      </c>
      <c r="R166" s="4"/>
      <c r="S166" s="4">
        <v>250.38</v>
      </c>
      <c r="T166" s="4">
        <v>40.32</v>
      </c>
      <c r="U166" s="4"/>
      <c r="V166" s="4"/>
      <c r="W166" s="7">
        <v>0.3</v>
      </c>
      <c r="X166" s="4" t="s">
        <v>555</v>
      </c>
      <c r="Y166" s="4"/>
      <c r="Z166" s="4" t="s">
        <v>480</v>
      </c>
      <c r="AA166" s="4">
        <v>2.0</v>
      </c>
      <c r="AB166" s="4">
        <v>0.0</v>
      </c>
      <c r="AC166" s="4" t="s">
        <v>76</v>
      </c>
      <c r="AD166" s="4"/>
      <c r="AE166" s="4" t="s">
        <v>561</v>
      </c>
      <c r="AF166" s="4" t="s">
        <v>65</v>
      </c>
      <c r="AG166" s="4" t="s">
        <v>557</v>
      </c>
      <c r="AH166" s="4" t="s">
        <v>558</v>
      </c>
      <c r="AI166" s="4" t="s">
        <v>68</v>
      </c>
      <c r="AJ166" s="4" t="s">
        <v>559</v>
      </c>
      <c r="AK166" s="4">
        <v>0.0</v>
      </c>
      <c r="AL166" s="4"/>
      <c r="AM166" s="4" t="s">
        <v>82</v>
      </c>
      <c r="AN166" s="4" t="s">
        <v>132</v>
      </c>
      <c r="AO166" s="4">
        <v>20.0</v>
      </c>
      <c r="AP166" s="4">
        <v>0.0</v>
      </c>
      <c r="AQ166" s="4">
        <v>0.0</v>
      </c>
      <c r="AR166" s="4">
        <v>1.0</v>
      </c>
      <c r="AS166" s="4">
        <v>2.0</v>
      </c>
      <c r="AT166" s="4">
        <v>1.0</v>
      </c>
      <c r="AU166" s="4"/>
      <c r="AV166" s="4">
        <v>26.0</v>
      </c>
      <c r="AW166" s="4"/>
      <c r="AX166" s="4"/>
      <c r="AY166" s="4">
        <v>0.0</v>
      </c>
      <c r="AZ166" s="4">
        <v>1.0</v>
      </c>
      <c r="BA166" s="4">
        <v>1.0</v>
      </c>
      <c r="BB166" s="4" t="s">
        <v>132</v>
      </c>
      <c r="BC166" s="4" t="s">
        <v>73</v>
      </c>
      <c r="BD166" s="4"/>
    </row>
    <row r="167" ht="16.5" customHeight="1">
      <c r="A167" s="4">
        <v>63.0</v>
      </c>
      <c r="B167" s="5" t="s">
        <v>629</v>
      </c>
      <c r="C167" s="5" t="s">
        <v>635</v>
      </c>
      <c r="D167" s="4" t="s">
        <v>80</v>
      </c>
      <c r="E167" s="4" t="s">
        <v>58</v>
      </c>
      <c r="F167" s="4" t="s">
        <v>59</v>
      </c>
      <c r="G167" s="4">
        <v>30.0</v>
      </c>
      <c r="H167" s="4">
        <v>30.0</v>
      </c>
      <c r="I167" s="4">
        <v>30.0</v>
      </c>
      <c r="J167" s="4" t="s">
        <v>508</v>
      </c>
      <c r="K167" s="6">
        <v>0.6605303248381352</v>
      </c>
      <c r="L167" s="6">
        <v>0.2333323437918159</v>
      </c>
      <c r="M167" s="4">
        <f t="shared" si="33"/>
        <v>0.6605303248</v>
      </c>
      <c r="N167" s="4">
        <v>0.6605303248381352</v>
      </c>
      <c r="O167" s="4">
        <f t="shared" si="1"/>
        <v>0.05444398266</v>
      </c>
      <c r="P167" s="4">
        <v>188.06</v>
      </c>
      <c r="Q167" s="4">
        <v>29.74</v>
      </c>
      <c r="R167" s="4"/>
      <c r="S167" s="4">
        <v>169.32</v>
      </c>
      <c r="T167" s="4">
        <v>25.17</v>
      </c>
      <c r="U167" s="4"/>
      <c r="V167" s="4"/>
      <c r="W167" s="7">
        <v>0.3</v>
      </c>
      <c r="X167" s="4" t="s">
        <v>555</v>
      </c>
      <c r="Y167" s="4"/>
      <c r="Z167" s="4" t="s">
        <v>480</v>
      </c>
      <c r="AA167" s="4">
        <v>2.0</v>
      </c>
      <c r="AB167" s="4">
        <v>0.0</v>
      </c>
      <c r="AC167" s="4" t="s">
        <v>76</v>
      </c>
      <c r="AD167" s="4"/>
      <c r="AE167" s="4" t="s">
        <v>563</v>
      </c>
      <c r="AF167" s="4" t="s">
        <v>65</v>
      </c>
      <c r="AG167" s="4" t="s">
        <v>557</v>
      </c>
      <c r="AH167" s="4" t="s">
        <v>558</v>
      </c>
      <c r="AI167" s="4" t="s">
        <v>68</v>
      </c>
      <c r="AJ167" s="4" t="s">
        <v>559</v>
      </c>
      <c r="AK167" s="4">
        <v>0.0</v>
      </c>
      <c r="AL167" s="4"/>
      <c r="AM167" s="4" t="s">
        <v>82</v>
      </c>
      <c r="AN167" s="4" t="s">
        <v>132</v>
      </c>
      <c r="AO167" s="4">
        <v>20.0</v>
      </c>
      <c r="AP167" s="4">
        <v>0.0</v>
      </c>
      <c r="AQ167" s="4">
        <v>0.0</v>
      </c>
      <c r="AR167" s="4">
        <v>1.0</v>
      </c>
      <c r="AS167" s="4">
        <v>2.0</v>
      </c>
      <c r="AT167" s="4">
        <v>1.0</v>
      </c>
      <c r="AU167" s="4"/>
      <c r="AV167" s="4">
        <v>26.0</v>
      </c>
      <c r="AW167" s="4"/>
      <c r="AX167" s="4"/>
      <c r="AY167" s="4">
        <v>0.0</v>
      </c>
      <c r="AZ167" s="4">
        <v>1.0</v>
      </c>
      <c r="BA167" s="4">
        <v>1.0</v>
      </c>
      <c r="BB167" s="4" t="s">
        <v>636</v>
      </c>
      <c r="BC167" s="4" t="s">
        <v>73</v>
      </c>
      <c r="BD167" s="4"/>
    </row>
    <row r="168" ht="16.5" customHeight="1">
      <c r="A168" s="4">
        <v>64.0</v>
      </c>
      <c r="B168" s="5" t="s">
        <v>637</v>
      </c>
      <c r="C168" s="5" t="s">
        <v>638</v>
      </c>
      <c r="D168" s="4" t="s">
        <v>80</v>
      </c>
      <c r="E168" s="4" t="s">
        <v>166</v>
      </c>
      <c r="F168" s="4" t="s">
        <v>59</v>
      </c>
      <c r="G168" s="4">
        <v>42.0</v>
      </c>
      <c r="H168" s="4">
        <v>42.0</v>
      </c>
      <c r="I168" s="4">
        <v>42.0</v>
      </c>
      <c r="J168" s="4" t="s">
        <v>60</v>
      </c>
      <c r="K168" s="6">
        <v>0.7497072407296722</v>
      </c>
      <c r="L168" s="6">
        <v>0.2036794375227827</v>
      </c>
      <c r="M168" s="4">
        <f t="shared" si="33"/>
        <v>0.7497072407</v>
      </c>
      <c r="N168" s="4">
        <v>0.7497072407296722</v>
      </c>
      <c r="O168" s="4">
        <f t="shared" si="1"/>
        <v>0.04148531327</v>
      </c>
      <c r="P168" s="4">
        <v>86.86</v>
      </c>
      <c r="Q168" s="4">
        <v>7.89</v>
      </c>
      <c r="R168" s="4"/>
      <c r="S168" s="4">
        <v>80.78</v>
      </c>
      <c r="T168" s="4">
        <v>8.03</v>
      </c>
      <c r="U168" s="4"/>
      <c r="V168" s="4">
        <v>3.738</v>
      </c>
      <c r="W168" s="4">
        <v>0.123244098163224</v>
      </c>
      <c r="X168" s="4" t="s">
        <v>639</v>
      </c>
      <c r="Y168" s="4"/>
      <c r="Z168" s="4" t="s">
        <v>81</v>
      </c>
      <c r="AA168" s="4">
        <v>1.0</v>
      </c>
      <c r="AB168" s="4">
        <v>0.0</v>
      </c>
      <c r="AC168" s="4" t="s">
        <v>76</v>
      </c>
      <c r="AD168" s="4"/>
      <c r="AE168" s="4" t="s">
        <v>246</v>
      </c>
      <c r="AF168" s="4" t="s">
        <v>65</v>
      </c>
      <c r="AG168" s="4" t="s">
        <v>640</v>
      </c>
      <c r="AH168" s="4"/>
      <c r="AI168" s="4" t="s">
        <v>278</v>
      </c>
      <c r="AJ168" s="4" t="s">
        <v>69</v>
      </c>
      <c r="AK168" s="4">
        <v>1.0</v>
      </c>
      <c r="AL168" s="4"/>
      <c r="AM168" s="4" t="s">
        <v>82</v>
      </c>
      <c r="AN168" s="4" t="s">
        <v>636</v>
      </c>
      <c r="AO168" s="4">
        <v>25.0</v>
      </c>
      <c r="AP168" s="4">
        <v>1.0</v>
      </c>
      <c r="AQ168" s="4">
        <v>0.0</v>
      </c>
      <c r="AR168" s="4">
        <v>1.0</v>
      </c>
      <c r="AS168" s="4">
        <v>1.0</v>
      </c>
      <c r="AT168" s="4">
        <v>1.0</v>
      </c>
      <c r="AU168" s="4">
        <v>42.0</v>
      </c>
      <c r="AV168" s="4">
        <v>68.8</v>
      </c>
      <c r="AW168" s="4">
        <v>4.4</v>
      </c>
      <c r="AX168" s="4">
        <v>20.0</v>
      </c>
      <c r="AY168" s="4">
        <v>0.0</v>
      </c>
      <c r="AZ168" s="4">
        <v>1.0</v>
      </c>
      <c r="BA168" s="4">
        <v>1.0</v>
      </c>
      <c r="BB168" s="4" t="s">
        <v>636</v>
      </c>
      <c r="BC168" s="4" t="s">
        <v>641</v>
      </c>
      <c r="BD168" s="4"/>
    </row>
    <row r="169" ht="16.5" customHeight="1">
      <c r="A169" s="4">
        <v>64.0</v>
      </c>
      <c r="B169" s="5" t="s">
        <v>637</v>
      </c>
      <c r="C169" s="5" t="s">
        <v>642</v>
      </c>
      <c r="D169" s="4" t="s">
        <v>80</v>
      </c>
      <c r="E169" s="4" t="s">
        <v>166</v>
      </c>
      <c r="F169" s="4" t="s">
        <v>59</v>
      </c>
      <c r="G169" s="4">
        <v>42.0</v>
      </c>
      <c r="H169" s="4">
        <v>42.0</v>
      </c>
      <c r="I169" s="4">
        <v>42.0</v>
      </c>
      <c r="J169" s="4" t="s">
        <v>60</v>
      </c>
      <c r="K169" s="6">
        <v>-0.05079346495532282</v>
      </c>
      <c r="L169" s="6">
        <v>0.1793338518636632</v>
      </c>
      <c r="M169" s="4">
        <f>-K169</f>
        <v>0.05079346496</v>
      </c>
      <c r="N169" s="4">
        <v>0.05079346495532282</v>
      </c>
      <c r="O169" s="4">
        <f t="shared" si="1"/>
        <v>0.03216063042</v>
      </c>
      <c r="P169" s="4">
        <v>1.2</v>
      </c>
      <c r="Q169" s="4">
        <v>0.36</v>
      </c>
      <c r="R169" s="4"/>
      <c r="S169" s="4">
        <v>1.22</v>
      </c>
      <c r="T169" s="4">
        <v>0.41</v>
      </c>
      <c r="U169" s="4"/>
      <c r="V169" s="4">
        <v>0.641</v>
      </c>
      <c r="W169" s="4">
        <v>0.8699601932430352</v>
      </c>
      <c r="X169" s="4" t="s">
        <v>639</v>
      </c>
      <c r="Y169" s="4"/>
      <c r="Z169" s="4" t="s">
        <v>81</v>
      </c>
      <c r="AA169" s="4">
        <v>1.0</v>
      </c>
      <c r="AB169" s="4">
        <v>0.0</v>
      </c>
      <c r="AC169" s="4" t="s">
        <v>63</v>
      </c>
      <c r="AD169" s="4"/>
      <c r="AE169" s="4" t="s">
        <v>92</v>
      </c>
      <c r="AF169" s="4" t="s">
        <v>92</v>
      </c>
      <c r="AG169" s="4" t="s">
        <v>640</v>
      </c>
      <c r="AH169" s="4"/>
      <c r="AI169" s="4" t="s">
        <v>278</v>
      </c>
      <c r="AJ169" s="4" t="s">
        <v>69</v>
      </c>
      <c r="AK169" s="4">
        <v>1.0</v>
      </c>
      <c r="AL169" s="4"/>
      <c r="AM169" s="4" t="s">
        <v>82</v>
      </c>
      <c r="AN169" s="4" t="s">
        <v>636</v>
      </c>
      <c r="AO169" s="4">
        <v>25.0</v>
      </c>
      <c r="AP169" s="4">
        <v>1.0</v>
      </c>
      <c r="AQ169" s="4">
        <v>0.0</v>
      </c>
      <c r="AR169" s="4">
        <v>1.0</v>
      </c>
      <c r="AS169" s="4">
        <v>1.0</v>
      </c>
      <c r="AT169" s="4">
        <v>1.0</v>
      </c>
      <c r="AU169" s="4"/>
      <c r="AV169" s="4">
        <v>68.8</v>
      </c>
      <c r="AW169" s="4"/>
      <c r="AX169" s="4"/>
      <c r="AY169" s="4">
        <v>0.0</v>
      </c>
      <c r="AZ169" s="4">
        <v>1.0</v>
      </c>
      <c r="BA169" s="4">
        <v>1.0</v>
      </c>
      <c r="BB169" s="4" t="s">
        <v>636</v>
      </c>
      <c r="BC169" s="4" t="s">
        <v>641</v>
      </c>
      <c r="BD169" s="4"/>
    </row>
    <row r="170" ht="16.5" customHeight="1">
      <c r="A170" s="4">
        <v>64.0</v>
      </c>
      <c r="B170" s="5" t="s">
        <v>637</v>
      </c>
      <c r="C170" s="5" t="s">
        <v>643</v>
      </c>
      <c r="D170" s="4" t="s">
        <v>80</v>
      </c>
      <c r="E170" s="4" t="s">
        <v>166</v>
      </c>
      <c r="F170" s="4" t="s">
        <v>59</v>
      </c>
      <c r="G170" s="4">
        <v>28.0</v>
      </c>
      <c r="H170" s="4">
        <v>28.0</v>
      </c>
      <c r="I170" s="4">
        <v>28.0</v>
      </c>
      <c r="J170" s="4" t="s">
        <v>60</v>
      </c>
      <c r="K170" s="6">
        <v>0.7161302391669844</v>
      </c>
      <c r="L170" s="6">
        <v>0.2450645413176891</v>
      </c>
      <c r="M170" s="4">
        <f>K170</f>
        <v>0.7161302392</v>
      </c>
      <c r="N170" s="4">
        <v>0.7161302391669844</v>
      </c>
      <c r="O170" s="4">
        <f t="shared" si="1"/>
        <v>0.06005662941</v>
      </c>
      <c r="P170" s="4">
        <v>86.71</v>
      </c>
      <c r="Q170" s="4">
        <v>6.58</v>
      </c>
      <c r="R170" s="4"/>
      <c r="S170" s="4">
        <v>80.38</v>
      </c>
      <c r="T170" s="4">
        <v>9.97</v>
      </c>
      <c r="U170" s="4"/>
      <c r="V170" s="4">
        <v>3.101</v>
      </c>
      <c r="W170" s="4">
        <v>0.1983653773763838</v>
      </c>
      <c r="X170" s="4" t="s">
        <v>639</v>
      </c>
      <c r="Y170" s="4"/>
      <c r="Z170" s="4" t="s">
        <v>81</v>
      </c>
      <c r="AA170" s="4">
        <v>1.0</v>
      </c>
      <c r="AB170" s="4">
        <v>0.0</v>
      </c>
      <c r="AC170" s="4" t="s">
        <v>76</v>
      </c>
      <c r="AD170" s="4"/>
      <c r="AE170" s="4" t="s">
        <v>246</v>
      </c>
      <c r="AF170" s="4" t="s">
        <v>65</v>
      </c>
      <c r="AG170" s="4" t="s">
        <v>640</v>
      </c>
      <c r="AH170" s="4"/>
      <c r="AI170" s="4" t="s">
        <v>278</v>
      </c>
      <c r="AJ170" s="4" t="s">
        <v>69</v>
      </c>
      <c r="AK170" s="4">
        <v>1.0</v>
      </c>
      <c r="AL170" s="4"/>
      <c r="AM170" s="4" t="s">
        <v>82</v>
      </c>
      <c r="AN170" s="4" t="s">
        <v>636</v>
      </c>
      <c r="AO170" s="4">
        <v>25.0</v>
      </c>
      <c r="AP170" s="4">
        <v>1.0</v>
      </c>
      <c r="AQ170" s="4">
        <v>0.0</v>
      </c>
      <c r="AR170" s="4">
        <v>1.0</v>
      </c>
      <c r="AS170" s="4">
        <v>1.0</v>
      </c>
      <c r="AT170" s="4">
        <v>1.0</v>
      </c>
      <c r="AU170" s="4">
        <v>28.0</v>
      </c>
      <c r="AV170" s="4">
        <v>69.6</v>
      </c>
      <c r="AW170" s="4">
        <v>3.7</v>
      </c>
      <c r="AX170" s="4">
        <v>14.0</v>
      </c>
      <c r="AY170" s="4">
        <v>0.0</v>
      </c>
      <c r="AZ170" s="4">
        <v>1.0</v>
      </c>
      <c r="BA170" s="4">
        <v>1.0</v>
      </c>
      <c r="BB170" s="4" t="s">
        <v>636</v>
      </c>
      <c r="BC170" s="4" t="s">
        <v>59</v>
      </c>
      <c r="BD170" s="4"/>
    </row>
    <row r="171" ht="16.5" customHeight="1">
      <c r="A171" s="4">
        <v>64.0</v>
      </c>
      <c r="B171" s="5" t="s">
        <v>637</v>
      </c>
      <c r="C171" s="5" t="s">
        <v>644</v>
      </c>
      <c r="D171" s="4" t="s">
        <v>80</v>
      </c>
      <c r="E171" s="4" t="s">
        <v>166</v>
      </c>
      <c r="F171" s="4" t="s">
        <v>59</v>
      </c>
      <c r="G171" s="4">
        <v>28.0</v>
      </c>
      <c r="H171" s="4">
        <v>28.0</v>
      </c>
      <c r="I171" s="4">
        <v>28.0</v>
      </c>
      <c r="J171" s="4" t="s">
        <v>60</v>
      </c>
      <c r="K171" s="6">
        <v>0.1009673172435846</v>
      </c>
      <c r="L171" s="6">
        <v>0.2179229827342666</v>
      </c>
      <c r="M171" s="4">
        <f>-K171</f>
        <v>-0.1009673172</v>
      </c>
      <c r="N171" s="4">
        <v>-0.1009673172435846</v>
      </c>
      <c r="O171" s="4">
        <f t="shared" si="1"/>
        <v>0.0474904264</v>
      </c>
      <c r="P171" s="4">
        <v>1.31</v>
      </c>
      <c r="Q171" s="4">
        <v>0.38</v>
      </c>
      <c r="R171" s="4"/>
      <c r="S171" s="4">
        <v>1.27</v>
      </c>
      <c r="T171" s="4">
        <v>0.39</v>
      </c>
      <c r="U171" s="4"/>
      <c r="V171" s="4">
        <v>1.278</v>
      </c>
      <c r="W171" s="4">
        <v>0.9077955468677279</v>
      </c>
      <c r="X171" s="4" t="s">
        <v>639</v>
      </c>
      <c r="Y171" s="4"/>
      <c r="Z171" s="4" t="s">
        <v>81</v>
      </c>
      <c r="AA171" s="4">
        <v>1.0</v>
      </c>
      <c r="AB171" s="4">
        <v>0.0</v>
      </c>
      <c r="AC171" s="4" t="s">
        <v>63</v>
      </c>
      <c r="AD171" s="4"/>
      <c r="AE171" s="4" t="s">
        <v>92</v>
      </c>
      <c r="AF171" s="4" t="s">
        <v>92</v>
      </c>
      <c r="AG171" s="4" t="s">
        <v>640</v>
      </c>
      <c r="AH171" s="4"/>
      <c r="AI171" s="4" t="s">
        <v>278</v>
      </c>
      <c r="AJ171" s="4" t="s">
        <v>69</v>
      </c>
      <c r="AK171" s="4">
        <v>1.0</v>
      </c>
      <c r="AL171" s="4"/>
      <c r="AM171" s="4" t="s">
        <v>82</v>
      </c>
      <c r="AN171" s="4" t="s">
        <v>636</v>
      </c>
      <c r="AO171" s="4">
        <v>25.0</v>
      </c>
      <c r="AP171" s="4">
        <v>1.0</v>
      </c>
      <c r="AQ171" s="4">
        <v>0.0</v>
      </c>
      <c r="AR171" s="4">
        <v>1.0</v>
      </c>
      <c r="AS171" s="4">
        <v>1.0</v>
      </c>
      <c r="AT171" s="4">
        <v>1.0</v>
      </c>
      <c r="AU171" s="4"/>
      <c r="AV171" s="4">
        <v>69.6</v>
      </c>
      <c r="AW171" s="4"/>
      <c r="AX171" s="4"/>
      <c r="AY171" s="4">
        <v>0.0</v>
      </c>
      <c r="AZ171" s="4">
        <v>1.0</v>
      </c>
      <c r="BA171" s="4">
        <v>1.0</v>
      </c>
      <c r="BB171" s="4" t="s">
        <v>636</v>
      </c>
      <c r="BC171" s="4" t="s">
        <v>59</v>
      </c>
      <c r="BD171" s="4"/>
    </row>
    <row r="172" ht="16.5" customHeight="1">
      <c r="A172" s="4">
        <v>65.0</v>
      </c>
      <c r="B172" s="5" t="s">
        <v>645</v>
      </c>
      <c r="C172" s="5" t="s">
        <v>646</v>
      </c>
      <c r="D172" s="4" t="s">
        <v>80</v>
      </c>
      <c r="E172" s="4" t="s">
        <v>58</v>
      </c>
      <c r="F172" s="4" t="s">
        <v>59</v>
      </c>
      <c r="G172" s="4">
        <v>30.0</v>
      </c>
      <c r="H172" s="4">
        <v>30.0</v>
      </c>
      <c r="I172" s="4">
        <v>30.0</v>
      </c>
      <c r="J172" s="4" t="s">
        <v>60</v>
      </c>
      <c r="K172" s="6">
        <v>0.02840764661781692</v>
      </c>
      <c r="L172" s="6">
        <v>0.2104340085656608</v>
      </c>
      <c r="M172" s="4">
        <f>K172</f>
        <v>0.02840764662</v>
      </c>
      <c r="N172" s="4">
        <v>0.02840764661781692</v>
      </c>
      <c r="O172" s="4">
        <f t="shared" si="1"/>
        <v>0.04428247196</v>
      </c>
      <c r="P172" s="4">
        <v>2.22477064220183</v>
      </c>
      <c r="Q172" s="4">
        <v>1.055245294276032</v>
      </c>
      <c r="R172" s="4">
        <v>0.19266055045872</v>
      </c>
      <c r="S172" s="4">
        <v>2.19266055045871</v>
      </c>
      <c r="T172" s="4">
        <v>1.143182402132368</v>
      </c>
      <c r="U172" s="4">
        <v>0.20871559633028</v>
      </c>
      <c r="V172" s="4"/>
      <c r="W172" s="7">
        <v>0.3</v>
      </c>
      <c r="X172" s="4" t="s">
        <v>647</v>
      </c>
      <c r="Y172" s="4"/>
      <c r="Z172" s="4" t="s">
        <v>100</v>
      </c>
      <c r="AA172" s="4">
        <v>1.0</v>
      </c>
      <c r="AB172" s="4">
        <v>0.0</v>
      </c>
      <c r="AC172" s="4" t="s">
        <v>76</v>
      </c>
      <c r="AD172" s="4"/>
      <c r="AE172" s="4" t="s">
        <v>369</v>
      </c>
      <c r="AF172" s="4" t="s">
        <v>65</v>
      </c>
      <c r="AG172" s="4" t="s">
        <v>587</v>
      </c>
      <c r="AH172" s="4" t="s">
        <v>648</v>
      </c>
      <c r="AI172" s="4" t="s">
        <v>88</v>
      </c>
      <c r="AJ172" s="4" t="s">
        <v>69</v>
      </c>
      <c r="AK172" s="4">
        <v>0.0</v>
      </c>
      <c r="AL172" s="4"/>
      <c r="AM172" s="4" t="s">
        <v>82</v>
      </c>
      <c r="AN172" s="4" t="s">
        <v>132</v>
      </c>
      <c r="AO172" s="4">
        <v>15.0</v>
      </c>
      <c r="AP172" s="4">
        <v>0.0</v>
      </c>
      <c r="AQ172" s="4">
        <v>1.0</v>
      </c>
      <c r="AR172" s="4">
        <v>1.0</v>
      </c>
      <c r="AS172" s="4">
        <v>1.0</v>
      </c>
      <c r="AT172" s="4">
        <v>1.0</v>
      </c>
      <c r="AU172" s="4">
        <v>30.0</v>
      </c>
      <c r="AV172" s="4">
        <v>26.2</v>
      </c>
      <c r="AW172" s="4">
        <v>3.0</v>
      </c>
      <c r="AX172" s="4">
        <v>15.0</v>
      </c>
      <c r="AY172" s="4">
        <v>0.0</v>
      </c>
      <c r="AZ172" s="4">
        <v>0.0</v>
      </c>
      <c r="BA172" s="4">
        <v>0.0</v>
      </c>
      <c r="BB172" s="4" t="s">
        <v>164</v>
      </c>
      <c r="BC172" s="4" t="s">
        <v>59</v>
      </c>
      <c r="BD172" s="4"/>
    </row>
    <row r="173" ht="16.5" customHeight="1">
      <c r="A173" s="4">
        <v>65.0</v>
      </c>
      <c r="B173" s="5" t="s">
        <v>645</v>
      </c>
      <c r="C173" s="5" t="s">
        <v>649</v>
      </c>
      <c r="D173" s="4" t="s">
        <v>80</v>
      </c>
      <c r="E173" s="4" t="s">
        <v>58</v>
      </c>
      <c r="F173" s="4" t="s">
        <v>59</v>
      </c>
      <c r="G173" s="4">
        <v>30.0</v>
      </c>
      <c r="H173" s="4">
        <v>30.0</v>
      </c>
      <c r="I173" s="4">
        <v>30.0</v>
      </c>
      <c r="J173" s="4" t="s">
        <v>60</v>
      </c>
      <c r="K173" s="6">
        <v>0.03739935918733286</v>
      </c>
      <c r="L173" s="6">
        <v>0.2104668114143146</v>
      </c>
      <c r="M173" s="4">
        <f>-K173</f>
        <v>-0.03739935919</v>
      </c>
      <c r="N173" s="4">
        <v>-0.03739935918733286</v>
      </c>
      <c r="O173" s="4">
        <f t="shared" si="1"/>
        <v>0.04429627871</v>
      </c>
      <c r="P173" s="4">
        <v>581.898066783831</v>
      </c>
      <c r="Q173" s="4">
        <v>165.0868516909236</v>
      </c>
      <c r="R173" s="4">
        <v>30.14059753954291</v>
      </c>
      <c r="S173" s="4">
        <v>575.746924428822</v>
      </c>
      <c r="T173" s="4">
        <v>154.9794934241306</v>
      </c>
      <c r="U173" s="4">
        <v>28.29525483303996</v>
      </c>
      <c r="V173" s="4"/>
      <c r="W173" s="7">
        <v>0.3</v>
      </c>
      <c r="X173" s="4" t="s">
        <v>647</v>
      </c>
      <c r="Y173" s="4"/>
      <c r="Z173" s="4" t="s">
        <v>100</v>
      </c>
      <c r="AA173" s="4">
        <v>1.0</v>
      </c>
      <c r="AB173" s="4">
        <v>0.0</v>
      </c>
      <c r="AC173" s="4" t="s">
        <v>63</v>
      </c>
      <c r="AD173" s="4"/>
      <c r="AE173" s="4" t="s">
        <v>92</v>
      </c>
      <c r="AF173" s="4" t="s">
        <v>92</v>
      </c>
      <c r="AG173" s="4" t="s">
        <v>587</v>
      </c>
      <c r="AH173" s="4" t="s">
        <v>648</v>
      </c>
      <c r="AI173" s="4" t="s">
        <v>88</v>
      </c>
      <c r="AJ173" s="4" t="s">
        <v>69</v>
      </c>
      <c r="AK173" s="4">
        <v>0.0</v>
      </c>
      <c r="AL173" s="4"/>
      <c r="AM173" s="4" t="s">
        <v>82</v>
      </c>
      <c r="AN173" s="4" t="s">
        <v>132</v>
      </c>
      <c r="AO173" s="4">
        <v>15.0</v>
      </c>
      <c r="AP173" s="4">
        <v>0.0</v>
      </c>
      <c r="AQ173" s="4">
        <v>1.0</v>
      </c>
      <c r="AR173" s="4">
        <v>1.0</v>
      </c>
      <c r="AS173" s="4">
        <v>1.0</v>
      </c>
      <c r="AT173" s="4">
        <v>1.0</v>
      </c>
      <c r="AU173" s="4"/>
      <c r="AV173" s="4">
        <v>26.2</v>
      </c>
      <c r="AW173" s="4"/>
      <c r="AX173" s="4"/>
      <c r="AY173" s="4">
        <v>0.0</v>
      </c>
      <c r="AZ173" s="4">
        <v>0.0</v>
      </c>
      <c r="BA173" s="4">
        <v>0.0</v>
      </c>
      <c r="BB173" s="4" t="s">
        <v>164</v>
      </c>
      <c r="BC173" s="4" t="s">
        <v>59</v>
      </c>
      <c r="BD173" s="4"/>
    </row>
    <row r="174" ht="16.5" customHeight="1">
      <c r="A174" s="4">
        <v>66.0</v>
      </c>
      <c r="B174" s="5" t="s">
        <v>650</v>
      </c>
      <c r="C174" s="5" t="s">
        <v>651</v>
      </c>
      <c r="D174" s="4" t="s">
        <v>80</v>
      </c>
      <c r="E174" s="4" t="s">
        <v>58</v>
      </c>
      <c r="F174" s="4" t="s">
        <v>59</v>
      </c>
      <c r="G174" s="4">
        <v>13.0</v>
      </c>
      <c r="H174" s="4">
        <v>13.0</v>
      </c>
      <c r="I174" s="4">
        <v>13.0</v>
      </c>
      <c r="J174" s="4" t="s">
        <v>243</v>
      </c>
      <c r="K174" s="6">
        <v>0.6241134751773055</v>
      </c>
      <c r="L174" s="6">
        <v>0.3396426714048034</v>
      </c>
      <c r="M174" s="4">
        <f>K174</f>
        <v>0.6241134752</v>
      </c>
      <c r="N174" s="4">
        <v>0.6241134751773055</v>
      </c>
      <c r="O174" s="4">
        <f t="shared" si="1"/>
        <v>0.1153571442</v>
      </c>
      <c r="P174" s="4">
        <v>0.97</v>
      </c>
      <c r="Q174" s="4">
        <v>0.03</v>
      </c>
      <c r="R174" s="4"/>
      <c r="S174" s="4">
        <v>0.95</v>
      </c>
      <c r="T174" s="4">
        <v>0.03</v>
      </c>
      <c r="U174" s="4"/>
      <c r="V174" s="4"/>
      <c r="W174" s="7">
        <v>0.3</v>
      </c>
      <c r="X174" s="4" t="s">
        <v>652</v>
      </c>
      <c r="Y174" s="4"/>
      <c r="Z174" s="4" t="s">
        <v>100</v>
      </c>
      <c r="AA174" s="4">
        <v>1.0</v>
      </c>
      <c r="AB174" s="4">
        <v>0.0</v>
      </c>
      <c r="AC174" s="4" t="s">
        <v>76</v>
      </c>
      <c r="AD174" s="4"/>
      <c r="AE174" s="4" t="s">
        <v>653</v>
      </c>
      <c r="AF174" s="4" t="s">
        <v>65</v>
      </c>
      <c r="AG174" s="4" t="s">
        <v>654</v>
      </c>
      <c r="AH174" s="4" t="s">
        <v>655</v>
      </c>
      <c r="AI174" s="4" t="s">
        <v>68</v>
      </c>
      <c r="AJ174" s="4" t="s">
        <v>225</v>
      </c>
      <c r="AK174" s="4">
        <v>0.0</v>
      </c>
      <c r="AL174" s="4"/>
      <c r="AM174" s="4" t="s">
        <v>82</v>
      </c>
      <c r="AN174" s="4" t="s">
        <v>132</v>
      </c>
      <c r="AO174" s="4">
        <v>20.0</v>
      </c>
      <c r="AP174" s="4">
        <v>0.0</v>
      </c>
      <c r="AQ174" s="4">
        <v>0.0</v>
      </c>
      <c r="AR174" s="4">
        <v>1.0</v>
      </c>
      <c r="AS174" s="4">
        <v>0.0</v>
      </c>
      <c r="AT174" s="4">
        <v>0.0</v>
      </c>
      <c r="AU174" s="4">
        <v>13.0</v>
      </c>
      <c r="AV174" s="4">
        <v>25.37</v>
      </c>
      <c r="AW174" s="4">
        <v>2.9</v>
      </c>
      <c r="AX174" s="4">
        <v>7.0</v>
      </c>
      <c r="AY174" s="4">
        <v>0.0</v>
      </c>
      <c r="AZ174" s="4">
        <v>1.0</v>
      </c>
      <c r="BA174" s="4">
        <v>0.0</v>
      </c>
      <c r="BB174" s="4" t="s">
        <v>164</v>
      </c>
      <c r="BC174" s="4" t="s">
        <v>73</v>
      </c>
      <c r="BD174" s="4"/>
    </row>
    <row r="175" ht="16.5" customHeight="1">
      <c r="A175" s="4">
        <v>66.0</v>
      </c>
      <c r="B175" s="5" t="s">
        <v>650</v>
      </c>
      <c r="C175" s="5" t="s">
        <v>656</v>
      </c>
      <c r="D175" s="4" t="s">
        <v>80</v>
      </c>
      <c r="E175" s="4" t="s">
        <v>58</v>
      </c>
      <c r="F175" s="4" t="s">
        <v>59</v>
      </c>
      <c r="G175" s="4">
        <v>13.0</v>
      </c>
      <c r="H175" s="4">
        <v>13.0</v>
      </c>
      <c r="I175" s="4">
        <v>13.0</v>
      </c>
      <c r="J175" s="4" t="s">
        <v>243</v>
      </c>
      <c r="K175" s="6">
        <v>-0.3022300572320764</v>
      </c>
      <c r="L175" s="6">
        <v>0.3151215442460886</v>
      </c>
      <c r="M175" s="4">
        <f>-K175</f>
        <v>0.3022300572</v>
      </c>
      <c r="N175" s="4">
        <v>0.3022300572320764</v>
      </c>
      <c r="O175" s="4">
        <f t="shared" si="1"/>
        <v>0.09930158765</v>
      </c>
      <c r="P175" s="4">
        <v>366.49</v>
      </c>
      <c r="Q175" s="4">
        <v>59.94</v>
      </c>
      <c r="R175" s="4"/>
      <c r="S175" s="4">
        <v>391.76</v>
      </c>
      <c r="T175" s="4">
        <v>90.84</v>
      </c>
      <c r="U175" s="4"/>
      <c r="V175" s="4"/>
      <c r="W175" s="7">
        <v>0.3</v>
      </c>
      <c r="X175" s="4" t="s">
        <v>652</v>
      </c>
      <c r="Y175" s="4"/>
      <c r="Z175" s="4" t="s">
        <v>100</v>
      </c>
      <c r="AA175" s="4">
        <v>1.0</v>
      </c>
      <c r="AB175" s="4">
        <v>0.0</v>
      </c>
      <c r="AC175" s="4" t="s">
        <v>63</v>
      </c>
      <c r="AD175" s="4"/>
      <c r="AE175" s="4" t="s">
        <v>92</v>
      </c>
      <c r="AF175" s="4" t="s">
        <v>92</v>
      </c>
      <c r="AG175" s="4" t="s">
        <v>654</v>
      </c>
      <c r="AH175" s="4" t="s">
        <v>655</v>
      </c>
      <c r="AI175" s="4" t="s">
        <v>68</v>
      </c>
      <c r="AJ175" s="4" t="s">
        <v>225</v>
      </c>
      <c r="AK175" s="4">
        <v>0.0</v>
      </c>
      <c r="AL175" s="4"/>
      <c r="AM175" s="4" t="s">
        <v>82</v>
      </c>
      <c r="AN175" s="4" t="s">
        <v>132</v>
      </c>
      <c r="AO175" s="4">
        <v>20.0</v>
      </c>
      <c r="AP175" s="4">
        <v>0.0</v>
      </c>
      <c r="AQ175" s="4">
        <v>0.0</v>
      </c>
      <c r="AR175" s="4">
        <v>1.0</v>
      </c>
      <c r="AS175" s="4">
        <v>0.0</v>
      </c>
      <c r="AT175" s="4">
        <v>0.0</v>
      </c>
      <c r="AU175" s="4">
        <v>13.0</v>
      </c>
      <c r="AV175" s="4">
        <v>25.37</v>
      </c>
      <c r="AW175" s="4">
        <v>2.9</v>
      </c>
      <c r="AX175" s="4">
        <v>7.0</v>
      </c>
      <c r="AY175" s="4">
        <v>0.0</v>
      </c>
      <c r="AZ175" s="4">
        <v>1.0</v>
      </c>
      <c r="BA175" s="4">
        <v>0.0</v>
      </c>
      <c r="BB175" s="4" t="s">
        <v>164</v>
      </c>
      <c r="BC175" s="4" t="s">
        <v>73</v>
      </c>
      <c r="BD175" s="4"/>
    </row>
    <row r="176" ht="16.5" customHeight="1">
      <c r="A176" s="8">
        <v>67.0</v>
      </c>
      <c r="B176" s="6" t="s">
        <v>657</v>
      </c>
      <c r="C176" s="6" t="s">
        <v>658</v>
      </c>
      <c r="D176" s="9" t="s">
        <v>80</v>
      </c>
      <c r="E176" s="9" t="s">
        <v>58</v>
      </c>
      <c r="F176" s="9" t="s">
        <v>59</v>
      </c>
      <c r="G176" s="9">
        <v>12.0</v>
      </c>
      <c r="H176" s="9">
        <v>12.0</v>
      </c>
      <c r="I176" s="9">
        <v>12.0</v>
      </c>
      <c r="J176" s="9" t="s">
        <v>98</v>
      </c>
      <c r="K176" s="6">
        <v>-0.1524590994252006</v>
      </c>
      <c r="L176" s="6">
        <v>0.3198614675410581</v>
      </c>
      <c r="M176" s="6">
        <f>K176</f>
        <v>-0.1524590994</v>
      </c>
      <c r="N176" s="6">
        <v>-0.1524590994252006</v>
      </c>
      <c r="O176" s="4">
        <f t="shared" si="1"/>
        <v>0.1023113584</v>
      </c>
      <c r="P176" s="6">
        <v>3.3</v>
      </c>
      <c r="Q176" s="6">
        <v>3.0</v>
      </c>
      <c r="S176" s="6">
        <v>3.8</v>
      </c>
      <c r="T176" s="6">
        <v>3.1</v>
      </c>
      <c r="W176" s="7">
        <v>0.3</v>
      </c>
      <c r="X176" s="9" t="s">
        <v>145</v>
      </c>
      <c r="Z176" s="9" t="s">
        <v>184</v>
      </c>
      <c r="AA176" s="9">
        <v>1.0</v>
      </c>
      <c r="AB176" s="9">
        <v>0.0</v>
      </c>
      <c r="AC176" s="9" t="s">
        <v>76</v>
      </c>
      <c r="AD176" s="9"/>
      <c r="AE176" s="9" t="s">
        <v>659</v>
      </c>
      <c r="AF176" s="9" t="s">
        <v>65</v>
      </c>
      <c r="AG176" s="9" t="s">
        <v>130</v>
      </c>
      <c r="AH176" s="9" t="s">
        <v>140</v>
      </c>
      <c r="AI176" s="9" t="s">
        <v>68</v>
      </c>
      <c r="AJ176" s="9" t="s">
        <v>120</v>
      </c>
      <c r="AK176" s="9">
        <v>0.0</v>
      </c>
      <c r="AL176" s="9">
        <v>5.0</v>
      </c>
      <c r="AM176" s="9">
        <v>5.0</v>
      </c>
      <c r="AN176" s="9">
        <v>0.6</v>
      </c>
      <c r="AO176" s="9">
        <v>25.0</v>
      </c>
      <c r="AP176" s="9">
        <v>1.0</v>
      </c>
      <c r="AQ176" s="9">
        <v>0.0</v>
      </c>
      <c r="AR176" s="9">
        <v>1.0</v>
      </c>
      <c r="AS176" s="9">
        <v>1.0</v>
      </c>
      <c r="AT176" s="9">
        <v>0.0</v>
      </c>
      <c r="AU176" s="9">
        <v>12.0</v>
      </c>
      <c r="AV176" s="9">
        <v>25.0</v>
      </c>
      <c r="AW176" s="9">
        <v>2.29999999999999</v>
      </c>
      <c r="AX176" s="9">
        <v>3.0</v>
      </c>
      <c r="AY176" s="9">
        <v>0.0</v>
      </c>
      <c r="AZ176" s="9">
        <v>0.0</v>
      </c>
      <c r="BA176" s="9">
        <v>0.0</v>
      </c>
      <c r="BB176" s="9">
        <v>0.517</v>
      </c>
      <c r="BC176" s="9" t="s">
        <v>73</v>
      </c>
      <c r="BD176" s="4"/>
    </row>
    <row r="177" ht="16.5" customHeight="1">
      <c r="A177" s="4">
        <v>68.0</v>
      </c>
      <c r="B177" s="5" t="s">
        <v>660</v>
      </c>
      <c r="C177" s="5" t="s">
        <v>661</v>
      </c>
      <c r="D177" s="4" t="s">
        <v>80</v>
      </c>
      <c r="E177" s="4" t="s">
        <v>58</v>
      </c>
      <c r="F177" s="4" t="s">
        <v>59</v>
      </c>
      <c r="G177" s="4">
        <v>20.0</v>
      </c>
      <c r="H177" s="4">
        <v>20.0</v>
      </c>
      <c r="I177" s="4">
        <v>20.0</v>
      </c>
      <c r="J177" s="4" t="s">
        <v>353</v>
      </c>
      <c r="K177" s="6">
        <v>-0.3765325199576809</v>
      </c>
      <c r="L177" s="6">
        <v>0.2635795626570824</v>
      </c>
      <c r="M177" s="4">
        <f t="shared" ref="M177:M179" si="34">-K177</f>
        <v>0.37653252</v>
      </c>
      <c r="N177" s="4">
        <v>0.3765325199576809</v>
      </c>
      <c r="O177" s="4">
        <f t="shared" si="1"/>
        <v>0.06947418585</v>
      </c>
      <c r="P177" s="4">
        <v>20.1656874265569</v>
      </c>
      <c r="Q177" s="4">
        <v>9.743055300316355</v>
      </c>
      <c r="R177" s="4">
        <v>2.1786133960047</v>
      </c>
      <c r="S177" s="4">
        <v>23.6980023501762</v>
      </c>
      <c r="T177" s="4">
        <v>8.134978211914722</v>
      </c>
      <c r="U177" s="4">
        <v>1.819036427732101</v>
      </c>
      <c r="V177" s="4"/>
      <c r="W177" s="7">
        <v>0.3</v>
      </c>
      <c r="X177" s="4" t="s">
        <v>662</v>
      </c>
      <c r="Y177" s="4"/>
      <c r="Z177" s="4" t="s">
        <v>100</v>
      </c>
      <c r="AA177" s="4">
        <v>1.0</v>
      </c>
      <c r="AB177" s="4">
        <v>0.0</v>
      </c>
      <c r="AC177" s="4" t="s">
        <v>63</v>
      </c>
      <c r="AD177" s="4"/>
      <c r="AE177" s="4" t="s">
        <v>365</v>
      </c>
      <c r="AF177" s="4" t="s">
        <v>92</v>
      </c>
      <c r="AG177" s="4" t="s">
        <v>663</v>
      </c>
      <c r="AH177" s="4" t="s">
        <v>119</v>
      </c>
      <c r="AI177" s="4" t="s">
        <v>68</v>
      </c>
      <c r="AJ177" s="4" t="s">
        <v>69</v>
      </c>
      <c r="AK177" s="4">
        <v>0.0</v>
      </c>
      <c r="AL177" s="4"/>
      <c r="AM177" s="4" t="s">
        <v>361</v>
      </c>
      <c r="AN177" s="4" t="s">
        <v>141</v>
      </c>
      <c r="AO177" s="4">
        <v>15.0</v>
      </c>
      <c r="AP177" s="4">
        <v>0.0</v>
      </c>
      <c r="AQ177" s="4">
        <v>1.0</v>
      </c>
      <c r="AR177" s="4">
        <v>1.0</v>
      </c>
      <c r="AS177" s="4">
        <v>0.0</v>
      </c>
      <c r="AT177" s="4">
        <v>0.0</v>
      </c>
      <c r="AU177" s="4">
        <v>20.0</v>
      </c>
      <c r="AV177" s="4">
        <v>20.2</v>
      </c>
      <c r="AW177" s="4">
        <v>12.3</v>
      </c>
      <c r="AX177" s="4">
        <v>10.0</v>
      </c>
      <c r="AY177" s="4">
        <v>0.0</v>
      </c>
      <c r="AZ177" s="4">
        <v>0.0</v>
      </c>
      <c r="BA177" s="4">
        <v>0.0</v>
      </c>
      <c r="BB177" s="4" t="s">
        <v>664</v>
      </c>
      <c r="BC177" s="4" t="s">
        <v>59</v>
      </c>
      <c r="BD177" s="4"/>
    </row>
    <row r="178" ht="16.5" customHeight="1">
      <c r="A178" s="4">
        <v>69.0</v>
      </c>
      <c r="B178" s="5" t="s">
        <v>665</v>
      </c>
      <c r="C178" s="5" t="s">
        <v>666</v>
      </c>
      <c r="D178" s="4" t="s">
        <v>80</v>
      </c>
      <c r="E178" s="4" t="s">
        <v>58</v>
      </c>
      <c r="F178" s="4" t="s">
        <v>59</v>
      </c>
      <c r="G178" s="4">
        <v>24.0</v>
      </c>
      <c r="H178" s="4">
        <v>24.0</v>
      </c>
      <c r="I178" s="4">
        <v>24.0</v>
      </c>
      <c r="J178" s="4" t="s">
        <v>353</v>
      </c>
      <c r="K178" s="6">
        <v>-0.5223924250048266</v>
      </c>
      <c r="L178" s="6">
        <v>0.2500199621240033</v>
      </c>
      <c r="M178" s="4">
        <f t="shared" si="34"/>
        <v>0.522392425</v>
      </c>
      <c r="N178" s="4">
        <v>0.5223924250048266</v>
      </c>
      <c r="O178" s="4">
        <f t="shared" si="1"/>
        <v>0.06250998146</v>
      </c>
      <c r="P178" s="4">
        <v>13.9653414882772</v>
      </c>
      <c r="Q178" s="4">
        <v>7.191162547620435</v>
      </c>
      <c r="R178" s="4">
        <v>1.4678899082569</v>
      </c>
      <c r="S178" s="4">
        <v>17.5535168195718</v>
      </c>
      <c r="T178" s="4">
        <v>5.992635456350432</v>
      </c>
      <c r="U178" s="4">
        <v>1.223241590214098</v>
      </c>
      <c r="V178" s="4">
        <v>5.84</v>
      </c>
      <c r="W178" s="4">
        <v>0.911546534336928</v>
      </c>
      <c r="X178" s="4" t="s">
        <v>662</v>
      </c>
      <c r="Y178" s="4"/>
      <c r="Z178" s="4" t="s">
        <v>184</v>
      </c>
      <c r="AA178" s="4">
        <v>1.0</v>
      </c>
      <c r="AB178" s="4">
        <v>0.0</v>
      </c>
      <c r="AC178" s="4" t="s">
        <v>63</v>
      </c>
      <c r="AD178" s="4"/>
      <c r="AE178" s="4" t="s">
        <v>365</v>
      </c>
      <c r="AF178" s="4" t="s">
        <v>92</v>
      </c>
      <c r="AG178" s="4" t="s">
        <v>663</v>
      </c>
      <c r="AH178" s="4" t="s">
        <v>119</v>
      </c>
      <c r="AI178" s="4" t="s">
        <v>68</v>
      </c>
      <c r="AJ178" s="4" t="s">
        <v>69</v>
      </c>
      <c r="AK178" s="4">
        <v>0.0</v>
      </c>
      <c r="AL178" s="4"/>
      <c r="AM178" s="4" t="s">
        <v>361</v>
      </c>
      <c r="AN178" s="4" t="s">
        <v>141</v>
      </c>
      <c r="AO178" s="4">
        <v>14.0</v>
      </c>
      <c r="AP178" s="4">
        <v>0.0</v>
      </c>
      <c r="AQ178" s="4">
        <v>1.0</v>
      </c>
      <c r="AR178" s="4">
        <v>1.0</v>
      </c>
      <c r="AS178" s="4">
        <v>0.0</v>
      </c>
      <c r="AT178" s="4">
        <v>0.0</v>
      </c>
      <c r="AU178" s="4">
        <v>24.0</v>
      </c>
      <c r="AV178" s="4">
        <v>23.8</v>
      </c>
      <c r="AW178" s="4">
        <v>3.14</v>
      </c>
      <c r="AX178" s="4">
        <v>13.0</v>
      </c>
      <c r="AY178" s="4">
        <v>0.0</v>
      </c>
      <c r="AZ178" s="4">
        <v>0.0</v>
      </c>
      <c r="BA178" s="4">
        <v>0.0</v>
      </c>
      <c r="BB178" s="4" t="s">
        <v>439</v>
      </c>
      <c r="BC178" s="4" t="s">
        <v>59</v>
      </c>
      <c r="BD178" s="4"/>
    </row>
    <row r="179" ht="16.5" customHeight="1">
      <c r="A179" s="4">
        <v>69.0</v>
      </c>
      <c r="B179" s="5" t="s">
        <v>665</v>
      </c>
      <c r="C179" s="5" t="s">
        <v>667</v>
      </c>
      <c r="D179" s="4" t="s">
        <v>80</v>
      </c>
      <c r="E179" s="4" t="s">
        <v>58</v>
      </c>
      <c r="F179" s="4" t="s">
        <v>59</v>
      </c>
      <c r="G179" s="4">
        <v>34.0</v>
      </c>
      <c r="H179" s="4">
        <v>34.0</v>
      </c>
      <c r="I179" s="4">
        <v>34.0</v>
      </c>
      <c r="J179" s="4" t="s">
        <v>353</v>
      </c>
      <c r="K179" s="6">
        <v>-0.4097388831226571</v>
      </c>
      <c r="L179" s="6">
        <v>0.2068056954061712</v>
      </c>
      <c r="M179" s="4">
        <f t="shared" si="34"/>
        <v>0.4097388831</v>
      </c>
      <c r="N179" s="4">
        <v>0.4097388831226571</v>
      </c>
      <c r="O179" s="4">
        <f t="shared" si="1"/>
        <v>0.04276859565</v>
      </c>
      <c r="P179" s="4">
        <v>14.5917285259809</v>
      </c>
      <c r="Q179" s="4">
        <v>7.914759730012216</v>
      </c>
      <c r="R179" s="4">
        <v>1.35737009544</v>
      </c>
      <c r="S179" s="4">
        <v>18.9607635206786</v>
      </c>
      <c r="T179" s="4">
        <v>12.11947583658236</v>
      </c>
      <c r="U179" s="4">
        <v>2.078472958642699</v>
      </c>
      <c r="V179" s="4">
        <v>5.12</v>
      </c>
      <c r="W179" s="4">
        <v>0.96310547419961</v>
      </c>
      <c r="X179" s="4" t="s">
        <v>662</v>
      </c>
      <c r="Y179" s="4"/>
      <c r="Z179" s="4" t="s">
        <v>184</v>
      </c>
      <c r="AA179" s="4">
        <v>1.0</v>
      </c>
      <c r="AB179" s="4">
        <v>0.0</v>
      </c>
      <c r="AC179" s="4" t="s">
        <v>63</v>
      </c>
      <c r="AD179" s="4"/>
      <c r="AE179" s="4" t="s">
        <v>365</v>
      </c>
      <c r="AF179" s="4" t="s">
        <v>92</v>
      </c>
      <c r="AG179" s="4" t="s">
        <v>663</v>
      </c>
      <c r="AH179" s="4" t="s">
        <v>119</v>
      </c>
      <c r="AI179" s="4" t="s">
        <v>68</v>
      </c>
      <c r="AJ179" s="4" t="s">
        <v>69</v>
      </c>
      <c r="AK179" s="4">
        <v>0.0</v>
      </c>
      <c r="AL179" s="4"/>
      <c r="AM179" s="4" t="s">
        <v>361</v>
      </c>
      <c r="AN179" s="4" t="s">
        <v>141</v>
      </c>
      <c r="AO179" s="4">
        <v>14.0</v>
      </c>
      <c r="AP179" s="4">
        <v>0.0</v>
      </c>
      <c r="AQ179" s="4">
        <v>1.0</v>
      </c>
      <c r="AR179" s="4">
        <v>1.0</v>
      </c>
      <c r="AS179" s="4">
        <v>0.0</v>
      </c>
      <c r="AT179" s="4">
        <v>0.0</v>
      </c>
      <c r="AU179" s="4">
        <v>34.0</v>
      </c>
      <c r="AV179" s="4">
        <v>24.3</v>
      </c>
      <c r="AW179" s="4">
        <v>2.76</v>
      </c>
      <c r="AX179" s="4">
        <v>17.0</v>
      </c>
      <c r="AY179" s="4">
        <v>0.0</v>
      </c>
      <c r="AZ179" s="4">
        <v>0.0</v>
      </c>
      <c r="BA179" s="4">
        <v>0.0</v>
      </c>
      <c r="BB179" s="4" t="s">
        <v>439</v>
      </c>
      <c r="BC179" s="4" t="s">
        <v>59</v>
      </c>
      <c r="BD179" s="4"/>
    </row>
    <row r="180" ht="16.5" customHeight="1">
      <c r="A180" s="4">
        <v>70.0</v>
      </c>
      <c r="B180" s="5" t="s">
        <v>668</v>
      </c>
      <c r="C180" s="5" t="s">
        <v>669</v>
      </c>
      <c r="D180" s="4" t="s">
        <v>111</v>
      </c>
      <c r="E180" s="4" t="s">
        <v>58</v>
      </c>
      <c r="F180" s="4" t="s">
        <v>59</v>
      </c>
      <c r="G180" s="4">
        <v>16.0</v>
      </c>
      <c r="H180" s="4">
        <v>8.0</v>
      </c>
      <c r="I180" s="4">
        <v>8.0</v>
      </c>
      <c r="J180" s="4" t="s">
        <v>612</v>
      </c>
      <c r="K180" s="6">
        <v>1.359969754501263</v>
      </c>
      <c r="L180" s="6">
        <v>0.5303475309090822</v>
      </c>
      <c r="M180" s="4">
        <f>K180</f>
        <v>1.359969755</v>
      </c>
      <c r="N180" s="4">
        <v>1.359969754501263</v>
      </c>
      <c r="O180" s="4">
        <f t="shared" si="1"/>
        <v>0.2812685035</v>
      </c>
      <c r="P180" s="4">
        <v>46.0322580645161</v>
      </c>
      <c r="Q180" s="4">
        <v>9.990734521280816</v>
      </c>
      <c r="R180" s="4">
        <v>3.5322580645161</v>
      </c>
      <c r="S180" s="4">
        <v>31.6612903225806</v>
      </c>
      <c r="T180" s="4">
        <v>9.990734521280805</v>
      </c>
      <c r="U180" s="4">
        <v>3.532258064516096</v>
      </c>
      <c r="V180" s="4"/>
      <c r="W180" s="7">
        <v>0.3</v>
      </c>
      <c r="X180" s="4" t="s">
        <v>670</v>
      </c>
      <c r="Y180" s="4"/>
      <c r="Z180" s="4" t="s">
        <v>222</v>
      </c>
      <c r="AA180" s="4">
        <v>2.0</v>
      </c>
      <c r="AB180" s="4">
        <v>0.0</v>
      </c>
      <c r="AC180" s="4" t="s">
        <v>76</v>
      </c>
      <c r="AD180" s="4"/>
      <c r="AE180" s="4" t="s">
        <v>671</v>
      </c>
      <c r="AF180" s="4" t="s">
        <v>65</v>
      </c>
      <c r="AG180" s="4" t="s">
        <v>366</v>
      </c>
      <c r="AH180" s="4" t="s">
        <v>161</v>
      </c>
      <c r="AI180" s="4" t="s">
        <v>68</v>
      </c>
      <c r="AJ180" s="4" t="s">
        <v>69</v>
      </c>
      <c r="AK180" s="4">
        <v>1.0</v>
      </c>
      <c r="AL180" s="4"/>
      <c r="AM180" s="4" t="s">
        <v>672</v>
      </c>
      <c r="AN180" s="4">
        <v>1.0</v>
      </c>
      <c r="AO180" s="4">
        <v>15.0</v>
      </c>
      <c r="AP180" s="4">
        <v>0.0</v>
      </c>
      <c r="AQ180" s="4">
        <v>1.0</v>
      </c>
      <c r="AR180" s="4">
        <v>1.0</v>
      </c>
      <c r="AS180" s="4">
        <v>0.0</v>
      </c>
      <c r="AT180" s="4">
        <v>0.0</v>
      </c>
      <c r="AU180" s="4">
        <v>27.0</v>
      </c>
      <c r="AV180" s="4">
        <v>23.89</v>
      </c>
      <c r="AW180" s="4">
        <v>2.45</v>
      </c>
      <c r="AX180" s="4">
        <v>13.0</v>
      </c>
      <c r="AY180" s="4">
        <v>0.0</v>
      </c>
      <c r="AZ180" s="4">
        <v>0.0</v>
      </c>
      <c r="BA180" s="4">
        <v>0.0</v>
      </c>
      <c r="BB180" s="4" t="s">
        <v>133</v>
      </c>
      <c r="BC180" s="4" t="s">
        <v>59</v>
      </c>
      <c r="BD180" s="4"/>
    </row>
    <row r="181" ht="16.5" customHeight="1">
      <c r="A181" s="4">
        <v>70.0</v>
      </c>
      <c r="B181" s="5" t="s">
        <v>668</v>
      </c>
      <c r="C181" s="5" t="s">
        <v>673</v>
      </c>
      <c r="D181" s="4" t="s">
        <v>111</v>
      </c>
      <c r="E181" s="4" t="s">
        <v>58</v>
      </c>
      <c r="F181" s="4" t="s">
        <v>59</v>
      </c>
      <c r="G181" s="4">
        <v>16.0</v>
      </c>
      <c r="H181" s="4">
        <v>8.0</v>
      </c>
      <c r="I181" s="4">
        <v>8.0</v>
      </c>
      <c r="J181" s="4" t="s">
        <v>612</v>
      </c>
      <c r="K181" s="6">
        <v>-0.01373706822728744</v>
      </c>
      <c r="L181" s="6">
        <v>0.4727335099982591</v>
      </c>
      <c r="M181" s="4">
        <f t="shared" ref="M181:M182" si="35">-K181</f>
        <v>0.01373706823</v>
      </c>
      <c r="N181" s="4">
        <v>0.01373706822728744</v>
      </c>
      <c r="O181" s="4">
        <f t="shared" si="1"/>
        <v>0.2234769715</v>
      </c>
      <c r="P181" s="4">
        <v>31.516129032258</v>
      </c>
      <c r="Q181" s="4">
        <v>9.990734521280816</v>
      </c>
      <c r="R181" s="4">
        <v>3.5322580645161</v>
      </c>
      <c r="S181" s="4">
        <v>31.6612903225806</v>
      </c>
      <c r="T181" s="4">
        <v>9.990734521280805</v>
      </c>
      <c r="U181" s="4">
        <v>3.532258064516096</v>
      </c>
      <c r="V181" s="4"/>
      <c r="W181" s="7">
        <v>0.3</v>
      </c>
      <c r="X181" s="4" t="s">
        <v>670</v>
      </c>
      <c r="Y181" s="4"/>
      <c r="Z181" s="4" t="s">
        <v>548</v>
      </c>
      <c r="AA181" s="4">
        <v>1.0</v>
      </c>
      <c r="AB181" s="4">
        <v>0.0</v>
      </c>
      <c r="AC181" s="4" t="s">
        <v>63</v>
      </c>
      <c r="AD181" s="4"/>
      <c r="AE181" s="4" t="s">
        <v>671</v>
      </c>
      <c r="AF181" s="4" t="s">
        <v>65</v>
      </c>
      <c r="AG181" s="4" t="s">
        <v>674</v>
      </c>
      <c r="AH181" s="4" t="s">
        <v>675</v>
      </c>
      <c r="AI181" s="4" t="s">
        <v>68</v>
      </c>
      <c r="AJ181" s="4" t="s">
        <v>105</v>
      </c>
      <c r="AK181" s="4">
        <v>1.0</v>
      </c>
      <c r="AL181" s="4"/>
      <c r="AM181" s="4" t="s">
        <v>672</v>
      </c>
      <c r="AN181" s="4">
        <v>1.0</v>
      </c>
      <c r="AO181" s="4">
        <v>15.0</v>
      </c>
      <c r="AP181" s="4">
        <v>0.0</v>
      </c>
      <c r="AQ181" s="4">
        <v>1.0</v>
      </c>
      <c r="AR181" s="4">
        <v>1.0</v>
      </c>
      <c r="AS181" s="4">
        <v>0.0</v>
      </c>
      <c r="AT181" s="4">
        <v>0.0</v>
      </c>
      <c r="AU181" s="4"/>
      <c r="AV181" s="4">
        <v>23.89</v>
      </c>
      <c r="AW181" s="4"/>
      <c r="AX181" s="4"/>
      <c r="AY181" s="4">
        <v>0.0</v>
      </c>
      <c r="AZ181" s="4">
        <v>0.0</v>
      </c>
      <c r="BA181" s="4">
        <v>0.0</v>
      </c>
      <c r="BB181" s="4" t="s">
        <v>133</v>
      </c>
      <c r="BC181" s="4" t="s">
        <v>59</v>
      </c>
      <c r="BD181" s="10"/>
    </row>
    <row r="182" ht="16.5" customHeight="1">
      <c r="A182" s="4">
        <v>71.0</v>
      </c>
      <c r="B182" s="5" t="s">
        <v>676</v>
      </c>
      <c r="C182" s="5" t="s">
        <v>677</v>
      </c>
      <c r="D182" s="4" t="s">
        <v>80</v>
      </c>
      <c r="E182" s="4" t="s">
        <v>58</v>
      </c>
      <c r="F182" s="4" t="s">
        <v>59</v>
      </c>
      <c r="G182" s="4">
        <v>8.0</v>
      </c>
      <c r="H182" s="4">
        <v>8.0</v>
      </c>
      <c r="I182" s="4">
        <v>8.0</v>
      </c>
      <c r="J182" s="4" t="s">
        <v>243</v>
      </c>
      <c r="K182" s="6">
        <v>-0.0866811792396802</v>
      </c>
      <c r="L182" s="6">
        <v>0.3727318704998004</v>
      </c>
      <c r="M182" s="4">
        <f t="shared" si="35"/>
        <v>0.08668117924</v>
      </c>
      <c r="N182" s="4">
        <v>0.0866811792396802</v>
      </c>
      <c r="O182" s="4">
        <f t="shared" si="1"/>
        <v>0.1389290473</v>
      </c>
      <c r="P182" s="4">
        <v>0.974</v>
      </c>
      <c r="Q182" s="4">
        <v>0.037</v>
      </c>
      <c r="R182" s="4"/>
      <c r="S182" s="4">
        <v>0.977</v>
      </c>
      <c r="T182" s="4">
        <v>0.02</v>
      </c>
      <c r="U182" s="4"/>
      <c r="V182" s="4"/>
      <c r="W182" s="7">
        <v>0.3</v>
      </c>
      <c r="X182" s="4" t="s">
        <v>678</v>
      </c>
      <c r="Y182" s="4"/>
      <c r="Z182" s="4" t="s">
        <v>222</v>
      </c>
      <c r="AA182" s="4">
        <v>2.0</v>
      </c>
      <c r="AB182" s="4">
        <v>0.0</v>
      </c>
      <c r="AC182" s="4" t="s">
        <v>63</v>
      </c>
      <c r="AD182" s="4"/>
      <c r="AE182" s="4" t="s">
        <v>679</v>
      </c>
      <c r="AF182" s="4" t="s">
        <v>65</v>
      </c>
      <c r="AG182" s="4" t="s">
        <v>190</v>
      </c>
      <c r="AH182" s="4"/>
      <c r="AI182" s="4" t="s">
        <v>104</v>
      </c>
      <c r="AJ182" s="4" t="s">
        <v>120</v>
      </c>
      <c r="AK182" s="4">
        <v>0.0</v>
      </c>
      <c r="AL182" s="4"/>
      <c r="AM182" s="4" t="s">
        <v>121</v>
      </c>
      <c r="AN182" s="4" t="s">
        <v>132</v>
      </c>
      <c r="AO182" s="4">
        <v>20.0</v>
      </c>
      <c r="AP182" s="4">
        <v>0.0</v>
      </c>
      <c r="AQ182" s="4">
        <v>0.0</v>
      </c>
      <c r="AR182" s="4">
        <v>1.0</v>
      </c>
      <c r="AS182" s="4">
        <v>2.0</v>
      </c>
      <c r="AT182" s="4">
        <v>0.0</v>
      </c>
      <c r="AU182" s="4">
        <v>8.0</v>
      </c>
      <c r="AV182" s="4">
        <v>23.4</v>
      </c>
      <c r="AW182" s="4">
        <v>2.65</v>
      </c>
      <c r="AX182" s="4">
        <v>5.0</v>
      </c>
      <c r="AY182" s="4">
        <v>0.0</v>
      </c>
      <c r="AZ182" s="4">
        <v>1.0</v>
      </c>
      <c r="BA182" s="4">
        <v>0.0</v>
      </c>
      <c r="BB182" s="4" t="s">
        <v>133</v>
      </c>
      <c r="BC182" s="4" t="s">
        <v>227</v>
      </c>
      <c r="BD182" s="4"/>
    </row>
    <row r="183" ht="16.5" customHeight="1">
      <c r="A183" s="4">
        <v>71.0</v>
      </c>
      <c r="B183" s="5" t="s">
        <v>676</v>
      </c>
      <c r="C183" s="5" t="s">
        <v>680</v>
      </c>
      <c r="D183" s="4" t="s">
        <v>80</v>
      </c>
      <c r="E183" s="4" t="s">
        <v>58</v>
      </c>
      <c r="F183" s="4" t="s">
        <v>59</v>
      </c>
      <c r="G183" s="4">
        <v>8.0</v>
      </c>
      <c r="H183" s="4">
        <v>8.0</v>
      </c>
      <c r="I183" s="4">
        <v>8.0</v>
      </c>
      <c r="J183" s="4" t="s">
        <v>243</v>
      </c>
      <c r="K183" s="6">
        <v>0.09155057780985904</v>
      </c>
      <c r="L183" s="6">
        <v>0.3728337255591117</v>
      </c>
      <c r="M183" s="4">
        <f>K183</f>
        <v>0.09155057781</v>
      </c>
      <c r="N183" s="4">
        <v>0.09155057780985904</v>
      </c>
      <c r="O183" s="4">
        <f t="shared" si="1"/>
        <v>0.1390049869</v>
      </c>
      <c r="P183" s="4">
        <v>0.558</v>
      </c>
      <c r="Q183" s="4">
        <v>0.054</v>
      </c>
      <c r="R183" s="4"/>
      <c r="S183" s="4">
        <v>0.552</v>
      </c>
      <c r="T183" s="4">
        <v>0.062</v>
      </c>
      <c r="U183" s="4"/>
      <c r="V183" s="4"/>
      <c r="W183" s="7">
        <v>0.3</v>
      </c>
      <c r="X183" s="4" t="s">
        <v>678</v>
      </c>
      <c r="Y183" s="4"/>
      <c r="Z183" s="4" t="s">
        <v>222</v>
      </c>
      <c r="AA183" s="4">
        <v>2.0</v>
      </c>
      <c r="AB183" s="4">
        <v>0.0</v>
      </c>
      <c r="AC183" s="4" t="s">
        <v>76</v>
      </c>
      <c r="AD183" s="4"/>
      <c r="AE183" s="4" t="s">
        <v>681</v>
      </c>
      <c r="AF183" s="4" t="s">
        <v>92</v>
      </c>
      <c r="AG183" s="4" t="s">
        <v>190</v>
      </c>
      <c r="AH183" s="4"/>
      <c r="AI183" s="4" t="s">
        <v>104</v>
      </c>
      <c r="AJ183" s="4" t="s">
        <v>120</v>
      </c>
      <c r="AK183" s="4">
        <v>0.0</v>
      </c>
      <c r="AL183" s="4"/>
      <c r="AM183" s="4" t="s">
        <v>121</v>
      </c>
      <c r="AN183" s="4" t="s">
        <v>132</v>
      </c>
      <c r="AO183" s="4">
        <v>20.0</v>
      </c>
      <c r="AP183" s="4">
        <v>0.0</v>
      </c>
      <c r="AQ183" s="4">
        <v>0.0</v>
      </c>
      <c r="AR183" s="4">
        <v>1.0</v>
      </c>
      <c r="AS183" s="4">
        <v>2.0</v>
      </c>
      <c r="AT183" s="4">
        <v>0.0</v>
      </c>
      <c r="AU183" s="4"/>
      <c r="AV183" s="4">
        <v>23.4</v>
      </c>
      <c r="AW183" s="4"/>
      <c r="AX183" s="4"/>
      <c r="AY183" s="4">
        <v>0.0</v>
      </c>
      <c r="AZ183" s="4">
        <v>1.0</v>
      </c>
      <c r="BA183" s="4">
        <v>0.0</v>
      </c>
      <c r="BB183" s="4" t="s">
        <v>133</v>
      </c>
      <c r="BC183" s="4" t="s">
        <v>227</v>
      </c>
      <c r="BD183" s="10"/>
    </row>
    <row r="184" ht="16.5" customHeight="1">
      <c r="A184" s="4">
        <v>71.0</v>
      </c>
      <c r="B184" s="5" t="s">
        <v>676</v>
      </c>
      <c r="C184" s="5" t="s">
        <v>682</v>
      </c>
      <c r="D184" s="4" t="s">
        <v>80</v>
      </c>
      <c r="E184" s="4" t="s">
        <v>58</v>
      </c>
      <c r="F184" s="4" t="s">
        <v>59</v>
      </c>
      <c r="G184" s="4">
        <v>8.0</v>
      </c>
      <c r="H184" s="4">
        <v>8.0</v>
      </c>
      <c r="I184" s="4">
        <v>8.0</v>
      </c>
      <c r="J184" s="4" t="s">
        <v>243</v>
      </c>
      <c r="K184" s="6">
        <v>-0.2666666666666668</v>
      </c>
      <c r="L184" s="6">
        <v>0.3801234367419271</v>
      </c>
      <c r="M184" s="4">
        <f>-K184</f>
        <v>0.2666666667</v>
      </c>
      <c r="N184" s="4">
        <v>0.2666666666666668</v>
      </c>
      <c r="O184" s="4">
        <f t="shared" si="1"/>
        <v>0.1444938272</v>
      </c>
      <c r="P184" s="4">
        <v>0.976</v>
      </c>
      <c r="Q184" s="4">
        <v>0.02</v>
      </c>
      <c r="R184" s="4"/>
      <c r="S184" s="4">
        <v>0.982</v>
      </c>
      <c r="T184" s="4">
        <v>0.02</v>
      </c>
      <c r="U184" s="4"/>
      <c r="V184" s="4"/>
      <c r="W184" s="7">
        <v>0.3</v>
      </c>
      <c r="X184" s="4" t="s">
        <v>678</v>
      </c>
      <c r="Y184" s="4"/>
      <c r="Z184" s="4" t="s">
        <v>222</v>
      </c>
      <c r="AA184" s="4">
        <v>2.0</v>
      </c>
      <c r="AB184" s="4">
        <v>0.0</v>
      </c>
      <c r="AC184" s="4" t="s">
        <v>63</v>
      </c>
      <c r="AD184" s="4"/>
      <c r="AE184" s="4" t="s">
        <v>683</v>
      </c>
      <c r="AF184" s="4" t="s">
        <v>65</v>
      </c>
      <c r="AG184" s="4" t="s">
        <v>190</v>
      </c>
      <c r="AH184" s="4"/>
      <c r="AI184" s="4" t="s">
        <v>104</v>
      </c>
      <c r="AJ184" s="4" t="s">
        <v>120</v>
      </c>
      <c r="AK184" s="4">
        <v>0.0</v>
      </c>
      <c r="AL184" s="4"/>
      <c r="AM184" s="4" t="s">
        <v>121</v>
      </c>
      <c r="AN184" s="4" t="s">
        <v>132</v>
      </c>
      <c r="AO184" s="4">
        <v>20.0</v>
      </c>
      <c r="AP184" s="4">
        <v>0.0</v>
      </c>
      <c r="AQ184" s="4">
        <v>0.0</v>
      </c>
      <c r="AR184" s="4">
        <v>1.0</v>
      </c>
      <c r="AS184" s="4">
        <v>2.0</v>
      </c>
      <c r="AT184" s="4">
        <v>0.0</v>
      </c>
      <c r="AU184" s="4"/>
      <c r="AV184" s="4">
        <v>23.4</v>
      </c>
      <c r="AW184" s="4"/>
      <c r="AX184" s="4"/>
      <c r="AY184" s="4">
        <v>0.0</v>
      </c>
      <c r="AZ184" s="4">
        <v>1.0</v>
      </c>
      <c r="BA184" s="4">
        <v>0.0</v>
      </c>
      <c r="BB184" s="4" t="s">
        <v>133</v>
      </c>
      <c r="BC184" s="4" t="s">
        <v>227</v>
      </c>
      <c r="BD184" s="10"/>
    </row>
    <row r="185" ht="16.5" customHeight="1">
      <c r="A185" s="4">
        <v>71.0</v>
      </c>
      <c r="B185" s="5" t="s">
        <v>676</v>
      </c>
      <c r="C185" s="5" t="s">
        <v>684</v>
      </c>
      <c r="D185" s="4" t="s">
        <v>80</v>
      </c>
      <c r="E185" s="4" t="s">
        <v>58</v>
      </c>
      <c r="F185" s="4" t="s">
        <v>59</v>
      </c>
      <c r="G185" s="4">
        <v>8.0</v>
      </c>
      <c r="H185" s="4">
        <v>8.0</v>
      </c>
      <c r="I185" s="4">
        <v>8.0</v>
      </c>
      <c r="J185" s="4" t="s">
        <v>243</v>
      </c>
      <c r="K185" s="6">
        <v>0.0</v>
      </c>
      <c r="L185" s="6">
        <v>0.3718489006818113</v>
      </c>
      <c r="M185" s="4">
        <f t="shared" ref="M185:M187" si="36">K185</f>
        <v>0</v>
      </c>
      <c r="N185" s="4">
        <v>0.0</v>
      </c>
      <c r="O185" s="4">
        <f t="shared" si="1"/>
        <v>0.1382716049</v>
      </c>
      <c r="P185" s="4">
        <v>0.498</v>
      </c>
      <c r="Q185" s="4">
        <v>0.059</v>
      </c>
      <c r="R185" s="4"/>
      <c r="S185" s="4">
        <v>0.498</v>
      </c>
      <c r="T185" s="4">
        <v>0.059</v>
      </c>
      <c r="U185" s="4"/>
      <c r="V185" s="4"/>
      <c r="W185" s="7">
        <v>0.3</v>
      </c>
      <c r="X185" s="4" t="s">
        <v>678</v>
      </c>
      <c r="Y185" s="4"/>
      <c r="Z185" s="4" t="s">
        <v>222</v>
      </c>
      <c r="AA185" s="4">
        <v>2.0</v>
      </c>
      <c r="AB185" s="4">
        <v>0.0</v>
      </c>
      <c r="AC185" s="4" t="s">
        <v>76</v>
      </c>
      <c r="AD185" s="4"/>
      <c r="AE185" s="4" t="s">
        <v>685</v>
      </c>
      <c r="AF185" s="4" t="s">
        <v>92</v>
      </c>
      <c r="AG185" s="4" t="s">
        <v>190</v>
      </c>
      <c r="AH185" s="4"/>
      <c r="AI185" s="4" t="s">
        <v>104</v>
      </c>
      <c r="AJ185" s="4" t="s">
        <v>120</v>
      </c>
      <c r="AK185" s="4">
        <v>0.0</v>
      </c>
      <c r="AL185" s="4"/>
      <c r="AM185" s="4" t="s">
        <v>121</v>
      </c>
      <c r="AN185" s="4" t="s">
        <v>132</v>
      </c>
      <c r="AO185" s="4">
        <v>20.0</v>
      </c>
      <c r="AP185" s="4">
        <v>0.0</v>
      </c>
      <c r="AQ185" s="4">
        <v>0.0</v>
      </c>
      <c r="AR185" s="4">
        <v>1.0</v>
      </c>
      <c r="AS185" s="4">
        <v>2.0</v>
      </c>
      <c r="AT185" s="4">
        <v>0.0</v>
      </c>
      <c r="AU185" s="4"/>
      <c r="AV185" s="4">
        <v>23.4</v>
      </c>
      <c r="AW185" s="4"/>
      <c r="AX185" s="4"/>
      <c r="AY185" s="4">
        <v>0.0</v>
      </c>
      <c r="AZ185" s="4">
        <v>1.0</v>
      </c>
      <c r="BA185" s="4">
        <v>0.0</v>
      </c>
      <c r="BB185" s="4" t="s">
        <v>133</v>
      </c>
      <c r="BC185" s="4" t="s">
        <v>227</v>
      </c>
      <c r="BD185" s="10"/>
    </row>
    <row r="186" ht="16.5" customHeight="1">
      <c r="A186" s="4">
        <v>72.0</v>
      </c>
      <c r="B186" s="5" t="s">
        <v>686</v>
      </c>
      <c r="C186" s="5" t="s">
        <v>687</v>
      </c>
      <c r="D186" s="4" t="s">
        <v>80</v>
      </c>
      <c r="E186" s="4" t="s">
        <v>688</v>
      </c>
      <c r="F186" s="4" t="s">
        <v>59</v>
      </c>
      <c r="G186" s="4">
        <v>10.0</v>
      </c>
      <c r="H186" s="4">
        <v>10.0</v>
      </c>
      <c r="I186" s="4">
        <v>10.0</v>
      </c>
      <c r="J186" s="4" t="s">
        <v>60</v>
      </c>
      <c r="K186" s="6">
        <v>1.447687122161479</v>
      </c>
      <c r="L186" s="6">
        <v>0.513550807306954</v>
      </c>
      <c r="M186" s="4">
        <f t="shared" si="36"/>
        <v>1.447687122</v>
      </c>
      <c r="N186" s="4">
        <v>1.447687122161479</v>
      </c>
      <c r="O186" s="4">
        <f t="shared" si="1"/>
        <v>0.2637344317</v>
      </c>
      <c r="P186" s="4">
        <v>1.532467532</v>
      </c>
      <c r="Q186" s="4">
        <v>0.3285483283</v>
      </c>
      <c r="R186" s="4">
        <v>0.1038961039</v>
      </c>
      <c r="S186" s="4">
        <v>0.9558441558</v>
      </c>
      <c r="T186" s="4">
        <v>0.394257994</v>
      </c>
      <c r="U186" s="4">
        <v>0.1246753247</v>
      </c>
      <c r="V186" s="4"/>
      <c r="W186" s="7">
        <v>0.3</v>
      </c>
      <c r="X186" s="4" t="s">
        <v>689</v>
      </c>
      <c r="Y186" s="4"/>
      <c r="Z186" s="4" t="s">
        <v>184</v>
      </c>
      <c r="AA186" s="4">
        <v>1.0</v>
      </c>
      <c r="AB186" s="4">
        <v>0.0</v>
      </c>
      <c r="AC186" s="4" t="s">
        <v>76</v>
      </c>
      <c r="AD186" s="4"/>
      <c r="AE186" s="4" t="s">
        <v>64</v>
      </c>
      <c r="AF186" s="4" t="s">
        <v>65</v>
      </c>
      <c r="AG186" s="4" t="s">
        <v>690</v>
      </c>
      <c r="AH186" s="4" t="s">
        <v>691</v>
      </c>
      <c r="AI186" s="4" t="s">
        <v>278</v>
      </c>
      <c r="AJ186" s="4" t="s">
        <v>69</v>
      </c>
      <c r="AK186" s="4">
        <v>0.0</v>
      </c>
      <c r="AL186" s="4"/>
      <c r="AM186" s="4" t="s">
        <v>361</v>
      </c>
      <c r="AN186" s="4">
        <v>1.5</v>
      </c>
      <c r="AO186" s="4">
        <v>20.0</v>
      </c>
      <c r="AP186" s="4">
        <v>0.0</v>
      </c>
      <c r="AQ186" s="4">
        <v>0.0</v>
      </c>
      <c r="AR186" s="4">
        <v>1.0</v>
      </c>
      <c r="AS186" s="4">
        <v>2.0</v>
      </c>
      <c r="AT186" s="4">
        <v>1.0</v>
      </c>
      <c r="AU186" s="4">
        <v>20.0</v>
      </c>
      <c r="AV186" s="4">
        <v>21.0</v>
      </c>
      <c r="AW186" s="4"/>
      <c r="AX186" s="4">
        <v>12.0</v>
      </c>
      <c r="AY186" s="4">
        <v>0.0</v>
      </c>
      <c r="AZ186" s="4">
        <v>0.0</v>
      </c>
      <c r="BA186" s="4">
        <v>0.0</v>
      </c>
      <c r="BB186" s="4" t="s">
        <v>397</v>
      </c>
      <c r="BC186" s="4" t="s">
        <v>59</v>
      </c>
      <c r="BD186" s="10"/>
    </row>
    <row r="187" ht="16.5" customHeight="1">
      <c r="A187" s="4">
        <v>72.0</v>
      </c>
      <c r="B187" s="5" t="s">
        <v>686</v>
      </c>
      <c r="C187" s="5" t="s">
        <v>692</v>
      </c>
      <c r="D187" s="4" t="s">
        <v>80</v>
      </c>
      <c r="E187" s="4" t="s">
        <v>693</v>
      </c>
      <c r="F187" s="4" t="s">
        <v>59</v>
      </c>
      <c r="G187" s="4">
        <v>10.0</v>
      </c>
      <c r="H187" s="4">
        <v>10.0</v>
      </c>
      <c r="I187" s="4">
        <v>10.0</v>
      </c>
      <c r="J187" s="4" t="s">
        <v>60</v>
      </c>
      <c r="K187" s="6">
        <v>0.06637510627429115</v>
      </c>
      <c r="L187" s="6">
        <v>0.3425448397799565</v>
      </c>
      <c r="M187" s="4">
        <f t="shared" si="36"/>
        <v>0.06637510627</v>
      </c>
      <c r="N187" s="4">
        <v>0.06637510627429115</v>
      </c>
      <c r="O187" s="4">
        <f t="shared" si="1"/>
        <v>0.1173369673</v>
      </c>
      <c r="P187" s="4">
        <v>1.833766234</v>
      </c>
      <c r="Q187" s="4">
        <v>0.4271128268</v>
      </c>
      <c r="R187" s="4">
        <v>0.1350649351</v>
      </c>
      <c r="S187" s="4">
        <v>1.797402597</v>
      </c>
      <c r="T187" s="4">
        <v>0.5585321582</v>
      </c>
      <c r="U187" s="4">
        <v>0.1766233766</v>
      </c>
      <c r="V187" s="4"/>
      <c r="W187" s="7">
        <v>0.3</v>
      </c>
      <c r="X187" s="4" t="s">
        <v>689</v>
      </c>
      <c r="Y187" s="4"/>
      <c r="Z187" s="4" t="s">
        <v>184</v>
      </c>
      <c r="AA187" s="4">
        <v>1.0</v>
      </c>
      <c r="AB187" s="4">
        <v>0.0</v>
      </c>
      <c r="AC187" s="4" t="s">
        <v>76</v>
      </c>
      <c r="AD187" s="4"/>
      <c r="AE187" s="4" t="s">
        <v>64</v>
      </c>
      <c r="AF187" s="4" t="s">
        <v>65</v>
      </c>
      <c r="AG187" s="4" t="s">
        <v>690</v>
      </c>
      <c r="AH187" s="4" t="s">
        <v>691</v>
      </c>
      <c r="AI187" s="4" t="s">
        <v>278</v>
      </c>
      <c r="AJ187" s="4" t="s">
        <v>69</v>
      </c>
      <c r="AK187" s="4">
        <v>0.0</v>
      </c>
      <c r="AL187" s="4"/>
      <c r="AM187" s="4" t="s">
        <v>361</v>
      </c>
      <c r="AN187" s="4">
        <v>1.5</v>
      </c>
      <c r="AO187" s="4">
        <v>20.0</v>
      </c>
      <c r="AP187" s="4">
        <v>0.0</v>
      </c>
      <c r="AQ187" s="4">
        <v>0.0</v>
      </c>
      <c r="AR187" s="4">
        <v>1.0</v>
      </c>
      <c r="AS187" s="4">
        <v>2.0</v>
      </c>
      <c r="AT187" s="4">
        <v>1.0</v>
      </c>
      <c r="AU187" s="4"/>
      <c r="AV187" s="4">
        <v>21.0</v>
      </c>
      <c r="AW187" s="4"/>
      <c r="AX187" s="4"/>
      <c r="AY187" s="4">
        <v>0.0</v>
      </c>
      <c r="AZ187" s="4">
        <v>0.0</v>
      </c>
      <c r="BA187" s="4">
        <v>0.0</v>
      </c>
      <c r="BB187" s="4" t="s">
        <v>397</v>
      </c>
      <c r="BC187" s="4" t="s">
        <v>59</v>
      </c>
      <c r="BD187" s="10"/>
    </row>
    <row r="188" ht="16.5" customHeight="1">
      <c r="A188" s="4">
        <v>72.0</v>
      </c>
      <c r="B188" s="5" t="s">
        <v>686</v>
      </c>
      <c r="C188" s="5" t="s">
        <v>694</v>
      </c>
      <c r="D188" s="4" t="s">
        <v>80</v>
      </c>
      <c r="E188" s="4" t="s">
        <v>688</v>
      </c>
      <c r="F188" s="4" t="s">
        <v>59</v>
      </c>
      <c r="G188" s="4">
        <v>10.0</v>
      </c>
      <c r="H188" s="4">
        <v>10.0</v>
      </c>
      <c r="I188" s="4">
        <v>10.0</v>
      </c>
      <c r="J188" s="4" t="s">
        <v>60</v>
      </c>
      <c r="K188" s="6">
        <v>0.1871559900286184</v>
      </c>
      <c r="L188" s="6">
        <v>0.3456594956757631</v>
      </c>
      <c r="M188" s="4">
        <f t="shared" ref="M188:M189" si="37">-K188</f>
        <v>-0.18715599</v>
      </c>
      <c r="N188" s="4">
        <v>-0.1871559900286184</v>
      </c>
      <c r="O188" s="4">
        <f t="shared" si="1"/>
        <v>0.119480487</v>
      </c>
      <c r="P188" s="4">
        <v>1.105446118</v>
      </c>
      <c r="Q188" s="4">
        <v>0.4103998817</v>
      </c>
      <c r="R188" s="4">
        <v>0.1297798378</v>
      </c>
      <c r="S188" s="4">
        <v>1.02433372</v>
      </c>
      <c r="T188" s="4">
        <v>0.3810856045</v>
      </c>
      <c r="U188" s="4">
        <v>0.1205098494</v>
      </c>
      <c r="V188" s="4"/>
      <c r="W188" s="7">
        <v>0.3</v>
      </c>
      <c r="X188" s="4" t="s">
        <v>689</v>
      </c>
      <c r="Y188" s="4"/>
      <c r="Z188" s="4" t="s">
        <v>252</v>
      </c>
      <c r="AA188" s="4">
        <v>2.0</v>
      </c>
      <c r="AB188" s="4">
        <v>0.0</v>
      </c>
      <c r="AC188" s="4" t="s">
        <v>63</v>
      </c>
      <c r="AD188" s="4"/>
      <c r="AE188" s="4" t="s">
        <v>64</v>
      </c>
      <c r="AF188" s="4" t="s">
        <v>65</v>
      </c>
      <c r="AG188" s="4" t="s">
        <v>690</v>
      </c>
      <c r="AH188" s="4" t="s">
        <v>691</v>
      </c>
      <c r="AI188" s="4" t="s">
        <v>278</v>
      </c>
      <c r="AJ188" s="4" t="s">
        <v>69</v>
      </c>
      <c r="AK188" s="4">
        <v>0.0</v>
      </c>
      <c r="AL188" s="4"/>
      <c r="AM188" s="4" t="s">
        <v>361</v>
      </c>
      <c r="AN188" s="4">
        <v>1.5</v>
      </c>
      <c r="AO188" s="4">
        <v>20.0</v>
      </c>
      <c r="AP188" s="4">
        <v>0.0</v>
      </c>
      <c r="AQ188" s="4">
        <v>0.0</v>
      </c>
      <c r="AR188" s="4">
        <v>1.0</v>
      </c>
      <c r="AS188" s="4">
        <v>1.0</v>
      </c>
      <c r="AT188" s="4">
        <v>1.0</v>
      </c>
      <c r="AU188" s="4">
        <v>20.0</v>
      </c>
      <c r="AV188" s="4">
        <v>23.0</v>
      </c>
      <c r="AW188" s="4"/>
      <c r="AX188" s="4">
        <v>12.0</v>
      </c>
      <c r="AY188" s="4">
        <v>0.0</v>
      </c>
      <c r="AZ188" s="4">
        <v>0.0</v>
      </c>
      <c r="BA188" s="4">
        <v>0.0</v>
      </c>
      <c r="BB188" s="4" t="s">
        <v>397</v>
      </c>
      <c r="BC188" s="4" t="s">
        <v>59</v>
      </c>
      <c r="BD188" s="10"/>
    </row>
    <row r="189" ht="16.5" customHeight="1">
      <c r="A189" s="4">
        <v>72.0</v>
      </c>
      <c r="B189" s="5" t="s">
        <v>686</v>
      </c>
      <c r="C189" s="5" t="s">
        <v>695</v>
      </c>
      <c r="D189" s="4" t="s">
        <v>80</v>
      </c>
      <c r="E189" s="4" t="s">
        <v>693</v>
      </c>
      <c r="F189" s="4" t="s">
        <v>59</v>
      </c>
      <c r="G189" s="4">
        <v>10.0</v>
      </c>
      <c r="H189" s="4">
        <v>10.0</v>
      </c>
      <c r="I189" s="4">
        <v>10.0</v>
      </c>
      <c r="J189" s="4" t="s">
        <v>60</v>
      </c>
      <c r="K189" s="6">
        <v>-0.2544183355395241</v>
      </c>
      <c r="L189" s="6">
        <v>0.3486539540729182</v>
      </c>
      <c r="M189" s="4">
        <f t="shared" si="37"/>
        <v>0.2544183355</v>
      </c>
      <c r="N189" s="4">
        <v>0.2544183355395241</v>
      </c>
      <c r="O189" s="4">
        <f t="shared" si="1"/>
        <v>0.1215595797</v>
      </c>
      <c r="P189" s="4">
        <v>1.629200463</v>
      </c>
      <c r="Q189" s="4">
        <v>0.4836855749</v>
      </c>
      <c r="R189" s="4">
        <v>0.1529548088</v>
      </c>
      <c r="S189" s="4">
        <v>1.740440324</v>
      </c>
      <c r="T189" s="4">
        <v>0.2491713568</v>
      </c>
      <c r="U189" s="4">
        <v>0.07879490151</v>
      </c>
      <c r="V189" s="4"/>
      <c r="W189" s="7">
        <v>0.3</v>
      </c>
      <c r="X189" s="4" t="s">
        <v>689</v>
      </c>
      <c r="Y189" s="4"/>
      <c r="Z189" s="4" t="s">
        <v>252</v>
      </c>
      <c r="AA189" s="4">
        <v>2.0</v>
      </c>
      <c r="AB189" s="4">
        <v>0.0</v>
      </c>
      <c r="AC189" s="4" t="s">
        <v>63</v>
      </c>
      <c r="AD189" s="4"/>
      <c r="AE189" s="4" t="s">
        <v>64</v>
      </c>
      <c r="AF189" s="4" t="s">
        <v>65</v>
      </c>
      <c r="AG189" s="4" t="s">
        <v>690</v>
      </c>
      <c r="AH189" s="4" t="s">
        <v>691</v>
      </c>
      <c r="AI189" s="4" t="s">
        <v>278</v>
      </c>
      <c r="AJ189" s="4" t="s">
        <v>69</v>
      </c>
      <c r="AK189" s="4">
        <v>0.0</v>
      </c>
      <c r="AL189" s="4"/>
      <c r="AM189" s="4" t="s">
        <v>361</v>
      </c>
      <c r="AN189" s="4">
        <v>1.5</v>
      </c>
      <c r="AO189" s="4">
        <v>20.0</v>
      </c>
      <c r="AP189" s="4">
        <v>0.0</v>
      </c>
      <c r="AQ189" s="4">
        <v>0.0</v>
      </c>
      <c r="AR189" s="4">
        <v>1.0</v>
      </c>
      <c r="AS189" s="4">
        <v>1.0</v>
      </c>
      <c r="AT189" s="4">
        <v>1.0</v>
      </c>
      <c r="AU189" s="4"/>
      <c r="AV189" s="4">
        <v>23.0</v>
      </c>
      <c r="AW189" s="4"/>
      <c r="AX189" s="4"/>
      <c r="AY189" s="4">
        <v>0.0</v>
      </c>
      <c r="AZ189" s="4">
        <v>0.0</v>
      </c>
      <c r="BA189" s="4">
        <v>0.0</v>
      </c>
      <c r="BB189" s="4" t="s">
        <v>397</v>
      </c>
      <c r="BC189" s="4" t="s">
        <v>59</v>
      </c>
      <c r="BD189" s="10"/>
    </row>
    <row r="190" ht="16.5" customHeight="1">
      <c r="A190" s="4">
        <v>73.0</v>
      </c>
      <c r="B190" s="5" t="s">
        <v>696</v>
      </c>
      <c r="C190" s="5" t="s">
        <v>697</v>
      </c>
      <c r="D190" s="4" t="s">
        <v>80</v>
      </c>
      <c r="E190" s="4" t="s">
        <v>688</v>
      </c>
      <c r="F190" s="4" t="s">
        <v>59</v>
      </c>
      <c r="G190" s="4">
        <v>12.0</v>
      </c>
      <c r="H190" s="4">
        <v>12.0</v>
      </c>
      <c r="I190" s="4">
        <v>12.0</v>
      </c>
      <c r="J190" s="4" t="s">
        <v>60</v>
      </c>
      <c r="K190" s="6">
        <v>0.6534451327698108</v>
      </c>
      <c r="L190" s="6">
        <v>0.3547721142027114</v>
      </c>
      <c r="M190" s="4">
        <f t="shared" ref="M190:M191" si="38">K190</f>
        <v>0.6534451328</v>
      </c>
      <c r="N190" s="4">
        <v>0.6534451327698108</v>
      </c>
      <c r="O190" s="4">
        <f t="shared" si="1"/>
        <v>0.125863253</v>
      </c>
      <c r="P190" s="4">
        <v>3.673</v>
      </c>
      <c r="Q190" s="4">
        <v>0.8902741150904029</v>
      </c>
      <c r="R190" s="4">
        <v>0.257</v>
      </c>
      <c r="S190" s="4">
        <v>3.109</v>
      </c>
      <c r="T190" s="4">
        <v>0.6928203230275509</v>
      </c>
      <c r="U190" s="4">
        <v>0.2</v>
      </c>
      <c r="V190" s="4">
        <v>-2.401</v>
      </c>
      <c r="W190" s="4">
        <v>0.4948442809949767</v>
      </c>
      <c r="X190" s="4" t="s">
        <v>689</v>
      </c>
      <c r="Y190" s="4"/>
      <c r="Z190" s="4" t="s">
        <v>100</v>
      </c>
      <c r="AA190" s="4">
        <v>1.0</v>
      </c>
      <c r="AB190" s="4">
        <v>0.0</v>
      </c>
      <c r="AC190" s="4" t="s">
        <v>76</v>
      </c>
      <c r="AD190" s="4"/>
      <c r="AE190" s="4" t="s">
        <v>170</v>
      </c>
      <c r="AF190" s="4" t="s">
        <v>65</v>
      </c>
      <c r="AG190" s="4" t="s">
        <v>190</v>
      </c>
      <c r="AH190" s="4" t="s">
        <v>698</v>
      </c>
      <c r="AI190" s="4" t="s">
        <v>104</v>
      </c>
      <c r="AJ190" s="4" t="s">
        <v>120</v>
      </c>
      <c r="AK190" s="4">
        <v>0.0</v>
      </c>
      <c r="AL190" s="4"/>
      <c r="AM190" s="4" t="s">
        <v>82</v>
      </c>
      <c r="AN190" s="4" t="s">
        <v>636</v>
      </c>
      <c r="AO190" s="4">
        <v>20.0</v>
      </c>
      <c r="AP190" s="4">
        <v>0.0</v>
      </c>
      <c r="AQ190" s="4">
        <v>1.0</v>
      </c>
      <c r="AR190" s="4">
        <v>1.0</v>
      </c>
      <c r="AS190" s="4">
        <v>1.0</v>
      </c>
      <c r="AT190" s="4">
        <v>1.0</v>
      </c>
      <c r="AU190" s="4">
        <v>48.0</v>
      </c>
      <c r="AV190" s="4">
        <v>23.0</v>
      </c>
      <c r="AW190" s="4"/>
      <c r="AX190" s="4">
        <v>24.0</v>
      </c>
      <c r="AY190" s="4">
        <v>0.0</v>
      </c>
      <c r="AZ190" s="4">
        <v>0.0</v>
      </c>
      <c r="BA190" s="4">
        <v>0.0</v>
      </c>
      <c r="BB190" s="4" t="s">
        <v>699</v>
      </c>
      <c r="BC190" s="4" t="s">
        <v>59</v>
      </c>
      <c r="BD190" s="10"/>
    </row>
    <row r="191" ht="16.5" customHeight="1">
      <c r="A191" s="4">
        <v>73.0</v>
      </c>
      <c r="B191" s="5" t="s">
        <v>696</v>
      </c>
      <c r="C191" s="5" t="s">
        <v>700</v>
      </c>
      <c r="D191" s="4" t="s">
        <v>80</v>
      </c>
      <c r="E191" s="4" t="s">
        <v>693</v>
      </c>
      <c r="F191" s="4" t="s">
        <v>59</v>
      </c>
      <c r="G191" s="4">
        <v>12.0</v>
      </c>
      <c r="H191" s="4">
        <v>12.0</v>
      </c>
      <c r="I191" s="4">
        <v>12.0</v>
      </c>
      <c r="J191" s="4" t="s">
        <v>60</v>
      </c>
      <c r="K191" s="6">
        <v>-0.4059661965628076</v>
      </c>
      <c r="L191" s="6">
        <v>0.3325196289993172</v>
      </c>
      <c r="M191" s="4">
        <f t="shared" si="38"/>
        <v>-0.4059661966</v>
      </c>
      <c r="N191" s="4">
        <v>-0.4059661965628076</v>
      </c>
      <c r="O191" s="4">
        <f t="shared" si="1"/>
        <v>0.1105693037</v>
      </c>
      <c r="P191" s="4">
        <v>5.01</v>
      </c>
      <c r="Q191" s="4">
        <v>1.004589468389949</v>
      </c>
      <c r="R191" s="4">
        <v>0.29</v>
      </c>
      <c r="S191" s="4">
        <v>5.405</v>
      </c>
      <c r="T191" s="4">
        <v>0.7794228634059948</v>
      </c>
      <c r="U191" s="4">
        <v>0.225</v>
      </c>
      <c r="V191" s="4">
        <v>2.039</v>
      </c>
      <c r="W191" s="4">
        <v>0.7448017373317177</v>
      </c>
      <c r="X191" s="4" t="s">
        <v>689</v>
      </c>
      <c r="Y191" s="4"/>
      <c r="Z191" s="4" t="s">
        <v>100</v>
      </c>
      <c r="AA191" s="4">
        <v>1.0</v>
      </c>
      <c r="AB191" s="4">
        <v>0.0</v>
      </c>
      <c r="AC191" s="4" t="s">
        <v>76</v>
      </c>
      <c r="AD191" s="4"/>
      <c r="AE191" s="4" t="s">
        <v>170</v>
      </c>
      <c r="AF191" s="4" t="s">
        <v>65</v>
      </c>
      <c r="AG191" s="4" t="s">
        <v>190</v>
      </c>
      <c r="AH191" s="4" t="s">
        <v>698</v>
      </c>
      <c r="AI191" s="4" t="s">
        <v>104</v>
      </c>
      <c r="AJ191" s="4" t="s">
        <v>120</v>
      </c>
      <c r="AK191" s="4">
        <v>0.0</v>
      </c>
      <c r="AL191" s="4"/>
      <c r="AM191" s="4" t="s">
        <v>82</v>
      </c>
      <c r="AN191" s="4" t="s">
        <v>636</v>
      </c>
      <c r="AO191" s="4">
        <v>20.0</v>
      </c>
      <c r="AP191" s="4">
        <v>0.0</v>
      </c>
      <c r="AQ191" s="4">
        <v>1.0</v>
      </c>
      <c r="AR191" s="4">
        <v>1.0</v>
      </c>
      <c r="AS191" s="4">
        <v>1.0</v>
      </c>
      <c r="AT191" s="4">
        <v>1.0</v>
      </c>
      <c r="AU191" s="4"/>
      <c r="AV191" s="4">
        <v>23.0</v>
      </c>
      <c r="AW191" s="4"/>
      <c r="AX191" s="4"/>
      <c r="AY191" s="4">
        <v>0.0</v>
      </c>
      <c r="AZ191" s="4">
        <v>0.0</v>
      </c>
      <c r="BA191" s="4">
        <v>0.0</v>
      </c>
      <c r="BB191" s="4" t="s">
        <v>699</v>
      </c>
      <c r="BC191" s="4" t="s">
        <v>59</v>
      </c>
      <c r="BD191" s="10"/>
    </row>
    <row r="192" ht="16.5" customHeight="1">
      <c r="A192" s="4">
        <v>73.0</v>
      </c>
      <c r="B192" s="5" t="s">
        <v>696</v>
      </c>
      <c r="C192" s="5" t="s">
        <v>701</v>
      </c>
      <c r="D192" s="4" t="s">
        <v>80</v>
      </c>
      <c r="E192" s="4" t="s">
        <v>688</v>
      </c>
      <c r="F192" s="4" t="s">
        <v>59</v>
      </c>
      <c r="G192" s="4">
        <v>12.0</v>
      </c>
      <c r="H192" s="4">
        <v>12.0</v>
      </c>
      <c r="I192" s="4">
        <v>12.0</v>
      </c>
      <c r="J192" s="4" t="s">
        <v>60</v>
      </c>
      <c r="K192" s="6">
        <v>0.1664975287168981</v>
      </c>
      <c r="L192" s="6">
        <v>0.3202695031870472</v>
      </c>
      <c r="M192" s="4">
        <f t="shared" ref="M192:M194" si="39">-K192</f>
        <v>-0.1664975287</v>
      </c>
      <c r="N192" s="4">
        <v>-0.1664975287168981</v>
      </c>
      <c r="O192" s="4">
        <f t="shared" si="1"/>
        <v>0.1025725547</v>
      </c>
      <c r="P192" s="4">
        <v>3.237</v>
      </c>
      <c r="Q192" s="4">
        <v>1.004589468389949</v>
      </c>
      <c r="R192" s="4">
        <v>0.29</v>
      </c>
      <c r="S192" s="4">
        <v>3.075</v>
      </c>
      <c r="T192" s="4">
        <v>0.7794228634059948</v>
      </c>
      <c r="U192" s="4">
        <v>0.225</v>
      </c>
      <c r="V192" s="4">
        <v>-0.955</v>
      </c>
      <c r="W192" s="4">
        <v>0.8118733564241336</v>
      </c>
      <c r="X192" s="4" t="s">
        <v>689</v>
      </c>
      <c r="Y192" s="4"/>
      <c r="Z192" s="4" t="s">
        <v>252</v>
      </c>
      <c r="AA192" s="4">
        <v>2.0</v>
      </c>
      <c r="AB192" s="4">
        <v>0.0</v>
      </c>
      <c r="AC192" s="4" t="s">
        <v>63</v>
      </c>
      <c r="AD192" s="4"/>
      <c r="AE192" s="4" t="s">
        <v>170</v>
      </c>
      <c r="AF192" s="4" t="s">
        <v>65</v>
      </c>
      <c r="AG192" s="4" t="s">
        <v>190</v>
      </c>
      <c r="AH192" s="4" t="s">
        <v>698</v>
      </c>
      <c r="AI192" s="4" t="s">
        <v>104</v>
      </c>
      <c r="AJ192" s="4" t="s">
        <v>120</v>
      </c>
      <c r="AK192" s="4">
        <v>0.0</v>
      </c>
      <c r="AL192" s="4"/>
      <c r="AM192" s="4" t="s">
        <v>82</v>
      </c>
      <c r="AN192" s="4" t="s">
        <v>636</v>
      </c>
      <c r="AO192" s="4">
        <v>20.0</v>
      </c>
      <c r="AP192" s="4">
        <v>0.0</v>
      </c>
      <c r="AQ192" s="4">
        <v>1.0</v>
      </c>
      <c r="AR192" s="4">
        <v>1.0</v>
      </c>
      <c r="AS192" s="4">
        <v>2.0</v>
      </c>
      <c r="AT192" s="4">
        <v>1.0</v>
      </c>
      <c r="AU192" s="4"/>
      <c r="AV192" s="4">
        <v>23.0</v>
      </c>
      <c r="AW192" s="4"/>
      <c r="AX192" s="4"/>
      <c r="AY192" s="4">
        <v>0.0</v>
      </c>
      <c r="AZ192" s="4">
        <v>0.0</v>
      </c>
      <c r="BA192" s="4">
        <v>0.0</v>
      </c>
      <c r="BB192" s="4" t="s">
        <v>699</v>
      </c>
      <c r="BC192" s="4" t="s">
        <v>59</v>
      </c>
      <c r="BD192" s="10"/>
    </row>
    <row r="193" ht="16.5" customHeight="1">
      <c r="A193" s="4">
        <v>73.0</v>
      </c>
      <c r="B193" s="5" t="s">
        <v>696</v>
      </c>
      <c r="C193" s="5" t="s">
        <v>702</v>
      </c>
      <c r="D193" s="4" t="s">
        <v>80</v>
      </c>
      <c r="E193" s="4" t="s">
        <v>693</v>
      </c>
      <c r="F193" s="4" t="s">
        <v>59</v>
      </c>
      <c r="G193" s="4">
        <v>12.0</v>
      </c>
      <c r="H193" s="4">
        <v>12.0</v>
      </c>
      <c r="I193" s="4">
        <v>12.0</v>
      </c>
      <c r="J193" s="4" t="s">
        <v>60</v>
      </c>
      <c r="K193" s="6">
        <v>-0.6204999916158397</v>
      </c>
      <c r="L193" s="6">
        <v>0.3513046902652824</v>
      </c>
      <c r="M193" s="4">
        <f t="shared" si="39"/>
        <v>0.6204999916</v>
      </c>
      <c r="N193" s="4">
        <v>0.6204999916158397</v>
      </c>
      <c r="O193" s="4">
        <f t="shared" si="1"/>
        <v>0.1234149854</v>
      </c>
      <c r="P193" s="4">
        <v>4.741</v>
      </c>
      <c r="Q193" s="4">
        <v>0.9387715377023315</v>
      </c>
      <c r="R193" s="4">
        <v>0.271</v>
      </c>
      <c r="S193" s="4">
        <v>5.299</v>
      </c>
      <c r="T193" s="4">
        <v>0.7032126278729642</v>
      </c>
      <c r="U193" s="4">
        <v>0.203</v>
      </c>
      <c r="V193" s="4">
        <v>2.605</v>
      </c>
      <c r="W193" s="4">
        <v>0.6250057251130473</v>
      </c>
      <c r="X193" s="4" t="s">
        <v>689</v>
      </c>
      <c r="Y193" s="4"/>
      <c r="Z193" s="4" t="s">
        <v>252</v>
      </c>
      <c r="AA193" s="4">
        <v>2.0</v>
      </c>
      <c r="AB193" s="4">
        <v>0.0</v>
      </c>
      <c r="AC193" s="4" t="s">
        <v>63</v>
      </c>
      <c r="AD193" s="4"/>
      <c r="AE193" s="4" t="s">
        <v>170</v>
      </c>
      <c r="AF193" s="4" t="s">
        <v>65</v>
      </c>
      <c r="AG193" s="4" t="s">
        <v>190</v>
      </c>
      <c r="AH193" s="4" t="s">
        <v>698</v>
      </c>
      <c r="AI193" s="4" t="s">
        <v>104</v>
      </c>
      <c r="AJ193" s="4" t="s">
        <v>120</v>
      </c>
      <c r="AK193" s="4">
        <v>0.0</v>
      </c>
      <c r="AL193" s="4"/>
      <c r="AM193" s="4" t="s">
        <v>82</v>
      </c>
      <c r="AN193" s="4" t="s">
        <v>636</v>
      </c>
      <c r="AO193" s="4">
        <v>20.0</v>
      </c>
      <c r="AP193" s="4">
        <v>0.0</v>
      </c>
      <c r="AQ193" s="4">
        <v>1.0</v>
      </c>
      <c r="AR193" s="4">
        <v>1.0</v>
      </c>
      <c r="AS193" s="4">
        <v>2.0</v>
      </c>
      <c r="AT193" s="4">
        <v>1.0</v>
      </c>
      <c r="AU193" s="4"/>
      <c r="AV193" s="4">
        <v>23.0</v>
      </c>
      <c r="AW193" s="4"/>
      <c r="AX193" s="4"/>
      <c r="AY193" s="4">
        <v>0.0</v>
      </c>
      <c r="AZ193" s="4">
        <v>0.0</v>
      </c>
      <c r="BA193" s="4">
        <v>0.0</v>
      </c>
      <c r="BB193" s="4" t="s">
        <v>699</v>
      </c>
      <c r="BC193" s="4" t="s">
        <v>59</v>
      </c>
      <c r="BD193" s="10"/>
    </row>
    <row r="194" ht="16.5" customHeight="1">
      <c r="A194" s="4">
        <v>74.0</v>
      </c>
      <c r="B194" s="5" t="s">
        <v>703</v>
      </c>
      <c r="C194" s="5" t="s">
        <v>704</v>
      </c>
      <c r="D194" s="4" t="s">
        <v>80</v>
      </c>
      <c r="E194" s="4" t="s">
        <v>58</v>
      </c>
      <c r="F194" s="4" t="s">
        <v>59</v>
      </c>
      <c r="G194" s="4">
        <v>31.0</v>
      </c>
      <c r="H194" s="4">
        <v>31.0</v>
      </c>
      <c r="I194" s="4">
        <v>31.0</v>
      </c>
      <c r="J194" s="4" t="s">
        <v>187</v>
      </c>
      <c r="K194" s="6">
        <v>0.06170164527151176</v>
      </c>
      <c r="L194" s="6">
        <v>0.2073618076554417</v>
      </c>
      <c r="M194" s="4">
        <f t="shared" si="39"/>
        <v>-0.06170164527</v>
      </c>
      <c r="N194" s="4">
        <v>-0.06170164527151176</v>
      </c>
      <c r="O194" s="4">
        <f t="shared" si="1"/>
        <v>0.04299891927</v>
      </c>
      <c r="P194" s="4">
        <v>43.8354</v>
      </c>
      <c r="Q194" s="4">
        <v>19.7012</v>
      </c>
      <c r="R194" s="4"/>
      <c r="S194" s="4">
        <v>42.2264</v>
      </c>
      <c r="T194" s="4">
        <v>29.3927</v>
      </c>
      <c r="U194" s="4"/>
      <c r="V194" s="4"/>
      <c r="W194" s="7">
        <v>0.3</v>
      </c>
      <c r="X194" s="4" t="s">
        <v>705</v>
      </c>
      <c r="Y194" s="4"/>
      <c r="Z194" s="4" t="s">
        <v>100</v>
      </c>
      <c r="AA194" s="4">
        <v>1.0</v>
      </c>
      <c r="AB194" s="4">
        <v>0.0</v>
      </c>
      <c r="AC194" s="4" t="s">
        <v>63</v>
      </c>
      <c r="AD194" s="4"/>
      <c r="AE194" s="4" t="s">
        <v>706</v>
      </c>
      <c r="AF194" s="4" t="s">
        <v>92</v>
      </c>
      <c r="AG194" s="4" t="s">
        <v>707</v>
      </c>
      <c r="AH194" s="4" t="s">
        <v>708</v>
      </c>
      <c r="AI194" s="4" t="s">
        <v>68</v>
      </c>
      <c r="AJ194" s="4" t="s">
        <v>225</v>
      </c>
      <c r="AK194" s="4">
        <v>1.0</v>
      </c>
      <c r="AL194" s="4"/>
      <c r="AM194" s="4" t="s">
        <v>709</v>
      </c>
      <c r="AN194" s="4">
        <v>2.0</v>
      </c>
      <c r="AO194" s="4">
        <v>20.0</v>
      </c>
      <c r="AP194" s="4">
        <v>0.0</v>
      </c>
      <c r="AQ194" s="4">
        <v>1.0</v>
      </c>
      <c r="AR194" s="4">
        <v>1.0</v>
      </c>
      <c r="AS194" s="4">
        <v>0.0</v>
      </c>
      <c r="AT194" s="4">
        <v>0.0</v>
      </c>
      <c r="AU194" s="4">
        <v>31.0</v>
      </c>
      <c r="AV194" s="4">
        <v>25.0</v>
      </c>
      <c r="AW194" s="4"/>
      <c r="AX194" s="4">
        <v>9.0</v>
      </c>
      <c r="AY194" s="4">
        <v>1.0</v>
      </c>
      <c r="AZ194" s="4">
        <v>0.0</v>
      </c>
      <c r="BA194" s="4">
        <v>0.0</v>
      </c>
      <c r="BB194" s="4" t="s">
        <v>710</v>
      </c>
      <c r="BC194" s="4" t="s">
        <v>59</v>
      </c>
      <c r="BD194" s="4"/>
    </row>
    <row r="195" ht="16.5" customHeight="1">
      <c r="A195" s="4">
        <v>75.0</v>
      </c>
      <c r="B195" s="5" t="s">
        <v>711</v>
      </c>
      <c r="C195" s="5" t="s">
        <v>712</v>
      </c>
      <c r="D195" s="4" t="s">
        <v>111</v>
      </c>
      <c r="E195" s="4" t="s">
        <v>58</v>
      </c>
      <c r="F195" s="4" t="s">
        <v>59</v>
      </c>
      <c r="G195" s="4">
        <v>37.0</v>
      </c>
      <c r="H195" s="4">
        <v>18.0</v>
      </c>
      <c r="I195" s="4">
        <v>19.0</v>
      </c>
      <c r="J195" s="4" t="s">
        <v>243</v>
      </c>
      <c r="K195" s="6">
        <v>-0.1693519631636845</v>
      </c>
      <c r="L195" s="6">
        <v>0.3224207656541973</v>
      </c>
      <c r="M195" s="4">
        <f>K195</f>
        <v>-0.1693519632</v>
      </c>
      <c r="N195" s="4">
        <v>-0.1693519631636845</v>
      </c>
      <c r="O195" s="4">
        <f t="shared" si="1"/>
        <v>0.1039551501</v>
      </c>
      <c r="P195" s="4">
        <v>0.86</v>
      </c>
      <c r="Q195" s="4">
        <v>0.13</v>
      </c>
      <c r="R195" s="4"/>
      <c r="S195" s="4">
        <v>0.88</v>
      </c>
      <c r="T195" s="4">
        <v>0.1</v>
      </c>
      <c r="U195" s="4"/>
      <c r="V195" s="4"/>
      <c r="W195" s="7">
        <v>0.3</v>
      </c>
      <c r="X195" s="4" t="s">
        <v>713</v>
      </c>
      <c r="Y195" s="4"/>
      <c r="Z195" s="4" t="s">
        <v>100</v>
      </c>
      <c r="AA195" s="4">
        <v>1.0</v>
      </c>
      <c r="AB195" s="4">
        <v>0.0</v>
      </c>
      <c r="AC195" s="4" t="s">
        <v>76</v>
      </c>
      <c r="AD195" s="4"/>
      <c r="AE195" s="4" t="s">
        <v>246</v>
      </c>
      <c r="AF195" s="4" t="s">
        <v>65</v>
      </c>
      <c r="AG195" s="4" t="s">
        <v>396</v>
      </c>
      <c r="AH195" s="4" t="s">
        <v>714</v>
      </c>
      <c r="AI195" s="4" t="s">
        <v>88</v>
      </c>
      <c r="AJ195" s="4" t="s">
        <v>105</v>
      </c>
      <c r="AK195" s="4">
        <v>1.0</v>
      </c>
      <c r="AL195" s="4"/>
      <c r="AM195" s="4" t="s">
        <v>715</v>
      </c>
      <c r="AN195" s="4" t="s">
        <v>71</v>
      </c>
      <c r="AO195" s="4">
        <v>20.0</v>
      </c>
      <c r="AP195" s="4">
        <v>0.0</v>
      </c>
      <c r="AQ195" s="4">
        <v>0.0</v>
      </c>
      <c r="AR195" s="4">
        <v>1.0</v>
      </c>
      <c r="AS195" s="4">
        <v>1.0</v>
      </c>
      <c r="AT195" s="4">
        <v>1.0</v>
      </c>
      <c r="AU195" s="4">
        <v>37.0</v>
      </c>
      <c r="AV195" s="4">
        <v>25.2</v>
      </c>
      <c r="AW195" s="4">
        <v>3.58</v>
      </c>
      <c r="AX195" s="4">
        <v>15.0</v>
      </c>
      <c r="AY195" s="4">
        <v>0.0</v>
      </c>
      <c r="AZ195" s="4">
        <v>0.0</v>
      </c>
      <c r="BA195" s="4">
        <v>1.0</v>
      </c>
      <c r="BB195" s="4" t="s">
        <v>72</v>
      </c>
      <c r="BC195" s="4" t="s">
        <v>73</v>
      </c>
      <c r="BD195" s="4"/>
    </row>
    <row r="196" ht="16.5" customHeight="1">
      <c r="A196" s="4">
        <v>75.0</v>
      </c>
      <c r="B196" s="5" t="s">
        <v>711</v>
      </c>
      <c r="C196" s="5" t="s">
        <v>716</v>
      </c>
      <c r="D196" s="4" t="s">
        <v>111</v>
      </c>
      <c r="E196" s="4" t="s">
        <v>58</v>
      </c>
      <c r="F196" s="4" t="s">
        <v>59</v>
      </c>
      <c r="G196" s="4">
        <v>37.0</v>
      </c>
      <c r="H196" s="4">
        <v>18.0</v>
      </c>
      <c r="I196" s="4">
        <v>19.0</v>
      </c>
      <c r="J196" s="4" t="s">
        <v>243</v>
      </c>
      <c r="K196" s="6">
        <v>-0.2174050913085525</v>
      </c>
      <c r="L196" s="6">
        <v>0.3228100017613984</v>
      </c>
      <c r="M196" s="4">
        <f t="shared" ref="M196:M197" si="40">-K196</f>
        <v>0.2174050913</v>
      </c>
      <c r="N196" s="4">
        <v>0.2174050913085525</v>
      </c>
      <c r="O196" s="4">
        <f t="shared" si="1"/>
        <v>0.1042062972</v>
      </c>
      <c r="P196" s="4">
        <v>565.0</v>
      </c>
      <c r="Q196" s="4">
        <v>55.0</v>
      </c>
      <c r="R196" s="4"/>
      <c r="S196" s="4">
        <v>581.0</v>
      </c>
      <c r="T196" s="4">
        <v>85.0</v>
      </c>
      <c r="U196" s="4"/>
      <c r="V196" s="4"/>
      <c r="W196" s="7">
        <v>0.3</v>
      </c>
      <c r="X196" s="4" t="s">
        <v>713</v>
      </c>
      <c r="Y196" s="4"/>
      <c r="Z196" s="4" t="s">
        <v>100</v>
      </c>
      <c r="AA196" s="4">
        <v>1.0</v>
      </c>
      <c r="AB196" s="4">
        <v>0.0</v>
      </c>
      <c r="AC196" s="4" t="s">
        <v>63</v>
      </c>
      <c r="AD196" s="4"/>
      <c r="AE196" s="4" t="s">
        <v>92</v>
      </c>
      <c r="AF196" s="4" t="s">
        <v>92</v>
      </c>
      <c r="AG196" s="4" t="s">
        <v>396</v>
      </c>
      <c r="AH196" s="4" t="s">
        <v>714</v>
      </c>
      <c r="AI196" s="4" t="s">
        <v>88</v>
      </c>
      <c r="AJ196" s="4" t="s">
        <v>105</v>
      </c>
      <c r="AK196" s="4">
        <v>1.0</v>
      </c>
      <c r="AL196" s="4"/>
      <c r="AM196" s="4" t="s">
        <v>715</v>
      </c>
      <c r="AN196" s="4" t="s">
        <v>71</v>
      </c>
      <c r="AO196" s="4">
        <v>20.0</v>
      </c>
      <c r="AP196" s="4">
        <v>0.0</v>
      </c>
      <c r="AQ196" s="4">
        <v>0.0</v>
      </c>
      <c r="AR196" s="4">
        <v>1.0</v>
      </c>
      <c r="AS196" s="4">
        <v>1.0</v>
      </c>
      <c r="AT196" s="4">
        <v>1.0</v>
      </c>
      <c r="AU196" s="4"/>
      <c r="AV196" s="4">
        <v>25.2</v>
      </c>
      <c r="AW196" s="4"/>
      <c r="AX196" s="4"/>
      <c r="AY196" s="4">
        <v>0.0</v>
      </c>
      <c r="AZ196" s="4">
        <v>0.0</v>
      </c>
      <c r="BA196" s="4">
        <v>1.0</v>
      </c>
      <c r="BB196" s="4" t="s">
        <v>72</v>
      </c>
      <c r="BC196" s="4" t="s">
        <v>73</v>
      </c>
      <c r="BD196" s="4"/>
    </row>
    <row r="197" ht="16.5" customHeight="1">
      <c r="A197" s="4">
        <v>76.0</v>
      </c>
      <c r="B197" s="5" t="s">
        <v>717</v>
      </c>
      <c r="C197" s="5" t="s">
        <v>718</v>
      </c>
      <c r="D197" s="4" t="s">
        <v>80</v>
      </c>
      <c r="E197" s="4" t="s">
        <v>58</v>
      </c>
      <c r="F197" s="4" t="s">
        <v>59</v>
      </c>
      <c r="G197" s="4">
        <v>10.0</v>
      </c>
      <c r="H197" s="4">
        <v>10.0</v>
      </c>
      <c r="I197" s="4">
        <v>10.0</v>
      </c>
      <c r="J197" s="4" t="s">
        <v>60</v>
      </c>
      <c r="K197" s="6">
        <v>-0.4975557273414569</v>
      </c>
      <c r="L197" s="6">
        <v>0.3665486196335916</v>
      </c>
      <c r="M197" s="4">
        <f t="shared" si="40"/>
        <v>0.4975557273</v>
      </c>
      <c r="N197" s="4">
        <v>0.4975557273414569</v>
      </c>
      <c r="O197" s="4">
        <f t="shared" si="1"/>
        <v>0.1343578906</v>
      </c>
      <c r="P197" s="4">
        <v>0.60616394</v>
      </c>
      <c r="Q197" s="4">
        <v>0.1299384</v>
      </c>
      <c r="R197" s="4"/>
      <c r="S197" s="4">
        <v>0.6844271</v>
      </c>
      <c r="T197" s="4">
        <v>0.15556002</v>
      </c>
      <c r="U197" s="4"/>
      <c r="V197" s="4">
        <v>-2.43</v>
      </c>
      <c r="W197" s="7">
        <v>0.3</v>
      </c>
      <c r="X197" s="4" t="s">
        <v>719</v>
      </c>
      <c r="Y197" s="4"/>
      <c r="Z197" s="4" t="s">
        <v>184</v>
      </c>
      <c r="AA197" s="4">
        <v>1.0</v>
      </c>
      <c r="AB197" s="4">
        <v>0.0</v>
      </c>
      <c r="AC197" s="4" t="s">
        <v>63</v>
      </c>
      <c r="AD197" s="4"/>
      <c r="AE197" s="4" t="s">
        <v>720</v>
      </c>
      <c r="AF197" s="4" t="s">
        <v>92</v>
      </c>
      <c r="AG197" s="4" t="s">
        <v>396</v>
      </c>
      <c r="AH197" s="4" t="s">
        <v>721</v>
      </c>
      <c r="AI197" s="4" t="s">
        <v>88</v>
      </c>
      <c r="AJ197" s="4" t="s">
        <v>105</v>
      </c>
      <c r="AK197" s="4">
        <v>0.0</v>
      </c>
      <c r="AL197" s="4"/>
      <c r="AM197" s="4" t="s">
        <v>82</v>
      </c>
      <c r="AN197" s="4" t="s">
        <v>132</v>
      </c>
      <c r="AO197" s="4">
        <v>26.5</v>
      </c>
      <c r="AP197" s="4">
        <v>1.0</v>
      </c>
      <c r="AQ197" s="4">
        <v>1.0</v>
      </c>
      <c r="AR197" s="4">
        <v>1.0</v>
      </c>
      <c r="AS197" s="4">
        <v>1.0</v>
      </c>
      <c r="AT197" s="4">
        <v>1.0</v>
      </c>
      <c r="AU197" s="4">
        <v>10.0</v>
      </c>
      <c r="AV197" s="4">
        <v>28.6</v>
      </c>
      <c r="AW197" s="4">
        <v>5.0</v>
      </c>
      <c r="AX197" s="4">
        <v>4.0</v>
      </c>
      <c r="AY197" s="4">
        <v>0.0</v>
      </c>
      <c r="AZ197" s="4">
        <v>1.0</v>
      </c>
      <c r="BA197" s="4">
        <v>0.0</v>
      </c>
      <c r="BB197" s="4" t="s">
        <v>576</v>
      </c>
      <c r="BC197" s="4" t="s">
        <v>59</v>
      </c>
      <c r="BD197" s="4"/>
    </row>
    <row r="198" ht="16.5" customHeight="1">
      <c r="A198" s="4">
        <v>76.0</v>
      </c>
      <c r="B198" s="5" t="s">
        <v>717</v>
      </c>
      <c r="C198" s="5" t="s">
        <v>722</v>
      </c>
      <c r="D198" s="4" t="s">
        <v>80</v>
      </c>
      <c r="E198" s="4" t="s">
        <v>58</v>
      </c>
      <c r="F198" s="4" t="s">
        <v>59</v>
      </c>
      <c r="G198" s="4">
        <v>10.0</v>
      </c>
      <c r="H198" s="4">
        <v>10.0</v>
      </c>
      <c r="I198" s="4">
        <v>10.0</v>
      </c>
      <c r="J198" s="4" t="s">
        <v>60</v>
      </c>
      <c r="K198" s="6">
        <v>0.1307170322606808</v>
      </c>
      <c r="L198" s="6">
        <v>0.3438381267474336</v>
      </c>
      <c r="M198" s="4">
        <f t="shared" ref="M198:M205" si="41">K198</f>
        <v>0.1307170323</v>
      </c>
      <c r="N198" s="4">
        <v>0.1307170322606808</v>
      </c>
      <c r="O198" s="4">
        <f t="shared" si="1"/>
        <v>0.1182246574</v>
      </c>
      <c r="P198" s="4">
        <v>0.70624756</v>
      </c>
      <c r="Q198" s="4">
        <v>0.14957245</v>
      </c>
      <c r="R198" s="4"/>
      <c r="S198" s="4">
        <v>0.6844271</v>
      </c>
      <c r="T198" s="4">
        <v>0.15556002</v>
      </c>
      <c r="U198" s="4"/>
      <c r="V198" s="4">
        <v>0.76</v>
      </c>
      <c r="W198" s="7">
        <v>0.3</v>
      </c>
      <c r="X198" s="4" t="s">
        <v>719</v>
      </c>
      <c r="Y198" s="4"/>
      <c r="Z198" s="4" t="s">
        <v>252</v>
      </c>
      <c r="AA198" s="4">
        <v>2.0</v>
      </c>
      <c r="AB198" s="4">
        <v>0.0</v>
      </c>
      <c r="AC198" s="4" t="s">
        <v>76</v>
      </c>
      <c r="AD198" s="4"/>
      <c r="AE198" s="4" t="s">
        <v>720</v>
      </c>
      <c r="AF198" s="4" t="s">
        <v>92</v>
      </c>
      <c r="AG198" s="4" t="s">
        <v>396</v>
      </c>
      <c r="AH198" s="4" t="s">
        <v>721</v>
      </c>
      <c r="AI198" s="4" t="s">
        <v>88</v>
      </c>
      <c r="AJ198" s="4" t="s">
        <v>105</v>
      </c>
      <c r="AK198" s="4">
        <v>0.0</v>
      </c>
      <c r="AL198" s="4"/>
      <c r="AM198" s="4" t="s">
        <v>82</v>
      </c>
      <c r="AN198" s="4" t="s">
        <v>132</v>
      </c>
      <c r="AO198" s="4">
        <v>26.5</v>
      </c>
      <c r="AP198" s="4">
        <v>1.0</v>
      </c>
      <c r="AQ198" s="4">
        <v>1.0</v>
      </c>
      <c r="AR198" s="4">
        <v>1.0</v>
      </c>
      <c r="AS198" s="4">
        <v>2.0</v>
      </c>
      <c r="AT198" s="4">
        <v>1.0</v>
      </c>
      <c r="AU198" s="4"/>
      <c r="AV198" s="4">
        <v>28.6</v>
      </c>
      <c r="AW198" s="4"/>
      <c r="AX198" s="4"/>
      <c r="AY198" s="4">
        <v>0.0</v>
      </c>
      <c r="AZ198" s="4">
        <v>1.0</v>
      </c>
      <c r="BA198" s="4">
        <v>0.0</v>
      </c>
      <c r="BB198" s="4" t="s">
        <v>576</v>
      </c>
      <c r="BC198" s="4" t="s">
        <v>59</v>
      </c>
      <c r="BD198" s="4"/>
    </row>
    <row r="199" ht="16.5" customHeight="1">
      <c r="A199" s="4">
        <v>77.0</v>
      </c>
      <c r="B199" s="5" t="s">
        <v>723</v>
      </c>
      <c r="C199" s="5" t="s">
        <v>724</v>
      </c>
      <c r="D199" s="4" t="s">
        <v>111</v>
      </c>
      <c r="E199" s="4" t="s">
        <v>58</v>
      </c>
      <c r="F199" s="4" t="s">
        <v>59</v>
      </c>
      <c r="G199" s="4">
        <v>33.0</v>
      </c>
      <c r="H199" s="4">
        <v>17.0</v>
      </c>
      <c r="I199" s="4">
        <v>16.0</v>
      </c>
      <c r="J199" s="4" t="s">
        <v>60</v>
      </c>
      <c r="K199" s="6">
        <v>0.6767901512252639</v>
      </c>
      <c r="L199" s="6">
        <v>0.2856818543470046</v>
      </c>
      <c r="M199" s="4">
        <f t="shared" si="41"/>
        <v>0.6767901512</v>
      </c>
      <c r="N199" s="4">
        <v>0.6767901512252639</v>
      </c>
      <c r="O199" s="11">
        <f t="shared" si="1"/>
        <v>0.0816141219</v>
      </c>
      <c r="P199" s="4">
        <v>11.7612293144208</v>
      </c>
      <c r="Q199" s="4">
        <v>6.82310623624672</v>
      </c>
      <c r="R199" s="4">
        <v>1.6548463356974</v>
      </c>
      <c r="S199" s="4">
        <v>5.85106382978723</v>
      </c>
      <c r="T199" s="4">
        <v>9.550827423167842</v>
      </c>
      <c r="U199" s="4">
        <v>2.387706855791961</v>
      </c>
      <c r="V199" s="4"/>
      <c r="W199" s="7">
        <v>0.3</v>
      </c>
      <c r="X199" s="4" t="s">
        <v>725</v>
      </c>
      <c r="Y199" s="4"/>
      <c r="Z199" s="4" t="s">
        <v>184</v>
      </c>
      <c r="AA199" s="4">
        <v>1.0</v>
      </c>
      <c r="AB199" s="4">
        <v>0.0</v>
      </c>
      <c r="AC199" s="4" t="s">
        <v>76</v>
      </c>
      <c r="AD199" s="4"/>
      <c r="AE199" s="4" t="s">
        <v>726</v>
      </c>
      <c r="AF199" s="4" t="s">
        <v>65</v>
      </c>
      <c r="AG199" s="4" t="s">
        <v>727</v>
      </c>
      <c r="AH199" s="4"/>
      <c r="AI199" s="4" t="s">
        <v>88</v>
      </c>
      <c r="AJ199" s="4" t="s">
        <v>225</v>
      </c>
      <c r="AK199" s="4">
        <v>1.0</v>
      </c>
      <c r="AL199" s="4"/>
      <c r="AM199" s="4" t="s">
        <v>728</v>
      </c>
      <c r="AN199" s="4" t="s">
        <v>444</v>
      </c>
      <c r="AO199" s="4">
        <v>18.0</v>
      </c>
      <c r="AP199" s="4">
        <v>0.0</v>
      </c>
      <c r="AQ199" s="4">
        <v>1.0</v>
      </c>
      <c r="AR199" s="4">
        <v>1.0</v>
      </c>
      <c r="AS199" s="4">
        <v>2.0</v>
      </c>
      <c r="AT199" s="4">
        <v>0.0</v>
      </c>
      <c r="AU199" s="4"/>
      <c r="AV199" s="4">
        <v>28.6</v>
      </c>
      <c r="AW199" s="4"/>
      <c r="AX199" s="4"/>
      <c r="AY199" s="4">
        <v>0.0</v>
      </c>
      <c r="AZ199" s="4">
        <v>0.0</v>
      </c>
      <c r="BA199" s="4">
        <v>0.0</v>
      </c>
      <c r="BB199" s="4" t="s">
        <v>729</v>
      </c>
      <c r="BC199" s="4" t="s">
        <v>73</v>
      </c>
      <c r="BD199" s="4"/>
    </row>
    <row r="200" ht="16.5" customHeight="1">
      <c r="A200" s="4">
        <v>78.0</v>
      </c>
      <c r="B200" s="5" t="s">
        <v>730</v>
      </c>
      <c r="C200" s="5" t="s">
        <v>731</v>
      </c>
      <c r="D200" s="4" t="s">
        <v>80</v>
      </c>
      <c r="E200" s="4" t="s">
        <v>58</v>
      </c>
      <c r="F200" s="4" t="s">
        <v>59</v>
      </c>
      <c r="G200" s="4">
        <v>15.0</v>
      </c>
      <c r="H200" s="4">
        <v>15.0</v>
      </c>
      <c r="I200" s="4">
        <v>15.0</v>
      </c>
      <c r="J200" s="4" t="s">
        <v>178</v>
      </c>
      <c r="K200" s="6">
        <v>0.1241166168965515</v>
      </c>
      <c r="L200" s="6">
        <v>0.2900829158179683</v>
      </c>
      <c r="M200" s="4">
        <f t="shared" si="41"/>
        <v>0.1241166169</v>
      </c>
      <c r="N200" s="4">
        <v>0.1241166168965515</v>
      </c>
      <c r="O200" s="4">
        <f t="shared" si="1"/>
        <v>0.08414809805</v>
      </c>
      <c r="P200" s="4">
        <v>0.842421446</v>
      </c>
      <c r="Q200" s="4">
        <v>0.067222202</v>
      </c>
      <c r="R200" s="4"/>
      <c r="S200" s="4">
        <v>0.831752881</v>
      </c>
      <c r="T200" s="4">
        <v>0.091818819</v>
      </c>
      <c r="U200" s="4"/>
      <c r="V200" s="4"/>
      <c r="W200" s="7">
        <v>0.3</v>
      </c>
      <c r="X200" s="4" t="s">
        <v>732</v>
      </c>
      <c r="Y200" s="4"/>
      <c r="Z200" s="4" t="s">
        <v>184</v>
      </c>
      <c r="AA200" s="4">
        <v>1.0</v>
      </c>
      <c r="AB200" s="4">
        <v>0.0</v>
      </c>
      <c r="AC200" s="4" t="s">
        <v>76</v>
      </c>
      <c r="AD200" s="4"/>
      <c r="AE200" s="4" t="s">
        <v>733</v>
      </c>
      <c r="AF200" s="4" t="s">
        <v>65</v>
      </c>
      <c r="AG200" s="4" t="s">
        <v>734</v>
      </c>
      <c r="AH200" s="4" t="s">
        <v>698</v>
      </c>
      <c r="AI200" s="4" t="s">
        <v>735</v>
      </c>
      <c r="AJ200" s="4" t="s">
        <v>69</v>
      </c>
      <c r="AK200" s="4">
        <v>0.0</v>
      </c>
      <c r="AL200" s="4"/>
      <c r="AM200" s="4" t="s">
        <v>736</v>
      </c>
      <c r="AN200" s="4">
        <v>2.0</v>
      </c>
      <c r="AO200" s="4">
        <v>20.0</v>
      </c>
      <c r="AP200" s="4">
        <v>0.0</v>
      </c>
      <c r="AQ200" s="4">
        <v>1.0</v>
      </c>
      <c r="AR200" s="4">
        <v>1.0</v>
      </c>
      <c r="AS200" s="4">
        <v>0.0</v>
      </c>
      <c r="AT200" s="4">
        <v>0.0</v>
      </c>
      <c r="AU200" s="4">
        <v>15.0</v>
      </c>
      <c r="AV200" s="4">
        <v>26.2</v>
      </c>
      <c r="AW200" s="4">
        <v>3.34</v>
      </c>
      <c r="AX200" s="4">
        <v>8.0</v>
      </c>
      <c r="AY200" s="4">
        <v>0.0</v>
      </c>
      <c r="AZ200" s="4">
        <v>1.0</v>
      </c>
      <c r="BA200" s="4">
        <v>0.0</v>
      </c>
      <c r="BB200" s="4" t="s">
        <v>122</v>
      </c>
      <c r="BC200" s="4" t="s">
        <v>201</v>
      </c>
      <c r="BD200" s="4"/>
    </row>
    <row r="201" ht="16.5" customHeight="1">
      <c r="A201" s="4">
        <v>78.0</v>
      </c>
      <c r="B201" s="5" t="s">
        <v>730</v>
      </c>
      <c r="C201" s="5" t="s">
        <v>737</v>
      </c>
      <c r="D201" s="4" t="s">
        <v>80</v>
      </c>
      <c r="E201" s="4" t="s">
        <v>58</v>
      </c>
      <c r="F201" s="4" t="s">
        <v>59</v>
      </c>
      <c r="G201" s="4">
        <v>15.0</v>
      </c>
      <c r="H201" s="4">
        <v>15.0</v>
      </c>
      <c r="I201" s="4">
        <v>15.0</v>
      </c>
      <c r="J201" s="4" t="s">
        <v>316</v>
      </c>
      <c r="K201" s="6">
        <v>0.442025565640005</v>
      </c>
      <c r="L201" s="6">
        <v>0.3042157827381174</v>
      </c>
      <c r="M201" s="4">
        <f t="shared" si="41"/>
        <v>0.4420255656</v>
      </c>
      <c r="N201" s="4">
        <v>0.442025565640005</v>
      </c>
      <c r="O201" s="4">
        <f t="shared" si="1"/>
        <v>0.09254724247</v>
      </c>
      <c r="P201" s="4">
        <v>1.16877021</v>
      </c>
      <c r="Q201" s="4">
        <v>0.292357754</v>
      </c>
      <c r="R201" s="4"/>
      <c r="S201" s="4">
        <v>1.056813682</v>
      </c>
      <c r="T201" s="4">
        <v>0.13771369</v>
      </c>
      <c r="U201" s="4"/>
      <c r="V201" s="4"/>
      <c r="W201" s="7">
        <v>0.3</v>
      </c>
      <c r="X201" s="4" t="s">
        <v>732</v>
      </c>
      <c r="Y201" s="4"/>
      <c r="Z201" s="4" t="s">
        <v>184</v>
      </c>
      <c r="AA201" s="4">
        <v>1.0</v>
      </c>
      <c r="AB201" s="4">
        <v>0.0</v>
      </c>
      <c r="AC201" s="4" t="s">
        <v>76</v>
      </c>
      <c r="AD201" s="4"/>
      <c r="AE201" s="4" t="s">
        <v>738</v>
      </c>
      <c r="AF201" s="4" t="s">
        <v>65</v>
      </c>
      <c r="AG201" s="4" t="s">
        <v>734</v>
      </c>
      <c r="AH201" s="4" t="s">
        <v>698</v>
      </c>
      <c r="AI201" s="4" t="s">
        <v>735</v>
      </c>
      <c r="AJ201" s="4" t="s">
        <v>69</v>
      </c>
      <c r="AK201" s="4">
        <v>0.0</v>
      </c>
      <c r="AL201" s="4"/>
      <c r="AM201" s="4" t="s">
        <v>736</v>
      </c>
      <c r="AN201" s="4">
        <v>2.0</v>
      </c>
      <c r="AO201" s="4">
        <v>20.0</v>
      </c>
      <c r="AP201" s="4">
        <v>0.0</v>
      </c>
      <c r="AQ201" s="4">
        <v>0.0</v>
      </c>
      <c r="AR201" s="4">
        <v>1.0</v>
      </c>
      <c r="AS201" s="4">
        <v>0.0</v>
      </c>
      <c r="AT201" s="4">
        <v>0.0</v>
      </c>
      <c r="AU201" s="4"/>
      <c r="AV201" s="4">
        <v>26.2</v>
      </c>
      <c r="AW201" s="4"/>
      <c r="AX201" s="4"/>
      <c r="AY201" s="4">
        <v>0.0</v>
      </c>
      <c r="AZ201" s="4">
        <v>1.0</v>
      </c>
      <c r="BA201" s="4">
        <v>0.0</v>
      </c>
      <c r="BB201" s="4" t="s">
        <v>122</v>
      </c>
      <c r="BC201" s="4" t="s">
        <v>201</v>
      </c>
      <c r="BD201" s="4"/>
    </row>
    <row r="202" ht="16.5" customHeight="1">
      <c r="A202" s="4">
        <v>78.0</v>
      </c>
      <c r="B202" s="5" t="s">
        <v>730</v>
      </c>
      <c r="C202" s="5" t="s">
        <v>737</v>
      </c>
      <c r="D202" s="4" t="s">
        <v>80</v>
      </c>
      <c r="E202" s="4" t="s">
        <v>58</v>
      </c>
      <c r="F202" s="4" t="s">
        <v>59</v>
      </c>
      <c r="G202" s="4">
        <v>15.0</v>
      </c>
      <c r="H202" s="4">
        <v>15.0</v>
      </c>
      <c r="I202" s="4">
        <v>15.0</v>
      </c>
      <c r="J202" s="4" t="s">
        <v>316</v>
      </c>
      <c r="K202" s="6">
        <v>0.2250489671020915</v>
      </c>
      <c r="L202" s="6">
        <v>0.2929039595549513</v>
      </c>
      <c r="M202" s="4">
        <f t="shared" si="41"/>
        <v>0.2250489671</v>
      </c>
      <c r="N202" s="4">
        <v>0.2250489671020915</v>
      </c>
      <c r="O202" s="4">
        <f t="shared" si="1"/>
        <v>0.08579272952</v>
      </c>
      <c r="P202" s="4">
        <v>1.156280492</v>
      </c>
      <c r="Q202" s="4">
        <v>0.190287499</v>
      </c>
      <c r="R202" s="4"/>
      <c r="S202" s="4">
        <v>1.108597858</v>
      </c>
      <c r="T202" s="4">
        <v>0.209496014</v>
      </c>
      <c r="U202" s="4"/>
      <c r="V202" s="4"/>
      <c r="W202" s="7">
        <v>0.3</v>
      </c>
      <c r="X202" s="4" t="s">
        <v>732</v>
      </c>
      <c r="Y202" s="4"/>
      <c r="Z202" s="4" t="s">
        <v>184</v>
      </c>
      <c r="AA202" s="4">
        <v>1.0</v>
      </c>
      <c r="AB202" s="4">
        <v>0.0</v>
      </c>
      <c r="AC202" s="4" t="s">
        <v>76</v>
      </c>
      <c r="AD202" s="4"/>
      <c r="AE202" s="4" t="s">
        <v>739</v>
      </c>
      <c r="AF202" s="4" t="s">
        <v>65</v>
      </c>
      <c r="AG202" s="4" t="s">
        <v>734</v>
      </c>
      <c r="AH202" s="4" t="s">
        <v>698</v>
      </c>
      <c r="AI202" s="4" t="s">
        <v>735</v>
      </c>
      <c r="AJ202" s="4" t="s">
        <v>69</v>
      </c>
      <c r="AK202" s="4">
        <v>0.0</v>
      </c>
      <c r="AL202" s="4"/>
      <c r="AM202" s="4" t="s">
        <v>736</v>
      </c>
      <c r="AN202" s="4">
        <v>2.0</v>
      </c>
      <c r="AO202" s="4">
        <v>20.0</v>
      </c>
      <c r="AP202" s="4">
        <v>0.0</v>
      </c>
      <c r="AQ202" s="4">
        <v>0.0</v>
      </c>
      <c r="AR202" s="4">
        <v>1.0</v>
      </c>
      <c r="AS202" s="4">
        <v>0.0</v>
      </c>
      <c r="AT202" s="4">
        <v>0.0</v>
      </c>
      <c r="AU202" s="4"/>
      <c r="AV202" s="4">
        <v>26.2</v>
      </c>
      <c r="AW202" s="4"/>
      <c r="AX202" s="4"/>
      <c r="AY202" s="4">
        <v>0.0</v>
      </c>
      <c r="AZ202" s="4">
        <v>1.0</v>
      </c>
      <c r="BA202" s="4">
        <v>0.0</v>
      </c>
      <c r="BB202" s="4" t="s">
        <v>122</v>
      </c>
      <c r="BC202" s="4" t="s">
        <v>201</v>
      </c>
      <c r="BD202" s="4"/>
    </row>
    <row r="203" ht="16.5" customHeight="1">
      <c r="A203" s="4">
        <v>79.0</v>
      </c>
      <c r="B203" s="5" t="s">
        <v>740</v>
      </c>
      <c r="C203" s="5" t="s">
        <v>740</v>
      </c>
      <c r="D203" s="4" t="s">
        <v>80</v>
      </c>
      <c r="E203" s="4" t="s">
        <v>166</v>
      </c>
      <c r="F203" s="4" t="s">
        <v>59</v>
      </c>
      <c r="G203" s="4">
        <v>19.0</v>
      </c>
      <c r="H203" s="4">
        <v>19.0</v>
      </c>
      <c r="I203" s="4">
        <v>19.0</v>
      </c>
      <c r="J203" s="4" t="s">
        <v>98</v>
      </c>
      <c r="K203" s="6">
        <v>0.9736905221702757</v>
      </c>
      <c r="L203" s="6">
        <v>0.3201842321626953</v>
      </c>
      <c r="M203" s="4">
        <f t="shared" si="41"/>
        <v>0.9736905222</v>
      </c>
      <c r="N203" s="4">
        <v>0.9736905221702757</v>
      </c>
      <c r="O203" s="4">
        <f t="shared" si="1"/>
        <v>0.1025179425</v>
      </c>
      <c r="P203" s="4">
        <v>6.1</v>
      </c>
      <c r="Q203" s="4">
        <v>3.47679205</v>
      </c>
      <c r="R203" s="4">
        <v>0.7976307996</v>
      </c>
      <c r="S203" s="4">
        <v>2.6</v>
      </c>
      <c r="T203" s="4">
        <v>3.407944682</v>
      </c>
      <c r="U203" s="4">
        <v>0.7818361303</v>
      </c>
      <c r="V203" s="4"/>
      <c r="W203" s="7">
        <v>0.3</v>
      </c>
      <c r="X203" s="4" t="s">
        <v>145</v>
      </c>
      <c r="Y203" s="4"/>
      <c r="Z203" s="4" t="s">
        <v>100</v>
      </c>
      <c r="AA203" s="4">
        <v>1.0</v>
      </c>
      <c r="AB203" s="4">
        <v>0.0</v>
      </c>
      <c r="AC203" s="4" t="s">
        <v>76</v>
      </c>
      <c r="AD203" s="4" t="s">
        <v>215</v>
      </c>
      <c r="AE203" s="4" t="s">
        <v>216</v>
      </c>
      <c r="AF203" s="4" t="s">
        <v>65</v>
      </c>
      <c r="AG203" s="4" t="s">
        <v>741</v>
      </c>
      <c r="AH203" s="4" t="s">
        <v>140</v>
      </c>
      <c r="AI203" s="4" t="s">
        <v>68</v>
      </c>
      <c r="AJ203" s="4" t="s">
        <v>120</v>
      </c>
      <c r="AK203" s="4">
        <v>0.0</v>
      </c>
      <c r="AL203" s="4"/>
      <c r="AM203" s="4" t="s">
        <v>141</v>
      </c>
      <c r="AN203" s="4">
        <v>0.52</v>
      </c>
      <c r="AO203" s="4">
        <v>25.0</v>
      </c>
      <c r="AP203" s="4">
        <v>1.0</v>
      </c>
      <c r="AQ203" s="4">
        <v>0.0</v>
      </c>
      <c r="AR203" s="4">
        <v>1.0</v>
      </c>
      <c r="AS203" s="4">
        <v>1.0</v>
      </c>
      <c r="AT203" s="4">
        <v>0.0</v>
      </c>
      <c r="AU203" s="4">
        <v>19.0</v>
      </c>
      <c r="AV203" s="4">
        <v>73.4</v>
      </c>
      <c r="AW203" s="4"/>
      <c r="AX203" s="4">
        <v>3.0</v>
      </c>
      <c r="AY203" s="4">
        <v>0.0</v>
      </c>
      <c r="AZ203" s="4">
        <v>0.0</v>
      </c>
      <c r="BA203" s="4">
        <v>0.0</v>
      </c>
      <c r="BB203" s="4"/>
      <c r="BC203" s="4" t="s">
        <v>73</v>
      </c>
      <c r="BD203" s="4"/>
    </row>
    <row r="204" ht="16.5" customHeight="1">
      <c r="A204" s="4">
        <v>80.0</v>
      </c>
      <c r="B204" s="5" t="s">
        <v>742</v>
      </c>
      <c r="C204" s="5" t="s">
        <v>743</v>
      </c>
      <c r="D204" s="4" t="s">
        <v>158</v>
      </c>
      <c r="E204" s="4" t="s">
        <v>58</v>
      </c>
      <c r="F204" s="4" t="s">
        <v>59</v>
      </c>
      <c r="G204" s="4">
        <v>16.0</v>
      </c>
      <c r="H204" s="4">
        <v>16.0</v>
      </c>
      <c r="I204" s="4">
        <v>16.0</v>
      </c>
      <c r="J204" s="4" t="s">
        <v>60</v>
      </c>
      <c r="K204" s="6">
        <v>0.5994371235029785</v>
      </c>
      <c r="L204" s="6">
        <v>0.307487212507847</v>
      </c>
      <c r="M204" s="4">
        <f t="shared" si="41"/>
        <v>0.5994371235</v>
      </c>
      <c r="N204" s="4">
        <v>0.5994371235029785</v>
      </c>
      <c r="O204" s="4">
        <f t="shared" si="1"/>
        <v>0.09454838586</v>
      </c>
      <c r="P204" s="4">
        <v>3.54167</v>
      </c>
      <c r="Q204" s="4">
        <v>6.63536</v>
      </c>
      <c r="R204" s="4">
        <v>1.65884</v>
      </c>
      <c r="S204" s="4"/>
      <c r="T204" s="4"/>
      <c r="U204" s="4"/>
      <c r="V204" s="4">
        <v>2.13</v>
      </c>
      <c r="W204" s="7">
        <v>0.695556784</v>
      </c>
      <c r="X204" s="4" t="s">
        <v>689</v>
      </c>
      <c r="Y204" s="4"/>
      <c r="Z204" s="4" t="s">
        <v>184</v>
      </c>
      <c r="AA204" s="4">
        <v>1.0</v>
      </c>
      <c r="AB204" s="4">
        <v>0.0</v>
      </c>
      <c r="AC204" s="4" t="s">
        <v>76</v>
      </c>
      <c r="AD204" s="4"/>
      <c r="AE204" s="4" t="s">
        <v>246</v>
      </c>
      <c r="AF204" s="4" t="s">
        <v>65</v>
      </c>
      <c r="AG204" s="4" t="s">
        <v>102</v>
      </c>
      <c r="AH204" s="4" t="s">
        <v>744</v>
      </c>
      <c r="AI204" s="4" t="s">
        <v>104</v>
      </c>
      <c r="AJ204" s="4" t="s">
        <v>105</v>
      </c>
      <c r="AK204" s="4">
        <v>0.0</v>
      </c>
      <c r="AL204" s="4"/>
      <c r="AM204" s="4" t="s">
        <v>106</v>
      </c>
      <c r="AN204" s="4" t="s">
        <v>745</v>
      </c>
      <c r="AO204" s="4">
        <v>12.0</v>
      </c>
      <c r="AP204" s="4">
        <v>0.0</v>
      </c>
      <c r="AQ204" s="4">
        <v>1.0</v>
      </c>
      <c r="AR204" s="4">
        <v>1.0</v>
      </c>
      <c r="AS204" s="4">
        <v>0.0</v>
      </c>
      <c r="AT204" s="4">
        <v>0.0</v>
      </c>
      <c r="AU204" s="4">
        <v>16.0</v>
      </c>
      <c r="AV204" s="4">
        <v>28.3</v>
      </c>
      <c r="AW204" s="4">
        <v>7.6</v>
      </c>
      <c r="AX204" s="4">
        <v>9.0</v>
      </c>
      <c r="AY204" s="4">
        <v>0.0</v>
      </c>
      <c r="AZ204" s="4">
        <v>1.0</v>
      </c>
      <c r="BA204" s="4">
        <v>0.0</v>
      </c>
      <c r="BB204" s="4" t="s">
        <v>746</v>
      </c>
      <c r="BC204" s="4" t="s">
        <v>59</v>
      </c>
      <c r="BD204" s="4"/>
    </row>
    <row r="205" ht="16.5" customHeight="1">
      <c r="A205" s="4">
        <v>80.0</v>
      </c>
      <c r="B205" s="5" t="s">
        <v>742</v>
      </c>
      <c r="C205" s="5" t="s">
        <v>747</v>
      </c>
      <c r="D205" s="4" t="s">
        <v>158</v>
      </c>
      <c r="E205" s="4" t="s">
        <v>58</v>
      </c>
      <c r="F205" s="4" t="s">
        <v>59</v>
      </c>
      <c r="G205" s="4">
        <v>16.0</v>
      </c>
      <c r="H205" s="4">
        <v>16.0</v>
      </c>
      <c r="I205" s="4">
        <v>16.0</v>
      </c>
      <c r="J205" s="4" t="s">
        <v>60</v>
      </c>
      <c r="K205" s="6">
        <v>0.6397296557846406</v>
      </c>
      <c r="L205" s="6">
        <v>0.3110189494742744</v>
      </c>
      <c r="M205" s="4">
        <f t="shared" si="41"/>
        <v>0.6397296558</v>
      </c>
      <c r="N205" s="4">
        <v>0.6397296557846406</v>
      </c>
      <c r="O205" s="4">
        <f t="shared" si="1"/>
        <v>0.09673278693</v>
      </c>
      <c r="P205" s="4">
        <v>0.360417</v>
      </c>
      <c r="Q205" s="4">
        <v>0.632716</v>
      </c>
      <c r="R205" s="4">
        <v>0.158179</v>
      </c>
      <c r="S205" s="4"/>
      <c r="T205" s="4"/>
      <c r="U205" s="4"/>
      <c r="V205" s="4">
        <v>2.28</v>
      </c>
      <c r="W205" s="7">
        <v>0.728591315</v>
      </c>
      <c r="X205" s="4" t="s">
        <v>689</v>
      </c>
      <c r="Y205" s="4"/>
      <c r="Z205" s="4" t="s">
        <v>184</v>
      </c>
      <c r="AA205" s="4">
        <v>1.0</v>
      </c>
      <c r="AB205" s="4">
        <v>0.0</v>
      </c>
      <c r="AC205" s="4" t="s">
        <v>76</v>
      </c>
      <c r="AD205" s="4"/>
      <c r="AE205" s="4" t="s">
        <v>170</v>
      </c>
      <c r="AF205" s="4" t="s">
        <v>65</v>
      </c>
      <c r="AG205" s="4" t="s">
        <v>102</v>
      </c>
      <c r="AH205" s="4" t="s">
        <v>744</v>
      </c>
      <c r="AI205" s="4" t="s">
        <v>104</v>
      </c>
      <c r="AJ205" s="4" t="s">
        <v>105</v>
      </c>
      <c r="AK205" s="4">
        <v>0.0</v>
      </c>
      <c r="AL205" s="4"/>
      <c r="AM205" s="4" t="s">
        <v>106</v>
      </c>
      <c r="AN205" s="4" t="s">
        <v>745</v>
      </c>
      <c r="AO205" s="4">
        <v>12.0</v>
      </c>
      <c r="AP205" s="4">
        <v>0.0</v>
      </c>
      <c r="AQ205" s="4">
        <v>1.0</v>
      </c>
      <c r="AR205" s="4">
        <v>1.0</v>
      </c>
      <c r="AS205" s="4">
        <v>0.0</v>
      </c>
      <c r="AT205" s="4">
        <v>0.0</v>
      </c>
      <c r="AU205" s="4"/>
      <c r="AV205" s="4">
        <v>28.3</v>
      </c>
      <c r="AW205" s="4"/>
      <c r="AX205" s="4"/>
      <c r="AY205" s="4">
        <v>0.0</v>
      </c>
      <c r="AZ205" s="4">
        <v>1.0</v>
      </c>
      <c r="BA205" s="4">
        <v>0.0</v>
      </c>
      <c r="BB205" s="4" t="s">
        <v>746</v>
      </c>
      <c r="BC205" s="4" t="s">
        <v>59</v>
      </c>
      <c r="BD205" s="4"/>
    </row>
    <row r="206" ht="16.5" customHeight="1">
      <c r="A206" s="4">
        <v>80.0</v>
      </c>
      <c r="B206" s="5" t="s">
        <v>742</v>
      </c>
      <c r="C206" s="5" t="s">
        <v>748</v>
      </c>
      <c r="D206" s="4" t="s">
        <v>158</v>
      </c>
      <c r="E206" s="4" t="s">
        <v>58</v>
      </c>
      <c r="F206" s="4" t="s">
        <v>59</v>
      </c>
      <c r="G206" s="4">
        <v>16.0</v>
      </c>
      <c r="H206" s="4">
        <v>16.0</v>
      </c>
      <c r="I206" s="4">
        <v>16.0</v>
      </c>
      <c r="J206" s="4" t="s">
        <v>60</v>
      </c>
      <c r="K206" s="6">
        <v>-0.5137295651979658</v>
      </c>
      <c r="L206" s="6">
        <v>0.300623249940957</v>
      </c>
      <c r="M206" s="4">
        <f t="shared" ref="M206:M207" si="42">-K206</f>
        <v>0.5137295652</v>
      </c>
      <c r="N206" s="4">
        <v>0.5137295651979658</v>
      </c>
      <c r="O206" s="4">
        <f t="shared" si="1"/>
        <v>0.09037433841</v>
      </c>
      <c r="P206" s="4">
        <v>-3.4375</v>
      </c>
      <c r="Q206" s="4">
        <v>7.51464</v>
      </c>
      <c r="R206" s="4">
        <v>1.87866</v>
      </c>
      <c r="S206" s="4"/>
      <c r="T206" s="4"/>
      <c r="U206" s="4"/>
      <c r="V206" s="4">
        <v>1.83</v>
      </c>
      <c r="W206" s="7">
        <v>0.625608662</v>
      </c>
      <c r="X206" s="4" t="s">
        <v>689</v>
      </c>
      <c r="Y206" s="4"/>
      <c r="Z206" s="4" t="s">
        <v>749</v>
      </c>
      <c r="AA206" s="4">
        <v>2.0</v>
      </c>
      <c r="AB206" s="4">
        <v>0.0</v>
      </c>
      <c r="AC206" s="4" t="s">
        <v>63</v>
      </c>
      <c r="AD206" s="4"/>
      <c r="AE206" s="4" t="s">
        <v>246</v>
      </c>
      <c r="AF206" s="4" t="s">
        <v>65</v>
      </c>
      <c r="AG206" s="4" t="s">
        <v>102</v>
      </c>
      <c r="AH206" s="4" t="s">
        <v>744</v>
      </c>
      <c r="AI206" s="4" t="s">
        <v>104</v>
      </c>
      <c r="AJ206" s="4" t="s">
        <v>105</v>
      </c>
      <c r="AK206" s="4">
        <v>0.0</v>
      </c>
      <c r="AL206" s="4"/>
      <c r="AM206" s="4" t="s">
        <v>175</v>
      </c>
      <c r="AN206" s="4" t="s">
        <v>745</v>
      </c>
      <c r="AO206" s="4">
        <v>12.0</v>
      </c>
      <c r="AP206" s="4">
        <v>0.0</v>
      </c>
      <c r="AQ206" s="4">
        <v>1.0</v>
      </c>
      <c r="AR206" s="4">
        <v>1.0</v>
      </c>
      <c r="AS206" s="4">
        <v>0.0</v>
      </c>
      <c r="AT206" s="4">
        <v>0.0</v>
      </c>
      <c r="AU206" s="4"/>
      <c r="AV206" s="4">
        <v>28.3</v>
      </c>
      <c r="AW206" s="4"/>
      <c r="AX206" s="4"/>
      <c r="AY206" s="4">
        <v>0.0</v>
      </c>
      <c r="AZ206" s="4">
        <v>1.0</v>
      </c>
      <c r="BA206" s="4">
        <v>0.0</v>
      </c>
      <c r="BB206" s="4" t="s">
        <v>746</v>
      </c>
      <c r="BC206" s="4" t="s">
        <v>59</v>
      </c>
      <c r="BD206" s="4"/>
    </row>
    <row r="207" ht="16.5" customHeight="1">
      <c r="A207" s="4">
        <v>80.0</v>
      </c>
      <c r="B207" s="5" t="s">
        <v>742</v>
      </c>
      <c r="C207" s="5" t="s">
        <v>750</v>
      </c>
      <c r="D207" s="4" t="s">
        <v>158</v>
      </c>
      <c r="E207" s="4" t="s">
        <v>58</v>
      </c>
      <c r="F207" s="4" t="s">
        <v>59</v>
      </c>
      <c r="G207" s="4">
        <v>16.0</v>
      </c>
      <c r="H207" s="4">
        <v>16.0</v>
      </c>
      <c r="I207" s="4">
        <v>16.0</v>
      </c>
      <c r="J207" s="4" t="s">
        <v>60</v>
      </c>
      <c r="K207" s="6">
        <v>-0.499319927073294</v>
      </c>
      <c r="L207" s="6">
        <v>0.299559159523499</v>
      </c>
      <c r="M207" s="4">
        <f t="shared" si="42"/>
        <v>0.4993199271</v>
      </c>
      <c r="N207" s="4">
        <v>0.499319927073294</v>
      </c>
      <c r="O207" s="4">
        <f t="shared" si="1"/>
        <v>0.08973569005</v>
      </c>
      <c r="P207" s="4">
        <v>-0.43125</v>
      </c>
      <c r="Q207" s="4">
        <v>0.969952</v>
      </c>
      <c r="R207" s="4">
        <v>0.242488</v>
      </c>
      <c r="S207" s="4"/>
      <c r="T207" s="4"/>
      <c r="U207" s="4"/>
      <c r="V207" s="4">
        <v>1.79</v>
      </c>
      <c r="W207" s="7">
        <v>0.45699806</v>
      </c>
      <c r="X207" s="4" t="s">
        <v>689</v>
      </c>
      <c r="Y207" s="4"/>
      <c r="Z207" s="4" t="s">
        <v>749</v>
      </c>
      <c r="AA207" s="4">
        <v>2.0</v>
      </c>
      <c r="AB207" s="4">
        <v>0.0</v>
      </c>
      <c r="AC207" s="4" t="s">
        <v>63</v>
      </c>
      <c r="AD207" s="4"/>
      <c r="AE207" s="4" t="s">
        <v>170</v>
      </c>
      <c r="AF207" s="4" t="s">
        <v>65</v>
      </c>
      <c r="AG207" s="4" t="s">
        <v>102</v>
      </c>
      <c r="AH207" s="4" t="s">
        <v>744</v>
      </c>
      <c r="AI207" s="4" t="s">
        <v>104</v>
      </c>
      <c r="AJ207" s="4" t="s">
        <v>105</v>
      </c>
      <c r="AK207" s="4">
        <v>0.0</v>
      </c>
      <c r="AL207" s="4"/>
      <c r="AM207" s="4" t="s">
        <v>175</v>
      </c>
      <c r="AN207" s="4" t="s">
        <v>745</v>
      </c>
      <c r="AO207" s="4">
        <v>12.0</v>
      </c>
      <c r="AP207" s="4">
        <v>0.0</v>
      </c>
      <c r="AQ207" s="4">
        <v>1.0</v>
      </c>
      <c r="AR207" s="4">
        <v>1.0</v>
      </c>
      <c r="AS207" s="4">
        <v>0.0</v>
      </c>
      <c r="AT207" s="4">
        <v>0.0</v>
      </c>
      <c r="AU207" s="4"/>
      <c r="AV207" s="4">
        <v>28.3</v>
      </c>
      <c r="AW207" s="4"/>
      <c r="AX207" s="4"/>
      <c r="AY207" s="4">
        <v>0.0</v>
      </c>
      <c r="AZ207" s="4">
        <v>1.0</v>
      </c>
      <c r="BA207" s="4">
        <v>0.0</v>
      </c>
      <c r="BB207" s="4" t="s">
        <v>746</v>
      </c>
      <c r="BC207" s="4" t="s">
        <v>59</v>
      </c>
      <c r="BD207" s="4"/>
    </row>
    <row r="208" ht="16.5" customHeight="1">
      <c r="A208" s="4">
        <v>81.0</v>
      </c>
      <c r="B208" s="5" t="s">
        <v>751</v>
      </c>
      <c r="C208" s="5" t="s">
        <v>752</v>
      </c>
      <c r="D208" s="4" t="s">
        <v>80</v>
      </c>
      <c r="E208" s="4" t="s">
        <v>58</v>
      </c>
      <c r="F208" s="4" t="s">
        <v>59</v>
      </c>
      <c r="G208" s="4">
        <v>54.0</v>
      </c>
      <c r="H208" s="4">
        <v>54.0</v>
      </c>
      <c r="I208" s="4">
        <v>54.0</v>
      </c>
      <c r="J208" s="4" t="s">
        <v>98</v>
      </c>
      <c r="K208" s="6">
        <v>0.04606664456376861</v>
      </c>
      <c r="L208" s="6">
        <v>0.1588126126737175</v>
      </c>
      <c r="M208" s="4">
        <f>K208</f>
        <v>0.04606664456</v>
      </c>
      <c r="N208" s="4">
        <v>0.04606664456376861</v>
      </c>
      <c r="O208" s="4">
        <f t="shared" si="1"/>
        <v>0.02522144594</v>
      </c>
      <c r="P208" s="4">
        <v>2.05374280230326</v>
      </c>
      <c r="Q208" s="4">
        <v>0.6911228256988985</v>
      </c>
      <c r="R208" s="4">
        <v>0.0940499040307099</v>
      </c>
      <c r="S208" s="4">
        <v>2.02111324376199</v>
      </c>
      <c r="T208" s="4">
        <v>0.7052273731621793</v>
      </c>
      <c r="U208" s="4">
        <v>0.09596928982726016</v>
      </c>
      <c r="V208" s="4"/>
      <c r="W208" s="7">
        <v>0.3</v>
      </c>
      <c r="X208" s="4" t="s">
        <v>753</v>
      </c>
      <c r="Y208" s="4"/>
      <c r="Z208" s="4" t="s">
        <v>100</v>
      </c>
      <c r="AA208" s="4">
        <v>1.0</v>
      </c>
      <c r="AB208" s="4">
        <v>0.0</v>
      </c>
      <c r="AC208" s="4" t="s">
        <v>76</v>
      </c>
      <c r="AD208" s="4"/>
      <c r="AE208" s="4" t="s">
        <v>64</v>
      </c>
      <c r="AF208" s="4" t="s">
        <v>65</v>
      </c>
      <c r="AG208" s="4" t="s">
        <v>754</v>
      </c>
      <c r="AH208" s="4" t="s">
        <v>119</v>
      </c>
      <c r="AI208" s="4" t="s">
        <v>104</v>
      </c>
      <c r="AJ208" s="4" t="s">
        <v>120</v>
      </c>
      <c r="AK208" s="4">
        <v>0.0</v>
      </c>
      <c r="AL208" s="4"/>
      <c r="AM208" s="4" t="s">
        <v>755</v>
      </c>
      <c r="AN208" s="4" t="s">
        <v>71</v>
      </c>
      <c r="AO208" s="4">
        <v>30.0</v>
      </c>
      <c r="AP208" s="4">
        <v>1.0</v>
      </c>
      <c r="AQ208" s="4">
        <v>1.0</v>
      </c>
      <c r="AR208" s="4">
        <v>1.0</v>
      </c>
      <c r="AS208" s="4">
        <v>1.0</v>
      </c>
      <c r="AT208" s="4">
        <v>0.0</v>
      </c>
      <c r="AU208" s="4">
        <v>54.0</v>
      </c>
      <c r="AV208" s="4">
        <v>21.3</v>
      </c>
      <c r="AW208" s="4">
        <v>2.7</v>
      </c>
      <c r="AX208" s="4">
        <v>16.0</v>
      </c>
      <c r="AY208" s="4">
        <v>0.0</v>
      </c>
      <c r="AZ208" s="4">
        <v>1.0</v>
      </c>
      <c r="BA208" s="4">
        <v>0.0</v>
      </c>
      <c r="BB208" s="4" t="s">
        <v>122</v>
      </c>
      <c r="BC208" s="4" t="s">
        <v>73</v>
      </c>
      <c r="BD208" s="4"/>
    </row>
    <row r="209" ht="16.5" customHeight="1">
      <c r="A209" s="4">
        <v>81.0</v>
      </c>
      <c r="B209" s="5" t="s">
        <v>751</v>
      </c>
      <c r="C209" s="5" t="s">
        <v>756</v>
      </c>
      <c r="D209" s="4" t="s">
        <v>80</v>
      </c>
      <c r="E209" s="4" t="s">
        <v>58</v>
      </c>
      <c r="F209" s="4" t="s">
        <v>59</v>
      </c>
      <c r="G209" s="4">
        <v>54.0</v>
      </c>
      <c r="H209" s="4">
        <v>54.0</v>
      </c>
      <c r="I209" s="4">
        <v>54.0</v>
      </c>
      <c r="J209" s="4" t="s">
        <v>98</v>
      </c>
      <c r="K209" s="6">
        <v>0.007717407221725323</v>
      </c>
      <c r="L209" s="6">
        <v>0.1587284121707067</v>
      </c>
      <c r="M209" s="4">
        <f>-K209</f>
        <v>-0.007717407222</v>
      </c>
      <c r="N209" s="4">
        <v>-0.007717407221725323</v>
      </c>
      <c r="O209" s="4">
        <f t="shared" si="1"/>
        <v>0.02519470883</v>
      </c>
      <c r="P209" s="4">
        <v>1.57306122448979</v>
      </c>
      <c r="Q209" s="4">
        <v>0.4079150265532607</v>
      </c>
      <c r="R209" s="4">
        <v>0.05551020408162999</v>
      </c>
      <c r="S209" s="4">
        <v>1.56979591836734</v>
      </c>
      <c r="T209" s="4">
        <v>0.4259112777247536</v>
      </c>
      <c r="U209" s="4">
        <v>0.05795918367347008</v>
      </c>
      <c r="V209" s="4"/>
      <c r="W209" s="7">
        <v>0.3</v>
      </c>
      <c r="X209" s="4" t="s">
        <v>753</v>
      </c>
      <c r="Y209" s="4"/>
      <c r="Z209" s="4" t="s">
        <v>100</v>
      </c>
      <c r="AA209" s="4">
        <v>1.0</v>
      </c>
      <c r="AB209" s="4">
        <v>0.0</v>
      </c>
      <c r="AC209" s="4" t="s">
        <v>63</v>
      </c>
      <c r="AD209" s="4"/>
      <c r="AE209" s="4" t="s">
        <v>757</v>
      </c>
      <c r="AF209" s="4" t="s">
        <v>65</v>
      </c>
      <c r="AG209" s="4" t="s">
        <v>754</v>
      </c>
      <c r="AH209" s="4" t="s">
        <v>119</v>
      </c>
      <c r="AI209" s="4" t="s">
        <v>104</v>
      </c>
      <c r="AJ209" s="4" t="s">
        <v>120</v>
      </c>
      <c r="AK209" s="4">
        <v>0.0</v>
      </c>
      <c r="AL209" s="4"/>
      <c r="AM209" s="4" t="s">
        <v>755</v>
      </c>
      <c r="AN209" s="4" t="s">
        <v>71</v>
      </c>
      <c r="AO209" s="4">
        <v>30.0</v>
      </c>
      <c r="AP209" s="4">
        <v>1.0</v>
      </c>
      <c r="AQ209" s="4">
        <v>1.0</v>
      </c>
      <c r="AR209" s="4">
        <v>1.0</v>
      </c>
      <c r="AS209" s="4">
        <v>1.0</v>
      </c>
      <c r="AT209" s="4">
        <v>0.0</v>
      </c>
      <c r="AU209" s="4"/>
      <c r="AV209" s="4">
        <v>21.3</v>
      </c>
      <c r="AW209" s="4"/>
      <c r="AX209" s="4"/>
      <c r="AY209" s="4">
        <v>0.0</v>
      </c>
      <c r="AZ209" s="4">
        <v>1.0</v>
      </c>
      <c r="BA209" s="4">
        <v>0.0</v>
      </c>
      <c r="BB209" s="4" t="s">
        <v>122</v>
      </c>
      <c r="BC209" s="4" t="s">
        <v>73</v>
      </c>
      <c r="BD209" s="4"/>
    </row>
    <row r="210" ht="16.5" customHeight="1">
      <c r="A210" s="4">
        <v>82.0</v>
      </c>
      <c r="B210" s="5" t="s">
        <v>758</v>
      </c>
      <c r="C210" s="5" t="s">
        <v>759</v>
      </c>
      <c r="D210" s="4" t="s">
        <v>80</v>
      </c>
      <c r="E210" s="4" t="s">
        <v>58</v>
      </c>
      <c r="F210" s="4" t="s">
        <v>59</v>
      </c>
      <c r="G210" s="4">
        <v>18.0</v>
      </c>
      <c r="H210" s="4">
        <v>18.0</v>
      </c>
      <c r="I210" s="4">
        <v>18.0</v>
      </c>
      <c r="J210" s="4" t="s">
        <v>243</v>
      </c>
      <c r="K210" s="6">
        <v>0.553841052441848</v>
      </c>
      <c r="L210" s="6">
        <v>0.2879189377476153</v>
      </c>
      <c r="M210" s="4">
        <f>K210</f>
        <v>0.5538410524</v>
      </c>
      <c r="N210" s="4">
        <v>0.553841052441848</v>
      </c>
      <c r="O210" s="4">
        <f t="shared" si="1"/>
        <v>0.08289731471</v>
      </c>
      <c r="P210" s="4">
        <v>70.1732925586136</v>
      </c>
      <c r="Q210" s="4">
        <v>8.087398659442652</v>
      </c>
      <c r="R210" s="4">
        <v>1.906218144750298</v>
      </c>
      <c r="S210" s="4">
        <v>65.4841997961264</v>
      </c>
      <c r="T210" s="4">
        <v>8.087398659442231</v>
      </c>
      <c r="U210" s="4">
        <v>1.906218144750198</v>
      </c>
      <c r="V210" s="4"/>
      <c r="W210" s="7">
        <v>0.3</v>
      </c>
      <c r="X210" s="4" t="s">
        <v>760</v>
      </c>
      <c r="Y210" s="4"/>
      <c r="Z210" s="4" t="s">
        <v>81</v>
      </c>
      <c r="AA210" s="4">
        <v>1.0</v>
      </c>
      <c r="AB210" s="4">
        <v>0.0</v>
      </c>
      <c r="AC210" s="4" t="s">
        <v>76</v>
      </c>
      <c r="AD210" s="4"/>
      <c r="AE210" s="4" t="s">
        <v>761</v>
      </c>
      <c r="AF210" s="4" t="s">
        <v>65</v>
      </c>
      <c r="AG210" s="4" t="s">
        <v>102</v>
      </c>
      <c r="AH210" s="4" t="s">
        <v>762</v>
      </c>
      <c r="AI210" s="4" t="s">
        <v>104</v>
      </c>
      <c r="AJ210" s="4" t="s">
        <v>105</v>
      </c>
      <c r="AK210" s="4">
        <v>0.0</v>
      </c>
      <c r="AL210" s="4"/>
      <c r="AM210" s="4" t="s">
        <v>525</v>
      </c>
      <c r="AN210" s="4">
        <v>0.35</v>
      </c>
      <c r="AO210" s="4">
        <v>10.0</v>
      </c>
      <c r="AP210" s="4">
        <v>0.0</v>
      </c>
      <c r="AQ210" s="4">
        <v>1.0</v>
      </c>
      <c r="AR210" s="4">
        <v>1.0</v>
      </c>
      <c r="AS210" s="4">
        <v>0.0</v>
      </c>
      <c r="AT210" s="4">
        <v>0.0</v>
      </c>
      <c r="AU210" s="4">
        <v>18.0</v>
      </c>
      <c r="AV210" s="4">
        <v>20.66</v>
      </c>
      <c r="AW210" s="4">
        <v>2.53</v>
      </c>
      <c r="AX210" s="4">
        <v>8.0</v>
      </c>
      <c r="AY210" s="4">
        <v>0.0</v>
      </c>
      <c r="AZ210" s="4">
        <v>0.0</v>
      </c>
      <c r="BA210" s="4">
        <v>0.0</v>
      </c>
      <c r="BB210" s="4" t="s">
        <v>763</v>
      </c>
      <c r="BC210" s="4" t="s">
        <v>59</v>
      </c>
      <c r="BD210" s="4"/>
    </row>
    <row r="211" ht="16.5" customHeight="1">
      <c r="A211" s="4">
        <v>82.0</v>
      </c>
      <c r="B211" s="5" t="s">
        <v>758</v>
      </c>
      <c r="C211" s="5" t="s">
        <v>764</v>
      </c>
      <c r="D211" s="4" t="s">
        <v>80</v>
      </c>
      <c r="E211" s="4" t="s">
        <v>58</v>
      </c>
      <c r="F211" s="4" t="s">
        <v>59</v>
      </c>
      <c r="G211" s="4">
        <v>18.0</v>
      </c>
      <c r="H211" s="4">
        <v>18.0</v>
      </c>
      <c r="I211" s="4">
        <v>18.0</v>
      </c>
      <c r="J211" s="4" t="s">
        <v>243</v>
      </c>
      <c r="K211" s="6">
        <v>0.05283448219240684</v>
      </c>
      <c r="L211" s="6">
        <v>0.2666028845226054</v>
      </c>
      <c r="M211" s="4">
        <f>-K211</f>
        <v>-0.05283448219</v>
      </c>
      <c r="N211" s="4">
        <v>-0.05283448219240684</v>
      </c>
      <c r="O211" s="4">
        <f t="shared" si="1"/>
        <v>0.07107709804</v>
      </c>
      <c r="P211" s="4">
        <v>65.9327217125382</v>
      </c>
      <c r="Q211" s="4">
        <v>8.130646780615933</v>
      </c>
      <c r="R211" s="4">
        <v>1.9164118246687</v>
      </c>
      <c r="S211" s="4">
        <v>65.4841997961264</v>
      </c>
      <c r="T211" s="4">
        <v>8.087398659442231</v>
      </c>
      <c r="U211" s="4">
        <v>1.906218144750198</v>
      </c>
      <c r="V211" s="4"/>
      <c r="W211" s="7">
        <v>0.3</v>
      </c>
      <c r="X211" s="4" t="s">
        <v>760</v>
      </c>
      <c r="Y211" s="4"/>
      <c r="Z211" s="4" t="s">
        <v>222</v>
      </c>
      <c r="AA211" s="4">
        <v>2.0</v>
      </c>
      <c r="AB211" s="4">
        <v>0.0</v>
      </c>
      <c r="AC211" s="4" t="s">
        <v>63</v>
      </c>
      <c r="AD211" s="4"/>
      <c r="AE211" s="4" t="s">
        <v>761</v>
      </c>
      <c r="AF211" s="4" t="s">
        <v>65</v>
      </c>
      <c r="AG211" s="4" t="s">
        <v>102</v>
      </c>
      <c r="AH211" s="4" t="s">
        <v>762</v>
      </c>
      <c r="AI211" s="4" t="s">
        <v>104</v>
      </c>
      <c r="AJ211" s="4" t="s">
        <v>105</v>
      </c>
      <c r="AK211" s="4">
        <v>0.0</v>
      </c>
      <c r="AL211" s="4"/>
      <c r="AM211" s="4" t="s">
        <v>121</v>
      </c>
      <c r="AN211" s="4">
        <v>0.35</v>
      </c>
      <c r="AO211" s="4">
        <v>10.0</v>
      </c>
      <c r="AP211" s="4">
        <v>0.0</v>
      </c>
      <c r="AQ211" s="4">
        <v>1.0</v>
      </c>
      <c r="AR211" s="4">
        <v>1.0</v>
      </c>
      <c r="AS211" s="4">
        <v>0.0</v>
      </c>
      <c r="AT211" s="4">
        <v>0.0</v>
      </c>
      <c r="AU211" s="4"/>
      <c r="AV211" s="4">
        <v>20.66</v>
      </c>
      <c r="AW211" s="4"/>
      <c r="AX211" s="4"/>
      <c r="AY211" s="4">
        <v>0.0</v>
      </c>
      <c r="AZ211" s="4">
        <v>0.0</v>
      </c>
      <c r="BA211" s="4">
        <v>0.0</v>
      </c>
      <c r="BB211" s="4" t="s">
        <v>763</v>
      </c>
      <c r="BC211" s="4" t="s">
        <v>59</v>
      </c>
      <c r="BD211" s="4"/>
    </row>
    <row r="212" ht="16.5" customHeight="1">
      <c r="A212" s="4">
        <v>82.0</v>
      </c>
      <c r="B212" s="5" t="s">
        <v>765</v>
      </c>
      <c r="C212" s="5" t="s">
        <v>766</v>
      </c>
      <c r="D212" s="4" t="s">
        <v>80</v>
      </c>
      <c r="E212" s="4" t="s">
        <v>58</v>
      </c>
      <c r="F212" s="4" t="s">
        <v>59</v>
      </c>
      <c r="G212" s="4">
        <v>15.0</v>
      </c>
      <c r="H212" s="4">
        <v>15.0</v>
      </c>
      <c r="I212" s="4">
        <v>15.0</v>
      </c>
      <c r="J212" s="4" t="s">
        <v>243</v>
      </c>
      <c r="K212" s="6">
        <v>-0.2983847159716446</v>
      </c>
      <c r="L212" s="6">
        <v>0.295946101358199</v>
      </c>
      <c r="M212" s="4">
        <f t="shared" ref="M212:M213" si="43">K212</f>
        <v>-0.298384716</v>
      </c>
      <c r="N212" s="4">
        <v>-0.2983847159716446</v>
      </c>
      <c r="O212" s="4">
        <f t="shared" si="1"/>
        <v>0.08758409491</v>
      </c>
      <c r="P212" s="4">
        <v>51.84</v>
      </c>
      <c r="Q212" s="4">
        <v>5.716523419</v>
      </c>
      <c r="R212" s="4">
        <v>1.476</v>
      </c>
      <c r="S212" s="4">
        <v>53.76</v>
      </c>
      <c r="T212" s="4">
        <v>6.413660421319483</v>
      </c>
      <c r="U212" s="4">
        <v>1.656</v>
      </c>
      <c r="V212" s="4"/>
      <c r="W212" s="7">
        <v>0.3</v>
      </c>
      <c r="X212" s="4" t="s">
        <v>760</v>
      </c>
      <c r="Y212" s="4"/>
      <c r="Z212" s="4" t="s">
        <v>548</v>
      </c>
      <c r="AA212" s="4">
        <v>1.0</v>
      </c>
      <c r="AB212" s="4">
        <v>0.0</v>
      </c>
      <c r="AC212" s="4" t="s">
        <v>76</v>
      </c>
      <c r="AD212" s="4"/>
      <c r="AE212" s="4" t="s">
        <v>761</v>
      </c>
      <c r="AF212" s="4" t="s">
        <v>65</v>
      </c>
      <c r="AG212" s="4" t="s">
        <v>767</v>
      </c>
      <c r="AH212" s="4" t="s">
        <v>762</v>
      </c>
      <c r="AI212" s="4" t="s">
        <v>88</v>
      </c>
      <c r="AJ212" s="4" t="s">
        <v>120</v>
      </c>
      <c r="AK212" s="4">
        <v>0.0</v>
      </c>
      <c r="AL212" s="4"/>
      <c r="AM212" s="4" t="s">
        <v>525</v>
      </c>
      <c r="AN212" s="4">
        <v>0.35</v>
      </c>
      <c r="AO212" s="4">
        <v>10.0</v>
      </c>
      <c r="AP212" s="4">
        <v>0.0</v>
      </c>
      <c r="AQ212" s="4">
        <v>1.0</v>
      </c>
      <c r="AR212" s="4">
        <v>1.0</v>
      </c>
      <c r="AS212" s="4">
        <v>1.0</v>
      </c>
      <c r="AT212" s="4">
        <v>1.0</v>
      </c>
      <c r="AU212" s="4">
        <v>15.0</v>
      </c>
      <c r="AV212" s="4">
        <v>20.26</v>
      </c>
      <c r="AW212" s="4">
        <v>2.35</v>
      </c>
      <c r="AX212" s="4">
        <v>2.0</v>
      </c>
      <c r="AY212" s="4">
        <v>0.0</v>
      </c>
      <c r="AZ212" s="4">
        <v>0.0</v>
      </c>
      <c r="BA212" s="4">
        <v>0.0</v>
      </c>
      <c r="BB212" s="4" t="s">
        <v>763</v>
      </c>
      <c r="BC212" s="4" t="s">
        <v>59</v>
      </c>
      <c r="BD212" s="4"/>
    </row>
    <row r="213" ht="16.5" customHeight="1">
      <c r="A213" s="4">
        <v>83.0</v>
      </c>
      <c r="B213" s="5" t="s">
        <v>768</v>
      </c>
      <c r="C213" s="5" t="s">
        <v>769</v>
      </c>
      <c r="D213" s="4" t="s">
        <v>80</v>
      </c>
      <c r="E213" s="4" t="s">
        <v>58</v>
      </c>
      <c r="F213" s="4" t="s">
        <v>59</v>
      </c>
      <c r="G213" s="4">
        <v>26.0</v>
      </c>
      <c r="H213" s="4">
        <v>26.0</v>
      </c>
      <c r="I213" s="4">
        <v>26.0</v>
      </c>
      <c r="J213" s="4" t="s">
        <v>508</v>
      </c>
      <c r="K213" s="6">
        <v>0.04121685831903833</v>
      </c>
      <c r="L213" s="6">
        <v>0.2251175999374946</v>
      </c>
      <c r="M213" s="4">
        <f t="shared" si="43"/>
        <v>0.04121685832</v>
      </c>
      <c r="N213" s="4">
        <v>0.04121685831903833</v>
      </c>
      <c r="O213" s="4">
        <f t="shared" si="1"/>
        <v>0.0506779338</v>
      </c>
      <c r="P213" s="4">
        <v>0.1309429192</v>
      </c>
      <c r="Q213" s="4">
        <v>0.09345057095</v>
      </c>
      <c r="R213" s="4"/>
      <c r="S213" s="4">
        <v>0.1268978084</v>
      </c>
      <c r="T213" s="4">
        <v>0.09682998259</v>
      </c>
      <c r="U213" s="4"/>
      <c r="V213" s="4"/>
      <c r="W213" s="7">
        <v>0.3</v>
      </c>
      <c r="X213" s="4" t="s">
        <v>770</v>
      </c>
      <c r="Y213" s="4"/>
      <c r="Z213" s="4" t="s">
        <v>222</v>
      </c>
      <c r="AA213" s="4">
        <v>2.0</v>
      </c>
      <c r="AB213" s="4">
        <v>0.0</v>
      </c>
      <c r="AC213" s="4" t="s">
        <v>76</v>
      </c>
      <c r="AD213" s="4"/>
      <c r="AE213" s="4" t="s">
        <v>771</v>
      </c>
      <c r="AF213" s="4" t="s">
        <v>92</v>
      </c>
      <c r="AG213" s="4" t="s">
        <v>615</v>
      </c>
      <c r="AH213" s="4"/>
      <c r="AI213" s="4" t="s">
        <v>68</v>
      </c>
      <c r="AJ213" s="4" t="s">
        <v>225</v>
      </c>
      <c r="AK213" s="4">
        <v>0.0</v>
      </c>
      <c r="AL213" s="4"/>
      <c r="AM213" s="4" t="s">
        <v>82</v>
      </c>
      <c r="AN213" s="4" t="s">
        <v>132</v>
      </c>
      <c r="AO213" s="4">
        <v>20.0</v>
      </c>
      <c r="AP213" s="4">
        <v>0.0</v>
      </c>
      <c r="AQ213" s="4">
        <v>1.0</v>
      </c>
      <c r="AR213" s="4">
        <v>1.0</v>
      </c>
      <c r="AS213" s="4">
        <v>0.0</v>
      </c>
      <c r="AT213" s="4">
        <v>0.0</v>
      </c>
      <c r="AU213" s="4">
        <v>26.0</v>
      </c>
      <c r="AV213" s="4">
        <v>21.38</v>
      </c>
      <c r="AW213" s="4">
        <v>1.52</v>
      </c>
      <c r="AX213" s="4">
        <v>7.0</v>
      </c>
      <c r="AY213" s="4">
        <v>0.0</v>
      </c>
      <c r="AZ213" s="4">
        <v>1.0</v>
      </c>
      <c r="BA213" s="4">
        <v>0.0</v>
      </c>
      <c r="BB213" s="4" t="s">
        <v>133</v>
      </c>
      <c r="BC213" s="4" t="s">
        <v>59</v>
      </c>
      <c r="BD213" s="4"/>
    </row>
    <row r="214" ht="16.5" customHeight="1">
      <c r="A214" s="4">
        <v>83.0</v>
      </c>
      <c r="B214" s="5" t="s">
        <v>768</v>
      </c>
      <c r="C214" s="5" t="s">
        <v>772</v>
      </c>
      <c r="D214" s="4" t="s">
        <v>80</v>
      </c>
      <c r="E214" s="4" t="s">
        <v>58</v>
      </c>
      <c r="F214" s="4" t="s">
        <v>59</v>
      </c>
      <c r="G214" s="4">
        <v>26.0</v>
      </c>
      <c r="H214" s="4">
        <v>26.0</v>
      </c>
      <c r="I214" s="4">
        <v>26.0</v>
      </c>
      <c r="J214" s="4" t="s">
        <v>508</v>
      </c>
      <c r="K214" s="6">
        <v>0.03398586949997966</v>
      </c>
      <c r="L214" s="6">
        <v>0.2250850801349475</v>
      </c>
      <c r="M214" s="4">
        <f>-K214</f>
        <v>-0.0339858695</v>
      </c>
      <c r="N214" s="4">
        <v>-0.03398586949997966</v>
      </c>
      <c r="O214" s="4">
        <f t="shared" si="1"/>
        <v>0.0506632933</v>
      </c>
      <c r="P214" s="4">
        <v>0.02607394638</v>
      </c>
      <c r="Q214" s="4">
        <v>0.02406928347</v>
      </c>
      <c r="R214" s="4"/>
      <c r="S214" s="4">
        <v>0.0252473035</v>
      </c>
      <c r="T214" s="4">
        <v>0.02308373258</v>
      </c>
      <c r="U214" s="4"/>
      <c r="V214" s="4"/>
      <c r="W214" s="7">
        <v>0.3</v>
      </c>
      <c r="X214" s="4" t="s">
        <v>770</v>
      </c>
      <c r="Y214" s="4"/>
      <c r="Z214" s="4" t="s">
        <v>222</v>
      </c>
      <c r="AA214" s="4">
        <v>2.0</v>
      </c>
      <c r="AB214" s="4">
        <v>0.0</v>
      </c>
      <c r="AC214" s="4" t="s">
        <v>63</v>
      </c>
      <c r="AD214" s="4"/>
      <c r="AE214" s="4" t="s">
        <v>773</v>
      </c>
      <c r="AF214" s="4" t="s">
        <v>65</v>
      </c>
      <c r="AG214" s="4" t="s">
        <v>615</v>
      </c>
      <c r="AH214" s="4"/>
      <c r="AI214" s="4" t="s">
        <v>68</v>
      </c>
      <c r="AJ214" s="4" t="s">
        <v>225</v>
      </c>
      <c r="AK214" s="4">
        <v>0.0</v>
      </c>
      <c r="AL214" s="4"/>
      <c r="AM214" s="4" t="s">
        <v>82</v>
      </c>
      <c r="AN214" s="4" t="s">
        <v>132</v>
      </c>
      <c r="AO214" s="4">
        <v>20.0</v>
      </c>
      <c r="AP214" s="4">
        <v>0.0</v>
      </c>
      <c r="AQ214" s="4">
        <v>1.0</v>
      </c>
      <c r="AR214" s="4">
        <v>1.0</v>
      </c>
      <c r="AS214" s="4">
        <v>0.0</v>
      </c>
      <c r="AT214" s="4">
        <v>0.0</v>
      </c>
      <c r="AU214" s="4">
        <v>26.0</v>
      </c>
      <c r="AV214" s="4">
        <v>21.38</v>
      </c>
      <c r="AW214" s="4">
        <v>1.52</v>
      </c>
      <c r="AX214" s="4">
        <v>7.0</v>
      </c>
      <c r="AY214" s="4">
        <v>0.0</v>
      </c>
      <c r="AZ214" s="4">
        <v>1.0</v>
      </c>
      <c r="BA214" s="4">
        <v>0.0</v>
      </c>
      <c r="BB214" s="4" t="s">
        <v>133</v>
      </c>
      <c r="BC214" s="4" t="s">
        <v>59</v>
      </c>
      <c r="BD214" s="4"/>
    </row>
    <row r="215" ht="16.5" customHeight="1">
      <c r="A215" s="4"/>
      <c r="B215" s="5"/>
      <c r="C215" s="5"/>
      <c r="D215" s="4"/>
      <c r="E215" s="4"/>
      <c r="F215" s="4"/>
      <c r="G215" s="4"/>
      <c r="H215" s="4"/>
      <c r="I215" s="4"/>
      <c r="J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</row>
    <row r="216" ht="16.5" customHeight="1">
      <c r="A216" s="4"/>
      <c r="B216" s="5"/>
      <c r="C216" s="5"/>
      <c r="D216" s="4"/>
      <c r="E216" s="4"/>
      <c r="F216" s="4"/>
      <c r="G216" s="4"/>
      <c r="H216" s="4"/>
      <c r="I216" s="4"/>
      <c r="J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</row>
    <row r="217" ht="16.5" customHeight="1">
      <c r="A217" s="4"/>
      <c r="B217" s="5"/>
      <c r="C217" s="5"/>
      <c r="D217" s="4"/>
      <c r="E217" s="4"/>
      <c r="F217" s="4"/>
      <c r="G217" s="4"/>
      <c r="H217" s="4"/>
      <c r="I217" s="4"/>
      <c r="J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</row>
    <row r="218" ht="16.5" customHeight="1">
      <c r="A218" s="4"/>
      <c r="B218" s="5"/>
      <c r="C218" s="5"/>
      <c r="D218" s="4"/>
      <c r="E218" s="4"/>
      <c r="F218" s="4"/>
      <c r="G218" s="4"/>
      <c r="H218" s="4"/>
      <c r="I218" s="4"/>
      <c r="J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</row>
    <row r="219" ht="16.5" customHeight="1">
      <c r="A219" s="4"/>
      <c r="B219" s="5"/>
      <c r="C219" s="5"/>
      <c r="D219" s="4"/>
      <c r="E219" s="4"/>
      <c r="F219" s="4"/>
      <c r="G219" s="4"/>
      <c r="H219" s="4"/>
      <c r="I219" s="4"/>
      <c r="J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</row>
    <row r="220" ht="16.5" customHeight="1">
      <c r="A220" s="4"/>
      <c r="B220" s="5"/>
      <c r="C220" s="5"/>
      <c r="D220" s="4"/>
      <c r="E220" s="4"/>
      <c r="F220" s="4"/>
      <c r="G220" s="4"/>
      <c r="H220" s="4"/>
      <c r="I220" s="4"/>
      <c r="J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</row>
    <row r="221" ht="16.5" customHeight="1">
      <c r="A221" s="4"/>
      <c r="B221" s="5"/>
      <c r="C221" s="5"/>
      <c r="D221" s="4"/>
      <c r="E221" s="4"/>
      <c r="F221" s="4"/>
      <c r="G221" s="4"/>
      <c r="H221" s="4"/>
      <c r="I221" s="4"/>
      <c r="J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</row>
    <row r="222" ht="16.5" customHeight="1">
      <c r="A222" s="4"/>
      <c r="B222" s="5"/>
      <c r="C222" s="5"/>
      <c r="D222" s="4"/>
      <c r="E222" s="4"/>
      <c r="F222" s="4"/>
      <c r="G222" s="4"/>
      <c r="H222" s="4"/>
      <c r="I222" s="4"/>
      <c r="J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</row>
    <row r="223" ht="16.5" customHeight="1">
      <c r="A223" s="4"/>
      <c r="B223" s="5"/>
      <c r="C223" s="5"/>
      <c r="D223" s="4"/>
      <c r="E223" s="4"/>
      <c r="F223" s="4"/>
      <c r="G223" s="4"/>
      <c r="H223" s="4"/>
      <c r="I223" s="4"/>
      <c r="J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</row>
    <row r="224" ht="16.5" customHeight="1">
      <c r="A224" s="4"/>
      <c r="B224" s="5"/>
      <c r="C224" s="5"/>
      <c r="D224" s="4"/>
      <c r="E224" s="4"/>
      <c r="F224" s="4"/>
      <c r="G224" s="4"/>
      <c r="H224" s="4"/>
      <c r="I224" s="4"/>
      <c r="J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</row>
    <row r="225" ht="16.5" customHeight="1">
      <c r="A225" s="4"/>
      <c r="B225" s="5"/>
      <c r="C225" s="5"/>
      <c r="D225" s="4"/>
      <c r="E225" s="4"/>
      <c r="F225" s="4"/>
      <c r="G225" s="4"/>
      <c r="H225" s="4"/>
      <c r="I225" s="4"/>
      <c r="J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</row>
    <row r="226" ht="16.5" customHeight="1">
      <c r="A226" s="4"/>
      <c r="B226" s="5"/>
      <c r="C226" s="5"/>
      <c r="D226" s="4"/>
      <c r="E226" s="4"/>
      <c r="F226" s="4"/>
      <c r="G226" s="4"/>
      <c r="H226" s="4"/>
      <c r="I226" s="4"/>
      <c r="J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</row>
    <row r="227" ht="16.5" customHeight="1">
      <c r="A227" s="4"/>
      <c r="B227" s="5"/>
      <c r="C227" s="5"/>
      <c r="D227" s="4"/>
      <c r="E227" s="4"/>
      <c r="F227" s="4"/>
      <c r="G227" s="4"/>
      <c r="H227" s="4"/>
      <c r="I227" s="4"/>
      <c r="J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</row>
    <row r="228" ht="16.5" customHeight="1">
      <c r="A228" s="4"/>
      <c r="B228" s="5"/>
      <c r="C228" s="5"/>
      <c r="D228" s="4"/>
      <c r="E228" s="4"/>
      <c r="F228" s="4"/>
      <c r="G228" s="4"/>
      <c r="H228" s="4"/>
      <c r="I228" s="4"/>
      <c r="J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</row>
    <row r="229" ht="16.5" customHeight="1">
      <c r="A229" s="4"/>
      <c r="B229" s="5"/>
      <c r="C229" s="5"/>
      <c r="D229" s="4"/>
      <c r="E229" s="4"/>
      <c r="F229" s="4"/>
      <c r="G229" s="4"/>
      <c r="H229" s="4"/>
      <c r="I229" s="4"/>
      <c r="J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</row>
    <row r="230" ht="16.5" customHeight="1">
      <c r="A230" s="4"/>
      <c r="B230" s="5"/>
      <c r="C230" s="5"/>
      <c r="D230" s="4"/>
      <c r="E230" s="4"/>
      <c r="F230" s="4"/>
      <c r="G230" s="4"/>
      <c r="H230" s="4"/>
      <c r="I230" s="4"/>
      <c r="J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</row>
    <row r="231" ht="16.5" customHeight="1">
      <c r="A231" s="4"/>
      <c r="B231" s="5"/>
      <c r="C231" s="5"/>
      <c r="D231" s="4"/>
      <c r="E231" s="4"/>
      <c r="F231" s="4"/>
      <c r="G231" s="4"/>
      <c r="H231" s="4"/>
      <c r="I231" s="4"/>
      <c r="J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</row>
    <row r="232" ht="16.5" customHeight="1">
      <c r="A232" s="4"/>
      <c r="B232" s="5"/>
      <c r="C232" s="5"/>
      <c r="D232" s="4"/>
      <c r="E232" s="4"/>
      <c r="F232" s="4"/>
      <c r="G232" s="4"/>
      <c r="H232" s="4"/>
      <c r="I232" s="4"/>
      <c r="J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</row>
    <row r="233" ht="16.5" customHeight="1">
      <c r="A233" s="4"/>
      <c r="B233" s="5"/>
      <c r="C233" s="5"/>
      <c r="D233" s="4"/>
      <c r="E233" s="4"/>
      <c r="F233" s="4"/>
      <c r="G233" s="4"/>
      <c r="H233" s="4"/>
      <c r="I233" s="4"/>
      <c r="J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</row>
    <row r="234" ht="16.5" customHeight="1">
      <c r="A234" s="4"/>
      <c r="B234" s="5"/>
      <c r="C234" s="5"/>
      <c r="D234" s="4"/>
      <c r="E234" s="4"/>
      <c r="F234" s="4"/>
      <c r="G234" s="4"/>
      <c r="H234" s="4"/>
      <c r="I234" s="4"/>
      <c r="J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</row>
    <row r="235" ht="16.5" customHeight="1">
      <c r="A235" s="4"/>
      <c r="B235" s="5"/>
      <c r="C235" s="5"/>
      <c r="D235" s="4"/>
      <c r="E235" s="4"/>
      <c r="F235" s="4"/>
      <c r="G235" s="4"/>
      <c r="H235" s="4"/>
      <c r="I235" s="4"/>
      <c r="J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</row>
    <row r="236" ht="16.5" customHeight="1">
      <c r="A236" s="4"/>
      <c r="B236" s="5"/>
      <c r="C236" s="5"/>
      <c r="D236" s="4"/>
      <c r="E236" s="4"/>
      <c r="F236" s="4"/>
      <c r="G236" s="4"/>
      <c r="H236" s="4"/>
      <c r="I236" s="4"/>
      <c r="J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</row>
    <row r="237" ht="16.5" customHeight="1">
      <c r="A237" s="4"/>
      <c r="B237" s="5"/>
      <c r="C237" s="5"/>
      <c r="D237" s="4"/>
      <c r="E237" s="4"/>
      <c r="F237" s="4"/>
      <c r="G237" s="4"/>
      <c r="H237" s="4"/>
      <c r="I237" s="4"/>
      <c r="J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</row>
    <row r="238" ht="16.5" customHeight="1">
      <c r="A238" s="4"/>
      <c r="B238" s="5"/>
      <c r="C238" s="5"/>
      <c r="D238" s="4"/>
      <c r="E238" s="4"/>
      <c r="F238" s="4"/>
      <c r="G238" s="4"/>
      <c r="H238" s="4"/>
      <c r="I238" s="4"/>
      <c r="J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</row>
    <row r="239" ht="16.5" customHeight="1">
      <c r="A239" s="4"/>
      <c r="B239" s="5"/>
      <c r="C239" s="5"/>
      <c r="D239" s="4"/>
      <c r="E239" s="4"/>
      <c r="F239" s="4"/>
      <c r="G239" s="4"/>
      <c r="H239" s="4"/>
      <c r="I239" s="4"/>
      <c r="J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</row>
    <row r="240" ht="16.5" customHeight="1">
      <c r="A240" s="4"/>
      <c r="B240" s="5"/>
      <c r="C240" s="5"/>
      <c r="D240" s="4"/>
      <c r="E240" s="4"/>
      <c r="F240" s="4"/>
      <c r="G240" s="4"/>
      <c r="H240" s="4"/>
      <c r="I240" s="4"/>
      <c r="J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</row>
    <row r="241" ht="16.5" customHeight="1">
      <c r="A241" s="4"/>
      <c r="B241" s="5"/>
      <c r="C241" s="5"/>
      <c r="D241" s="4"/>
      <c r="E241" s="4"/>
      <c r="F241" s="4"/>
      <c r="G241" s="4"/>
      <c r="H241" s="4"/>
      <c r="I241" s="4"/>
      <c r="J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</row>
    <row r="242" ht="16.5" customHeight="1">
      <c r="A242" s="4"/>
      <c r="B242" s="5"/>
      <c r="C242" s="5"/>
      <c r="D242" s="4"/>
      <c r="E242" s="4"/>
      <c r="F242" s="4"/>
      <c r="G242" s="4"/>
      <c r="H242" s="4"/>
      <c r="I242" s="4"/>
      <c r="J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</row>
    <row r="243" ht="16.5" customHeight="1">
      <c r="A243" s="4"/>
      <c r="B243" s="5"/>
      <c r="C243" s="5"/>
      <c r="D243" s="4"/>
      <c r="E243" s="4"/>
      <c r="F243" s="4"/>
      <c r="G243" s="4"/>
      <c r="H243" s="4"/>
      <c r="I243" s="4"/>
      <c r="J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</row>
    <row r="244" ht="16.5" customHeight="1">
      <c r="A244" s="4"/>
      <c r="B244" s="5"/>
      <c r="C244" s="5"/>
      <c r="D244" s="4"/>
      <c r="E244" s="4"/>
      <c r="F244" s="4"/>
      <c r="G244" s="4"/>
      <c r="H244" s="4"/>
      <c r="I244" s="4"/>
      <c r="J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</row>
    <row r="245" ht="16.5" customHeight="1">
      <c r="A245" s="4"/>
      <c r="B245" s="5"/>
      <c r="C245" s="5"/>
      <c r="D245" s="4"/>
      <c r="E245" s="4"/>
      <c r="F245" s="4"/>
      <c r="G245" s="4"/>
      <c r="H245" s="4"/>
      <c r="I245" s="4"/>
      <c r="J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</row>
    <row r="246" ht="16.5" customHeight="1">
      <c r="A246" s="4"/>
      <c r="B246" s="5"/>
      <c r="C246" s="5"/>
      <c r="D246" s="4"/>
      <c r="E246" s="4"/>
      <c r="F246" s="4"/>
      <c r="G246" s="4"/>
      <c r="H246" s="4"/>
      <c r="I246" s="4"/>
      <c r="J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</row>
    <row r="247" ht="16.5" customHeight="1">
      <c r="A247" s="4"/>
      <c r="B247" s="5"/>
      <c r="C247" s="5"/>
      <c r="D247" s="4"/>
      <c r="E247" s="4"/>
      <c r="F247" s="4"/>
      <c r="G247" s="4"/>
      <c r="H247" s="4"/>
      <c r="I247" s="4"/>
      <c r="J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</row>
    <row r="248" ht="16.5" customHeight="1">
      <c r="A248" s="4"/>
      <c r="B248" s="5"/>
      <c r="C248" s="5"/>
      <c r="D248" s="4"/>
      <c r="E248" s="4"/>
      <c r="F248" s="4"/>
      <c r="G248" s="4"/>
      <c r="H248" s="4"/>
      <c r="I248" s="4"/>
      <c r="J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</row>
    <row r="249" ht="16.5" customHeight="1">
      <c r="A249" s="4"/>
      <c r="B249" s="5"/>
      <c r="C249" s="5"/>
      <c r="D249" s="4"/>
      <c r="E249" s="4"/>
      <c r="F249" s="4"/>
      <c r="G249" s="4"/>
      <c r="H249" s="4"/>
      <c r="I249" s="4"/>
      <c r="J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</row>
    <row r="250" ht="16.5" customHeight="1">
      <c r="A250" s="4"/>
      <c r="B250" s="5"/>
      <c r="C250" s="5"/>
      <c r="D250" s="4"/>
      <c r="E250" s="4"/>
      <c r="F250" s="4"/>
      <c r="G250" s="4"/>
      <c r="H250" s="4"/>
      <c r="I250" s="4"/>
      <c r="J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</row>
    <row r="251" ht="16.5" customHeight="1">
      <c r="A251" s="4"/>
      <c r="B251" s="5"/>
      <c r="C251" s="5"/>
      <c r="D251" s="4"/>
      <c r="E251" s="4"/>
      <c r="F251" s="4"/>
      <c r="G251" s="4"/>
      <c r="H251" s="4"/>
      <c r="I251" s="4"/>
      <c r="J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</row>
    <row r="252" ht="16.5" customHeight="1">
      <c r="A252" s="4"/>
      <c r="B252" s="5"/>
      <c r="C252" s="5"/>
      <c r="D252" s="4"/>
      <c r="E252" s="4"/>
      <c r="F252" s="4"/>
      <c r="G252" s="4"/>
      <c r="H252" s="4"/>
      <c r="I252" s="4"/>
      <c r="J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</row>
    <row r="253" ht="16.5" customHeight="1">
      <c r="A253" s="4"/>
      <c r="B253" s="5"/>
      <c r="C253" s="5"/>
      <c r="D253" s="4"/>
      <c r="E253" s="4"/>
      <c r="F253" s="4"/>
      <c r="G253" s="4"/>
      <c r="H253" s="4"/>
      <c r="I253" s="4"/>
      <c r="J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</row>
    <row r="254" ht="16.5" customHeight="1">
      <c r="A254" s="4"/>
      <c r="B254" s="5"/>
      <c r="C254" s="5"/>
      <c r="D254" s="4"/>
      <c r="E254" s="4"/>
      <c r="F254" s="4"/>
      <c r="G254" s="4"/>
      <c r="H254" s="4"/>
      <c r="I254" s="4"/>
      <c r="J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</row>
    <row r="255" ht="16.5" customHeight="1">
      <c r="A255" s="4"/>
      <c r="B255" s="5"/>
      <c r="C255" s="5"/>
      <c r="D255" s="4"/>
      <c r="E255" s="4"/>
      <c r="F255" s="4"/>
      <c r="G255" s="4"/>
      <c r="H255" s="4"/>
      <c r="I255" s="4"/>
      <c r="J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</row>
    <row r="256" ht="16.5" customHeight="1">
      <c r="A256" s="4"/>
      <c r="B256" s="5"/>
      <c r="C256" s="5"/>
      <c r="D256" s="4"/>
      <c r="E256" s="4"/>
      <c r="F256" s="4"/>
      <c r="G256" s="4"/>
      <c r="H256" s="4"/>
      <c r="I256" s="4"/>
      <c r="J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</row>
    <row r="257" ht="16.5" customHeight="1">
      <c r="A257" s="4"/>
      <c r="B257" s="5"/>
      <c r="C257" s="5"/>
      <c r="D257" s="4"/>
      <c r="E257" s="4"/>
      <c r="F257" s="4"/>
      <c r="G257" s="4"/>
      <c r="H257" s="4"/>
      <c r="I257" s="4"/>
      <c r="J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</row>
    <row r="258" ht="16.5" customHeight="1">
      <c r="A258" s="4"/>
      <c r="B258" s="5"/>
      <c r="C258" s="5"/>
      <c r="D258" s="4"/>
      <c r="E258" s="4"/>
      <c r="F258" s="4"/>
      <c r="G258" s="4"/>
      <c r="H258" s="4"/>
      <c r="I258" s="4"/>
      <c r="J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</row>
    <row r="259" ht="16.5" customHeight="1">
      <c r="A259" s="4"/>
      <c r="B259" s="5"/>
      <c r="C259" s="5"/>
      <c r="D259" s="4"/>
      <c r="E259" s="4"/>
      <c r="F259" s="4"/>
      <c r="G259" s="4"/>
      <c r="H259" s="4"/>
      <c r="I259" s="4"/>
      <c r="J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</row>
    <row r="260" ht="16.5" customHeight="1">
      <c r="A260" s="4"/>
      <c r="B260" s="5"/>
      <c r="C260" s="5"/>
      <c r="D260" s="4"/>
      <c r="E260" s="4"/>
      <c r="F260" s="4"/>
      <c r="G260" s="4"/>
      <c r="H260" s="4"/>
      <c r="I260" s="4"/>
      <c r="J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</row>
    <row r="261" ht="16.5" customHeight="1">
      <c r="A261" s="4"/>
      <c r="B261" s="5"/>
      <c r="C261" s="5"/>
      <c r="D261" s="4"/>
      <c r="E261" s="4"/>
      <c r="F261" s="4"/>
      <c r="G261" s="4"/>
      <c r="H261" s="4"/>
      <c r="I261" s="4"/>
      <c r="J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</row>
    <row r="262" ht="16.5" customHeight="1">
      <c r="A262" s="4"/>
      <c r="B262" s="5"/>
      <c r="C262" s="5"/>
      <c r="D262" s="4"/>
      <c r="E262" s="4"/>
      <c r="F262" s="4"/>
      <c r="G262" s="4"/>
      <c r="H262" s="4"/>
      <c r="I262" s="4"/>
      <c r="J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</row>
    <row r="263" ht="16.5" customHeight="1">
      <c r="A263" s="4"/>
      <c r="B263" s="5"/>
      <c r="C263" s="5"/>
      <c r="D263" s="4"/>
      <c r="E263" s="4"/>
      <c r="F263" s="4"/>
      <c r="G263" s="4"/>
      <c r="H263" s="4"/>
      <c r="I263" s="4"/>
      <c r="J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</row>
    <row r="264" ht="16.5" customHeight="1">
      <c r="A264" s="4"/>
      <c r="B264" s="5"/>
      <c r="C264" s="5"/>
      <c r="D264" s="4"/>
      <c r="E264" s="4"/>
      <c r="F264" s="4"/>
      <c r="G264" s="4"/>
      <c r="H264" s="4"/>
      <c r="I264" s="4"/>
      <c r="J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</row>
    <row r="265" ht="16.5" customHeight="1">
      <c r="A265" s="4"/>
      <c r="B265" s="5"/>
      <c r="C265" s="5"/>
      <c r="D265" s="4"/>
      <c r="E265" s="4"/>
      <c r="F265" s="4"/>
      <c r="G265" s="4"/>
      <c r="H265" s="4"/>
      <c r="I265" s="4"/>
      <c r="J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</row>
    <row r="266" ht="16.5" customHeight="1">
      <c r="A266" s="4"/>
      <c r="B266" s="5"/>
      <c r="C266" s="5"/>
      <c r="D266" s="4"/>
      <c r="E266" s="4"/>
      <c r="F266" s="4"/>
      <c r="G266" s="4"/>
      <c r="H266" s="4"/>
      <c r="I266" s="4"/>
      <c r="J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</row>
    <row r="267" ht="16.5" customHeight="1">
      <c r="A267" s="4"/>
      <c r="B267" s="5"/>
      <c r="C267" s="5"/>
      <c r="D267" s="4"/>
      <c r="E267" s="4"/>
      <c r="F267" s="4"/>
      <c r="G267" s="4"/>
      <c r="H267" s="4"/>
      <c r="I267" s="4"/>
      <c r="J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</row>
    <row r="268" ht="16.5" customHeight="1">
      <c r="A268" s="4"/>
      <c r="B268" s="5"/>
      <c r="C268" s="5"/>
      <c r="D268" s="4"/>
      <c r="E268" s="4"/>
      <c r="F268" s="4"/>
      <c r="G268" s="4"/>
      <c r="H268" s="4"/>
      <c r="I268" s="4"/>
      <c r="J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</row>
    <row r="269" ht="16.5" customHeight="1">
      <c r="A269" s="4"/>
      <c r="B269" s="5"/>
      <c r="C269" s="5"/>
      <c r="D269" s="4"/>
      <c r="E269" s="4"/>
      <c r="F269" s="4"/>
      <c r="G269" s="4"/>
      <c r="H269" s="4"/>
      <c r="I269" s="4"/>
      <c r="J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</row>
    <row r="270" ht="16.5" customHeight="1">
      <c r="A270" s="4"/>
      <c r="B270" s="5"/>
      <c r="C270" s="5"/>
      <c r="D270" s="4"/>
      <c r="E270" s="4"/>
      <c r="F270" s="4"/>
      <c r="G270" s="4"/>
      <c r="H270" s="4"/>
      <c r="I270" s="4"/>
      <c r="J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</row>
    <row r="271" ht="16.5" customHeight="1">
      <c r="A271" s="4"/>
      <c r="B271" s="5"/>
      <c r="C271" s="5"/>
      <c r="D271" s="4"/>
      <c r="E271" s="4"/>
      <c r="F271" s="4"/>
      <c r="G271" s="4"/>
      <c r="H271" s="4"/>
      <c r="I271" s="4"/>
      <c r="J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</row>
    <row r="272" ht="16.5" customHeight="1">
      <c r="A272" s="4"/>
      <c r="B272" s="5"/>
      <c r="C272" s="5"/>
      <c r="D272" s="4"/>
      <c r="E272" s="4"/>
      <c r="F272" s="4"/>
      <c r="G272" s="4"/>
      <c r="H272" s="4"/>
      <c r="I272" s="4"/>
      <c r="J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</row>
    <row r="273" ht="16.5" customHeight="1">
      <c r="A273" s="4"/>
      <c r="B273" s="5"/>
      <c r="C273" s="5"/>
      <c r="D273" s="4"/>
      <c r="E273" s="4"/>
      <c r="F273" s="4"/>
      <c r="G273" s="4"/>
      <c r="H273" s="4"/>
      <c r="I273" s="4"/>
      <c r="J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</row>
    <row r="274" ht="16.5" customHeight="1">
      <c r="A274" s="4"/>
      <c r="B274" s="5"/>
      <c r="C274" s="5"/>
      <c r="D274" s="4"/>
      <c r="E274" s="4"/>
      <c r="F274" s="4"/>
      <c r="G274" s="4"/>
      <c r="H274" s="4"/>
      <c r="I274" s="4"/>
      <c r="J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</row>
    <row r="275" ht="16.5" customHeight="1">
      <c r="A275" s="4"/>
      <c r="B275" s="5"/>
      <c r="C275" s="5"/>
      <c r="D275" s="4"/>
      <c r="E275" s="4"/>
      <c r="F275" s="4"/>
      <c r="G275" s="4"/>
      <c r="H275" s="4"/>
      <c r="I275" s="4"/>
      <c r="J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</row>
    <row r="276" ht="16.5" customHeight="1">
      <c r="A276" s="4"/>
      <c r="B276" s="5"/>
      <c r="C276" s="5"/>
      <c r="D276" s="4"/>
      <c r="E276" s="4"/>
      <c r="F276" s="4"/>
      <c r="G276" s="4"/>
      <c r="H276" s="4"/>
      <c r="I276" s="4"/>
      <c r="J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</row>
    <row r="277" ht="16.5" customHeight="1">
      <c r="A277" s="4"/>
      <c r="B277" s="5"/>
      <c r="C277" s="5"/>
      <c r="D277" s="4"/>
      <c r="E277" s="4"/>
      <c r="F277" s="4"/>
      <c r="G277" s="4"/>
      <c r="H277" s="4"/>
      <c r="I277" s="4"/>
      <c r="J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</row>
    <row r="278" ht="16.5" customHeight="1">
      <c r="A278" s="4"/>
      <c r="B278" s="5"/>
      <c r="C278" s="5"/>
      <c r="D278" s="4"/>
      <c r="E278" s="4"/>
      <c r="F278" s="4"/>
      <c r="G278" s="4"/>
      <c r="H278" s="4"/>
      <c r="I278" s="4"/>
      <c r="J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</row>
    <row r="279" ht="16.5" customHeight="1">
      <c r="A279" s="4"/>
      <c r="B279" s="5"/>
      <c r="C279" s="5"/>
      <c r="D279" s="4"/>
      <c r="E279" s="4"/>
      <c r="F279" s="4"/>
      <c r="G279" s="4"/>
      <c r="H279" s="4"/>
      <c r="I279" s="4"/>
      <c r="J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</row>
    <row r="280" ht="16.5" customHeight="1">
      <c r="A280" s="4"/>
      <c r="B280" s="5"/>
      <c r="C280" s="5"/>
      <c r="D280" s="4"/>
      <c r="E280" s="4"/>
      <c r="F280" s="4"/>
      <c r="G280" s="4"/>
      <c r="H280" s="4"/>
      <c r="I280" s="4"/>
      <c r="J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</row>
    <row r="281" ht="16.5" customHeight="1">
      <c r="A281" s="4"/>
      <c r="B281" s="5"/>
      <c r="C281" s="5"/>
      <c r="D281" s="4"/>
      <c r="E281" s="4"/>
      <c r="F281" s="4"/>
      <c r="G281" s="4"/>
      <c r="H281" s="4"/>
      <c r="I281" s="4"/>
      <c r="J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</row>
    <row r="282" ht="16.5" customHeight="1">
      <c r="A282" s="4"/>
      <c r="B282" s="5"/>
      <c r="C282" s="5"/>
      <c r="D282" s="4"/>
      <c r="E282" s="4"/>
      <c r="F282" s="4"/>
      <c r="G282" s="4"/>
      <c r="H282" s="4"/>
      <c r="I282" s="4"/>
      <c r="J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</row>
    <row r="283" ht="16.5" customHeight="1">
      <c r="A283" s="4"/>
      <c r="B283" s="5"/>
      <c r="C283" s="5"/>
      <c r="D283" s="4"/>
      <c r="E283" s="4"/>
      <c r="F283" s="4"/>
      <c r="G283" s="4"/>
      <c r="H283" s="4"/>
      <c r="I283" s="4"/>
      <c r="J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</row>
    <row r="284" ht="16.5" customHeight="1">
      <c r="A284" s="4"/>
      <c r="B284" s="5"/>
      <c r="C284" s="5"/>
      <c r="D284" s="4"/>
      <c r="E284" s="4"/>
      <c r="F284" s="4"/>
      <c r="G284" s="4"/>
      <c r="H284" s="4"/>
      <c r="I284" s="4"/>
      <c r="J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</row>
    <row r="285" ht="16.5" customHeight="1">
      <c r="A285" s="4"/>
      <c r="B285" s="5"/>
      <c r="C285" s="5"/>
      <c r="D285" s="4"/>
      <c r="E285" s="4"/>
      <c r="F285" s="4"/>
      <c r="G285" s="4"/>
      <c r="H285" s="4"/>
      <c r="I285" s="4"/>
      <c r="J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</row>
    <row r="286" ht="16.5" customHeight="1">
      <c r="A286" s="4"/>
      <c r="B286" s="5"/>
      <c r="C286" s="5"/>
      <c r="D286" s="4"/>
      <c r="E286" s="4"/>
      <c r="F286" s="4"/>
      <c r="G286" s="4"/>
      <c r="H286" s="4"/>
      <c r="I286" s="4"/>
      <c r="J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</row>
    <row r="287" ht="16.5" customHeight="1">
      <c r="A287" s="4"/>
      <c r="B287" s="5"/>
      <c r="C287" s="5"/>
      <c r="D287" s="4"/>
      <c r="E287" s="4"/>
      <c r="F287" s="4"/>
      <c r="G287" s="4"/>
      <c r="H287" s="4"/>
      <c r="I287" s="4"/>
      <c r="J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</row>
    <row r="288" ht="16.5" customHeight="1">
      <c r="A288" s="4"/>
      <c r="B288" s="5"/>
      <c r="C288" s="5"/>
      <c r="D288" s="4"/>
      <c r="E288" s="4"/>
      <c r="F288" s="4"/>
      <c r="G288" s="4"/>
      <c r="H288" s="4"/>
      <c r="I288" s="4"/>
      <c r="J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</row>
    <row r="289" ht="16.5" customHeight="1">
      <c r="A289" s="4"/>
      <c r="B289" s="5"/>
      <c r="C289" s="5"/>
      <c r="D289" s="4"/>
      <c r="E289" s="4"/>
      <c r="F289" s="4"/>
      <c r="G289" s="4"/>
      <c r="H289" s="4"/>
      <c r="I289" s="4"/>
      <c r="J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</row>
    <row r="290" ht="16.5" customHeight="1">
      <c r="A290" s="4"/>
      <c r="B290" s="5"/>
      <c r="C290" s="5"/>
      <c r="D290" s="4"/>
      <c r="E290" s="4"/>
      <c r="F290" s="4"/>
      <c r="G290" s="4"/>
      <c r="H290" s="4"/>
      <c r="I290" s="4"/>
      <c r="J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</row>
    <row r="291" ht="16.5" customHeight="1">
      <c r="A291" s="4"/>
      <c r="B291" s="5"/>
      <c r="C291" s="5"/>
      <c r="D291" s="4"/>
      <c r="E291" s="4"/>
      <c r="F291" s="4"/>
      <c r="G291" s="4"/>
      <c r="H291" s="4"/>
      <c r="I291" s="4"/>
      <c r="J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</row>
    <row r="292" ht="16.5" customHeight="1">
      <c r="A292" s="4"/>
      <c r="B292" s="5"/>
      <c r="C292" s="5"/>
      <c r="D292" s="4"/>
      <c r="E292" s="4"/>
      <c r="F292" s="4"/>
      <c r="G292" s="4"/>
      <c r="H292" s="4"/>
      <c r="I292" s="4"/>
      <c r="J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</row>
    <row r="293" ht="16.5" customHeight="1">
      <c r="A293" s="4"/>
      <c r="B293" s="5"/>
      <c r="C293" s="5"/>
      <c r="D293" s="4"/>
      <c r="E293" s="4"/>
      <c r="F293" s="4"/>
      <c r="G293" s="4"/>
      <c r="H293" s="4"/>
      <c r="I293" s="4"/>
      <c r="J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</row>
    <row r="294" ht="16.5" customHeight="1">
      <c r="A294" s="4"/>
      <c r="B294" s="5"/>
      <c r="C294" s="5"/>
      <c r="D294" s="4"/>
      <c r="E294" s="4"/>
      <c r="F294" s="4"/>
      <c r="G294" s="4"/>
      <c r="H294" s="4"/>
      <c r="I294" s="4"/>
      <c r="J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</row>
    <row r="295" ht="16.5" customHeight="1">
      <c r="A295" s="4"/>
      <c r="B295" s="5"/>
      <c r="C295" s="5"/>
      <c r="D295" s="4"/>
      <c r="E295" s="4"/>
      <c r="F295" s="4"/>
      <c r="G295" s="4"/>
      <c r="H295" s="4"/>
      <c r="I295" s="4"/>
      <c r="J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</row>
    <row r="296" ht="16.5" customHeight="1">
      <c r="A296" s="4"/>
      <c r="B296" s="5"/>
      <c r="C296" s="5"/>
      <c r="D296" s="4"/>
      <c r="E296" s="4"/>
      <c r="F296" s="4"/>
      <c r="G296" s="4"/>
      <c r="H296" s="4"/>
      <c r="I296" s="4"/>
      <c r="J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</row>
    <row r="297" ht="16.5" customHeight="1">
      <c r="A297" s="4"/>
      <c r="B297" s="5"/>
      <c r="C297" s="5"/>
      <c r="D297" s="4"/>
      <c r="E297" s="4"/>
      <c r="F297" s="4"/>
      <c r="G297" s="4"/>
      <c r="H297" s="4"/>
      <c r="I297" s="4"/>
      <c r="J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</row>
    <row r="298" ht="16.5" customHeight="1">
      <c r="A298" s="4"/>
      <c r="B298" s="5"/>
      <c r="C298" s="5"/>
      <c r="D298" s="4"/>
      <c r="E298" s="4"/>
      <c r="F298" s="4"/>
      <c r="G298" s="4"/>
      <c r="H298" s="4"/>
      <c r="I298" s="4"/>
      <c r="J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</row>
    <row r="299" ht="16.5" customHeight="1">
      <c r="A299" s="4"/>
      <c r="B299" s="5"/>
      <c r="C299" s="5"/>
      <c r="D299" s="4"/>
      <c r="E299" s="4"/>
      <c r="F299" s="4"/>
      <c r="G299" s="4"/>
      <c r="H299" s="4"/>
      <c r="I299" s="4"/>
      <c r="J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</row>
    <row r="300" ht="16.5" customHeight="1">
      <c r="A300" s="4"/>
      <c r="B300" s="5"/>
      <c r="C300" s="5"/>
      <c r="D300" s="4"/>
      <c r="E300" s="4"/>
      <c r="F300" s="4"/>
      <c r="G300" s="4"/>
      <c r="H300" s="4"/>
      <c r="I300" s="4"/>
      <c r="J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</row>
    <row r="301" ht="16.5" customHeight="1">
      <c r="A301" s="4"/>
      <c r="B301" s="5"/>
      <c r="C301" s="5"/>
      <c r="D301" s="4"/>
      <c r="E301" s="4"/>
      <c r="F301" s="4"/>
      <c r="G301" s="4"/>
      <c r="H301" s="4"/>
      <c r="I301" s="4"/>
      <c r="J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</row>
    <row r="302" ht="16.5" customHeight="1">
      <c r="A302" s="4"/>
      <c r="B302" s="5"/>
      <c r="C302" s="5"/>
      <c r="D302" s="4"/>
      <c r="E302" s="4"/>
      <c r="F302" s="4"/>
      <c r="G302" s="4"/>
      <c r="H302" s="4"/>
      <c r="I302" s="4"/>
      <c r="J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</row>
    <row r="303" ht="16.5" customHeight="1">
      <c r="A303" s="4"/>
      <c r="B303" s="5"/>
      <c r="C303" s="5"/>
      <c r="D303" s="4"/>
      <c r="E303" s="4"/>
      <c r="F303" s="4"/>
      <c r="G303" s="4"/>
      <c r="H303" s="4"/>
      <c r="I303" s="4"/>
      <c r="J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</row>
    <row r="304" ht="16.5" customHeight="1">
      <c r="A304" s="4"/>
      <c r="B304" s="5"/>
      <c r="C304" s="5"/>
      <c r="D304" s="4"/>
      <c r="E304" s="4"/>
      <c r="F304" s="4"/>
      <c r="G304" s="4"/>
      <c r="H304" s="4"/>
      <c r="I304" s="4"/>
      <c r="J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</row>
    <row r="305" ht="16.5" customHeight="1">
      <c r="A305" s="4"/>
      <c r="B305" s="5"/>
      <c r="C305" s="5"/>
      <c r="D305" s="4"/>
      <c r="E305" s="4"/>
      <c r="F305" s="4"/>
      <c r="G305" s="4"/>
      <c r="H305" s="4"/>
      <c r="I305" s="4"/>
      <c r="J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</row>
    <row r="306" ht="16.5" customHeight="1">
      <c r="A306" s="4"/>
      <c r="B306" s="5"/>
      <c r="C306" s="5"/>
      <c r="D306" s="4"/>
      <c r="E306" s="4"/>
      <c r="F306" s="4"/>
      <c r="G306" s="4"/>
      <c r="H306" s="4"/>
      <c r="I306" s="4"/>
      <c r="J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</row>
    <row r="307" ht="16.5" customHeight="1">
      <c r="A307" s="4"/>
      <c r="B307" s="5"/>
      <c r="C307" s="5"/>
      <c r="D307" s="4"/>
      <c r="E307" s="4"/>
      <c r="F307" s="4"/>
      <c r="G307" s="4"/>
      <c r="H307" s="4"/>
      <c r="I307" s="4"/>
      <c r="J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</row>
    <row r="308" ht="16.5" customHeight="1">
      <c r="A308" s="4"/>
      <c r="B308" s="5"/>
      <c r="C308" s="5"/>
      <c r="D308" s="4"/>
      <c r="E308" s="4"/>
      <c r="F308" s="4"/>
      <c r="G308" s="4"/>
      <c r="H308" s="4"/>
      <c r="I308" s="4"/>
      <c r="J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</row>
    <row r="309" ht="16.5" customHeight="1">
      <c r="A309" s="4"/>
      <c r="B309" s="5"/>
      <c r="C309" s="5"/>
      <c r="D309" s="4"/>
      <c r="E309" s="4"/>
      <c r="F309" s="4"/>
      <c r="G309" s="4"/>
      <c r="H309" s="4"/>
      <c r="I309" s="4"/>
      <c r="J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</row>
    <row r="310" ht="16.5" customHeight="1">
      <c r="A310" s="4"/>
      <c r="B310" s="5"/>
      <c r="C310" s="5"/>
      <c r="D310" s="4"/>
      <c r="E310" s="4"/>
      <c r="F310" s="4"/>
      <c r="G310" s="4"/>
      <c r="H310" s="4"/>
      <c r="I310" s="4"/>
      <c r="J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</row>
    <row r="311" ht="16.5" customHeight="1">
      <c r="A311" s="4"/>
      <c r="B311" s="5"/>
      <c r="C311" s="5"/>
      <c r="D311" s="4"/>
      <c r="E311" s="4"/>
      <c r="F311" s="4"/>
      <c r="G311" s="4"/>
      <c r="H311" s="4"/>
      <c r="I311" s="4"/>
      <c r="J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</row>
    <row r="312" ht="16.5" customHeight="1">
      <c r="A312" s="4"/>
      <c r="B312" s="5"/>
      <c r="C312" s="5"/>
      <c r="D312" s="4"/>
      <c r="E312" s="4"/>
      <c r="F312" s="4"/>
      <c r="G312" s="4"/>
      <c r="H312" s="4"/>
      <c r="I312" s="4"/>
      <c r="J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</row>
    <row r="313" ht="16.5" customHeight="1">
      <c r="A313" s="4"/>
      <c r="B313" s="5"/>
      <c r="C313" s="5"/>
      <c r="D313" s="4"/>
      <c r="E313" s="4"/>
      <c r="F313" s="4"/>
      <c r="G313" s="4"/>
      <c r="H313" s="4"/>
      <c r="I313" s="4"/>
      <c r="J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</row>
    <row r="314" ht="16.5" customHeight="1">
      <c r="A314" s="4"/>
      <c r="B314" s="5"/>
      <c r="C314" s="5"/>
      <c r="D314" s="4"/>
      <c r="E314" s="4"/>
      <c r="F314" s="4"/>
      <c r="G314" s="4"/>
      <c r="H314" s="4"/>
      <c r="I314" s="4"/>
      <c r="J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</row>
    <row r="315" ht="16.5" customHeight="1">
      <c r="A315" s="4"/>
      <c r="B315" s="5"/>
      <c r="C315" s="5"/>
      <c r="D315" s="4"/>
      <c r="E315" s="4"/>
      <c r="F315" s="4"/>
      <c r="G315" s="4"/>
      <c r="H315" s="4"/>
      <c r="I315" s="4"/>
      <c r="J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</row>
    <row r="316" ht="16.5" customHeight="1">
      <c r="A316" s="4"/>
      <c r="B316" s="5"/>
      <c r="C316" s="5"/>
      <c r="D316" s="4"/>
      <c r="E316" s="4"/>
      <c r="F316" s="4"/>
      <c r="G316" s="4"/>
      <c r="H316" s="4"/>
      <c r="I316" s="4"/>
      <c r="J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</row>
    <row r="317" ht="16.5" customHeight="1">
      <c r="A317" s="4"/>
      <c r="B317" s="5"/>
      <c r="C317" s="5"/>
      <c r="D317" s="4"/>
      <c r="E317" s="4"/>
      <c r="F317" s="4"/>
      <c r="G317" s="4"/>
      <c r="H317" s="4"/>
      <c r="I317" s="4"/>
      <c r="J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</row>
    <row r="318" ht="16.5" customHeight="1">
      <c r="A318" s="4"/>
      <c r="B318" s="5"/>
      <c r="C318" s="5"/>
      <c r="D318" s="4"/>
      <c r="E318" s="4"/>
      <c r="F318" s="4"/>
      <c r="G318" s="4"/>
      <c r="H318" s="4"/>
      <c r="I318" s="4"/>
      <c r="J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</row>
    <row r="319" ht="16.5" customHeight="1">
      <c r="A319" s="4"/>
      <c r="B319" s="5"/>
      <c r="C319" s="5"/>
      <c r="D319" s="4"/>
      <c r="E319" s="4"/>
      <c r="F319" s="4"/>
      <c r="G319" s="4"/>
      <c r="H319" s="4"/>
      <c r="I319" s="4"/>
      <c r="J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</row>
    <row r="320" ht="16.5" customHeight="1">
      <c r="A320" s="4"/>
      <c r="B320" s="5"/>
      <c r="C320" s="5"/>
      <c r="D320" s="4"/>
      <c r="E320" s="4"/>
      <c r="F320" s="4"/>
      <c r="G320" s="4"/>
      <c r="H320" s="4"/>
      <c r="I320" s="4"/>
      <c r="J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</row>
    <row r="321" ht="16.5" customHeight="1">
      <c r="A321" s="4"/>
      <c r="B321" s="5"/>
      <c r="C321" s="5"/>
      <c r="D321" s="4"/>
      <c r="E321" s="4"/>
      <c r="F321" s="4"/>
      <c r="G321" s="4"/>
      <c r="H321" s="4"/>
      <c r="I321" s="4"/>
      <c r="J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</row>
    <row r="322" ht="16.5" customHeight="1">
      <c r="A322" s="4"/>
      <c r="B322" s="5"/>
      <c r="C322" s="5"/>
      <c r="D322" s="4"/>
      <c r="E322" s="4"/>
      <c r="F322" s="4"/>
      <c r="G322" s="4"/>
      <c r="H322" s="4"/>
      <c r="I322" s="4"/>
      <c r="J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</row>
    <row r="323" ht="16.5" customHeight="1">
      <c r="A323" s="4"/>
      <c r="B323" s="5"/>
      <c r="C323" s="5"/>
      <c r="D323" s="4"/>
      <c r="E323" s="4"/>
      <c r="F323" s="4"/>
      <c r="G323" s="4"/>
      <c r="H323" s="4"/>
      <c r="I323" s="4"/>
      <c r="J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</row>
    <row r="324" ht="16.5" customHeight="1">
      <c r="A324" s="4"/>
      <c r="B324" s="5"/>
      <c r="C324" s="5"/>
      <c r="D324" s="4"/>
      <c r="E324" s="4"/>
      <c r="F324" s="4"/>
      <c r="G324" s="4"/>
      <c r="H324" s="4"/>
      <c r="I324" s="4"/>
      <c r="J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</row>
    <row r="325" ht="16.5" customHeight="1">
      <c r="A325" s="4"/>
      <c r="B325" s="5"/>
      <c r="C325" s="5"/>
      <c r="D325" s="4"/>
      <c r="E325" s="4"/>
      <c r="F325" s="4"/>
      <c r="G325" s="4"/>
      <c r="H325" s="4"/>
      <c r="I325" s="4"/>
      <c r="J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</row>
    <row r="326" ht="16.5" customHeight="1">
      <c r="A326" s="4"/>
      <c r="B326" s="5"/>
      <c r="C326" s="5"/>
      <c r="D326" s="4"/>
      <c r="E326" s="4"/>
      <c r="F326" s="4"/>
      <c r="G326" s="4"/>
      <c r="H326" s="4"/>
      <c r="I326" s="4"/>
      <c r="J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</row>
    <row r="327" ht="16.5" customHeight="1">
      <c r="A327" s="4"/>
      <c r="B327" s="5"/>
      <c r="C327" s="5"/>
      <c r="D327" s="4"/>
      <c r="E327" s="4"/>
      <c r="F327" s="4"/>
      <c r="G327" s="4"/>
      <c r="H327" s="4"/>
      <c r="I327" s="4"/>
      <c r="J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</row>
    <row r="328" ht="16.5" customHeight="1">
      <c r="A328" s="4"/>
      <c r="B328" s="5"/>
      <c r="C328" s="5"/>
      <c r="D328" s="4"/>
      <c r="E328" s="4"/>
      <c r="F328" s="4"/>
      <c r="G328" s="4"/>
      <c r="H328" s="4"/>
      <c r="I328" s="4"/>
      <c r="J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</row>
    <row r="329" ht="16.5" customHeight="1">
      <c r="A329" s="4"/>
      <c r="B329" s="5"/>
      <c r="C329" s="5"/>
      <c r="D329" s="4"/>
      <c r="E329" s="4"/>
      <c r="F329" s="4"/>
      <c r="G329" s="4"/>
      <c r="H329" s="4"/>
      <c r="I329" s="4"/>
      <c r="J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</row>
    <row r="330" ht="16.5" customHeight="1">
      <c r="A330" s="4"/>
      <c r="B330" s="5"/>
      <c r="C330" s="5"/>
      <c r="D330" s="4"/>
      <c r="E330" s="4"/>
      <c r="F330" s="4"/>
      <c r="G330" s="4"/>
      <c r="H330" s="4"/>
      <c r="I330" s="4"/>
      <c r="J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</row>
    <row r="331" ht="16.5" customHeight="1">
      <c r="A331" s="4"/>
      <c r="B331" s="5"/>
      <c r="C331" s="5"/>
      <c r="D331" s="4"/>
      <c r="E331" s="4"/>
      <c r="F331" s="4"/>
      <c r="G331" s="4"/>
      <c r="H331" s="4"/>
      <c r="I331" s="4"/>
      <c r="J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</row>
    <row r="332" ht="16.5" customHeight="1">
      <c r="A332" s="4"/>
      <c r="B332" s="5"/>
      <c r="C332" s="5"/>
      <c r="D332" s="4"/>
      <c r="E332" s="4"/>
      <c r="F332" s="4"/>
      <c r="G332" s="4"/>
      <c r="H332" s="4"/>
      <c r="I332" s="4"/>
      <c r="J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</row>
    <row r="333" ht="16.5" customHeight="1">
      <c r="A333" s="4"/>
      <c r="B333" s="5"/>
      <c r="C333" s="5"/>
      <c r="D333" s="4"/>
      <c r="E333" s="4"/>
      <c r="F333" s="4"/>
      <c r="G333" s="4"/>
      <c r="H333" s="4"/>
      <c r="I333" s="4"/>
      <c r="J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</row>
    <row r="334" ht="16.5" customHeight="1">
      <c r="A334" s="4"/>
      <c r="B334" s="5"/>
      <c r="C334" s="5"/>
      <c r="D334" s="4"/>
      <c r="E334" s="4"/>
      <c r="F334" s="4"/>
      <c r="G334" s="4"/>
      <c r="H334" s="4"/>
      <c r="I334" s="4"/>
      <c r="J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</row>
    <row r="335" ht="16.5" customHeight="1">
      <c r="A335" s="4"/>
      <c r="B335" s="5"/>
      <c r="C335" s="5"/>
      <c r="D335" s="4"/>
      <c r="E335" s="4"/>
      <c r="F335" s="4"/>
      <c r="G335" s="4"/>
      <c r="H335" s="4"/>
      <c r="I335" s="4"/>
      <c r="J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</row>
    <row r="336" ht="16.5" customHeight="1">
      <c r="A336" s="4"/>
      <c r="B336" s="5"/>
      <c r="C336" s="5"/>
      <c r="D336" s="4"/>
      <c r="E336" s="4"/>
      <c r="F336" s="4"/>
      <c r="G336" s="4"/>
      <c r="H336" s="4"/>
      <c r="I336" s="4"/>
      <c r="J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</row>
    <row r="337" ht="16.5" customHeight="1">
      <c r="A337" s="4"/>
      <c r="B337" s="5"/>
      <c r="C337" s="5"/>
      <c r="D337" s="4"/>
      <c r="E337" s="4"/>
      <c r="F337" s="4"/>
      <c r="G337" s="4"/>
      <c r="H337" s="4"/>
      <c r="I337" s="4"/>
      <c r="J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</row>
    <row r="338" ht="16.5" customHeight="1">
      <c r="A338" s="4"/>
      <c r="B338" s="5"/>
      <c r="C338" s="5"/>
      <c r="D338" s="4"/>
      <c r="E338" s="4"/>
      <c r="F338" s="4"/>
      <c r="G338" s="4"/>
      <c r="H338" s="4"/>
      <c r="I338" s="4"/>
      <c r="J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</row>
    <row r="339" ht="16.5" customHeight="1">
      <c r="A339" s="4"/>
      <c r="B339" s="5"/>
      <c r="C339" s="5"/>
      <c r="D339" s="4"/>
      <c r="E339" s="4"/>
      <c r="F339" s="4"/>
      <c r="G339" s="4"/>
      <c r="H339" s="4"/>
      <c r="I339" s="4"/>
      <c r="J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</row>
    <row r="340" ht="16.5" customHeight="1">
      <c r="A340" s="4"/>
      <c r="B340" s="5"/>
      <c r="C340" s="5"/>
      <c r="D340" s="4"/>
      <c r="E340" s="4"/>
      <c r="F340" s="4"/>
      <c r="G340" s="4"/>
      <c r="H340" s="4"/>
      <c r="I340" s="4"/>
      <c r="J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</row>
    <row r="341" ht="16.5" customHeight="1">
      <c r="A341" s="4"/>
      <c r="B341" s="5"/>
      <c r="C341" s="5"/>
      <c r="D341" s="4"/>
      <c r="E341" s="4"/>
      <c r="F341" s="4"/>
      <c r="G341" s="4"/>
      <c r="H341" s="4"/>
      <c r="I341" s="4"/>
      <c r="J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</row>
    <row r="342" ht="16.5" customHeight="1">
      <c r="A342" s="4"/>
      <c r="B342" s="5"/>
      <c r="C342" s="5"/>
      <c r="D342" s="4"/>
      <c r="E342" s="4"/>
      <c r="F342" s="4"/>
      <c r="G342" s="4"/>
      <c r="H342" s="4"/>
      <c r="I342" s="4"/>
      <c r="J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</row>
    <row r="343" ht="16.5" customHeight="1">
      <c r="A343" s="4"/>
      <c r="B343" s="5"/>
      <c r="C343" s="5"/>
      <c r="D343" s="4"/>
      <c r="E343" s="4"/>
      <c r="F343" s="4"/>
      <c r="G343" s="4"/>
      <c r="H343" s="4"/>
      <c r="I343" s="4"/>
      <c r="J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</row>
    <row r="344" ht="16.5" customHeight="1">
      <c r="A344" s="4"/>
      <c r="B344" s="5"/>
      <c r="C344" s="5"/>
      <c r="D344" s="4"/>
      <c r="E344" s="4"/>
      <c r="F344" s="4"/>
      <c r="G344" s="4"/>
      <c r="H344" s="4"/>
      <c r="I344" s="4"/>
      <c r="J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</row>
    <row r="345" ht="16.5" customHeight="1">
      <c r="A345" s="4"/>
      <c r="B345" s="5"/>
      <c r="C345" s="5"/>
      <c r="D345" s="4"/>
      <c r="E345" s="4"/>
      <c r="F345" s="4"/>
      <c r="G345" s="4"/>
      <c r="H345" s="4"/>
      <c r="I345" s="4"/>
      <c r="J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</row>
    <row r="346" ht="16.5" customHeight="1">
      <c r="A346" s="4"/>
      <c r="B346" s="5"/>
      <c r="C346" s="5"/>
      <c r="D346" s="4"/>
      <c r="E346" s="4"/>
      <c r="F346" s="4"/>
      <c r="G346" s="4"/>
      <c r="H346" s="4"/>
      <c r="I346" s="4"/>
      <c r="J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</row>
    <row r="347" ht="16.5" customHeight="1">
      <c r="A347" s="4"/>
      <c r="B347" s="5"/>
      <c r="C347" s="5"/>
      <c r="D347" s="4"/>
      <c r="E347" s="4"/>
      <c r="F347" s="4"/>
      <c r="G347" s="4"/>
      <c r="H347" s="4"/>
      <c r="I347" s="4"/>
      <c r="J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</row>
    <row r="348" ht="16.5" customHeight="1">
      <c r="A348" s="4"/>
      <c r="B348" s="5"/>
      <c r="C348" s="5"/>
      <c r="D348" s="4"/>
      <c r="E348" s="4"/>
      <c r="F348" s="4"/>
      <c r="G348" s="4"/>
      <c r="H348" s="4"/>
      <c r="I348" s="4"/>
      <c r="J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</row>
    <row r="349" ht="16.5" customHeight="1">
      <c r="A349" s="4"/>
      <c r="B349" s="5"/>
      <c r="C349" s="5"/>
      <c r="D349" s="4"/>
      <c r="E349" s="4"/>
      <c r="F349" s="4"/>
      <c r="G349" s="4"/>
      <c r="H349" s="4"/>
      <c r="I349" s="4"/>
      <c r="J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</row>
    <row r="350" ht="16.5" customHeight="1">
      <c r="A350" s="4"/>
      <c r="B350" s="5"/>
      <c r="C350" s="5"/>
      <c r="D350" s="4"/>
      <c r="E350" s="4"/>
      <c r="F350" s="4"/>
      <c r="G350" s="4"/>
      <c r="H350" s="4"/>
      <c r="I350" s="4"/>
      <c r="J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</row>
    <row r="351" ht="16.5" customHeight="1">
      <c r="A351" s="4"/>
      <c r="B351" s="5"/>
      <c r="C351" s="5"/>
      <c r="D351" s="4"/>
      <c r="E351" s="4"/>
      <c r="F351" s="4"/>
      <c r="G351" s="4"/>
      <c r="H351" s="4"/>
      <c r="I351" s="4"/>
      <c r="J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</row>
    <row r="352" ht="16.5" customHeight="1">
      <c r="A352" s="4"/>
      <c r="B352" s="5"/>
      <c r="C352" s="5"/>
      <c r="D352" s="4"/>
      <c r="E352" s="4"/>
      <c r="F352" s="4"/>
      <c r="G352" s="4"/>
      <c r="H352" s="4"/>
      <c r="I352" s="4"/>
      <c r="J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</row>
    <row r="353" ht="16.5" customHeight="1">
      <c r="A353" s="4"/>
      <c r="B353" s="5"/>
      <c r="C353" s="5"/>
      <c r="D353" s="4"/>
      <c r="E353" s="4"/>
      <c r="F353" s="4"/>
      <c r="G353" s="4"/>
      <c r="H353" s="4"/>
      <c r="I353" s="4"/>
      <c r="J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</row>
    <row r="354" ht="16.5" customHeight="1">
      <c r="A354" s="4"/>
      <c r="B354" s="5"/>
      <c r="C354" s="5"/>
      <c r="D354" s="4"/>
      <c r="E354" s="4"/>
      <c r="F354" s="4"/>
      <c r="G354" s="4"/>
      <c r="H354" s="4"/>
      <c r="I354" s="4"/>
      <c r="J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</row>
    <row r="355" ht="16.5" customHeight="1">
      <c r="A355" s="4"/>
      <c r="B355" s="5"/>
      <c r="C355" s="5"/>
      <c r="D355" s="4"/>
      <c r="E355" s="4"/>
      <c r="F355" s="4"/>
      <c r="G355" s="4"/>
      <c r="H355" s="4"/>
      <c r="I355" s="4"/>
      <c r="J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</row>
    <row r="356" ht="16.5" customHeight="1">
      <c r="A356" s="4"/>
      <c r="B356" s="5"/>
      <c r="C356" s="5"/>
      <c r="D356" s="4"/>
      <c r="E356" s="4"/>
      <c r="F356" s="4"/>
      <c r="G356" s="4"/>
      <c r="H356" s="4"/>
      <c r="I356" s="4"/>
      <c r="J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</row>
    <row r="357" ht="16.5" customHeight="1">
      <c r="A357" s="4"/>
      <c r="B357" s="5"/>
      <c r="C357" s="5"/>
      <c r="D357" s="4"/>
      <c r="E357" s="4"/>
      <c r="F357" s="4"/>
      <c r="G357" s="4"/>
      <c r="H357" s="4"/>
      <c r="I357" s="4"/>
      <c r="J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</row>
    <row r="358" ht="16.5" customHeight="1">
      <c r="A358" s="4"/>
      <c r="B358" s="5"/>
      <c r="C358" s="5"/>
      <c r="D358" s="4"/>
      <c r="E358" s="4"/>
      <c r="F358" s="4"/>
      <c r="G358" s="4"/>
      <c r="H358" s="4"/>
      <c r="I358" s="4"/>
      <c r="J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</row>
    <row r="359" ht="16.5" customHeight="1">
      <c r="A359" s="4"/>
      <c r="B359" s="5"/>
      <c r="C359" s="5"/>
      <c r="D359" s="4"/>
      <c r="E359" s="4"/>
      <c r="F359" s="4"/>
      <c r="G359" s="4"/>
      <c r="H359" s="4"/>
      <c r="I359" s="4"/>
      <c r="J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</row>
    <row r="360" ht="16.5" customHeight="1">
      <c r="A360" s="4"/>
      <c r="B360" s="5"/>
      <c r="C360" s="5"/>
      <c r="D360" s="4"/>
      <c r="E360" s="4"/>
      <c r="F360" s="4"/>
      <c r="G360" s="4"/>
      <c r="H360" s="4"/>
      <c r="I360" s="4"/>
      <c r="J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</row>
    <row r="361" ht="16.5" customHeight="1">
      <c r="A361" s="4"/>
      <c r="B361" s="5"/>
      <c r="C361" s="5"/>
      <c r="D361" s="4"/>
      <c r="E361" s="4"/>
      <c r="F361" s="4"/>
      <c r="G361" s="4"/>
      <c r="H361" s="4"/>
      <c r="I361" s="4"/>
      <c r="J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</row>
    <row r="362" ht="16.5" customHeight="1">
      <c r="A362" s="4"/>
      <c r="B362" s="5"/>
      <c r="C362" s="5"/>
      <c r="D362" s="4"/>
      <c r="E362" s="4"/>
      <c r="F362" s="4"/>
      <c r="G362" s="4"/>
      <c r="H362" s="4"/>
      <c r="I362" s="4"/>
      <c r="J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</row>
    <row r="363" ht="16.5" customHeight="1">
      <c r="A363" s="4"/>
      <c r="B363" s="5"/>
      <c r="C363" s="5"/>
      <c r="D363" s="4"/>
      <c r="E363" s="4"/>
      <c r="F363" s="4"/>
      <c r="G363" s="4"/>
      <c r="H363" s="4"/>
      <c r="I363" s="4"/>
      <c r="J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</row>
    <row r="364" ht="16.5" customHeight="1">
      <c r="A364" s="4"/>
      <c r="B364" s="5"/>
      <c r="C364" s="5"/>
      <c r="D364" s="4"/>
      <c r="E364" s="4"/>
      <c r="F364" s="4"/>
      <c r="G364" s="4"/>
      <c r="H364" s="4"/>
      <c r="I364" s="4"/>
      <c r="J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</row>
    <row r="365" ht="16.5" customHeight="1">
      <c r="A365" s="4"/>
      <c r="B365" s="5"/>
      <c r="C365" s="5"/>
      <c r="D365" s="4"/>
      <c r="E365" s="4"/>
      <c r="F365" s="4"/>
      <c r="G365" s="4"/>
      <c r="H365" s="4"/>
      <c r="I365" s="4"/>
      <c r="J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</row>
    <row r="366" ht="16.5" customHeight="1">
      <c r="A366" s="4"/>
      <c r="B366" s="5"/>
      <c r="C366" s="5"/>
      <c r="D366" s="4"/>
      <c r="E366" s="4"/>
      <c r="F366" s="4"/>
      <c r="G366" s="4"/>
      <c r="H366" s="4"/>
      <c r="I366" s="4"/>
      <c r="J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</row>
    <row r="367" ht="16.5" customHeight="1">
      <c r="A367" s="4"/>
      <c r="B367" s="5"/>
      <c r="C367" s="5"/>
      <c r="D367" s="4"/>
      <c r="E367" s="4"/>
      <c r="F367" s="4"/>
      <c r="G367" s="4"/>
      <c r="H367" s="4"/>
      <c r="I367" s="4"/>
      <c r="J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</row>
    <row r="368" ht="16.5" customHeight="1">
      <c r="A368" s="4"/>
      <c r="B368" s="5"/>
      <c r="C368" s="5"/>
      <c r="D368" s="4"/>
      <c r="E368" s="4"/>
      <c r="F368" s="4"/>
      <c r="G368" s="4"/>
      <c r="H368" s="4"/>
      <c r="I368" s="4"/>
      <c r="J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</row>
    <row r="369" ht="16.5" customHeight="1">
      <c r="A369" s="4"/>
      <c r="B369" s="5"/>
      <c r="C369" s="5"/>
      <c r="D369" s="4"/>
      <c r="E369" s="4"/>
      <c r="F369" s="4"/>
      <c r="G369" s="4"/>
      <c r="H369" s="4"/>
      <c r="I369" s="4"/>
      <c r="J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</row>
    <row r="370" ht="16.5" customHeight="1">
      <c r="A370" s="4"/>
      <c r="B370" s="5"/>
      <c r="C370" s="5"/>
      <c r="D370" s="4"/>
      <c r="E370" s="4"/>
      <c r="F370" s="4"/>
      <c r="G370" s="4"/>
      <c r="H370" s="4"/>
      <c r="I370" s="4"/>
      <c r="J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</row>
    <row r="371" ht="16.5" customHeight="1">
      <c r="A371" s="4"/>
      <c r="B371" s="5"/>
      <c r="C371" s="5"/>
      <c r="D371" s="4"/>
      <c r="E371" s="4"/>
      <c r="F371" s="4"/>
      <c r="G371" s="4"/>
      <c r="H371" s="4"/>
      <c r="I371" s="4"/>
      <c r="J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</row>
    <row r="372" ht="16.5" customHeight="1">
      <c r="A372" s="4"/>
      <c r="B372" s="5"/>
      <c r="C372" s="5"/>
      <c r="D372" s="4"/>
      <c r="E372" s="4"/>
      <c r="F372" s="4"/>
      <c r="G372" s="4"/>
      <c r="H372" s="4"/>
      <c r="I372" s="4"/>
      <c r="J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</row>
    <row r="373" ht="16.5" customHeight="1">
      <c r="A373" s="4"/>
      <c r="B373" s="5"/>
      <c r="C373" s="5"/>
      <c r="D373" s="4"/>
      <c r="E373" s="4"/>
      <c r="F373" s="4"/>
      <c r="G373" s="4"/>
      <c r="H373" s="4"/>
      <c r="I373" s="4"/>
      <c r="J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</row>
    <row r="374" ht="16.5" customHeight="1">
      <c r="A374" s="4"/>
      <c r="B374" s="5"/>
      <c r="C374" s="5"/>
      <c r="D374" s="4"/>
      <c r="E374" s="4"/>
      <c r="F374" s="4"/>
      <c r="G374" s="4"/>
      <c r="H374" s="4"/>
      <c r="I374" s="4"/>
      <c r="J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</row>
    <row r="375" ht="16.5" customHeight="1">
      <c r="A375" s="4"/>
      <c r="B375" s="5"/>
      <c r="C375" s="5"/>
      <c r="D375" s="4"/>
      <c r="E375" s="4"/>
      <c r="F375" s="4"/>
      <c r="G375" s="4"/>
      <c r="H375" s="4"/>
      <c r="I375" s="4"/>
      <c r="J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</row>
    <row r="376" ht="16.5" customHeight="1">
      <c r="A376" s="4"/>
      <c r="B376" s="5"/>
      <c r="C376" s="5"/>
      <c r="D376" s="4"/>
      <c r="E376" s="4"/>
      <c r="F376" s="4"/>
      <c r="G376" s="4"/>
      <c r="H376" s="4"/>
      <c r="I376" s="4"/>
      <c r="J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</row>
    <row r="377" ht="16.5" customHeight="1">
      <c r="A377" s="4"/>
      <c r="B377" s="5"/>
      <c r="C377" s="5"/>
      <c r="D377" s="4"/>
      <c r="E377" s="4"/>
      <c r="F377" s="4"/>
      <c r="G377" s="4"/>
      <c r="H377" s="4"/>
      <c r="I377" s="4"/>
      <c r="J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</row>
    <row r="378" ht="16.5" customHeight="1">
      <c r="A378" s="4"/>
      <c r="B378" s="5"/>
      <c r="C378" s="5"/>
      <c r="D378" s="4"/>
      <c r="E378" s="4"/>
      <c r="F378" s="4"/>
      <c r="G378" s="4"/>
      <c r="H378" s="4"/>
      <c r="I378" s="4"/>
      <c r="J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</row>
    <row r="379" ht="16.5" customHeight="1">
      <c r="A379" s="4"/>
      <c r="B379" s="5"/>
      <c r="C379" s="5"/>
      <c r="D379" s="4"/>
      <c r="E379" s="4"/>
      <c r="F379" s="4"/>
      <c r="G379" s="4"/>
      <c r="H379" s="4"/>
      <c r="I379" s="4"/>
      <c r="J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</row>
    <row r="380" ht="16.5" customHeight="1">
      <c r="A380" s="4"/>
      <c r="B380" s="5"/>
      <c r="C380" s="5"/>
      <c r="D380" s="4"/>
      <c r="E380" s="4"/>
      <c r="F380" s="4"/>
      <c r="G380" s="4"/>
      <c r="H380" s="4"/>
      <c r="I380" s="4"/>
      <c r="J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</row>
    <row r="381" ht="16.5" customHeight="1">
      <c r="A381" s="4"/>
      <c r="B381" s="5"/>
      <c r="C381" s="5"/>
      <c r="D381" s="4"/>
      <c r="E381" s="4"/>
      <c r="F381" s="4"/>
      <c r="G381" s="4"/>
      <c r="H381" s="4"/>
      <c r="I381" s="4"/>
      <c r="J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</row>
    <row r="382" ht="16.5" customHeight="1">
      <c r="A382" s="4"/>
      <c r="B382" s="5"/>
      <c r="C382" s="5"/>
      <c r="D382" s="4"/>
      <c r="E382" s="4"/>
      <c r="F382" s="4"/>
      <c r="G382" s="4"/>
      <c r="H382" s="4"/>
      <c r="I382" s="4"/>
      <c r="J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</row>
    <row r="383" ht="16.5" customHeight="1">
      <c r="A383" s="4"/>
      <c r="B383" s="5"/>
      <c r="C383" s="5"/>
      <c r="D383" s="4"/>
      <c r="E383" s="4"/>
      <c r="F383" s="4"/>
      <c r="G383" s="4"/>
      <c r="H383" s="4"/>
      <c r="I383" s="4"/>
      <c r="J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</row>
    <row r="384" ht="16.5" customHeight="1">
      <c r="A384" s="4"/>
      <c r="B384" s="5"/>
      <c r="C384" s="5"/>
      <c r="D384" s="4"/>
      <c r="E384" s="4"/>
      <c r="F384" s="4"/>
      <c r="G384" s="4"/>
      <c r="H384" s="4"/>
      <c r="I384" s="4"/>
      <c r="J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</row>
    <row r="385" ht="16.5" customHeight="1">
      <c r="A385" s="4"/>
      <c r="B385" s="5"/>
      <c r="C385" s="5"/>
      <c r="D385" s="4"/>
      <c r="E385" s="4"/>
      <c r="F385" s="4"/>
      <c r="G385" s="4"/>
      <c r="H385" s="4"/>
      <c r="I385" s="4"/>
      <c r="J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</row>
    <row r="386" ht="16.5" customHeight="1">
      <c r="A386" s="4"/>
      <c r="B386" s="5"/>
      <c r="C386" s="5"/>
      <c r="D386" s="4"/>
      <c r="E386" s="4"/>
      <c r="F386" s="4"/>
      <c r="G386" s="4"/>
      <c r="H386" s="4"/>
      <c r="I386" s="4"/>
      <c r="J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</row>
    <row r="387" ht="16.5" customHeight="1">
      <c r="A387" s="4"/>
      <c r="B387" s="5"/>
      <c r="C387" s="5"/>
      <c r="D387" s="4"/>
      <c r="E387" s="4"/>
      <c r="F387" s="4"/>
      <c r="G387" s="4"/>
      <c r="H387" s="4"/>
      <c r="I387" s="4"/>
      <c r="J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</row>
    <row r="388" ht="16.5" customHeight="1">
      <c r="A388" s="4"/>
      <c r="B388" s="5"/>
      <c r="C388" s="5"/>
      <c r="D388" s="4"/>
      <c r="E388" s="4"/>
      <c r="F388" s="4"/>
      <c r="G388" s="4"/>
      <c r="H388" s="4"/>
      <c r="I388" s="4"/>
      <c r="J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</row>
    <row r="389" ht="16.5" customHeight="1">
      <c r="A389" s="4"/>
      <c r="B389" s="5"/>
      <c r="C389" s="5"/>
      <c r="D389" s="4"/>
      <c r="E389" s="4"/>
      <c r="F389" s="4"/>
      <c r="G389" s="4"/>
      <c r="H389" s="4"/>
      <c r="I389" s="4"/>
      <c r="J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</row>
    <row r="390" ht="16.5" customHeight="1">
      <c r="A390" s="4"/>
      <c r="B390" s="5"/>
      <c r="C390" s="5"/>
      <c r="D390" s="4"/>
      <c r="E390" s="4"/>
      <c r="F390" s="4"/>
      <c r="G390" s="4"/>
      <c r="H390" s="4"/>
      <c r="I390" s="4"/>
      <c r="J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</row>
    <row r="391" ht="16.5" customHeight="1">
      <c r="A391" s="4"/>
      <c r="B391" s="5"/>
      <c r="C391" s="5"/>
      <c r="D391" s="4"/>
      <c r="E391" s="4"/>
      <c r="F391" s="4"/>
      <c r="G391" s="4"/>
      <c r="H391" s="4"/>
      <c r="I391" s="4"/>
      <c r="J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</row>
    <row r="392" ht="16.5" customHeight="1">
      <c r="A392" s="4"/>
      <c r="B392" s="5"/>
      <c r="C392" s="5"/>
      <c r="D392" s="4"/>
      <c r="E392" s="4"/>
      <c r="F392" s="4"/>
      <c r="G392" s="4"/>
      <c r="H392" s="4"/>
      <c r="I392" s="4"/>
      <c r="J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</row>
    <row r="393" ht="16.5" customHeight="1">
      <c r="A393" s="4"/>
      <c r="B393" s="5"/>
      <c r="C393" s="5"/>
      <c r="D393" s="4"/>
      <c r="E393" s="4"/>
      <c r="F393" s="4"/>
      <c r="G393" s="4"/>
      <c r="H393" s="4"/>
      <c r="I393" s="4"/>
      <c r="J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</row>
    <row r="394" ht="16.5" customHeight="1">
      <c r="A394" s="4"/>
      <c r="B394" s="5"/>
      <c r="C394" s="5"/>
      <c r="D394" s="4"/>
      <c r="E394" s="4"/>
      <c r="F394" s="4"/>
      <c r="G394" s="4"/>
      <c r="H394" s="4"/>
      <c r="I394" s="4"/>
      <c r="J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</row>
    <row r="395" ht="16.5" customHeight="1">
      <c r="A395" s="4"/>
      <c r="B395" s="5"/>
      <c r="C395" s="5"/>
      <c r="D395" s="4"/>
      <c r="E395" s="4"/>
      <c r="F395" s="4"/>
      <c r="G395" s="4"/>
      <c r="H395" s="4"/>
      <c r="I395" s="4"/>
      <c r="J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</row>
    <row r="396" ht="16.5" customHeight="1">
      <c r="A396" s="4"/>
      <c r="B396" s="5"/>
      <c r="C396" s="5"/>
      <c r="D396" s="4"/>
      <c r="E396" s="4"/>
      <c r="F396" s="4"/>
      <c r="G396" s="4"/>
      <c r="H396" s="4"/>
      <c r="I396" s="4"/>
      <c r="J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</row>
    <row r="397" ht="16.5" customHeight="1">
      <c r="A397" s="4"/>
      <c r="B397" s="5"/>
      <c r="C397" s="5"/>
      <c r="D397" s="4"/>
      <c r="E397" s="4"/>
      <c r="F397" s="4"/>
      <c r="G397" s="4"/>
      <c r="H397" s="4"/>
      <c r="I397" s="4"/>
      <c r="J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</row>
    <row r="398" ht="16.5" customHeight="1">
      <c r="A398" s="4"/>
      <c r="B398" s="5"/>
      <c r="C398" s="5"/>
      <c r="D398" s="4"/>
      <c r="E398" s="4"/>
      <c r="F398" s="4"/>
      <c r="G398" s="4"/>
      <c r="H398" s="4"/>
      <c r="I398" s="4"/>
      <c r="J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</row>
    <row r="399" ht="16.5" customHeight="1">
      <c r="A399" s="4"/>
      <c r="B399" s="5"/>
      <c r="C399" s="5"/>
      <c r="D399" s="4"/>
      <c r="E399" s="4"/>
      <c r="F399" s="4"/>
      <c r="G399" s="4"/>
      <c r="H399" s="4"/>
      <c r="I399" s="4"/>
      <c r="J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</row>
    <row r="400" ht="16.5" customHeight="1">
      <c r="A400" s="4"/>
      <c r="B400" s="5"/>
      <c r="C400" s="5"/>
      <c r="D400" s="4"/>
      <c r="E400" s="4"/>
      <c r="F400" s="4"/>
      <c r="G400" s="4"/>
      <c r="H400" s="4"/>
      <c r="I400" s="4"/>
      <c r="J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</row>
    <row r="401" ht="16.5" customHeight="1">
      <c r="A401" s="4"/>
      <c r="B401" s="5"/>
      <c r="C401" s="5"/>
      <c r="D401" s="4"/>
      <c r="E401" s="4"/>
      <c r="F401" s="4"/>
      <c r="G401" s="4"/>
      <c r="H401" s="4"/>
      <c r="I401" s="4"/>
      <c r="J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</row>
    <row r="402" ht="16.5" customHeight="1">
      <c r="A402" s="4"/>
      <c r="B402" s="5"/>
      <c r="C402" s="5"/>
      <c r="D402" s="4"/>
      <c r="E402" s="4"/>
      <c r="F402" s="4"/>
      <c r="G402" s="4"/>
      <c r="H402" s="4"/>
      <c r="I402" s="4"/>
      <c r="J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</row>
    <row r="403" ht="16.5" customHeight="1">
      <c r="A403" s="4"/>
      <c r="B403" s="5"/>
      <c r="C403" s="5"/>
      <c r="D403" s="4"/>
      <c r="E403" s="4"/>
      <c r="F403" s="4"/>
      <c r="G403" s="4"/>
      <c r="H403" s="4"/>
      <c r="I403" s="4"/>
      <c r="J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</row>
    <row r="404" ht="16.5" customHeight="1">
      <c r="A404" s="4"/>
      <c r="B404" s="5"/>
      <c r="C404" s="5"/>
      <c r="D404" s="4"/>
      <c r="E404" s="4"/>
      <c r="F404" s="4"/>
      <c r="G404" s="4"/>
      <c r="H404" s="4"/>
      <c r="I404" s="4"/>
      <c r="J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</row>
    <row r="405" ht="16.5" customHeight="1">
      <c r="A405" s="4"/>
      <c r="B405" s="5"/>
      <c r="C405" s="5"/>
      <c r="D405" s="4"/>
      <c r="E405" s="4"/>
      <c r="F405" s="4"/>
      <c r="G405" s="4"/>
      <c r="H405" s="4"/>
      <c r="I405" s="4"/>
      <c r="J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</row>
    <row r="406" ht="16.5" customHeight="1">
      <c r="A406" s="4"/>
      <c r="B406" s="5"/>
      <c r="C406" s="5"/>
      <c r="D406" s="4"/>
      <c r="E406" s="4"/>
      <c r="F406" s="4"/>
      <c r="G406" s="4"/>
      <c r="H406" s="4"/>
      <c r="I406" s="4"/>
      <c r="J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</row>
    <row r="407" ht="16.5" customHeight="1">
      <c r="A407" s="4"/>
      <c r="B407" s="5"/>
      <c r="C407" s="5"/>
      <c r="D407" s="4"/>
      <c r="E407" s="4"/>
      <c r="F407" s="4"/>
      <c r="G407" s="4"/>
      <c r="H407" s="4"/>
      <c r="I407" s="4"/>
      <c r="J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</row>
    <row r="408" ht="16.5" customHeight="1">
      <c r="A408" s="4"/>
      <c r="B408" s="5"/>
      <c r="C408" s="5"/>
      <c r="D408" s="4"/>
      <c r="E408" s="4"/>
      <c r="F408" s="4"/>
      <c r="G408" s="4"/>
      <c r="H408" s="4"/>
      <c r="I408" s="4"/>
      <c r="J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</row>
    <row r="409" ht="16.5" customHeight="1">
      <c r="A409" s="4"/>
      <c r="B409" s="5"/>
      <c r="C409" s="5"/>
      <c r="D409" s="4"/>
      <c r="E409" s="4"/>
      <c r="F409" s="4"/>
      <c r="G409" s="4"/>
      <c r="H409" s="4"/>
      <c r="I409" s="4"/>
      <c r="J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</row>
    <row r="410" ht="16.5" customHeight="1">
      <c r="A410" s="4"/>
      <c r="B410" s="5"/>
      <c r="C410" s="5"/>
      <c r="D410" s="4"/>
      <c r="E410" s="4"/>
      <c r="F410" s="4"/>
      <c r="G410" s="4"/>
      <c r="H410" s="4"/>
      <c r="I410" s="4"/>
      <c r="J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</row>
    <row r="411" ht="16.5" customHeight="1">
      <c r="A411" s="4"/>
      <c r="B411" s="5"/>
      <c r="C411" s="5"/>
      <c r="D411" s="4"/>
      <c r="E411" s="4"/>
      <c r="F411" s="4"/>
      <c r="G411" s="4"/>
      <c r="H411" s="4"/>
      <c r="I411" s="4"/>
      <c r="J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</row>
    <row r="412" ht="16.5" customHeight="1">
      <c r="A412" s="4"/>
      <c r="B412" s="5"/>
      <c r="C412" s="5"/>
      <c r="D412" s="4"/>
      <c r="E412" s="4"/>
      <c r="F412" s="4"/>
      <c r="G412" s="4"/>
      <c r="H412" s="4"/>
      <c r="I412" s="4"/>
      <c r="J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</row>
    <row r="413" ht="16.5" customHeight="1">
      <c r="A413" s="4"/>
      <c r="B413" s="5"/>
      <c r="C413" s="5"/>
      <c r="D413" s="4"/>
      <c r="E413" s="4"/>
      <c r="F413" s="4"/>
      <c r="G413" s="4"/>
      <c r="H413" s="4"/>
      <c r="I413" s="4"/>
      <c r="J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</row>
    <row r="414" ht="16.5" customHeight="1">
      <c r="A414" s="4"/>
      <c r="B414" s="5"/>
      <c r="C414" s="5"/>
      <c r="D414" s="4"/>
      <c r="E414" s="4"/>
      <c r="F414" s="4"/>
      <c r="G414" s="4"/>
      <c r="H414" s="4"/>
      <c r="I414" s="4"/>
      <c r="J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</row>
    <row r="415" ht="16.5" customHeight="1">
      <c r="A415" s="4"/>
      <c r="B415" s="5"/>
      <c r="C415" s="5"/>
      <c r="D415" s="4"/>
      <c r="E415" s="4"/>
      <c r="F415" s="4"/>
      <c r="G415" s="4"/>
      <c r="H415" s="4"/>
      <c r="I415" s="4"/>
      <c r="J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</row>
    <row r="416" ht="16.5" customHeight="1">
      <c r="A416" s="4"/>
      <c r="B416" s="5"/>
      <c r="C416" s="5"/>
      <c r="D416" s="4"/>
      <c r="E416" s="4"/>
      <c r="F416" s="4"/>
      <c r="G416" s="4"/>
      <c r="H416" s="4"/>
      <c r="I416" s="4"/>
      <c r="J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</row>
    <row r="417" ht="16.5" customHeight="1">
      <c r="A417" s="4"/>
      <c r="B417" s="5"/>
      <c r="C417" s="5"/>
      <c r="D417" s="4"/>
      <c r="E417" s="4"/>
      <c r="F417" s="4"/>
      <c r="G417" s="4"/>
      <c r="H417" s="4"/>
      <c r="I417" s="4"/>
      <c r="J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</row>
    <row r="418" ht="16.5" customHeight="1">
      <c r="A418" s="4"/>
      <c r="B418" s="5"/>
      <c r="C418" s="5"/>
      <c r="D418" s="4"/>
      <c r="E418" s="4"/>
      <c r="F418" s="4"/>
      <c r="G418" s="4"/>
      <c r="H418" s="4"/>
      <c r="I418" s="4"/>
      <c r="J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</row>
    <row r="419" ht="16.5" customHeight="1">
      <c r="A419" s="4"/>
      <c r="B419" s="5"/>
      <c r="C419" s="5"/>
      <c r="D419" s="4"/>
      <c r="E419" s="4"/>
      <c r="F419" s="4"/>
      <c r="G419" s="4"/>
      <c r="H419" s="4"/>
      <c r="I419" s="4"/>
      <c r="J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</row>
    <row r="420" ht="16.5" customHeight="1">
      <c r="A420" s="4"/>
      <c r="B420" s="5"/>
      <c r="C420" s="5"/>
      <c r="D420" s="4"/>
      <c r="E420" s="4"/>
      <c r="F420" s="4"/>
      <c r="G420" s="4"/>
      <c r="H420" s="4"/>
      <c r="I420" s="4"/>
      <c r="J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</row>
    <row r="421" ht="16.5" customHeight="1">
      <c r="A421" s="4"/>
      <c r="B421" s="5"/>
      <c r="C421" s="5"/>
      <c r="D421" s="4"/>
      <c r="E421" s="4"/>
      <c r="F421" s="4"/>
      <c r="G421" s="4"/>
      <c r="H421" s="4"/>
      <c r="I421" s="4"/>
      <c r="J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</row>
    <row r="422" ht="16.5" customHeight="1">
      <c r="A422" s="4"/>
      <c r="B422" s="5"/>
      <c r="C422" s="5"/>
      <c r="D422" s="4"/>
      <c r="E422" s="4"/>
      <c r="F422" s="4"/>
      <c r="G422" s="4"/>
      <c r="H422" s="4"/>
      <c r="I422" s="4"/>
      <c r="J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</row>
    <row r="423" ht="16.5" customHeight="1">
      <c r="A423" s="4"/>
      <c r="B423" s="5"/>
      <c r="C423" s="5"/>
      <c r="D423" s="4"/>
      <c r="E423" s="4"/>
      <c r="F423" s="4"/>
      <c r="G423" s="4"/>
      <c r="H423" s="4"/>
      <c r="I423" s="4"/>
      <c r="J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</row>
    <row r="424" ht="16.5" customHeight="1">
      <c r="A424" s="4"/>
      <c r="B424" s="5"/>
      <c r="C424" s="5"/>
      <c r="D424" s="4"/>
      <c r="E424" s="4"/>
      <c r="F424" s="4"/>
      <c r="G424" s="4"/>
      <c r="H424" s="4"/>
      <c r="I424" s="4"/>
      <c r="J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</row>
    <row r="425" ht="16.5" customHeight="1">
      <c r="A425" s="4"/>
      <c r="B425" s="5"/>
      <c r="C425" s="5"/>
      <c r="D425" s="4"/>
      <c r="E425" s="4"/>
      <c r="F425" s="4"/>
      <c r="G425" s="4"/>
      <c r="H425" s="4"/>
      <c r="I425" s="4"/>
      <c r="J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</row>
    <row r="426" ht="16.5" customHeight="1">
      <c r="A426" s="4"/>
      <c r="B426" s="5"/>
      <c r="C426" s="5"/>
      <c r="D426" s="4"/>
      <c r="E426" s="4"/>
      <c r="F426" s="4"/>
      <c r="G426" s="4"/>
      <c r="H426" s="4"/>
      <c r="I426" s="4"/>
      <c r="J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</row>
    <row r="427" ht="16.5" customHeight="1">
      <c r="A427" s="4"/>
      <c r="B427" s="5"/>
      <c r="C427" s="5"/>
      <c r="D427" s="4"/>
      <c r="E427" s="4"/>
      <c r="F427" s="4"/>
      <c r="G427" s="4"/>
      <c r="H427" s="4"/>
      <c r="I427" s="4"/>
      <c r="J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</row>
    <row r="428" ht="16.5" customHeight="1">
      <c r="A428" s="4"/>
      <c r="B428" s="5"/>
      <c r="C428" s="5"/>
      <c r="D428" s="4"/>
      <c r="E428" s="4"/>
      <c r="F428" s="4"/>
      <c r="G428" s="4"/>
      <c r="H428" s="4"/>
      <c r="I428" s="4"/>
      <c r="J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</row>
    <row r="429" ht="16.5" customHeight="1">
      <c r="A429" s="4"/>
      <c r="B429" s="5"/>
      <c r="C429" s="5"/>
      <c r="D429" s="4"/>
      <c r="E429" s="4"/>
      <c r="F429" s="4"/>
      <c r="G429" s="4"/>
      <c r="H429" s="4"/>
      <c r="I429" s="4"/>
      <c r="J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</row>
    <row r="430" ht="16.5" customHeight="1">
      <c r="A430" s="4"/>
      <c r="B430" s="5"/>
      <c r="C430" s="5"/>
      <c r="D430" s="4"/>
      <c r="E430" s="4"/>
      <c r="F430" s="4"/>
      <c r="G430" s="4"/>
      <c r="H430" s="4"/>
      <c r="I430" s="4"/>
      <c r="J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</row>
    <row r="431" ht="16.5" customHeight="1">
      <c r="A431" s="4"/>
      <c r="B431" s="5"/>
      <c r="C431" s="5"/>
      <c r="D431" s="4"/>
      <c r="E431" s="4"/>
      <c r="F431" s="4"/>
      <c r="G431" s="4"/>
      <c r="H431" s="4"/>
      <c r="I431" s="4"/>
      <c r="J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</row>
    <row r="432" ht="16.5" customHeight="1">
      <c r="A432" s="4"/>
      <c r="B432" s="5"/>
      <c r="C432" s="5"/>
      <c r="D432" s="4"/>
      <c r="E432" s="4"/>
      <c r="F432" s="4"/>
      <c r="G432" s="4"/>
      <c r="H432" s="4"/>
      <c r="I432" s="4"/>
      <c r="J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</row>
    <row r="433" ht="16.5" customHeight="1">
      <c r="A433" s="4"/>
      <c r="B433" s="5"/>
      <c r="C433" s="5"/>
      <c r="D433" s="4"/>
      <c r="E433" s="4"/>
      <c r="F433" s="4"/>
      <c r="G433" s="4"/>
      <c r="H433" s="4"/>
      <c r="I433" s="4"/>
      <c r="J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</row>
    <row r="434" ht="16.5" customHeight="1">
      <c r="A434" s="4"/>
      <c r="B434" s="5"/>
      <c r="C434" s="5"/>
      <c r="D434" s="4"/>
      <c r="E434" s="4"/>
      <c r="F434" s="4"/>
      <c r="G434" s="4"/>
      <c r="H434" s="4"/>
      <c r="I434" s="4"/>
      <c r="J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</row>
    <row r="435" ht="16.5" customHeight="1">
      <c r="A435" s="4"/>
      <c r="B435" s="5"/>
      <c r="C435" s="5"/>
      <c r="D435" s="4"/>
      <c r="E435" s="4"/>
      <c r="F435" s="4"/>
      <c r="G435" s="4"/>
      <c r="H435" s="4"/>
      <c r="I435" s="4"/>
      <c r="J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</row>
    <row r="436" ht="16.5" customHeight="1">
      <c r="A436" s="4"/>
      <c r="B436" s="5"/>
      <c r="C436" s="5"/>
      <c r="D436" s="4"/>
      <c r="E436" s="4"/>
      <c r="F436" s="4"/>
      <c r="G436" s="4"/>
      <c r="H436" s="4"/>
      <c r="I436" s="4"/>
      <c r="J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</row>
    <row r="437" ht="16.5" customHeight="1">
      <c r="A437" s="4"/>
      <c r="B437" s="5"/>
      <c r="C437" s="5"/>
      <c r="D437" s="4"/>
      <c r="E437" s="4"/>
      <c r="F437" s="4"/>
      <c r="G437" s="4"/>
      <c r="H437" s="4"/>
      <c r="I437" s="4"/>
      <c r="J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</row>
    <row r="438" ht="16.5" customHeight="1">
      <c r="A438" s="4"/>
      <c r="B438" s="5"/>
      <c r="C438" s="5"/>
      <c r="D438" s="4"/>
      <c r="E438" s="4"/>
      <c r="F438" s="4"/>
      <c r="G438" s="4"/>
      <c r="H438" s="4"/>
      <c r="I438" s="4"/>
      <c r="J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</row>
    <row r="439" ht="16.5" customHeight="1">
      <c r="A439" s="4"/>
      <c r="B439" s="5"/>
      <c r="C439" s="5"/>
      <c r="D439" s="4"/>
      <c r="E439" s="4"/>
      <c r="F439" s="4"/>
      <c r="G439" s="4"/>
      <c r="H439" s="4"/>
      <c r="I439" s="4"/>
      <c r="J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</row>
    <row r="440" ht="16.5" customHeight="1">
      <c r="A440" s="4"/>
      <c r="B440" s="5"/>
      <c r="C440" s="5"/>
      <c r="D440" s="4"/>
      <c r="E440" s="4"/>
      <c r="F440" s="4"/>
      <c r="G440" s="4"/>
      <c r="H440" s="4"/>
      <c r="I440" s="4"/>
      <c r="J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</row>
    <row r="441" ht="16.5" customHeight="1">
      <c r="A441" s="4"/>
      <c r="B441" s="5"/>
      <c r="C441" s="5"/>
      <c r="D441" s="4"/>
      <c r="E441" s="4"/>
      <c r="F441" s="4"/>
      <c r="G441" s="4"/>
      <c r="H441" s="4"/>
      <c r="I441" s="4"/>
      <c r="J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</row>
    <row r="442" ht="16.5" customHeight="1">
      <c r="A442" s="4"/>
      <c r="B442" s="5"/>
      <c r="C442" s="5"/>
      <c r="D442" s="4"/>
      <c r="E442" s="4"/>
      <c r="F442" s="4"/>
      <c r="G442" s="4"/>
      <c r="H442" s="4"/>
      <c r="I442" s="4"/>
      <c r="J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</row>
    <row r="443" ht="16.5" customHeight="1">
      <c r="A443" s="4"/>
      <c r="B443" s="5"/>
      <c r="C443" s="5"/>
      <c r="D443" s="4"/>
      <c r="E443" s="4"/>
      <c r="F443" s="4"/>
      <c r="G443" s="4"/>
      <c r="H443" s="4"/>
      <c r="I443" s="4"/>
      <c r="J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</row>
    <row r="444" ht="16.5" customHeight="1">
      <c r="A444" s="4"/>
      <c r="B444" s="5"/>
      <c r="C444" s="5"/>
      <c r="D444" s="4"/>
      <c r="E444" s="4"/>
      <c r="F444" s="4"/>
      <c r="G444" s="4"/>
      <c r="H444" s="4"/>
      <c r="I444" s="4"/>
      <c r="J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</row>
    <row r="445" ht="16.5" customHeight="1">
      <c r="A445" s="4"/>
      <c r="B445" s="5"/>
      <c r="C445" s="5"/>
      <c r="D445" s="4"/>
      <c r="E445" s="4"/>
      <c r="F445" s="4"/>
      <c r="G445" s="4"/>
      <c r="H445" s="4"/>
      <c r="I445" s="4"/>
      <c r="J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</row>
    <row r="446" ht="16.5" customHeight="1">
      <c r="A446" s="4"/>
      <c r="B446" s="5"/>
      <c r="C446" s="5"/>
      <c r="D446" s="4"/>
      <c r="E446" s="4"/>
      <c r="F446" s="4"/>
      <c r="G446" s="4"/>
      <c r="H446" s="4"/>
      <c r="I446" s="4"/>
      <c r="J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</row>
    <row r="447" ht="16.5" customHeight="1">
      <c r="A447" s="4"/>
      <c r="B447" s="5"/>
      <c r="C447" s="5"/>
      <c r="D447" s="4"/>
      <c r="E447" s="4"/>
      <c r="F447" s="4"/>
      <c r="G447" s="4"/>
      <c r="H447" s="4"/>
      <c r="I447" s="4"/>
      <c r="J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</row>
    <row r="448" ht="16.5" customHeight="1">
      <c r="A448" s="4"/>
      <c r="B448" s="5"/>
      <c r="C448" s="5"/>
      <c r="D448" s="4"/>
      <c r="E448" s="4"/>
      <c r="F448" s="4"/>
      <c r="G448" s="4"/>
      <c r="H448" s="4"/>
      <c r="I448" s="4"/>
      <c r="J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</row>
    <row r="449" ht="16.5" customHeight="1">
      <c r="A449" s="4"/>
      <c r="B449" s="5"/>
      <c r="C449" s="5"/>
      <c r="D449" s="4"/>
      <c r="E449" s="4"/>
      <c r="F449" s="4"/>
      <c r="G449" s="4"/>
      <c r="H449" s="4"/>
      <c r="I449" s="4"/>
      <c r="J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</row>
    <row r="450" ht="16.5" customHeight="1">
      <c r="A450" s="4"/>
      <c r="B450" s="5"/>
      <c r="C450" s="5"/>
      <c r="D450" s="4"/>
      <c r="E450" s="4"/>
      <c r="F450" s="4"/>
      <c r="G450" s="4"/>
      <c r="H450" s="4"/>
      <c r="I450" s="4"/>
      <c r="J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</row>
    <row r="451" ht="16.5" customHeight="1">
      <c r="A451" s="4"/>
      <c r="B451" s="5"/>
      <c r="C451" s="5"/>
      <c r="D451" s="4"/>
      <c r="E451" s="4"/>
      <c r="F451" s="4"/>
      <c r="G451" s="4"/>
      <c r="H451" s="4"/>
      <c r="I451" s="4"/>
      <c r="J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</row>
    <row r="452" ht="16.5" customHeight="1">
      <c r="A452" s="4"/>
      <c r="B452" s="5"/>
      <c r="C452" s="5"/>
      <c r="D452" s="4"/>
      <c r="E452" s="4"/>
      <c r="F452" s="4"/>
      <c r="G452" s="4"/>
      <c r="H452" s="4"/>
      <c r="I452" s="4"/>
      <c r="J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</row>
    <row r="453" ht="16.5" customHeight="1">
      <c r="A453" s="4"/>
      <c r="B453" s="5"/>
      <c r="C453" s="5"/>
      <c r="D453" s="4"/>
      <c r="E453" s="4"/>
      <c r="F453" s="4"/>
      <c r="G453" s="4"/>
      <c r="H453" s="4"/>
      <c r="I453" s="4"/>
      <c r="J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</row>
    <row r="454" ht="16.5" customHeight="1">
      <c r="A454" s="4"/>
      <c r="B454" s="5"/>
      <c r="C454" s="5"/>
      <c r="D454" s="4"/>
      <c r="E454" s="4"/>
      <c r="F454" s="4"/>
      <c r="G454" s="4"/>
      <c r="H454" s="4"/>
      <c r="I454" s="4"/>
      <c r="J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</row>
    <row r="455" ht="16.5" customHeight="1">
      <c r="A455" s="4"/>
      <c r="B455" s="5"/>
      <c r="C455" s="5"/>
      <c r="D455" s="4"/>
      <c r="E455" s="4"/>
      <c r="F455" s="4"/>
      <c r="G455" s="4"/>
      <c r="H455" s="4"/>
      <c r="I455" s="4"/>
      <c r="J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</row>
    <row r="456" ht="16.5" customHeight="1">
      <c r="A456" s="4"/>
      <c r="B456" s="5"/>
      <c r="C456" s="5"/>
      <c r="D456" s="4"/>
      <c r="E456" s="4"/>
      <c r="F456" s="4"/>
      <c r="G456" s="4"/>
      <c r="H456" s="4"/>
      <c r="I456" s="4"/>
      <c r="J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</row>
    <row r="457" ht="16.5" customHeight="1">
      <c r="A457" s="4"/>
      <c r="B457" s="5"/>
      <c r="C457" s="5"/>
      <c r="D457" s="4"/>
      <c r="E457" s="4"/>
      <c r="F457" s="4"/>
      <c r="G457" s="4"/>
      <c r="H457" s="4"/>
      <c r="I457" s="4"/>
      <c r="J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</row>
    <row r="458" ht="16.5" customHeight="1">
      <c r="A458" s="4"/>
      <c r="B458" s="5"/>
      <c r="C458" s="5"/>
      <c r="D458" s="4"/>
      <c r="E458" s="4"/>
      <c r="F458" s="4"/>
      <c r="G458" s="4"/>
      <c r="H458" s="4"/>
      <c r="I458" s="4"/>
      <c r="J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</row>
    <row r="459" ht="16.5" customHeight="1">
      <c r="A459" s="4"/>
      <c r="B459" s="5"/>
      <c r="C459" s="5"/>
      <c r="D459" s="4"/>
      <c r="E459" s="4"/>
      <c r="F459" s="4"/>
      <c r="G459" s="4"/>
      <c r="H459" s="4"/>
      <c r="I459" s="4"/>
      <c r="J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</row>
    <row r="460" ht="16.5" customHeight="1">
      <c r="A460" s="4"/>
      <c r="B460" s="5"/>
      <c r="C460" s="5"/>
      <c r="D460" s="4"/>
      <c r="E460" s="4"/>
      <c r="F460" s="4"/>
      <c r="G460" s="4"/>
      <c r="H460" s="4"/>
      <c r="I460" s="4"/>
      <c r="J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</row>
    <row r="461" ht="16.5" customHeight="1">
      <c r="A461" s="4"/>
      <c r="B461" s="5"/>
      <c r="C461" s="5"/>
      <c r="D461" s="4"/>
      <c r="E461" s="4"/>
      <c r="F461" s="4"/>
      <c r="G461" s="4"/>
      <c r="H461" s="4"/>
      <c r="I461" s="4"/>
      <c r="J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</row>
    <row r="462" ht="16.5" customHeight="1">
      <c r="A462" s="4"/>
      <c r="B462" s="5"/>
      <c r="C462" s="5"/>
      <c r="D462" s="4"/>
      <c r="E462" s="4"/>
      <c r="F462" s="4"/>
      <c r="G462" s="4"/>
      <c r="H462" s="4"/>
      <c r="I462" s="4"/>
      <c r="J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</row>
    <row r="463" ht="16.5" customHeight="1">
      <c r="A463" s="4"/>
      <c r="B463" s="5"/>
      <c r="C463" s="5"/>
      <c r="D463" s="4"/>
      <c r="E463" s="4"/>
      <c r="F463" s="4"/>
      <c r="G463" s="4"/>
      <c r="H463" s="4"/>
      <c r="I463" s="4"/>
      <c r="J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</row>
    <row r="464" ht="16.5" customHeight="1">
      <c r="A464" s="4"/>
      <c r="B464" s="5"/>
      <c r="C464" s="5"/>
      <c r="D464" s="4"/>
      <c r="E464" s="4"/>
      <c r="F464" s="4"/>
      <c r="G464" s="4"/>
      <c r="H464" s="4"/>
      <c r="I464" s="4"/>
      <c r="J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</row>
    <row r="465" ht="16.5" customHeight="1">
      <c r="A465" s="4"/>
      <c r="B465" s="5"/>
      <c r="C465" s="5"/>
      <c r="D465" s="4"/>
      <c r="E465" s="4"/>
      <c r="F465" s="4"/>
      <c r="G465" s="4"/>
      <c r="H465" s="4"/>
      <c r="I465" s="4"/>
      <c r="J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</row>
    <row r="466" ht="16.5" customHeight="1">
      <c r="A466" s="4"/>
      <c r="B466" s="5"/>
      <c r="C466" s="5"/>
      <c r="D466" s="4"/>
      <c r="E466" s="4"/>
      <c r="F466" s="4"/>
      <c r="G466" s="4"/>
      <c r="H466" s="4"/>
      <c r="I466" s="4"/>
      <c r="J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</row>
    <row r="467" ht="16.5" customHeight="1">
      <c r="A467" s="4"/>
      <c r="B467" s="5"/>
      <c r="C467" s="5"/>
      <c r="D467" s="4"/>
      <c r="E467" s="4"/>
      <c r="F467" s="4"/>
      <c r="G467" s="4"/>
      <c r="H467" s="4"/>
      <c r="I467" s="4"/>
      <c r="J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</row>
    <row r="468" ht="16.5" customHeight="1">
      <c r="A468" s="4"/>
      <c r="B468" s="5"/>
      <c r="C468" s="5"/>
      <c r="D468" s="4"/>
      <c r="E468" s="4"/>
      <c r="F468" s="4"/>
      <c r="G468" s="4"/>
      <c r="H468" s="4"/>
      <c r="I468" s="4"/>
      <c r="J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</row>
    <row r="469" ht="16.5" customHeight="1">
      <c r="A469" s="4"/>
      <c r="B469" s="5"/>
      <c r="C469" s="5"/>
      <c r="D469" s="4"/>
      <c r="E469" s="4"/>
      <c r="F469" s="4"/>
      <c r="G469" s="4"/>
      <c r="H469" s="4"/>
      <c r="I469" s="4"/>
      <c r="J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</row>
    <row r="470" ht="16.5" customHeight="1">
      <c r="A470" s="4"/>
      <c r="B470" s="5"/>
      <c r="C470" s="5"/>
      <c r="D470" s="4"/>
      <c r="E470" s="4"/>
      <c r="F470" s="4"/>
      <c r="G470" s="4"/>
      <c r="H470" s="4"/>
      <c r="I470" s="4"/>
      <c r="J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</row>
    <row r="471" ht="16.5" customHeight="1">
      <c r="A471" s="4"/>
      <c r="B471" s="5"/>
      <c r="C471" s="5"/>
      <c r="D471" s="4"/>
      <c r="E471" s="4"/>
      <c r="F471" s="4"/>
      <c r="G471" s="4"/>
      <c r="H471" s="4"/>
      <c r="I471" s="4"/>
      <c r="J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</row>
    <row r="472" ht="16.5" customHeight="1">
      <c r="A472" s="4"/>
      <c r="B472" s="5"/>
      <c r="C472" s="5"/>
      <c r="D472" s="4"/>
      <c r="E472" s="4"/>
      <c r="F472" s="4"/>
      <c r="G472" s="4"/>
      <c r="H472" s="4"/>
      <c r="I472" s="4"/>
      <c r="J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</row>
    <row r="473" ht="16.5" customHeight="1">
      <c r="A473" s="4"/>
      <c r="B473" s="5"/>
      <c r="C473" s="5"/>
      <c r="D473" s="4"/>
      <c r="E473" s="4"/>
      <c r="F473" s="4"/>
      <c r="G473" s="4"/>
      <c r="H473" s="4"/>
      <c r="I473" s="4"/>
      <c r="J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</row>
    <row r="474" ht="16.5" customHeight="1">
      <c r="A474" s="4"/>
      <c r="B474" s="5"/>
      <c r="C474" s="5"/>
      <c r="D474" s="4"/>
      <c r="E474" s="4"/>
      <c r="F474" s="4"/>
      <c r="G474" s="4"/>
      <c r="H474" s="4"/>
      <c r="I474" s="4"/>
      <c r="J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</row>
    <row r="475" ht="16.5" customHeight="1">
      <c r="A475" s="4"/>
      <c r="B475" s="5"/>
      <c r="C475" s="5"/>
      <c r="D475" s="4"/>
      <c r="E475" s="4"/>
      <c r="F475" s="4"/>
      <c r="G475" s="4"/>
      <c r="H475" s="4"/>
      <c r="I475" s="4"/>
      <c r="J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</row>
    <row r="476" ht="16.5" customHeight="1">
      <c r="A476" s="4"/>
      <c r="B476" s="5"/>
      <c r="C476" s="5"/>
      <c r="D476" s="4"/>
      <c r="E476" s="4"/>
      <c r="F476" s="4"/>
      <c r="G476" s="4"/>
      <c r="H476" s="4"/>
      <c r="I476" s="4"/>
      <c r="J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</row>
    <row r="477" ht="16.5" customHeight="1">
      <c r="A477" s="4"/>
      <c r="B477" s="5"/>
      <c r="C477" s="5"/>
      <c r="D477" s="4"/>
      <c r="E477" s="4"/>
      <c r="F477" s="4"/>
      <c r="G477" s="4"/>
      <c r="H477" s="4"/>
      <c r="I477" s="4"/>
      <c r="J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</row>
    <row r="478" ht="16.5" customHeight="1">
      <c r="A478" s="4"/>
      <c r="B478" s="5"/>
      <c r="C478" s="5"/>
      <c r="D478" s="4"/>
      <c r="E478" s="4"/>
      <c r="F478" s="4"/>
      <c r="G478" s="4"/>
      <c r="H478" s="4"/>
      <c r="I478" s="4"/>
      <c r="J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</row>
    <row r="479" ht="16.5" customHeight="1">
      <c r="A479" s="4"/>
      <c r="B479" s="5"/>
      <c r="C479" s="5"/>
      <c r="D479" s="4"/>
      <c r="E479" s="4"/>
      <c r="F479" s="4"/>
      <c r="G479" s="4"/>
      <c r="H479" s="4"/>
      <c r="I479" s="4"/>
      <c r="J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</row>
    <row r="480" ht="16.5" customHeight="1">
      <c r="A480" s="4"/>
      <c r="B480" s="5"/>
      <c r="C480" s="5"/>
      <c r="D480" s="4"/>
      <c r="E480" s="4"/>
      <c r="F480" s="4"/>
      <c r="G480" s="4"/>
      <c r="H480" s="4"/>
      <c r="I480" s="4"/>
      <c r="J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</row>
    <row r="481" ht="16.5" customHeight="1">
      <c r="A481" s="4"/>
      <c r="B481" s="5"/>
      <c r="C481" s="5"/>
      <c r="D481" s="4"/>
      <c r="E481" s="4"/>
      <c r="F481" s="4"/>
      <c r="G481" s="4"/>
      <c r="H481" s="4"/>
      <c r="I481" s="4"/>
      <c r="J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</row>
    <row r="482" ht="16.5" customHeight="1">
      <c r="A482" s="4"/>
      <c r="B482" s="5"/>
      <c r="C482" s="5"/>
      <c r="D482" s="4"/>
      <c r="E482" s="4"/>
      <c r="F482" s="4"/>
      <c r="G482" s="4"/>
      <c r="H482" s="4"/>
      <c r="I482" s="4"/>
      <c r="J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</row>
    <row r="483" ht="16.5" customHeight="1">
      <c r="A483" s="4"/>
      <c r="B483" s="5"/>
      <c r="C483" s="5"/>
      <c r="D483" s="4"/>
      <c r="E483" s="4"/>
      <c r="F483" s="4"/>
      <c r="G483" s="4"/>
      <c r="H483" s="4"/>
      <c r="I483" s="4"/>
      <c r="J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</row>
    <row r="484" ht="16.5" customHeight="1">
      <c r="A484" s="4"/>
      <c r="B484" s="5"/>
      <c r="C484" s="5"/>
      <c r="D484" s="4"/>
      <c r="E484" s="4"/>
      <c r="F484" s="4"/>
      <c r="G484" s="4"/>
      <c r="H484" s="4"/>
      <c r="I484" s="4"/>
      <c r="J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</row>
    <row r="485" ht="16.5" customHeight="1">
      <c r="A485" s="4"/>
      <c r="B485" s="5"/>
      <c r="C485" s="5"/>
      <c r="D485" s="4"/>
      <c r="E485" s="4"/>
      <c r="F485" s="4"/>
      <c r="G485" s="4"/>
      <c r="H485" s="4"/>
      <c r="I485" s="4"/>
      <c r="J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</row>
    <row r="486" ht="16.5" customHeight="1">
      <c r="A486" s="4"/>
      <c r="B486" s="5"/>
      <c r="C486" s="5"/>
      <c r="D486" s="4"/>
      <c r="E486" s="4"/>
      <c r="F486" s="4"/>
      <c r="G486" s="4"/>
      <c r="H486" s="4"/>
      <c r="I486" s="4"/>
      <c r="J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</row>
    <row r="487" ht="16.5" customHeight="1">
      <c r="A487" s="4"/>
      <c r="B487" s="5"/>
      <c r="C487" s="5"/>
      <c r="D487" s="4"/>
      <c r="E487" s="4"/>
      <c r="F487" s="4"/>
      <c r="G487" s="4"/>
      <c r="H487" s="4"/>
      <c r="I487" s="4"/>
      <c r="J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</row>
    <row r="488" ht="16.5" customHeight="1">
      <c r="A488" s="4"/>
      <c r="B488" s="5"/>
      <c r="C488" s="5"/>
      <c r="D488" s="4"/>
      <c r="E488" s="4"/>
      <c r="F488" s="4"/>
      <c r="G488" s="4"/>
      <c r="H488" s="4"/>
      <c r="I488" s="4"/>
      <c r="J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</row>
    <row r="489" ht="16.5" customHeight="1">
      <c r="A489" s="4"/>
      <c r="B489" s="5"/>
      <c r="C489" s="5"/>
      <c r="D489" s="4"/>
      <c r="E489" s="4"/>
      <c r="F489" s="4"/>
      <c r="G489" s="4"/>
      <c r="H489" s="4"/>
      <c r="I489" s="4"/>
      <c r="J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</row>
    <row r="490" ht="16.5" customHeight="1">
      <c r="A490" s="4"/>
      <c r="B490" s="5"/>
      <c r="C490" s="5"/>
      <c r="D490" s="4"/>
      <c r="E490" s="4"/>
      <c r="F490" s="4"/>
      <c r="G490" s="4"/>
      <c r="H490" s="4"/>
      <c r="I490" s="4"/>
      <c r="J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</row>
    <row r="491" ht="16.5" customHeight="1">
      <c r="A491" s="4"/>
      <c r="B491" s="5"/>
      <c r="C491" s="5"/>
      <c r="D491" s="4"/>
      <c r="E491" s="4"/>
      <c r="F491" s="4"/>
      <c r="G491" s="4"/>
      <c r="H491" s="4"/>
      <c r="I491" s="4"/>
      <c r="J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</row>
    <row r="492" ht="16.5" customHeight="1">
      <c r="A492" s="4"/>
      <c r="B492" s="5"/>
      <c r="C492" s="5"/>
      <c r="D492" s="4"/>
      <c r="E492" s="4"/>
      <c r="F492" s="4"/>
      <c r="G492" s="4"/>
      <c r="H492" s="4"/>
      <c r="I492" s="4"/>
      <c r="J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</row>
    <row r="493" ht="16.5" customHeight="1">
      <c r="A493" s="4"/>
      <c r="B493" s="5"/>
      <c r="C493" s="5"/>
      <c r="D493" s="4"/>
      <c r="E493" s="4"/>
      <c r="F493" s="4"/>
      <c r="G493" s="4"/>
      <c r="H493" s="4"/>
      <c r="I493" s="4"/>
      <c r="J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</row>
    <row r="494" ht="16.5" customHeight="1">
      <c r="A494" s="4"/>
      <c r="B494" s="5"/>
      <c r="C494" s="5"/>
      <c r="D494" s="4"/>
      <c r="E494" s="4"/>
      <c r="F494" s="4"/>
      <c r="G494" s="4"/>
      <c r="H494" s="4"/>
      <c r="I494" s="4"/>
      <c r="J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</row>
    <row r="495" ht="16.5" customHeight="1">
      <c r="A495" s="4"/>
      <c r="B495" s="5"/>
      <c r="C495" s="5"/>
      <c r="D495" s="4"/>
      <c r="E495" s="4"/>
      <c r="F495" s="4"/>
      <c r="G495" s="4"/>
      <c r="H495" s="4"/>
      <c r="I495" s="4"/>
      <c r="J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</row>
    <row r="496" ht="16.5" customHeight="1">
      <c r="A496" s="4"/>
      <c r="B496" s="5"/>
      <c r="C496" s="5"/>
      <c r="D496" s="4"/>
      <c r="E496" s="4"/>
      <c r="F496" s="4"/>
      <c r="G496" s="4"/>
      <c r="H496" s="4"/>
      <c r="I496" s="4"/>
      <c r="J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</row>
    <row r="497" ht="16.5" customHeight="1">
      <c r="A497" s="4"/>
      <c r="B497" s="5"/>
      <c r="C497" s="5"/>
      <c r="D497" s="4"/>
      <c r="E497" s="4"/>
      <c r="F497" s="4"/>
      <c r="G497" s="4"/>
      <c r="H497" s="4"/>
      <c r="I497" s="4"/>
      <c r="J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</row>
    <row r="498" ht="16.5" customHeight="1">
      <c r="A498" s="4"/>
      <c r="B498" s="5"/>
      <c r="C498" s="5"/>
      <c r="D498" s="4"/>
      <c r="E498" s="4"/>
      <c r="F498" s="4"/>
      <c r="G498" s="4"/>
      <c r="H498" s="4"/>
      <c r="I498" s="4"/>
      <c r="J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</row>
    <row r="499" ht="16.5" customHeight="1">
      <c r="A499" s="4"/>
      <c r="B499" s="5"/>
      <c r="C499" s="5"/>
      <c r="D499" s="4"/>
      <c r="E499" s="4"/>
      <c r="F499" s="4"/>
      <c r="G499" s="4"/>
      <c r="H499" s="4"/>
      <c r="I499" s="4"/>
      <c r="J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</row>
    <row r="500" ht="16.5" customHeight="1">
      <c r="A500" s="4"/>
      <c r="B500" s="5"/>
      <c r="C500" s="5"/>
      <c r="D500" s="4"/>
      <c r="E500" s="4"/>
      <c r="F500" s="4"/>
      <c r="G500" s="4"/>
      <c r="H500" s="4"/>
      <c r="I500" s="4"/>
      <c r="J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</row>
    <row r="501" ht="16.5" customHeight="1">
      <c r="A501" s="4"/>
      <c r="B501" s="5"/>
      <c r="C501" s="5"/>
      <c r="D501" s="4"/>
      <c r="E501" s="4"/>
      <c r="F501" s="4"/>
      <c r="G501" s="4"/>
      <c r="H501" s="4"/>
      <c r="I501" s="4"/>
      <c r="J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</row>
    <row r="502" ht="16.5" customHeight="1">
      <c r="A502" s="4"/>
      <c r="B502" s="5"/>
      <c r="C502" s="5"/>
      <c r="D502" s="4"/>
      <c r="E502" s="4"/>
      <c r="F502" s="4"/>
      <c r="G502" s="4"/>
      <c r="H502" s="4"/>
      <c r="I502" s="4"/>
      <c r="J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</row>
    <row r="503" ht="16.5" customHeight="1">
      <c r="A503" s="4"/>
      <c r="B503" s="5"/>
      <c r="C503" s="5"/>
      <c r="D503" s="4"/>
      <c r="E503" s="4"/>
      <c r="F503" s="4"/>
      <c r="G503" s="4"/>
      <c r="H503" s="4"/>
      <c r="I503" s="4"/>
      <c r="J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</row>
    <row r="504" ht="16.5" customHeight="1">
      <c r="A504" s="4"/>
      <c r="B504" s="5"/>
      <c r="C504" s="5"/>
      <c r="D504" s="4"/>
      <c r="E504" s="4"/>
      <c r="F504" s="4"/>
      <c r="G504" s="4"/>
      <c r="H504" s="4"/>
      <c r="I504" s="4"/>
      <c r="J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</row>
    <row r="505" ht="16.5" customHeight="1">
      <c r="A505" s="4"/>
      <c r="B505" s="5"/>
      <c r="C505" s="5"/>
      <c r="D505" s="4"/>
      <c r="E505" s="4"/>
      <c r="F505" s="4"/>
      <c r="G505" s="4"/>
      <c r="H505" s="4"/>
      <c r="I505" s="4"/>
      <c r="J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</row>
    <row r="506" ht="16.5" customHeight="1">
      <c r="A506" s="4"/>
      <c r="B506" s="5"/>
      <c r="C506" s="5"/>
      <c r="D506" s="4"/>
      <c r="E506" s="4"/>
      <c r="F506" s="4"/>
      <c r="G506" s="4"/>
      <c r="H506" s="4"/>
      <c r="I506" s="4"/>
      <c r="J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</row>
    <row r="507" ht="16.5" customHeight="1">
      <c r="A507" s="4"/>
      <c r="B507" s="5"/>
      <c r="C507" s="5"/>
      <c r="D507" s="4"/>
      <c r="E507" s="4"/>
      <c r="F507" s="4"/>
      <c r="G507" s="4"/>
      <c r="H507" s="4"/>
      <c r="I507" s="4"/>
      <c r="J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</row>
    <row r="508" ht="16.5" customHeight="1">
      <c r="A508" s="4"/>
      <c r="B508" s="5"/>
      <c r="C508" s="5"/>
      <c r="D508" s="4"/>
      <c r="E508" s="4"/>
      <c r="F508" s="4"/>
      <c r="G508" s="4"/>
      <c r="H508" s="4"/>
      <c r="I508" s="4"/>
      <c r="J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</row>
    <row r="509" ht="16.5" customHeight="1">
      <c r="A509" s="4"/>
      <c r="B509" s="5"/>
      <c r="C509" s="5"/>
      <c r="D509" s="4"/>
      <c r="E509" s="4"/>
      <c r="F509" s="4"/>
      <c r="G509" s="4"/>
      <c r="H509" s="4"/>
      <c r="I509" s="4"/>
      <c r="J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</row>
    <row r="510" ht="16.5" customHeight="1">
      <c r="A510" s="4"/>
      <c r="B510" s="5"/>
      <c r="C510" s="5"/>
      <c r="D510" s="4"/>
      <c r="E510" s="4"/>
      <c r="F510" s="4"/>
      <c r="G510" s="4"/>
      <c r="H510" s="4"/>
      <c r="I510" s="4"/>
      <c r="J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</row>
    <row r="511" ht="16.5" customHeight="1">
      <c r="A511" s="4"/>
      <c r="B511" s="5"/>
      <c r="C511" s="5"/>
      <c r="D511" s="4"/>
      <c r="E511" s="4"/>
      <c r="F511" s="4"/>
      <c r="G511" s="4"/>
      <c r="H511" s="4"/>
      <c r="I511" s="4"/>
      <c r="J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</row>
    <row r="512" ht="16.5" customHeight="1">
      <c r="A512" s="4"/>
      <c r="B512" s="5"/>
      <c r="C512" s="5"/>
      <c r="D512" s="4"/>
      <c r="E512" s="4"/>
      <c r="F512" s="4"/>
      <c r="G512" s="4"/>
      <c r="H512" s="4"/>
      <c r="I512" s="4"/>
      <c r="J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</row>
    <row r="513" ht="16.5" customHeight="1">
      <c r="A513" s="4"/>
      <c r="B513" s="5"/>
      <c r="C513" s="5"/>
      <c r="D513" s="4"/>
      <c r="E513" s="4"/>
      <c r="F513" s="4"/>
      <c r="G513" s="4"/>
      <c r="H513" s="4"/>
      <c r="I513" s="4"/>
      <c r="J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</row>
    <row r="514" ht="16.5" customHeight="1">
      <c r="A514" s="4"/>
      <c r="B514" s="5"/>
      <c r="C514" s="5"/>
      <c r="D514" s="4"/>
      <c r="E514" s="4"/>
      <c r="F514" s="4"/>
      <c r="G514" s="4"/>
      <c r="H514" s="4"/>
      <c r="I514" s="4"/>
      <c r="J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</row>
    <row r="515" ht="16.5" customHeight="1">
      <c r="A515" s="4"/>
      <c r="B515" s="5"/>
      <c r="C515" s="5"/>
      <c r="D515" s="4"/>
      <c r="E515" s="4"/>
      <c r="F515" s="4"/>
      <c r="G515" s="4"/>
      <c r="H515" s="4"/>
      <c r="I515" s="4"/>
      <c r="J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</row>
    <row r="516" ht="16.5" customHeight="1">
      <c r="A516" s="4"/>
      <c r="B516" s="5"/>
      <c r="C516" s="5"/>
      <c r="D516" s="4"/>
      <c r="E516" s="4"/>
      <c r="F516" s="4"/>
      <c r="G516" s="4"/>
      <c r="H516" s="4"/>
      <c r="I516" s="4"/>
      <c r="J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</row>
    <row r="517" ht="16.5" customHeight="1">
      <c r="A517" s="4"/>
      <c r="B517" s="5"/>
      <c r="C517" s="5"/>
      <c r="D517" s="4"/>
      <c r="E517" s="4"/>
      <c r="F517" s="4"/>
      <c r="G517" s="4"/>
      <c r="H517" s="4"/>
      <c r="I517" s="4"/>
      <c r="J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</row>
    <row r="518" ht="16.5" customHeight="1">
      <c r="A518" s="4"/>
      <c r="B518" s="5"/>
      <c r="C518" s="5"/>
      <c r="D518" s="4"/>
      <c r="E518" s="4"/>
      <c r="F518" s="4"/>
      <c r="G518" s="4"/>
      <c r="H518" s="4"/>
      <c r="I518" s="4"/>
      <c r="J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</row>
    <row r="519" ht="16.5" customHeight="1">
      <c r="A519" s="4"/>
      <c r="B519" s="5"/>
      <c r="C519" s="5"/>
      <c r="D519" s="4"/>
      <c r="E519" s="4"/>
      <c r="F519" s="4"/>
      <c r="G519" s="4"/>
      <c r="H519" s="4"/>
      <c r="I519" s="4"/>
      <c r="J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</row>
    <row r="520" ht="16.5" customHeight="1">
      <c r="A520" s="4"/>
      <c r="B520" s="5"/>
      <c r="C520" s="5"/>
      <c r="D520" s="4"/>
      <c r="E520" s="4"/>
      <c r="F520" s="4"/>
      <c r="G520" s="4"/>
      <c r="H520" s="4"/>
      <c r="I520" s="4"/>
      <c r="J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</row>
    <row r="521" ht="16.5" customHeight="1">
      <c r="A521" s="4"/>
      <c r="B521" s="5"/>
      <c r="C521" s="5"/>
      <c r="D521" s="4"/>
      <c r="E521" s="4"/>
      <c r="F521" s="4"/>
      <c r="G521" s="4"/>
      <c r="H521" s="4"/>
      <c r="I521" s="4"/>
      <c r="J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</row>
    <row r="522" ht="16.5" customHeight="1">
      <c r="A522" s="4"/>
      <c r="B522" s="5"/>
      <c r="C522" s="5"/>
      <c r="D522" s="4"/>
      <c r="E522" s="4"/>
      <c r="F522" s="4"/>
      <c r="G522" s="4"/>
      <c r="H522" s="4"/>
      <c r="I522" s="4"/>
      <c r="J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</row>
    <row r="523" ht="16.5" customHeight="1">
      <c r="A523" s="4"/>
      <c r="B523" s="5"/>
      <c r="C523" s="5"/>
      <c r="D523" s="4"/>
      <c r="E523" s="4"/>
      <c r="F523" s="4"/>
      <c r="G523" s="4"/>
      <c r="H523" s="4"/>
      <c r="I523" s="4"/>
      <c r="J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</row>
    <row r="524" ht="16.5" customHeight="1">
      <c r="A524" s="4"/>
      <c r="B524" s="5"/>
      <c r="C524" s="5"/>
      <c r="D524" s="4"/>
      <c r="E524" s="4"/>
      <c r="F524" s="4"/>
      <c r="G524" s="4"/>
      <c r="H524" s="4"/>
      <c r="I524" s="4"/>
      <c r="J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</row>
    <row r="525" ht="16.5" customHeight="1">
      <c r="A525" s="4"/>
      <c r="B525" s="5"/>
      <c r="C525" s="5"/>
      <c r="D525" s="4"/>
      <c r="E525" s="4"/>
      <c r="F525" s="4"/>
      <c r="G525" s="4"/>
      <c r="H525" s="4"/>
      <c r="I525" s="4"/>
      <c r="J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</row>
    <row r="526" ht="16.5" customHeight="1">
      <c r="A526" s="4"/>
      <c r="B526" s="5"/>
      <c r="C526" s="5"/>
      <c r="D526" s="4"/>
      <c r="E526" s="4"/>
      <c r="F526" s="4"/>
      <c r="G526" s="4"/>
      <c r="H526" s="4"/>
      <c r="I526" s="4"/>
      <c r="J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</row>
    <row r="527" ht="16.5" customHeight="1">
      <c r="A527" s="4"/>
      <c r="B527" s="5"/>
      <c r="C527" s="5"/>
      <c r="D527" s="4"/>
      <c r="E527" s="4"/>
      <c r="F527" s="4"/>
      <c r="G527" s="4"/>
      <c r="H527" s="4"/>
      <c r="I527" s="4"/>
      <c r="J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</row>
    <row r="528" ht="16.5" customHeight="1">
      <c r="A528" s="4"/>
      <c r="B528" s="5"/>
      <c r="C528" s="5"/>
      <c r="D528" s="4"/>
      <c r="E528" s="4"/>
      <c r="F528" s="4"/>
      <c r="G528" s="4"/>
      <c r="H528" s="4"/>
      <c r="I528" s="4"/>
      <c r="J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</row>
    <row r="529" ht="16.5" customHeight="1">
      <c r="A529" s="4"/>
      <c r="B529" s="5"/>
      <c r="C529" s="5"/>
      <c r="D529" s="4"/>
      <c r="E529" s="4"/>
      <c r="F529" s="4"/>
      <c r="G529" s="4"/>
      <c r="H529" s="4"/>
      <c r="I529" s="4"/>
      <c r="J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</row>
    <row r="530" ht="16.5" customHeight="1">
      <c r="A530" s="4"/>
      <c r="B530" s="5"/>
      <c r="C530" s="5"/>
      <c r="D530" s="4"/>
      <c r="E530" s="4"/>
      <c r="F530" s="4"/>
      <c r="G530" s="4"/>
      <c r="H530" s="4"/>
      <c r="I530" s="4"/>
      <c r="J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</row>
    <row r="531" ht="16.5" customHeight="1">
      <c r="A531" s="4"/>
      <c r="B531" s="5"/>
      <c r="C531" s="5"/>
      <c r="D531" s="4"/>
      <c r="E531" s="4"/>
      <c r="F531" s="4"/>
      <c r="G531" s="4"/>
      <c r="H531" s="4"/>
      <c r="I531" s="4"/>
      <c r="J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</row>
    <row r="532" ht="16.5" customHeight="1">
      <c r="A532" s="4"/>
      <c r="B532" s="5"/>
      <c r="C532" s="5"/>
      <c r="D532" s="4"/>
      <c r="E532" s="4"/>
      <c r="F532" s="4"/>
      <c r="G532" s="4"/>
      <c r="H532" s="4"/>
      <c r="I532" s="4"/>
      <c r="J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</row>
    <row r="533" ht="16.5" customHeight="1">
      <c r="A533" s="4"/>
      <c r="B533" s="5"/>
      <c r="C533" s="5"/>
      <c r="D533" s="4"/>
      <c r="E533" s="4"/>
      <c r="F533" s="4"/>
      <c r="G533" s="4"/>
      <c r="H533" s="4"/>
      <c r="I533" s="4"/>
      <c r="J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</row>
    <row r="534" ht="16.5" customHeight="1">
      <c r="A534" s="4"/>
      <c r="B534" s="5"/>
      <c r="C534" s="5"/>
      <c r="D534" s="4"/>
      <c r="E534" s="4"/>
      <c r="F534" s="4"/>
      <c r="G534" s="4"/>
      <c r="H534" s="4"/>
      <c r="I534" s="4"/>
      <c r="J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</row>
    <row r="535" ht="16.5" customHeight="1">
      <c r="A535" s="4"/>
      <c r="B535" s="5"/>
      <c r="C535" s="5"/>
      <c r="D535" s="4"/>
      <c r="E535" s="4"/>
      <c r="F535" s="4"/>
      <c r="G535" s="4"/>
      <c r="H535" s="4"/>
      <c r="I535" s="4"/>
      <c r="J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</row>
    <row r="536" ht="16.5" customHeight="1">
      <c r="A536" s="4"/>
      <c r="B536" s="5"/>
      <c r="C536" s="5"/>
      <c r="D536" s="4"/>
      <c r="E536" s="4"/>
      <c r="F536" s="4"/>
      <c r="G536" s="4"/>
      <c r="H536" s="4"/>
      <c r="I536" s="4"/>
      <c r="J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</row>
    <row r="537" ht="16.5" customHeight="1">
      <c r="A537" s="4"/>
      <c r="B537" s="5"/>
      <c r="C537" s="5"/>
      <c r="D537" s="4"/>
      <c r="E537" s="4"/>
      <c r="F537" s="4"/>
      <c r="G537" s="4"/>
      <c r="H537" s="4"/>
      <c r="I537" s="4"/>
      <c r="J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</row>
    <row r="538" ht="16.5" customHeight="1">
      <c r="A538" s="4"/>
      <c r="B538" s="5"/>
      <c r="C538" s="5"/>
      <c r="D538" s="4"/>
      <c r="E538" s="4"/>
      <c r="F538" s="4"/>
      <c r="G538" s="4"/>
      <c r="H538" s="4"/>
      <c r="I538" s="4"/>
      <c r="J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</row>
    <row r="539" ht="16.5" customHeight="1">
      <c r="A539" s="4"/>
      <c r="B539" s="5"/>
      <c r="C539" s="5"/>
      <c r="D539" s="4"/>
      <c r="E539" s="4"/>
      <c r="F539" s="4"/>
      <c r="G539" s="4"/>
      <c r="H539" s="4"/>
      <c r="I539" s="4"/>
      <c r="J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</row>
    <row r="540" ht="16.5" customHeight="1">
      <c r="A540" s="4"/>
      <c r="B540" s="5"/>
      <c r="C540" s="5"/>
      <c r="D540" s="4"/>
      <c r="E540" s="4"/>
      <c r="F540" s="4"/>
      <c r="G540" s="4"/>
      <c r="H540" s="4"/>
      <c r="I540" s="4"/>
      <c r="J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</row>
    <row r="541" ht="16.5" customHeight="1">
      <c r="A541" s="4"/>
      <c r="B541" s="5"/>
      <c r="C541" s="5"/>
      <c r="D541" s="4"/>
      <c r="E541" s="4"/>
      <c r="F541" s="4"/>
      <c r="G541" s="4"/>
      <c r="H541" s="4"/>
      <c r="I541" s="4"/>
      <c r="J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</row>
    <row r="542" ht="16.5" customHeight="1">
      <c r="A542" s="4"/>
      <c r="B542" s="5"/>
      <c r="C542" s="5"/>
      <c r="D542" s="4"/>
      <c r="E542" s="4"/>
      <c r="F542" s="4"/>
      <c r="G542" s="4"/>
      <c r="H542" s="4"/>
      <c r="I542" s="4"/>
      <c r="J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</row>
    <row r="543" ht="16.5" customHeight="1">
      <c r="A543" s="4"/>
      <c r="B543" s="5"/>
      <c r="C543" s="5"/>
      <c r="D543" s="4"/>
      <c r="E543" s="4"/>
      <c r="F543" s="4"/>
      <c r="G543" s="4"/>
      <c r="H543" s="4"/>
      <c r="I543" s="4"/>
      <c r="J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</row>
    <row r="544" ht="16.5" customHeight="1">
      <c r="A544" s="4"/>
      <c r="B544" s="5"/>
      <c r="C544" s="5"/>
      <c r="D544" s="4"/>
      <c r="E544" s="4"/>
      <c r="F544" s="4"/>
      <c r="G544" s="4"/>
      <c r="H544" s="4"/>
      <c r="I544" s="4"/>
      <c r="J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</row>
    <row r="545" ht="16.5" customHeight="1">
      <c r="A545" s="4"/>
      <c r="B545" s="5"/>
      <c r="C545" s="5"/>
      <c r="D545" s="4"/>
      <c r="E545" s="4"/>
      <c r="F545" s="4"/>
      <c r="G545" s="4"/>
      <c r="H545" s="4"/>
      <c r="I545" s="4"/>
      <c r="J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</row>
    <row r="546" ht="16.5" customHeight="1">
      <c r="A546" s="4"/>
      <c r="B546" s="5"/>
      <c r="C546" s="5"/>
      <c r="D546" s="4"/>
      <c r="E546" s="4"/>
      <c r="F546" s="4"/>
      <c r="G546" s="4"/>
      <c r="H546" s="4"/>
      <c r="I546" s="4"/>
      <c r="J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</row>
    <row r="547" ht="16.5" customHeight="1">
      <c r="A547" s="4"/>
      <c r="B547" s="5"/>
      <c r="C547" s="5"/>
      <c r="D547" s="4"/>
      <c r="E547" s="4"/>
      <c r="F547" s="4"/>
      <c r="G547" s="4"/>
      <c r="H547" s="4"/>
      <c r="I547" s="4"/>
      <c r="J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</row>
    <row r="548" ht="16.5" customHeight="1">
      <c r="A548" s="4"/>
      <c r="B548" s="5"/>
      <c r="C548" s="5"/>
      <c r="D548" s="4"/>
      <c r="E548" s="4"/>
      <c r="F548" s="4"/>
      <c r="G548" s="4"/>
      <c r="H548" s="4"/>
      <c r="I548" s="4"/>
      <c r="J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</row>
    <row r="549" ht="16.5" customHeight="1">
      <c r="A549" s="4"/>
      <c r="B549" s="5"/>
      <c r="C549" s="5"/>
      <c r="D549" s="4"/>
      <c r="E549" s="4"/>
      <c r="F549" s="4"/>
      <c r="G549" s="4"/>
      <c r="H549" s="4"/>
      <c r="I549" s="4"/>
      <c r="J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</row>
    <row r="550" ht="16.5" customHeight="1">
      <c r="A550" s="4"/>
      <c r="B550" s="5"/>
      <c r="C550" s="5"/>
      <c r="D550" s="4"/>
      <c r="E550" s="4"/>
      <c r="F550" s="4"/>
      <c r="G550" s="4"/>
      <c r="H550" s="4"/>
      <c r="I550" s="4"/>
      <c r="J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</row>
    <row r="551" ht="16.5" customHeight="1">
      <c r="A551" s="4"/>
      <c r="B551" s="5"/>
      <c r="C551" s="5"/>
      <c r="D551" s="4"/>
      <c r="E551" s="4"/>
      <c r="F551" s="4"/>
      <c r="G551" s="4"/>
      <c r="H551" s="4"/>
      <c r="I551" s="4"/>
      <c r="J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</row>
    <row r="552" ht="16.5" customHeight="1">
      <c r="A552" s="4"/>
      <c r="B552" s="5"/>
      <c r="C552" s="5"/>
      <c r="D552" s="4"/>
      <c r="E552" s="4"/>
      <c r="F552" s="4"/>
      <c r="G552" s="4"/>
      <c r="H552" s="4"/>
      <c r="I552" s="4"/>
      <c r="J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</row>
    <row r="553" ht="16.5" customHeight="1">
      <c r="A553" s="4"/>
      <c r="B553" s="5"/>
      <c r="C553" s="5"/>
      <c r="D553" s="4"/>
      <c r="E553" s="4"/>
      <c r="F553" s="4"/>
      <c r="G553" s="4"/>
      <c r="H553" s="4"/>
      <c r="I553" s="4"/>
      <c r="J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</row>
    <row r="554" ht="16.5" customHeight="1">
      <c r="A554" s="4"/>
      <c r="B554" s="5"/>
      <c r="C554" s="5"/>
      <c r="D554" s="4"/>
      <c r="E554" s="4"/>
      <c r="F554" s="4"/>
      <c r="G554" s="4"/>
      <c r="H554" s="4"/>
      <c r="I554" s="4"/>
      <c r="J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</row>
    <row r="555" ht="16.5" customHeight="1">
      <c r="A555" s="4"/>
      <c r="B555" s="5"/>
      <c r="C555" s="5"/>
      <c r="D555" s="4"/>
      <c r="E555" s="4"/>
      <c r="F555" s="4"/>
      <c r="G555" s="4"/>
      <c r="H555" s="4"/>
      <c r="I555" s="4"/>
      <c r="J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</row>
    <row r="556" ht="16.5" customHeight="1">
      <c r="A556" s="4"/>
      <c r="B556" s="5"/>
      <c r="C556" s="5"/>
      <c r="D556" s="4"/>
      <c r="E556" s="4"/>
      <c r="F556" s="4"/>
      <c r="G556" s="4"/>
      <c r="H556" s="4"/>
      <c r="I556" s="4"/>
      <c r="J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</row>
    <row r="557" ht="16.5" customHeight="1">
      <c r="A557" s="4"/>
      <c r="B557" s="5"/>
      <c r="C557" s="5"/>
      <c r="D557" s="4"/>
      <c r="E557" s="4"/>
      <c r="F557" s="4"/>
      <c r="G557" s="4"/>
      <c r="H557" s="4"/>
      <c r="I557" s="4"/>
      <c r="J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</row>
    <row r="558" ht="16.5" customHeight="1">
      <c r="A558" s="4"/>
      <c r="B558" s="5"/>
      <c r="C558" s="5"/>
      <c r="D558" s="4"/>
      <c r="E558" s="4"/>
      <c r="F558" s="4"/>
      <c r="G558" s="4"/>
      <c r="H558" s="4"/>
      <c r="I558" s="4"/>
      <c r="J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</row>
    <row r="559" ht="16.5" customHeight="1">
      <c r="A559" s="4"/>
      <c r="B559" s="5"/>
      <c r="C559" s="5"/>
      <c r="D559" s="4"/>
      <c r="E559" s="4"/>
      <c r="F559" s="4"/>
      <c r="G559" s="4"/>
      <c r="H559" s="4"/>
      <c r="I559" s="4"/>
      <c r="J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</row>
    <row r="560" ht="16.5" customHeight="1">
      <c r="A560" s="4"/>
      <c r="B560" s="5"/>
      <c r="C560" s="5"/>
      <c r="D560" s="4"/>
      <c r="E560" s="4"/>
      <c r="F560" s="4"/>
      <c r="G560" s="4"/>
      <c r="H560" s="4"/>
      <c r="I560" s="4"/>
      <c r="J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</row>
    <row r="561" ht="16.5" customHeight="1">
      <c r="A561" s="4"/>
      <c r="B561" s="5"/>
      <c r="C561" s="5"/>
      <c r="D561" s="4"/>
      <c r="E561" s="4"/>
      <c r="F561" s="4"/>
      <c r="G561" s="4"/>
      <c r="H561" s="4"/>
      <c r="I561" s="4"/>
      <c r="J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</row>
    <row r="562" ht="16.5" customHeight="1">
      <c r="A562" s="4"/>
      <c r="B562" s="5"/>
      <c r="C562" s="5"/>
      <c r="D562" s="4"/>
      <c r="E562" s="4"/>
      <c r="F562" s="4"/>
      <c r="G562" s="4"/>
      <c r="H562" s="4"/>
      <c r="I562" s="4"/>
      <c r="J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</row>
    <row r="563" ht="16.5" customHeight="1">
      <c r="A563" s="4"/>
      <c r="B563" s="5"/>
      <c r="C563" s="5"/>
      <c r="D563" s="4"/>
      <c r="E563" s="4"/>
      <c r="F563" s="4"/>
      <c r="G563" s="4"/>
      <c r="H563" s="4"/>
      <c r="I563" s="4"/>
      <c r="J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</row>
    <row r="564" ht="16.5" customHeight="1">
      <c r="A564" s="4"/>
      <c r="B564" s="5"/>
      <c r="C564" s="5"/>
      <c r="D564" s="4"/>
      <c r="E564" s="4"/>
      <c r="F564" s="4"/>
      <c r="G564" s="4"/>
      <c r="H564" s="4"/>
      <c r="I564" s="4"/>
      <c r="J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</row>
    <row r="565" ht="16.5" customHeight="1">
      <c r="A565" s="4"/>
      <c r="B565" s="5"/>
      <c r="C565" s="5"/>
      <c r="D565" s="4"/>
      <c r="E565" s="4"/>
      <c r="F565" s="4"/>
      <c r="G565" s="4"/>
      <c r="H565" s="4"/>
      <c r="I565" s="4"/>
      <c r="J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</row>
    <row r="566" ht="16.5" customHeight="1">
      <c r="A566" s="4"/>
      <c r="B566" s="5"/>
      <c r="C566" s="5"/>
      <c r="D566" s="4"/>
      <c r="E566" s="4"/>
      <c r="F566" s="4"/>
      <c r="G566" s="4"/>
      <c r="H566" s="4"/>
      <c r="I566" s="4"/>
      <c r="J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</row>
    <row r="567" ht="16.5" customHeight="1">
      <c r="A567" s="4"/>
      <c r="B567" s="5"/>
      <c r="C567" s="5"/>
      <c r="D567" s="4"/>
      <c r="E567" s="4"/>
      <c r="F567" s="4"/>
      <c r="G567" s="4"/>
      <c r="H567" s="4"/>
      <c r="I567" s="4"/>
      <c r="J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</row>
    <row r="568" ht="16.5" customHeight="1">
      <c r="A568" s="4"/>
      <c r="B568" s="5"/>
      <c r="C568" s="5"/>
      <c r="D568" s="4"/>
      <c r="E568" s="4"/>
      <c r="F568" s="4"/>
      <c r="G568" s="4"/>
      <c r="H568" s="4"/>
      <c r="I568" s="4"/>
      <c r="J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</row>
    <row r="569" ht="16.5" customHeight="1">
      <c r="A569" s="4"/>
      <c r="B569" s="5"/>
      <c r="C569" s="5"/>
      <c r="D569" s="4"/>
      <c r="E569" s="4"/>
      <c r="F569" s="4"/>
      <c r="G569" s="4"/>
      <c r="H569" s="4"/>
      <c r="I569" s="4"/>
      <c r="J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</row>
    <row r="570" ht="16.5" customHeight="1">
      <c r="A570" s="4"/>
      <c r="B570" s="5"/>
      <c r="C570" s="5"/>
      <c r="D570" s="4"/>
      <c r="E570" s="4"/>
      <c r="F570" s="4"/>
      <c r="G570" s="4"/>
      <c r="H570" s="4"/>
      <c r="I570" s="4"/>
      <c r="J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</row>
    <row r="571" ht="16.5" customHeight="1">
      <c r="A571" s="4"/>
      <c r="B571" s="5"/>
      <c r="C571" s="5"/>
      <c r="D571" s="4"/>
      <c r="E571" s="4"/>
      <c r="F571" s="4"/>
      <c r="G571" s="4"/>
      <c r="H571" s="4"/>
      <c r="I571" s="4"/>
      <c r="J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</row>
    <row r="572" ht="16.5" customHeight="1">
      <c r="A572" s="4"/>
      <c r="B572" s="5"/>
      <c r="C572" s="5"/>
      <c r="D572" s="4"/>
      <c r="E572" s="4"/>
      <c r="F572" s="4"/>
      <c r="G572" s="4"/>
      <c r="H572" s="4"/>
      <c r="I572" s="4"/>
      <c r="J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</row>
    <row r="573" ht="16.5" customHeight="1">
      <c r="A573" s="4"/>
      <c r="B573" s="5"/>
      <c r="C573" s="5"/>
      <c r="D573" s="4"/>
      <c r="E573" s="4"/>
      <c r="F573" s="4"/>
      <c r="G573" s="4"/>
      <c r="H573" s="4"/>
      <c r="I573" s="4"/>
      <c r="J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</row>
    <row r="574" ht="16.5" customHeight="1">
      <c r="A574" s="4"/>
      <c r="B574" s="5"/>
      <c r="C574" s="5"/>
      <c r="D574" s="4"/>
      <c r="E574" s="4"/>
      <c r="F574" s="4"/>
      <c r="G574" s="4"/>
      <c r="H574" s="4"/>
      <c r="I574" s="4"/>
      <c r="J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</row>
    <row r="575" ht="16.5" customHeight="1">
      <c r="A575" s="4"/>
      <c r="B575" s="5"/>
      <c r="C575" s="5"/>
      <c r="D575" s="4"/>
      <c r="E575" s="4"/>
      <c r="F575" s="4"/>
      <c r="G575" s="4"/>
      <c r="H575" s="4"/>
      <c r="I575" s="4"/>
      <c r="J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</row>
    <row r="576" ht="16.5" customHeight="1">
      <c r="A576" s="4"/>
      <c r="B576" s="5"/>
      <c r="C576" s="5"/>
      <c r="D576" s="4"/>
      <c r="E576" s="4"/>
      <c r="F576" s="4"/>
      <c r="G576" s="4"/>
      <c r="H576" s="4"/>
      <c r="I576" s="4"/>
      <c r="J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</row>
    <row r="577" ht="16.5" customHeight="1">
      <c r="A577" s="4"/>
      <c r="B577" s="5"/>
      <c r="C577" s="5"/>
      <c r="D577" s="4"/>
      <c r="E577" s="4"/>
      <c r="F577" s="4"/>
      <c r="G577" s="4"/>
      <c r="H577" s="4"/>
      <c r="I577" s="4"/>
      <c r="J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</row>
    <row r="578" ht="16.5" customHeight="1">
      <c r="A578" s="4"/>
      <c r="B578" s="5"/>
      <c r="C578" s="5"/>
      <c r="D578" s="4"/>
      <c r="E578" s="4"/>
      <c r="F578" s="4"/>
      <c r="G578" s="4"/>
      <c r="H578" s="4"/>
      <c r="I578" s="4"/>
      <c r="J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</row>
    <row r="579" ht="16.5" customHeight="1">
      <c r="A579" s="4"/>
      <c r="B579" s="5"/>
      <c r="C579" s="5"/>
      <c r="D579" s="4"/>
      <c r="E579" s="4"/>
      <c r="F579" s="4"/>
      <c r="G579" s="4"/>
      <c r="H579" s="4"/>
      <c r="I579" s="4"/>
      <c r="J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</row>
    <row r="580" ht="16.5" customHeight="1">
      <c r="A580" s="4"/>
      <c r="B580" s="5"/>
      <c r="C580" s="5"/>
      <c r="D580" s="4"/>
      <c r="E580" s="4"/>
      <c r="F580" s="4"/>
      <c r="G580" s="4"/>
      <c r="H580" s="4"/>
      <c r="I580" s="4"/>
      <c r="J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</row>
    <row r="581" ht="16.5" customHeight="1">
      <c r="A581" s="4"/>
      <c r="B581" s="5"/>
      <c r="C581" s="5"/>
      <c r="D581" s="4"/>
      <c r="E581" s="4"/>
      <c r="F581" s="4"/>
      <c r="G581" s="4"/>
      <c r="H581" s="4"/>
      <c r="I581" s="4"/>
      <c r="J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</row>
    <row r="582" ht="16.5" customHeight="1">
      <c r="A582" s="4"/>
      <c r="B582" s="5"/>
      <c r="C582" s="5"/>
      <c r="D582" s="4"/>
      <c r="E582" s="4"/>
      <c r="F582" s="4"/>
      <c r="G582" s="4"/>
      <c r="H582" s="4"/>
      <c r="I582" s="4"/>
      <c r="J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</row>
    <row r="583" ht="16.5" customHeight="1">
      <c r="A583" s="4"/>
      <c r="B583" s="5"/>
      <c r="C583" s="5"/>
      <c r="D583" s="4"/>
      <c r="E583" s="4"/>
      <c r="F583" s="4"/>
      <c r="G583" s="4"/>
      <c r="H583" s="4"/>
      <c r="I583" s="4"/>
      <c r="J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</row>
    <row r="584" ht="16.5" customHeight="1">
      <c r="A584" s="4"/>
      <c r="B584" s="5"/>
      <c r="C584" s="5"/>
      <c r="D584" s="4"/>
      <c r="E584" s="4"/>
      <c r="F584" s="4"/>
      <c r="G584" s="4"/>
      <c r="H584" s="4"/>
      <c r="I584" s="4"/>
      <c r="J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</row>
    <row r="585" ht="16.5" customHeight="1">
      <c r="A585" s="4"/>
      <c r="B585" s="5"/>
      <c r="C585" s="5"/>
      <c r="D585" s="4"/>
      <c r="E585" s="4"/>
      <c r="F585" s="4"/>
      <c r="G585" s="4"/>
      <c r="H585" s="4"/>
      <c r="I585" s="4"/>
      <c r="J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</row>
    <row r="586" ht="16.5" customHeight="1">
      <c r="A586" s="4"/>
      <c r="B586" s="5"/>
      <c r="C586" s="5"/>
      <c r="D586" s="4"/>
      <c r="E586" s="4"/>
      <c r="F586" s="4"/>
      <c r="G586" s="4"/>
      <c r="H586" s="4"/>
      <c r="I586" s="4"/>
      <c r="J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</row>
    <row r="587" ht="16.5" customHeight="1">
      <c r="A587" s="4"/>
      <c r="B587" s="5"/>
      <c r="C587" s="5"/>
      <c r="D587" s="4"/>
      <c r="E587" s="4"/>
      <c r="F587" s="4"/>
      <c r="G587" s="4"/>
      <c r="H587" s="4"/>
      <c r="I587" s="4"/>
      <c r="J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</row>
    <row r="588" ht="16.5" customHeight="1">
      <c r="A588" s="4"/>
      <c r="B588" s="5"/>
      <c r="C588" s="5"/>
      <c r="D588" s="4"/>
      <c r="E588" s="4"/>
      <c r="F588" s="4"/>
      <c r="G588" s="4"/>
      <c r="H588" s="4"/>
      <c r="I588" s="4"/>
      <c r="J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</row>
    <row r="589" ht="16.5" customHeight="1">
      <c r="A589" s="4"/>
      <c r="B589" s="5"/>
      <c r="C589" s="5"/>
      <c r="D589" s="4"/>
      <c r="E589" s="4"/>
      <c r="F589" s="4"/>
      <c r="G589" s="4"/>
      <c r="H589" s="4"/>
      <c r="I589" s="4"/>
      <c r="J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</row>
    <row r="590" ht="16.5" customHeight="1">
      <c r="A590" s="4"/>
      <c r="B590" s="5"/>
      <c r="C590" s="5"/>
      <c r="D590" s="4"/>
      <c r="E590" s="4"/>
      <c r="F590" s="4"/>
      <c r="G590" s="4"/>
      <c r="H590" s="4"/>
      <c r="I590" s="4"/>
      <c r="J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</row>
    <row r="591" ht="16.5" customHeight="1">
      <c r="A591" s="4"/>
      <c r="B591" s="5"/>
      <c r="C591" s="5"/>
      <c r="D591" s="4"/>
      <c r="E591" s="4"/>
      <c r="F591" s="4"/>
      <c r="G591" s="4"/>
      <c r="H591" s="4"/>
      <c r="I591" s="4"/>
      <c r="J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</row>
    <row r="592" ht="16.5" customHeight="1">
      <c r="A592" s="4"/>
      <c r="B592" s="5"/>
      <c r="C592" s="5"/>
      <c r="D592" s="4"/>
      <c r="E592" s="4"/>
      <c r="F592" s="4"/>
      <c r="G592" s="4"/>
      <c r="H592" s="4"/>
      <c r="I592" s="4"/>
      <c r="J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</row>
    <row r="593" ht="16.5" customHeight="1">
      <c r="A593" s="4"/>
      <c r="B593" s="5"/>
      <c r="C593" s="5"/>
      <c r="D593" s="4"/>
      <c r="E593" s="4"/>
      <c r="F593" s="4"/>
      <c r="G593" s="4"/>
      <c r="H593" s="4"/>
      <c r="I593" s="4"/>
      <c r="J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</row>
    <row r="594" ht="16.5" customHeight="1">
      <c r="A594" s="4"/>
      <c r="B594" s="5"/>
      <c r="C594" s="5"/>
      <c r="D594" s="4"/>
      <c r="E594" s="4"/>
      <c r="F594" s="4"/>
      <c r="G594" s="4"/>
      <c r="H594" s="4"/>
      <c r="I594" s="4"/>
      <c r="J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</row>
    <row r="595" ht="16.5" customHeight="1">
      <c r="A595" s="4"/>
      <c r="B595" s="5"/>
      <c r="C595" s="5"/>
      <c r="D595" s="4"/>
      <c r="E595" s="4"/>
      <c r="F595" s="4"/>
      <c r="G595" s="4"/>
      <c r="H595" s="4"/>
      <c r="I595" s="4"/>
      <c r="J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</row>
    <row r="596" ht="16.5" customHeight="1">
      <c r="A596" s="4"/>
      <c r="B596" s="5"/>
      <c r="C596" s="5"/>
      <c r="D596" s="4"/>
      <c r="E596" s="4"/>
      <c r="F596" s="4"/>
      <c r="G596" s="4"/>
      <c r="H596" s="4"/>
      <c r="I596" s="4"/>
      <c r="J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</row>
    <row r="597" ht="16.5" customHeight="1">
      <c r="A597" s="4"/>
      <c r="B597" s="5"/>
      <c r="C597" s="5"/>
      <c r="D597" s="4"/>
      <c r="E597" s="4"/>
      <c r="F597" s="4"/>
      <c r="G597" s="4"/>
      <c r="H597" s="4"/>
      <c r="I597" s="4"/>
      <c r="J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</row>
    <row r="598" ht="16.5" customHeight="1">
      <c r="A598" s="4"/>
      <c r="B598" s="5"/>
      <c r="C598" s="5"/>
      <c r="D598" s="4"/>
      <c r="E598" s="4"/>
      <c r="F598" s="4"/>
      <c r="G598" s="4"/>
      <c r="H598" s="4"/>
      <c r="I598" s="4"/>
      <c r="J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</row>
    <row r="599" ht="16.5" customHeight="1">
      <c r="A599" s="4"/>
      <c r="B599" s="5"/>
      <c r="C599" s="5"/>
      <c r="D599" s="4"/>
      <c r="E599" s="4"/>
      <c r="F599" s="4"/>
      <c r="G599" s="4"/>
      <c r="H599" s="4"/>
      <c r="I599" s="4"/>
      <c r="J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</row>
    <row r="600" ht="16.5" customHeight="1">
      <c r="A600" s="4"/>
      <c r="B600" s="5"/>
      <c r="C600" s="5"/>
      <c r="D600" s="4"/>
      <c r="E600" s="4"/>
      <c r="F600" s="4"/>
      <c r="G600" s="4"/>
      <c r="H600" s="4"/>
      <c r="I600" s="4"/>
      <c r="J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</row>
    <row r="601" ht="16.5" customHeight="1">
      <c r="A601" s="4"/>
      <c r="B601" s="5"/>
      <c r="C601" s="5"/>
      <c r="D601" s="4"/>
      <c r="E601" s="4"/>
      <c r="F601" s="4"/>
      <c r="G601" s="4"/>
      <c r="H601" s="4"/>
      <c r="I601" s="4"/>
      <c r="J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</row>
    <row r="602" ht="16.5" customHeight="1">
      <c r="A602" s="4"/>
      <c r="B602" s="5"/>
      <c r="C602" s="5"/>
      <c r="D602" s="4"/>
      <c r="E602" s="4"/>
      <c r="F602" s="4"/>
      <c r="G602" s="4"/>
      <c r="H602" s="4"/>
      <c r="I602" s="4"/>
      <c r="J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</row>
    <row r="603" ht="16.5" customHeight="1">
      <c r="A603" s="4"/>
      <c r="B603" s="5"/>
      <c r="C603" s="5"/>
      <c r="D603" s="4"/>
      <c r="E603" s="4"/>
      <c r="F603" s="4"/>
      <c r="G603" s="4"/>
      <c r="H603" s="4"/>
      <c r="I603" s="4"/>
      <c r="J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</row>
    <row r="604" ht="16.5" customHeight="1">
      <c r="A604" s="4"/>
      <c r="B604" s="5"/>
      <c r="C604" s="5"/>
      <c r="D604" s="4"/>
      <c r="E604" s="4"/>
      <c r="F604" s="4"/>
      <c r="G604" s="4"/>
      <c r="H604" s="4"/>
      <c r="I604" s="4"/>
      <c r="J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</row>
    <row r="605" ht="16.5" customHeight="1">
      <c r="A605" s="4"/>
      <c r="B605" s="5"/>
      <c r="C605" s="5"/>
      <c r="D605" s="4"/>
      <c r="E605" s="4"/>
      <c r="F605" s="4"/>
      <c r="G605" s="4"/>
      <c r="H605" s="4"/>
      <c r="I605" s="4"/>
      <c r="J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</row>
    <row r="606" ht="16.5" customHeight="1">
      <c r="A606" s="4"/>
      <c r="B606" s="5"/>
      <c r="C606" s="5"/>
      <c r="D606" s="4"/>
      <c r="E606" s="4"/>
      <c r="F606" s="4"/>
      <c r="G606" s="4"/>
      <c r="H606" s="4"/>
      <c r="I606" s="4"/>
      <c r="J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</row>
    <row r="607" ht="16.5" customHeight="1">
      <c r="A607" s="4"/>
      <c r="B607" s="5"/>
      <c r="C607" s="5"/>
      <c r="D607" s="4"/>
      <c r="E607" s="4"/>
      <c r="F607" s="4"/>
      <c r="G607" s="4"/>
      <c r="H607" s="4"/>
      <c r="I607" s="4"/>
      <c r="J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</row>
    <row r="608" ht="16.5" customHeight="1">
      <c r="A608" s="4"/>
      <c r="B608" s="5"/>
      <c r="C608" s="5"/>
      <c r="D608" s="4"/>
      <c r="E608" s="4"/>
      <c r="F608" s="4"/>
      <c r="G608" s="4"/>
      <c r="H608" s="4"/>
      <c r="I608" s="4"/>
      <c r="J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</row>
    <row r="609" ht="16.5" customHeight="1">
      <c r="A609" s="4"/>
      <c r="B609" s="5"/>
      <c r="C609" s="5"/>
      <c r="D609" s="4"/>
      <c r="E609" s="4"/>
      <c r="F609" s="4"/>
      <c r="G609" s="4"/>
      <c r="H609" s="4"/>
      <c r="I609" s="4"/>
      <c r="J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</row>
    <row r="610" ht="16.5" customHeight="1">
      <c r="A610" s="4"/>
      <c r="B610" s="5"/>
      <c r="C610" s="5"/>
      <c r="D610" s="4"/>
      <c r="E610" s="4"/>
      <c r="F610" s="4"/>
      <c r="G610" s="4"/>
      <c r="H610" s="4"/>
      <c r="I610" s="4"/>
      <c r="J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</row>
    <row r="611" ht="16.5" customHeight="1">
      <c r="A611" s="4"/>
      <c r="B611" s="5"/>
      <c r="C611" s="5"/>
      <c r="D611" s="4"/>
      <c r="E611" s="4"/>
      <c r="F611" s="4"/>
      <c r="G611" s="4"/>
      <c r="H611" s="4"/>
      <c r="I611" s="4"/>
      <c r="J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</row>
    <row r="612" ht="16.5" customHeight="1">
      <c r="A612" s="4"/>
      <c r="B612" s="5"/>
      <c r="C612" s="5"/>
      <c r="D612" s="4"/>
      <c r="E612" s="4"/>
      <c r="F612" s="4"/>
      <c r="G612" s="4"/>
      <c r="H612" s="4"/>
      <c r="I612" s="4"/>
      <c r="J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</row>
    <row r="613" ht="16.5" customHeight="1">
      <c r="A613" s="4"/>
      <c r="B613" s="5"/>
      <c r="C613" s="5"/>
      <c r="D613" s="4"/>
      <c r="E613" s="4"/>
      <c r="F613" s="4"/>
      <c r="G613" s="4"/>
      <c r="H613" s="4"/>
      <c r="I613" s="4"/>
      <c r="J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</row>
    <row r="614" ht="16.5" customHeight="1">
      <c r="A614" s="4"/>
      <c r="B614" s="5"/>
      <c r="C614" s="5"/>
      <c r="D614" s="4"/>
      <c r="E614" s="4"/>
      <c r="F614" s="4"/>
      <c r="G614" s="4"/>
      <c r="H614" s="4"/>
      <c r="I614" s="4"/>
      <c r="J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</row>
    <row r="615" ht="16.5" customHeight="1">
      <c r="A615" s="4"/>
      <c r="B615" s="5"/>
      <c r="C615" s="5"/>
      <c r="D615" s="4"/>
      <c r="E615" s="4"/>
      <c r="F615" s="4"/>
      <c r="G615" s="4"/>
      <c r="H615" s="4"/>
      <c r="I615" s="4"/>
      <c r="J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</row>
    <row r="616" ht="16.5" customHeight="1">
      <c r="A616" s="4"/>
      <c r="B616" s="5"/>
      <c r="C616" s="5"/>
      <c r="D616" s="4"/>
      <c r="E616" s="4"/>
      <c r="F616" s="4"/>
      <c r="G616" s="4"/>
      <c r="H616" s="4"/>
      <c r="I616" s="4"/>
      <c r="J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</row>
    <row r="617" ht="16.5" customHeight="1">
      <c r="A617" s="4"/>
      <c r="B617" s="5"/>
      <c r="C617" s="5"/>
      <c r="D617" s="4"/>
      <c r="E617" s="4"/>
      <c r="F617" s="4"/>
      <c r="G617" s="4"/>
      <c r="H617" s="4"/>
      <c r="I617" s="4"/>
      <c r="J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</row>
    <row r="618" ht="16.5" customHeight="1">
      <c r="A618" s="4"/>
      <c r="B618" s="5"/>
      <c r="C618" s="5"/>
      <c r="D618" s="4"/>
      <c r="E618" s="4"/>
      <c r="F618" s="4"/>
      <c r="G618" s="4"/>
      <c r="H618" s="4"/>
      <c r="I618" s="4"/>
      <c r="J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</row>
    <row r="619" ht="16.5" customHeight="1">
      <c r="A619" s="4"/>
      <c r="B619" s="5"/>
      <c r="C619" s="5"/>
      <c r="D619" s="4"/>
      <c r="E619" s="4"/>
      <c r="F619" s="4"/>
      <c r="G619" s="4"/>
      <c r="H619" s="4"/>
      <c r="I619" s="4"/>
      <c r="J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</row>
    <row r="620" ht="16.5" customHeight="1">
      <c r="A620" s="4"/>
      <c r="B620" s="5"/>
      <c r="C620" s="5"/>
      <c r="D620" s="4"/>
      <c r="E620" s="4"/>
      <c r="F620" s="4"/>
      <c r="G620" s="4"/>
      <c r="H620" s="4"/>
      <c r="I620" s="4"/>
      <c r="J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</row>
    <row r="621" ht="16.5" customHeight="1">
      <c r="A621" s="4"/>
      <c r="B621" s="5"/>
      <c r="C621" s="5"/>
      <c r="D621" s="4"/>
      <c r="E621" s="4"/>
      <c r="F621" s="4"/>
      <c r="G621" s="4"/>
      <c r="H621" s="4"/>
      <c r="I621" s="4"/>
      <c r="J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</row>
    <row r="622" ht="16.5" customHeight="1">
      <c r="A622" s="4"/>
      <c r="B622" s="5"/>
      <c r="C622" s="5"/>
      <c r="D622" s="4"/>
      <c r="E622" s="4"/>
      <c r="F622" s="4"/>
      <c r="G622" s="4"/>
      <c r="H622" s="4"/>
      <c r="I622" s="4"/>
      <c r="J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</row>
    <row r="623" ht="16.5" customHeight="1">
      <c r="A623" s="4"/>
      <c r="B623" s="5"/>
      <c r="C623" s="5"/>
      <c r="D623" s="4"/>
      <c r="E623" s="4"/>
      <c r="F623" s="4"/>
      <c r="G623" s="4"/>
      <c r="H623" s="4"/>
      <c r="I623" s="4"/>
      <c r="J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</row>
    <row r="624" ht="16.5" customHeight="1">
      <c r="A624" s="4"/>
      <c r="B624" s="5"/>
      <c r="C624" s="5"/>
      <c r="D624" s="4"/>
      <c r="E624" s="4"/>
      <c r="F624" s="4"/>
      <c r="G624" s="4"/>
      <c r="H624" s="4"/>
      <c r="I624" s="4"/>
      <c r="J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</row>
    <row r="625" ht="16.5" customHeight="1">
      <c r="A625" s="4"/>
      <c r="B625" s="5"/>
      <c r="C625" s="5"/>
      <c r="D625" s="4"/>
      <c r="E625" s="4"/>
      <c r="F625" s="4"/>
      <c r="G625" s="4"/>
      <c r="H625" s="4"/>
      <c r="I625" s="4"/>
      <c r="J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</row>
    <row r="626" ht="16.5" customHeight="1">
      <c r="A626" s="4"/>
      <c r="B626" s="5"/>
      <c r="C626" s="5"/>
      <c r="D626" s="4"/>
      <c r="E626" s="4"/>
      <c r="F626" s="4"/>
      <c r="G626" s="4"/>
      <c r="H626" s="4"/>
      <c r="I626" s="4"/>
      <c r="J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</row>
    <row r="627" ht="16.5" customHeight="1">
      <c r="A627" s="4"/>
      <c r="B627" s="5"/>
      <c r="C627" s="5"/>
      <c r="D627" s="4"/>
      <c r="E627" s="4"/>
      <c r="F627" s="4"/>
      <c r="G627" s="4"/>
      <c r="H627" s="4"/>
      <c r="I627" s="4"/>
      <c r="J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</row>
    <row r="628" ht="16.5" customHeight="1">
      <c r="A628" s="4"/>
      <c r="B628" s="5"/>
      <c r="C628" s="5"/>
      <c r="D628" s="4"/>
      <c r="E628" s="4"/>
      <c r="F628" s="4"/>
      <c r="G628" s="4"/>
      <c r="H628" s="4"/>
      <c r="I628" s="4"/>
      <c r="J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</row>
    <row r="629" ht="16.5" customHeight="1">
      <c r="A629" s="4"/>
      <c r="B629" s="5"/>
      <c r="C629" s="5"/>
      <c r="D629" s="4"/>
      <c r="E629" s="4"/>
      <c r="F629" s="4"/>
      <c r="G629" s="4"/>
      <c r="H629" s="4"/>
      <c r="I629" s="4"/>
      <c r="J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</row>
    <row r="630" ht="16.5" customHeight="1">
      <c r="A630" s="4"/>
      <c r="B630" s="5"/>
      <c r="C630" s="5"/>
      <c r="D630" s="4"/>
      <c r="E630" s="4"/>
      <c r="F630" s="4"/>
      <c r="G630" s="4"/>
      <c r="H630" s="4"/>
      <c r="I630" s="4"/>
      <c r="J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</row>
    <row r="631" ht="16.5" customHeight="1">
      <c r="A631" s="4"/>
      <c r="B631" s="5"/>
      <c r="C631" s="5"/>
      <c r="D631" s="4"/>
      <c r="E631" s="4"/>
      <c r="F631" s="4"/>
      <c r="G631" s="4"/>
      <c r="H631" s="4"/>
      <c r="I631" s="4"/>
      <c r="J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</row>
    <row r="632" ht="16.5" customHeight="1">
      <c r="A632" s="4"/>
      <c r="B632" s="5"/>
      <c r="C632" s="5"/>
      <c r="D632" s="4"/>
      <c r="E632" s="4"/>
      <c r="F632" s="4"/>
      <c r="G632" s="4"/>
      <c r="H632" s="4"/>
      <c r="I632" s="4"/>
      <c r="J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</row>
    <row r="633" ht="16.5" customHeight="1">
      <c r="A633" s="4"/>
      <c r="B633" s="5"/>
      <c r="C633" s="5"/>
      <c r="D633" s="4"/>
      <c r="E633" s="4"/>
      <c r="F633" s="4"/>
      <c r="G633" s="4"/>
      <c r="H633" s="4"/>
      <c r="I633" s="4"/>
      <c r="J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</row>
    <row r="634" ht="16.5" customHeight="1">
      <c r="A634" s="4"/>
      <c r="B634" s="5"/>
      <c r="C634" s="5"/>
      <c r="D634" s="4"/>
      <c r="E634" s="4"/>
      <c r="F634" s="4"/>
      <c r="G634" s="4"/>
      <c r="H634" s="4"/>
      <c r="I634" s="4"/>
      <c r="J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</row>
    <row r="635" ht="16.5" customHeight="1">
      <c r="A635" s="4"/>
      <c r="B635" s="5"/>
      <c r="C635" s="5"/>
      <c r="D635" s="4"/>
      <c r="E635" s="4"/>
      <c r="F635" s="4"/>
      <c r="G635" s="4"/>
      <c r="H635" s="4"/>
      <c r="I635" s="4"/>
      <c r="J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</row>
    <row r="636" ht="16.5" customHeight="1">
      <c r="A636" s="4"/>
      <c r="B636" s="5"/>
      <c r="C636" s="5"/>
      <c r="D636" s="4"/>
      <c r="E636" s="4"/>
      <c r="F636" s="4"/>
      <c r="G636" s="4"/>
      <c r="H636" s="4"/>
      <c r="I636" s="4"/>
      <c r="J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</row>
    <row r="637" ht="16.5" customHeight="1">
      <c r="A637" s="4"/>
      <c r="B637" s="5"/>
      <c r="C637" s="5"/>
      <c r="D637" s="4"/>
      <c r="E637" s="4"/>
      <c r="F637" s="4"/>
      <c r="G637" s="4"/>
      <c r="H637" s="4"/>
      <c r="I637" s="4"/>
      <c r="J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</row>
    <row r="638" ht="16.5" customHeight="1">
      <c r="A638" s="4"/>
      <c r="B638" s="5"/>
      <c r="C638" s="5"/>
      <c r="D638" s="4"/>
      <c r="E638" s="4"/>
      <c r="F638" s="4"/>
      <c r="G638" s="4"/>
      <c r="H638" s="4"/>
      <c r="I638" s="4"/>
      <c r="J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</row>
    <row r="639" ht="16.5" customHeight="1">
      <c r="A639" s="4"/>
      <c r="B639" s="5"/>
      <c r="C639" s="5"/>
      <c r="D639" s="4"/>
      <c r="E639" s="4"/>
      <c r="F639" s="4"/>
      <c r="G639" s="4"/>
      <c r="H639" s="4"/>
      <c r="I639" s="4"/>
      <c r="J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</row>
    <row r="640" ht="16.5" customHeight="1">
      <c r="A640" s="4"/>
      <c r="B640" s="5"/>
      <c r="C640" s="5"/>
      <c r="D640" s="4"/>
      <c r="E640" s="4"/>
      <c r="F640" s="4"/>
      <c r="G640" s="4"/>
      <c r="H640" s="4"/>
      <c r="I640" s="4"/>
      <c r="J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</row>
    <row r="641" ht="16.5" customHeight="1">
      <c r="A641" s="4"/>
      <c r="B641" s="5"/>
      <c r="C641" s="5"/>
      <c r="D641" s="4"/>
      <c r="E641" s="4"/>
      <c r="F641" s="4"/>
      <c r="G641" s="4"/>
      <c r="H641" s="4"/>
      <c r="I641" s="4"/>
      <c r="J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</row>
    <row r="642" ht="16.5" customHeight="1">
      <c r="A642" s="4"/>
      <c r="B642" s="5"/>
      <c r="C642" s="5"/>
      <c r="D642" s="4"/>
      <c r="E642" s="4"/>
      <c r="F642" s="4"/>
      <c r="G642" s="4"/>
      <c r="H642" s="4"/>
      <c r="I642" s="4"/>
      <c r="J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</row>
    <row r="643" ht="16.5" customHeight="1">
      <c r="A643" s="4"/>
      <c r="B643" s="5"/>
      <c r="C643" s="5"/>
      <c r="D643" s="4"/>
      <c r="E643" s="4"/>
      <c r="F643" s="4"/>
      <c r="G643" s="4"/>
      <c r="H643" s="4"/>
      <c r="I643" s="4"/>
      <c r="J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</row>
    <row r="644" ht="16.5" customHeight="1">
      <c r="A644" s="4"/>
      <c r="B644" s="5"/>
      <c r="C644" s="5"/>
      <c r="D644" s="4"/>
      <c r="E644" s="4"/>
      <c r="F644" s="4"/>
      <c r="G644" s="4"/>
      <c r="H644" s="4"/>
      <c r="I644" s="4"/>
      <c r="J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</row>
    <row r="645" ht="16.5" customHeight="1">
      <c r="A645" s="4"/>
      <c r="B645" s="5"/>
      <c r="C645" s="5"/>
      <c r="D645" s="4"/>
      <c r="E645" s="4"/>
      <c r="F645" s="4"/>
      <c r="G645" s="4"/>
      <c r="H645" s="4"/>
      <c r="I645" s="4"/>
      <c r="J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</row>
    <row r="646" ht="16.5" customHeight="1">
      <c r="A646" s="4"/>
      <c r="B646" s="5"/>
      <c r="C646" s="5"/>
      <c r="D646" s="4"/>
      <c r="E646" s="4"/>
      <c r="F646" s="4"/>
      <c r="G646" s="4"/>
      <c r="H646" s="4"/>
      <c r="I646" s="4"/>
      <c r="J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</row>
    <row r="647" ht="16.5" customHeight="1">
      <c r="A647" s="4"/>
      <c r="B647" s="5"/>
      <c r="C647" s="5"/>
      <c r="D647" s="4"/>
      <c r="E647" s="4"/>
      <c r="F647" s="4"/>
      <c r="G647" s="4"/>
      <c r="H647" s="4"/>
      <c r="I647" s="4"/>
      <c r="J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</row>
    <row r="648" ht="16.5" customHeight="1">
      <c r="A648" s="4"/>
      <c r="B648" s="5"/>
      <c r="C648" s="5"/>
      <c r="D648" s="4"/>
      <c r="E648" s="4"/>
      <c r="F648" s="4"/>
      <c r="G648" s="4"/>
      <c r="H648" s="4"/>
      <c r="I648" s="4"/>
      <c r="J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</row>
    <row r="649" ht="16.5" customHeight="1">
      <c r="A649" s="4"/>
      <c r="B649" s="5"/>
      <c r="C649" s="5"/>
      <c r="D649" s="4"/>
      <c r="E649" s="4"/>
      <c r="F649" s="4"/>
      <c r="G649" s="4"/>
      <c r="H649" s="4"/>
      <c r="I649" s="4"/>
      <c r="J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</row>
    <row r="650" ht="16.5" customHeight="1">
      <c r="A650" s="4"/>
      <c r="B650" s="5"/>
      <c r="C650" s="5"/>
      <c r="D650" s="4"/>
      <c r="E650" s="4"/>
      <c r="F650" s="4"/>
      <c r="G650" s="4"/>
      <c r="H650" s="4"/>
      <c r="I650" s="4"/>
      <c r="J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</row>
    <row r="651" ht="16.5" customHeight="1">
      <c r="A651" s="4"/>
      <c r="B651" s="5"/>
      <c r="C651" s="5"/>
      <c r="D651" s="4"/>
      <c r="E651" s="4"/>
      <c r="F651" s="4"/>
      <c r="G651" s="4"/>
      <c r="H651" s="4"/>
      <c r="I651" s="4"/>
      <c r="J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</row>
    <row r="652" ht="16.5" customHeight="1">
      <c r="A652" s="4"/>
      <c r="B652" s="5"/>
      <c r="C652" s="5"/>
      <c r="D652" s="4"/>
      <c r="E652" s="4"/>
      <c r="F652" s="4"/>
      <c r="G652" s="4"/>
      <c r="H652" s="4"/>
      <c r="I652" s="4"/>
      <c r="J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</row>
    <row r="653" ht="16.5" customHeight="1">
      <c r="A653" s="4"/>
      <c r="B653" s="5"/>
      <c r="C653" s="5"/>
      <c r="D653" s="4"/>
      <c r="E653" s="4"/>
      <c r="F653" s="4"/>
      <c r="G653" s="4"/>
      <c r="H653" s="4"/>
      <c r="I653" s="4"/>
      <c r="J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</row>
    <row r="654" ht="16.5" customHeight="1">
      <c r="A654" s="4"/>
      <c r="B654" s="5"/>
      <c r="C654" s="5"/>
      <c r="D654" s="4"/>
      <c r="E654" s="4"/>
      <c r="F654" s="4"/>
      <c r="G654" s="4"/>
      <c r="H654" s="4"/>
      <c r="I654" s="4"/>
      <c r="J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</row>
    <row r="655" ht="16.5" customHeight="1">
      <c r="A655" s="4"/>
      <c r="B655" s="5"/>
      <c r="C655" s="5"/>
      <c r="D655" s="4"/>
      <c r="E655" s="4"/>
      <c r="F655" s="4"/>
      <c r="G655" s="4"/>
      <c r="H655" s="4"/>
      <c r="I655" s="4"/>
      <c r="J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</row>
    <row r="656" ht="16.5" customHeight="1">
      <c r="A656" s="4"/>
      <c r="B656" s="5"/>
      <c r="C656" s="5"/>
      <c r="D656" s="4"/>
      <c r="E656" s="4"/>
      <c r="F656" s="4"/>
      <c r="G656" s="4"/>
      <c r="H656" s="4"/>
      <c r="I656" s="4"/>
      <c r="J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</row>
    <row r="657" ht="16.5" customHeight="1">
      <c r="A657" s="4"/>
      <c r="B657" s="5"/>
      <c r="C657" s="5"/>
      <c r="D657" s="4"/>
      <c r="E657" s="4"/>
      <c r="F657" s="4"/>
      <c r="G657" s="4"/>
      <c r="H657" s="4"/>
      <c r="I657" s="4"/>
      <c r="J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</row>
    <row r="658" ht="16.5" customHeight="1">
      <c r="A658" s="4"/>
      <c r="B658" s="5"/>
      <c r="C658" s="5"/>
      <c r="D658" s="4"/>
      <c r="E658" s="4"/>
      <c r="F658" s="4"/>
      <c r="G658" s="4"/>
      <c r="H658" s="4"/>
      <c r="I658" s="4"/>
      <c r="J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</row>
    <row r="659" ht="16.5" customHeight="1">
      <c r="A659" s="4"/>
      <c r="B659" s="5"/>
      <c r="C659" s="5"/>
      <c r="D659" s="4"/>
      <c r="E659" s="4"/>
      <c r="F659" s="4"/>
      <c r="G659" s="4"/>
      <c r="H659" s="4"/>
      <c r="I659" s="4"/>
      <c r="J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</row>
    <row r="660" ht="16.5" customHeight="1">
      <c r="A660" s="4"/>
      <c r="B660" s="5"/>
      <c r="C660" s="5"/>
      <c r="D660" s="4"/>
      <c r="E660" s="4"/>
      <c r="F660" s="4"/>
      <c r="G660" s="4"/>
      <c r="H660" s="4"/>
      <c r="I660" s="4"/>
      <c r="J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</row>
    <row r="661" ht="16.5" customHeight="1">
      <c r="A661" s="4"/>
      <c r="B661" s="5"/>
      <c r="C661" s="5"/>
      <c r="D661" s="4"/>
      <c r="E661" s="4"/>
      <c r="F661" s="4"/>
      <c r="G661" s="4"/>
      <c r="H661" s="4"/>
      <c r="I661" s="4"/>
      <c r="J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</row>
    <row r="662" ht="16.5" customHeight="1">
      <c r="A662" s="4"/>
      <c r="B662" s="5"/>
      <c r="C662" s="5"/>
      <c r="D662" s="4"/>
      <c r="E662" s="4"/>
      <c r="F662" s="4"/>
      <c r="G662" s="4"/>
      <c r="H662" s="4"/>
      <c r="I662" s="4"/>
      <c r="J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</row>
    <row r="663" ht="16.5" customHeight="1">
      <c r="A663" s="4"/>
      <c r="B663" s="5"/>
      <c r="C663" s="5"/>
      <c r="D663" s="4"/>
      <c r="E663" s="4"/>
      <c r="F663" s="4"/>
      <c r="G663" s="4"/>
      <c r="H663" s="4"/>
      <c r="I663" s="4"/>
      <c r="J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</row>
    <row r="664" ht="16.5" customHeight="1">
      <c r="A664" s="4"/>
      <c r="B664" s="5"/>
      <c r="C664" s="5"/>
      <c r="D664" s="4"/>
      <c r="E664" s="4"/>
      <c r="F664" s="4"/>
      <c r="G664" s="4"/>
      <c r="H664" s="4"/>
      <c r="I664" s="4"/>
      <c r="J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</row>
    <row r="665" ht="16.5" customHeight="1">
      <c r="A665" s="4"/>
      <c r="B665" s="5"/>
      <c r="C665" s="5"/>
      <c r="D665" s="4"/>
      <c r="E665" s="4"/>
      <c r="F665" s="4"/>
      <c r="G665" s="4"/>
      <c r="H665" s="4"/>
      <c r="I665" s="4"/>
      <c r="J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</row>
    <row r="666" ht="16.5" customHeight="1">
      <c r="A666" s="4"/>
      <c r="B666" s="5"/>
      <c r="C666" s="5"/>
      <c r="D666" s="4"/>
      <c r="E666" s="4"/>
      <c r="F666" s="4"/>
      <c r="G666" s="4"/>
      <c r="H666" s="4"/>
      <c r="I666" s="4"/>
      <c r="J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</row>
    <row r="667" ht="16.5" customHeight="1">
      <c r="A667" s="4"/>
      <c r="B667" s="5"/>
      <c r="C667" s="5"/>
      <c r="D667" s="4"/>
      <c r="E667" s="4"/>
      <c r="F667" s="4"/>
      <c r="G667" s="4"/>
      <c r="H667" s="4"/>
      <c r="I667" s="4"/>
      <c r="J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</row>
    <row r="668" ht="16.5" customHeight="1">
      <c r="A668" s="4"/>
      <c r="B668" s="5"/>
      <c r="C668" s="5"/>
      <c r="D668" s="4"/>
      <c r="E668" s="4"/>
      <c r="F668" s="4"/>
      <c r="G668" s="4"/>
      <c r="H668" s="4"/>
      <c r="I668" s="4"/>
      <c r="J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</row>
    <row r="669" ht="16.5" customHeight="1">
      <c r="A669" s="4"/>
      <c r="B669" s="5"/>
      <c r="C669" s="5"/>
      <c r="D669" s="4"/>
      <c r="E669" s="4"/>
      <c r="F669" s="4"/>
      <c r="G669" s="4"/>
      <c r="H669" s="4"/>
      <c r="I669" s="4"/>
      <c r="J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</row>
    <row r="670" ht="16.5" customHeight="1">
      <c r="A670" s="4"/>
      <c r="B670" s="5"/>
      <c r="C670" s="5"/>
      <c r="D670" s="4"/>
      <c r="E670" s="4"/>
      <c r="F670" s="4"/>
      <c r="G670" s="4"/>
      <c r="H670" s="4"/>
      <c r="I670" s="4"/>
      <c r="J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</row>
    <row r="671" ht="16.5" customHeight="1">
      <c r="A671" s="4"/>
      <c r="B671" s="5"/>
      <c r="C671" s="5"/>
      <c r="D671" s="4"/>
      <c r="E671" s="4"/>
      <c r="F671" s="4"/>
      <c r="G671" s="4"/>
      <c r="H671" s="4"/>
      <c r="I671" s="4"/>
      <c r="J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</row>
    <row r="672" ht="16.5" customHeight="1">
      <c r="A672" s="4"/>
      <c r="B672" s="5"/>
      <c r="C672" s="5"/>
      <c r="D672" s="4"/>
      <c r="E672" s="4"/>
      <c r="F672" s="4"/>
      <c r="G672" s="4"/>
      <c r="H672" s="4"/>
      <c r="I672" s="4"/>
      <c r="J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</row>
    <row r="673" ht="16.5" customHeight="1">
      <c r="A673" s="4"/>
      <c r="B673" s="5"/>
      <c r="C673" s="5"/>
      <c r="D673" s="4"/>
      <c r="E673" s="4"/>
      <c r="F673" s="4"/>
      <c r="G673" s="4"/>
      <c r="H673" s="4"/>
      <c r="I673" s="4"/>
      <c r="J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</row>
    <row r="674" ht="16.5" customHeight="1">
      <c r="A674" s="4"/>
      <c r="B674" s="5"/>
      <c r="C674" s="5"/>
      <c r="D674" s="4"/>
      <c r="E674" s="4"/>
      <c r="F674" s="4"/>
      <c r="G674" s="4"/>
      <c r="H674" s="4"/>
      <c r="I674" s="4"/>
      <c r="J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</row>
    <row r="675" ht="16.5" customHeight="1">
      <c r="A675" s="4"/>
      <c r="B675" s="5"/>
      <c r="C675" s="5"/>
      <c r="D675" s="4"/>
      <c r="E675" s="4"/>
      <c r="F675" s="4"/>
      <c r="G675" s="4"/>
      <c r="H675" s="4"/>
      <c r="I675" s="4"/>
      <c r="J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</row>
    <row r="676" ht="16.5" customHeight="1">
      <c r="A676" s="4"/>
      <c r="B676" s="5"/>
      <c r="C676" s="5"/>
      <c r="D676" s="4"/>
      <c r="E676" s="4"/>
      <c r="F676" s="4"/>
      <c r="G676" s="4"/>
      <c r="H676" s="4"/>
      <c r="I676" s="4"/>
      <c r="J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</row>
    <row r="677" ht="16.5" customHeight="1">
      <c r="A677" s="4"/>
      <c r="B677" s="5"/>
      <c r="C677" s="5"/>
      <c r="D677" s="4"/>
      <c r="E677" s="4"/>
      <c r="F677" s="4"/>
      <c r="G677" s="4"/>
      <c r="H677" s="4"/>
      <c r="I677" s="4"/>
      <c r="J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</row>
    <row r="678" ht="16.5" customHeight="1">
      <c r="A678" s="4"/>
      <c r="B678" s="5"/>
      <c r="C678" s="5"/>
      <c r="D678" s="4"/>
      <c r="E678" s="4"/>
      <c r="F678" s="4"/>
      <c r="G678" s="4"/>
      <c r="H678" s="4"/>
      <c r="I678" s="4"/>
      <c r="J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</row>
    <row r="679" ht="16.5" customHeight="1">
      <c r="A679" s="4"/>
      <c r="B679" s="5"/>
      <c r="C679" s="5"/>
      <c r="D679" s="4"/>
      <c r="E679" s="4"/>
      <c r="F679" s="4"/>
      <c r="G679" s="4"/>
      <c r="H679" s="4"/>
      <c r="I679" s="4"/>
      <c r="J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</row>
    <row r="680" ht="16.5" customHeight="1">
      <c r="A680" s="4"/>
      <c r="B680" s="5"/>
      <c r="C680" s="5"/>
      <c r="D680" s="4"/>
      <c r="E680" s="4"/>
      <c r="F680" s="4"/>
      <c r="G680" s="4"/>
      <c r="H680" s="4"/>
      <c r="I680" s="4"/>
      <c r="J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</row>
    <row r="681" ht="16.5" customHeight="1">
      <c r="A681" s="4"/>
      <c r="B681" s="5"/>
      <c r="C681" s="5"/>
      <c r="D681" s="4"/>
      <c r="E681" s="4"/>
      <c r="F681" s="4"/>
      <c r="G681" s="4"/>
      <c r="H681" s="4"/>
      <c r="I681" s="4"/>
      <c r="J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</row>
    <row r="682" ht="16.5" customHeight="1">
      <c r="A682" s="4"/>
      <c r="B682" s="5"/>
      <c r="C682" s="5"/>
      <c r="D682" s="4"/>
      <c r="E682" s="4"/>
      <c r="F682" s="4"/>
      <c r="G682" s="4"/>
      <c r="H682" s="4"/>
      <c r="I682" s="4"/>
      <c r="J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</row>
    <row r="683" ht="16.5" customHeight="1">
      <c r="A683" s="4"/>
      <c r="B683" s="5"/>
      <c r="C683" s="5"/>
      <c r="D683" s="4"/>
      <c r="E683" s="4"/>
      <c r="F683" s="4"/>
      <c r="G683" s="4"/>
      <c r="H683" s="4"/>
      <c r="I683" s="4"/>
      <c r="J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</row>
    <row r="684" ht="16.5" customHeight="1">
      <c r="A684" s="4"/>
      <c r="B684" s="5"/>
      <c r="C684" s="5"/>
      <c r="D684" s="4"/>
      <c r="E684" s="4"/>
      <c r="F684" s="4"/>
      <c r="G684" s="4"/>
      <c r="H684" s="4"/>
      <c r="I684" s="4"/>
      <c r="J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</row>
    <row r="685" ht="16.5" customHeight="1">
      <c r="A685" s="4"/>
      <c r="B685" s="5"/>
      <c r="C685" s="5"/>
      <c r="D685" s="4"/>
      <c r="E685" s="4"/>
      <c r="F685" s="4"/>
      <c r="G685" s="4"/>
      <c r="H685" s="4"/>
      <c r="I685" s="4"/>
      <c r="J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</row>
    <row r="686" ht="16.5" customHeight="1">
      <c r="A686" s="4"/>
      <c r="B686" s="5"/>
      <c r="C686" s="5"/>
      <c r="D686" s="4"/>
      <c r="E686" s="4"/>
      <c r="F686" s="4"/>
      <c r="G686" s="4"/>
      <c r="H686" s="4"/>
      <c r="I686" s="4"/>
      <c r="J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</row>
    <row r="687" ht="16.5" customHeight="1">
      <c r="A687" s="4"/>
      <c r="B687" s="5"/>
      <c r="C687" s="5"/>
      <c r="D687" s="4"/>
      <c r="E687" s="4"/>
      <c r="F687" s="4"/>
      <c r="G687" s="4"/>
      <c r="H687" s="4"/>
      <c r="I687" s="4"/>
      <c r="J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</row>
    <row r="688" ht="16.5" customHeight="1">
      <c r="A688" s="4"/>
      <c r="B688" s="5"/>
      <c r="C688" s="5"/>
      <c r="D688" s="4"/>
      <c r="E688" s="4"/>
      <c r="F688" s="4"/>
      <c r="G688" s="4"/>
      <c r="H688" s="4"/>
      <c r="I688" s="4"/>
      <c r="J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</row>
    <row r="689" ht="16.5" customHeight="1">
      <c r="A689" s="4"/>
      <c r="B689" s="5"/>
      <c r="C689" s="5"/>
      <c r="D689" s="4"/>
      <c r="E689" s="4"/>
      <c r="F689" s="4"/>
      <c r="G689" s="4"/>
      <c r="H689" s="4"/>
      <c r="I689" s="4"/>
      <c r="J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</row>
    <row r="690" ht="16.5" customHeight="1">
      <c r="A690" s="4"/>
      <c r="B690" s="5"/>
      <c r="C690" s="5"/>
      <c r="D690" s="4"/>
      <c r="E690" s="4"/>
      <c r="F690" s="4"/>
      <c r="G690" s="4"/>
      <c r="H690" s="4"/>
      <c r="I690" s="4"/>
      <c r="J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</row>
    <row r="691" ht="16.5" customHeight="1">
      <c r="A691" s="4"/>
      <c r="B691" s="5"/>
      <c r="C691" s="5"/>
      <c r="D691" s="4"/>
      <c r="E691" s="4"/>
      <c r="F691" s="4"/>
      <c r="G691" s="4"/>
      <c r="H691" s="4"/>
      <c r="I691" s="4"/>
      <c r="J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</row>
    <row r="692" ht="16.5" customHeight="1">
      <c r="A692" s="4"/>
      <c r="B692" s="5"/>
      <c r="C692" s="5"/>
      <c r="D692" s="4"/>
      <c r="E692" s="4"/>
      <c r="F692" s="4"/>
      <c r="G692" s="4"/>
      <c r="H692" s="4"/>
      <c r="I692" s="4"/>
      <c r="J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</row>
    <row r="693" ht="16.5" customHeight="1">
      <c r="A693" s="4"/>
      <c r="B693" s="5"/>
      <c r="C693" s="5"/>
      <c r="D693" s="4"/>
      <c r="E693" s="4"/>
      <c r="F693" s="4"/>
      <c r="G693" s="4"/>
      <c r="H693" s="4"/>
      <c r="I693" s="4"/>
      <c r="J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</row>
    <row r="694" ht="16.5" customHeight="1">
      <c r="A694" s="4"/>
      <c r="B694" s="5"/>
      <c r="C694" s="5"/>
      <c r="D694" s="4"/>
      <c r="E694" s="4"/>
      <c r="F694" s="4"/>
      <c r="G694" s="4"/>
      <c r="H694" s="4"/>
      <c r="I694" s="4"/>
      <c r="J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</row>
    <row r="695" ht="16.5" customHeight="1">
      <c r="A695" s="4"/>
      <c r="B695" s="5"/>
      <c r="C695" s="5"/>
      <c r="D695" s="4"/>
      <c r="E695" s="4"/>
      <c r="F695" s="4"/>
      <c r="G695" s="4"/>
      <c r="H695" s="4"/>
      <c r="I695" s="4"/>
      <c r="J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</row>
    <row r="696" ht="16.5" customHeight="1">
      <c r="A696" s="4"/>
      <c r="B696" s="5"/>
      <c r="C696" s="5"/>
      <c r="D696" s="4"/>
      <c r="E696" s="4"/>
      <c r="F696" s="4"/>
      <c r="G696" s="4"/>
      <c r="H696" s="4"/>
      <c r="I696" s="4"/>
      <c r="J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</row>
    <row r="697" ht="16.5" customHeight="1">
      <c r="A697" s="4"/>
      <c r="B697" s="5"/>
      <c r="C697" s="5"/>
      <c r="D697" s="4"/>
      <c r="E697" s="4"/>
      <c r="F697" s="4"/>
      <c r="G697" s="4"/>
      <c r="H697" s="4"/>
      <c r="I697" s="4"/>
      <c r="J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</row>
    <row r="698" ht="16.5" customHeight="1">
      <c r="A698" s="4"/>
      <c r="B698" s="5"/>
      <c r="C698" s="5"/>
      <c r="D698" s="4"/>
      <c r="E698" s="4"/>
      <c r="F698" s="4"/>
      <c r="G698" s="4"/>
      <c r="H698" s="4"/>
      <c r="I698" s="4"/>
      <c r="J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</row>
    <row r="699" ht="16.5" customHeight="1">
      <c r="A699" s="4"/>
      <c r="B699" s="5"/>
      <c r="C699" s="5"/>
      <c r="D699" s="4"/>
      <c r="E699" s="4"/>
      <c r="F699" s="4"/>
      <c r="G699" s="4"/>
      <c r="H699" s="4"/>
      <c r="I699" s="4"/>
      <c r="J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</row>
    <row r="700" ht="16.5" customHeight="1">
      <c r="A700" s="4"/>
      <c r="B700" s="5"/>
      <c r="C700" s="5"/>
      <c r="D700" s="4"/>
      <c r="E700" s="4"/>
      <c r="F700" s="4"/>
      <c r="G700" s="4"/>
      <c r="H700" s="4"/>
      <c r="I700" s="4"/>
      <c r="J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</row>
    <row r="701" ht="16.5" customHeight="1">
      <c r="A701" s="4"/>
      <c r="B701" s="5"/>
      <c r="C701" s="5"/>
      <c r="D701" s="4"/>
      <c r="E701" s="4"/>
      <c r="F701" s="4"/>
      <c r="G701" s="4"/>
      <c r="H701" s="4"/>
      <c r="I701" s="4"/>
      <c r="J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</row>
    <row r="702" ht="16.5" customHeight="1">
      <c r="A702" s="4"/>
      <c r="B702" s="5"/>
      <c r="C702" s="5"/>
      <c r="D702" s="4"/>
      <c r="E702" s="4"/>
      <c r="F702" s="4"/>
      <c r="G702" s="4"/>
      <c r="H702" s="4"/>
      <c r="I702" s="4"/>
      <c r="J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</row>
    <row r="703" ht="16.5" customHeight="1">
      <c r="A703" s="4"/>
      <c r="B703" s="5"/>
      <c r="C703" s="5"/>
      <c r="D703" s="4"/>
      <c r="E703" s="4"/>
      <c r="F703" s="4"/>
      <c r="G703" s="4"/>
      <c r="H703" s="4"/>
      <c r="I703" s="4"/>
      <c r="J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</row>
    <row r="704" ht="16.5" customHeight="1">
      <c r="A704" s="4"/>
      <c r="B704" s="5"/>
      <c r="C704" s="5"/>
      <c r="D704" s="4"/>
      <c r="E704" s="4"/>
      <c r="F704" s="4"/>
      <c r="G704" s="4"/>
      <c r="H704" s="4"/>
      <c r="I704" s="4"/>
      <c r="J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</row>
    <row r="705" ht="16.5" customHeight="1">
      <c r="A705" s="4"/>
      <c r="B705" s="5"/>
      <c r="C705" s="5"/>
      <c r="D705" s="4"/>
      <c r="E705" s="4"/>
      <c r="F705" s="4"/>
      <c r="G705" s="4"/>
      <c r="H705" s="4"/>
      <c r="I705" s="4"/>
      <c r="J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</row>
    <row r="706" ht="16.5" customHeight="1">
      <c r="A706" s="4"/>
      <c r="B706" s="5"/>
      <c r="C706" s="5"/>
      <c r="D706" s="4"/>
      <c r="E706" s="4"/>
      <c r="F706" s="4"/>
      <c r="G706" s="4"/>
      <c r="H706" s="4"/>
      <c r="I706" s="4"/>
      <c r="J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</row>
    <row r="707" ht="16.5" customHeight="1">
      <c r="A707" s="4"/>
      <c r="B707" s="5"/>
      <c r="C707" s="5"/>
      <c r="D707" s="4"/>
      <c r="E707" s="4"/>
      <c r="F707" s="4"/>
      <c r="G707" s="4"/>
      <c r="H707" s="4"/>
      <c r="I707" s="4"/>
      <c r="J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</row>
    <row r="708" ht="16.5" customHeight="1">
      <c r="A708" s="4"/>
      <c r="B708" s="5"/>
      <c r="C708" s="5"/>
      <c r="D708" s="4"/>
      <c r="E708" s="4"/>
      <c r="F708" s="4"/>
      <c r="G708" s="4"/>
      <c r="H708" s="4"/>
      <c r="I708" s="4"/>
      <c r="J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</row>
    <row r="709" ht="16.5" customHeight="1">
      <c r="A709" s="4"/>
      <c r="B709" s="5"/>
      <c r="C709" s="5"/>
      <c r="D709" s="4"/>
      <c r="E709" s="4"/>
      <c r="F709" s="4"/>
      <c r="G709" s="4"/>
      <c r="H709" s="4"/>
      <c r="I709" s="4"/>
      <c r="J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</row>
    <row r="710" ht="16.5" customHeight="1">
      <c r="A710" s="4"/>
      <c r="B710" s="5"/>
      <c r="C710" s="5"/>
      <c r="D710" s="4"/>
      <c r="E710" s="4"/>
      <c r="F710" s="4"/>
      <c r="G710" s="4"/>
      <c r="H710" s="4"/>
      <c r="I710" s="4"/>
      <c r="J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</row>
    <row r="711" ht="16.5" customHeight="1">
      <c r="A711" s="4"/>
      <c r="B711" s="5"/>
      <c r="C711" s="5"/>
      <c r="D711" s="4"/>
      <c r="E711" s="4"/>
      <c r="F711" s="4"/>
      <c r="G711" s="4"/>
      <c r="H711" s="4"/>
      <c r="I711" s="4"/>
      <c r="J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</row>
    <row r="712" ht="16.5" customHeight="1">
      <c r="A712" s="4"/>
      <c r="B712" s="5"/>
      <c r="C712" s="5"/>
      <c r="D712" s="4"/>
      <c r="E712" s="4"/>
      <c r="F712" s="4"/>
      <c r="G712" s="4"/>
      <c r="H712" s="4"/>
      <c r="I712" s="4"/>
      <c r="J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</row>
    <row r="713" ht="16.5" customHeight="1">
      <c r="A713" s="4"/>
      <c r="B713" s="5"/>
      <c r="C713" s="5"/>
      <c r="D713" s="4"/>
      <c r="E713" s="4"/>
      <c r="F713" s="4"/>
      <c r="G713" s="4"/>
      <c r="H713" s="4"/>
      <c r="I713" s="4"/>
      <c r="J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</row>
    <row r="714" ht="16.5" customHeight="1">
      <c r="A714" s="4"/>
      <c r="B714" s="5"/>
      <c r="C714" s="5"/>
      <c r="D714" s="4"/>
      <c r="E714" s="4"/>
      <c r="F714" s="4"/>
      <c r="G714" s="4"/>
      <c r="H714" s="4"/>
      <c r="I714" s="4"/>
      <c r="J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</row>
    <row r="715" ht="16.5" customHeight="1">
      <c r="A715" s="4"/>
      <c r="B715" s="5"/>
      <c r="C715" s="5"/>
      <c r="D715" s="4"/>
      <c r="E715" s="4"/>
      <c r="F715" s="4"/>
      <c r="G715" s="4"/>
      <c r="H715" s="4"/>
      <c r="I715" s="4"/>
      <c r="J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</row>
    <row r="716" ht="16.5" customHeight="1">
      <c r="A716" s="4"/>
      <c r="B716" s="5"/>
      <c r="C716" s="5"/>
      <c r="D716" s="4"/>
      <c r="E716" s="4"/>
      <c r="F716" s="4"/>
      <c r="G716" s="4"/>
      <c r="H716" s="4"/>
      <c r="I716" s="4"/>
      <c r="J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</row>
    <row r="717" ht="16.5" customHeight="1">
      <c r="A717" s="4"/>
      <c r="B717" s="5"/>
      <c r="C717" s="5"/>
      <c r="D717" s="4"/>
      <c r="E717" s="4"/>
      <c r="F717" s="4"/>
      <c r="G717" s="4"/>
      <c r="H717" s="4"/>
      <c r="I717" s="4"/>
      <c r="J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</row>
    <row r="718" ht="16.5" customHeight="1">
      <c r="A718" s="4"/>
      <c r="B718" s="5"/>
      <c r="C718" s="5"/>
      <c r="D718" s="4"/>
      <c r="E718" s="4"/>
      <c r="F718" s="4"/>
      <c r="G718" s="4"/>
      <c r="H718" s="4"/>
      <c r="I718" s="4"/>
      <c r="J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</row>
    <row r="719" ht="16.5" customHeight="1">
      <c r="A719" s="4"/>
      <c r="B719" s="5"/>
      <c r="C719" s="5"/>
      <c r="D719" s="4"/>
      <c r="E719" s="4"/>
      <c r="F719" s="4"/>
      <c r="G719" s="4"/>
      <c r="H719" s="4"/>
      <c r="I719" s="4"/>
      <c r="J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</row>
    <row r="720" ht="16.5" customHeight="1">
      <c r="A720" s="4"/>
      <c r="B720" s="5"/>
      <c r="C720" s="5"/>
      <c r="D720" s="4"/>
      <c r="E720" s="4"/>
      <c r="F720" s="4"/>
      <c r="G720" s="4"/>
      <c r="H720" s="4"/>
      <c r="I720" s="4"/>
      <c r="J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</row>
    <row r="721" ht="16.5" customHeight="1">
      <c r="A721" s="4"/>
      <c r="B721" s="5"/>
      <c r="C721" s="5"/>
      <c r="D721" s="4"/>
      <c r="E721" s="4"/>
      <c r="F721" s="4"/>
      <c r="G721" s="4"/>
      <c r="H721" s="4"/>
      <c r="I721" s="4"/>
      <c r="J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</row>
    <row r="722" ht="16.5" customHeight="1">
      <c r="A722" s="4"/>
      <c r="B722" s="5"/>
      <c r="C722" s="5"/>
      <c r="D722" s="4"/>
      <c r="E722" s="4"/>
      <c r="F722" s="4"/>
      <c r="G722" s="4"/>
      <c r="H722" s="4"/>
      <c r="I722" s="4"/>
      <c r="J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</row>
    <row r="723" ht="16.5" customHeight="1">
      <c r="A723" s="4"/>
      <c r="B723" s="5"/>
      <c r="C723" s="5"/>
      <c r="D723" s="4"/>
      <c r="E723" s="4"/>
      <c r="F723" s="4"/>
      <c r="G723" s="4"/>
      <c r="H723" s="4"/>
      <c r="I723" s="4"/>
      <c r="J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</row>
    <row r="724" ht="16.5" customHeight="1">
      <c r="A724" s="4"/>
      <c r="B724" s="5"/>
      <c r="C724" s="5"/>
      <c r="D724" s="4"/>
      <c r="E724" s="4"/>
      <c r="F724" s="4"/>
      <c r="G724" s="4"/>
      <c r="H724" s="4"/>
      <c r="I724" s="4"/>
      <c r="J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</row>
    <row r="725" ht="16.5" customHeight="1">
      <c r="A725" s="4"/>
      <c r="B725" s="5"/>
      <c r="C725" s="5"/>
      <c r="D725" s="4"/>
      <c r="E725" s="4"/>
      <c r="F725" s="4"/>
      <c r="G725" s="4"/>
      <c r="H725" s="4"/>
      <c r="I725" s="4"/>
      <c r="J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</row>
    <row r="726" ht="16.5" customHeight="1">
      <c r="A726" s="4"/>
      <c r="B726" s="5"/>
      <c r="C726" s="5"/>
      <c r="D726" s="4"/>
      <c r="E726" s="4"/>
      <c r="F726" s="4"/>
      <c r="G726" s="4"/>
      <c r="H726" s="4"/>
      <c r="I726" s="4"/>
      <c r="J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</row>
    <row r="727" ht="16.5" customHeight="1">
      <c r="A727" s="4"/>
      <c r="B727" s="5"/>
      <c r="C727" s="5"/>
      <c r="D727" s="4"/>
      <c r="E727" s="4"/>
      <c r="F727" s="4"/>
      <c r="G727" s="4"/>
      <c r="H727" s="4"/>
      <c r="I727" s="4"/>
      <c r="J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</row>
    <row r="728" ht="16.5" customHeight="1">
      <c r="A728" s="4"/>
      <c r="B728" s="5"/>
      <c r="C728" s="5"/>
      <c r="D728" s="4"/>
      <c r="E728" s="4"/>
      <c r="F728" s="4"/>
      <c r="G728" s="4"/>
      <c r="H728" s="4"/>
      <c r="I728" s="4"/>
      <c r="J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</row>
    <row r="729" ht="16.5" customHeight="1">
      <c r="A729" s="4"/>
      <c r="B729" s="5"/>
      <c r="C729" s="5"/>
      <c r="D729" s="4"/>
      <c r="E729" s="4"/>
      <c r="F729" s="4"/>
      <c r="G729" s="4"/>
      <c r="H729" s="4"/>
      <c r="I729" s="4"/>
      <c r="J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</row>
    <row r="730" ht="16.5" customHeight="1">
      <c r="A730" s="4"/>
      <c r="B730" s="5"/>
      <c r="C730" s="5"/>
      <c r="D730" s="4"/>
      <c r="E730" s="4"/>
      <c r="F730" s="4"/>
      <c r="G730" s="4"/>
      <c r="H730" s="4"/>
      <c r="I730" s="4"/>
      <c r="J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</row>
    <row r="731" ht="16.5" customHeight="1">
      <c r="A731" s="4"/>
      <c r="B731" s="5"/>
      <c r="C731" s="5"/>
      <c r="D731" s="4"/>
      <c r="E731" s="4"/>
      <c r="F731" s="4"/>
      <c r="G731" s="4"/>
      <c r="H731" s="4"/>
      <c r="I731" s="4"/>
      <c r="J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</row>
    <row r="732" ht="16.5" customHeight="1">
      <c r="A732" s="4"/>
      <c r="B732" s="5"/>
      <c r="C732" s="5"/>
      <c r="D732" s="4"/>
      <c r="E732" s="4"/>
      <c r="F732" s="4"/>
      <c r="G732" s="4"/>
      <c r="H732" s="4"/>
      <c r="I732" s="4"/>
      <c r="J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</row>
    <row r="733" ht="16.5" customHeight="1">
      <c r="A733" s="4"/>
      <c r="B733" s="5"/>
      <c r="C733" s="5"/>
      <c r="D733" s="4"/>
      <c r="E733" s="4"/>
      <c r="F733" s="4"/>
      <c r="G733" s="4"/>
      <c r="H733" s="4"/>
      <c r="I733" s="4"/>
      <c r="J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</row>
    <row r="734" ht="16.5" customHeight="1">
      <c r="A734" s="4"/>
      <c r="B734" s="5"/>
      <c r="C734" s="5"/>
      <c r="D734" s="4"/>
      <c r="E734" s="4"/>
      <c r="F734" s="4"/>
      <c r="G734" s="4"/>
      <c r="H734" s="4"/>
      <c r="I734" s="4"/>
      <c r="J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</row>
    <row r="735" ht="16.5" customHeight="1">
      <c r="A735" s="4"/>
      <c r="B735" s="5"/>
      <c r="C735" s="5"/>
      <c r="D735" s="4"/>
      <c r="E735" s="4"/>
      <c r="F735" s="4"/>
      <c r="G735" s="4"/>
      <c r="H735" s="4"/>
      <c r="I735" s="4"/>
      <c r="J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</row>
    <row r="736" ht="16.5" customHeight="1">
      <c r="A736" s="4"/>
      <c r="B736" s="5"/>
      <c r="C736" s="5"/>
      <c r="D736" s="4"/>
      <c r="E736" s="4"/>
      <c r="F736" s="4"/>
      <c r="G736" s="4"/>
      <c r="H736" s="4"/>
      <c r="I736" s="4"/>
      <c r="J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</row>
    <row r="737" ht="16.5" customHeight="1">
      <c r="A737" s="4"/>
      <c r="B737" s="5"/>
      <c r="C737" s="5"/>
      <c r="D737" s="4"/>
      <c r="E737" s="4"/>
      <c r="F737" s="4"/>
      <c r="G737" s="4"/>
      <c r="H737" s="4"/>
      <c r="I737" s="4"/>
      <c r="J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</row>
    <row r="738" ht="16.5" customHeight="1">
      <c r="A738" s="4"/>
      <c r="B738" s="5"/>
      <c r="C738" s="5"/>
      <c r="D738" s="4"/>
      <c r="E738" s="4"/>
      <c r="F738" s="4"/>
      <c r="G738" s="4"/>
      <c r="H738" s="4"/>
      <c r="I738" s="4"/>
      <c r="J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</row>
    <row r="739" ht="16.5" customHeight="1">
      <c r="A739" s="4"/>
      <c r="B739" s="5"/>
      <c r="C739" s="5"/>
      <c r="D739" s="4"/>
      <c r="E739" s="4"/>
      <c r="F739" s="4"/>
      <c r="G739" s="4"/>
      <c r="H739" s="4"/>
      <c r="I739" s="4"/>
      <c r="J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</row>
    <row r="740" ht="16.5" customHeight="1">
      <c r="A740" s="4"/>
      <c r="B740" s="5"/>
      <c r="C740" s="5"/>
      <c r="D740" s="4"/>
      <c r="E740" s="4"/>
      <c r="F740" s="4"/>
      <c r="G740" s="4"/>
      <c r="H740" s="4"/>
      <c r="I740" s="4"/>
      <c r="J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</row>
    <row r="741" ht="16.5" customHeight="1">
      <c r="A741" s="4"/>
      <c r="B741" s="5"/>
      <c r="C741" s="5"/>
      <c r="D741" s="4"/>
      <c r="E741" s="4"/>
      <c r="F741" s="4"/>
      <c r="G741" s="4"/>
      <c r="H741" s="4"/>
      <c r="I741" s="4"/>
      <c r="J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</row>
    <row r="742" ht="16.5" customHeight="1">
      <c r="A742" s="4"/>
      <c r="B742" s="5"/>
      <c r="C742" s="5"/>
      <c r="D742" s="4"/>
      <c r="E742" s="4"/>
      <c r="F742" s="4"/>
      <c r="G742" s="4"/>
      <c r="H742" s="4"/>
      <c r="I742" s="4"/>
      <c r="J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</row>
    <row r="743" ht="16.5" customHeight="1">
      <c r="A743" s="4"/>
      <c r="B743" s="5"/>
      <c r="C743" s="5"/>
      <c r="D743" s="4"/>
      <c r="E743" s="4"/>
      <c r="F743" s="4"/>
      <c r="G743" s="4"/>
      <c r="H743" s="4"/>
      <c r="I743" s="4"/>
      <c r="J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</row>
    <row r="744" ht="16.5" customHeight="1">
      <c r="A744" s="4"/>
      <c r="B744" s="5"/>
      <c r="C744" s="5"/>
      <c r="D744" s="4"/>
      <c r="E744" s="4"/>
      <c r="F744" s="4"/>
      <c r="G744" s="4"/>
      <c r="H744" s="4"/>
      <c r="I744" s="4"/>
      <c r="J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</row>
    <row r="745" ht="16.5" customHeight="1">
      <c r="A745" s="4"/>
      <c r="B745" s="5"/>
      <c r="C745" s="5"/>
      <c r="D745" s="4"/>
      <c r="E745" s="4"/>
      <c r="F745" s="4"/>
      <c r="G745" s="4"/>
      <c r="H745" s="4"/>
      <c r="I745" s="4"/>
      <c r="J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</row>
    <row r="746" ht="16.5" customHeight="1">
      <c r="A746" s="4"/>
      <c r="B746" s="5"/>
      <c r="C746" s="5"/>
      <c r="D746" s="4"/>
      <c r="E746" s="4"/>
      <c r="F746" s="4"/>
      <c r="G746" s="4"/>
      <c r="H746" s="4"/>
      <c r="I746" s="4"/>
      <c r="J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</row>
    <row r="747" ht="16.5" customHeight="1">
      <c r="A747" s="4"/>
      <c r="B747" s="5"/>
      <c r="C747" s="5"/>
      <c r="D747" s="4"/>
      <c r="E747" s="4"/>
      <c r="F747" s="4"/>
      <c r="G747" s="4"/>
      <c r="H747" s="4"/>
      <c r="I747" s="4"/>
      <c r="J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</row>
    <row r="748" ht="16.5" customHeight="1">
      <c r="A748" s="4"/>
      <c r="B748" s="5"/>
      <c r="C748" s="5"/>
      <c r="D748" s="4"/>
      <c r="E748" s="4"/>
      <c r="F748" s="4"/>
      <c r="G748" s="4"/>
      <c r="H748" s="4"/>
      <c r="I748" s="4"/>
      <c r="J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</row>
    <row r="749" ht="16.5" customHeight="1">
      <c r="A749" s="4"/>
      <c r="B749" s="5"/>
      <c r="C749" s="5"/>
      <c r="D749" s="4"/>
      <c r="E749" s="4"/>
      <c r="F749" s="4"/>
      <c r="G749" s="4"/>
      <c r="H749" s="4"/>
      <c r="I749" s="4"/>
      <c r="J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</row>
    <row r="750" ht="16.5" customHeight="1">
      <c r="A750" s="4"/>
      <c r="B750" s="5"/>
      <c r="C750" s="5"/>
      <c r="D750" s="4"/>
      <c r="E750" s="4"/>
      <c r="F750" s="4"/>
      <c r="G750" s="4"/>
      <c r="H750" s="4"/>
      <c r="I750" s="4"/>
      <c r="J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</row>
    <row r="751" ht="16.5" customHeight="1">
      <c r="A751" s="4"/>
      <c r="B751" s="5"/>
      <c r="C751" s="5"/>
      <c r="D751" s="4"/>
      <c r="E751" s="4"/>
      <c r="F751" s="4"/>
      <c r="G751" s="4"/>
      <c r="H751" s="4"/>
      <c r="I751" s="4"/>
      <c r="J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</row>
    <row r="752" ht="16.5" customHeight="1">
      <c r="A752" s="4"/>
      <c r="B752" s="5"/>
      <c r="C752" s="5"/>
      <c r="D752" s="4"/>
      <c r="E752" s="4"/>
      <c r="F752" s="4"/>
      <c r="G752" s="4"/>
      <c r="H752" s="4"/>
      <c r="I752" s="4"/>
      <c r="J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</row>
    <row r="753" ht="16.5" customHeight="1">
      <c r="A753" s="4"/>
      <c r="B753" s="5"/>
      <c r="C753" s="5"/>
      <c r="D753" s="4"/>
      <c r="E753" s="4"/>
      <c r="F753" s="4"/>
      <c r="G753" s="4"/>
      <c r="H753" s="4"/>
      <c r="I753" s="4"/>
      <c r="J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</row>
    <row r="754" ht="16.5" customHeight="1">
      <c r="A754" s="4"/>
      <c r="B754" s="5"/>
      <c r="C754" s="5"/>
      <c r="D754" s="4"/>
      <c r="E754" s="4"/>
      <c r="F754" s="4"/>
      <c r="G754" s="4"/>
      <c r="H754" s="4"/>
      <c r="I754" s="4"/>
      <c r="J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</row>
    <row r="755" ht="16.5" customHeight="1">
      <c r="A755" s="4"/>
      <c r="B755" s="5"/>
      <c r="C755" s="5"/>
      <c r="D755" s="4"/>
      <c r="E755" s="4"/>
      <c r="F755" s="4"/>
      <c r="G755" s="4"/>
      <c r="H755" s="4"/>
      <c r="I755" s="4"/>
      <c r="J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</row>
    <row r="756" ht="16.5" customHeight="1">
      <c r="A756" s="4"/>
      <c r="B756" s="5"/>
      <c r="C756" s="5"/>
      <c r="D756" s="4"/>
      <c r="E756" s="4"/>
      <c r="F756" s="4"/>
      <c r="G756" s="4"/>
      <c r="H756" s="4"/>
      <c r="I756" s="4"/>
      <c r="J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</row>
    <row r="757" ht="16.5" customHeight="1">
      <c r="A757" s="4"/>
      <c r="B757" s="5"/>
      <c r="C757" s="5"/>
      <c r="D757" s="4"/>
      <c r="E757" s="4"/>
      <c r="F757" s="4"/>
      <c r="G757" s="4"/>
      <c r="H757" s="4"/>
      <c r="I757" s="4"/>
      <c r="J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</row>
    <row r="758" ht="16.5" customHeight="1">
      <c r="A758" s="4"/>
      <c r="B758" s="5"/>
      <c r="C758" s="5"/>
      <c r="D758" s="4"/>
      <c r="E758" s="4"/>
      <c r="F758" s="4"/>
      <c r="G758" s="4"/>
      <c r="H758" s="4"/>
      <c r="I758" s="4"/>
      <c r="J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</row>
    <row r="759" ht="16.5" customHeight="1">
      <c r="A759" s="4"/>
      <c r="B759" s="5"/>
      <c r="C759" s="5"/>
      <c r="D759" s="4"/>
      <c r="E759" s="4"/>
      <c r="F759" s="4"/>
      <c r="G759" s="4"/>
      <c r="H759" s="4"/>
      <c r="I759" s="4"/>
      <c r="J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</row>
    <row r="760" ht="16.5" customHeight="1">
      <c r="A760" s="4"/>
      <c r="B760" s="5"/>
      <c r="C760" s="5"/>
      <c r="D760" s="4"/>
      <c r="E760" s="4"/>
      <c r="F760" s="4"/>
      <c r="G760" s="4"/>
      <c r="H760" s="4"/>
      <c r="I760" s="4"/>
      <c r="J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</row>
    <row r="761" ht="16.5" customHeight="1">
      <c r="A761" s="4"/>
      <c r="B761" s="5"/>
      <c r="C761" s="5"/>
      <c r="D761" s="4"/>
      <c r="E761" s="4"/>
      <c r="F761" s="4"/>
      <c r="G761" s="4"/>
      <c r="H761" s="4"/>
      <c r="I761" s="4"/>
      <c r="J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</row>
    <row r="762" ht="16.5" customHeight="1">
      <c r="A762" s="4"/>
      <c r="B762" s="5"/>
      <c r="C762" s="5"/>
      <c r="D762" s="4"/>
      <c r="E762" s="4"/>
      <c r="F762" s="4"/>
      <c r="G762" s="4"/>
      <c r="H762" s="4"/>
      <c r="I762" s="4"/>
      <c r="J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</row>
    <row r="763" ht="16.5" customHeight="1">
      <c r="A763" s="4"/>
      <c r="B763" s="5"/>
      <c r="C763" s="5"/>
      <c r="D763" s="4"/>
      <c r="E763" s="4"/>
      <c r="F763" s="4"/>
      <c r="G763" s="4"/>
      <c r="H763" s="4"/>
      <c r="I763" s="4"/>
      <c r="J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</row>
    <row r="764" ht="16.5" customHeight="1">
      <c r="A764" s="4"/>
      <c r="B764" s="5"/>
      <c r="C764" s="5"/>
      <c r="D764" s="4"/>
      <c r="E764" s="4"/>
      <c r="F764" s="4"/>
      <c r="G764" s="4"/>
      <c r="H764" s="4"/>
      <c r="I764" s="4"/>
      <c r="J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</row>
    <row r="765" ht="16.5" customHeight="1">
      <c r="A765" s="4"/>
      <c r="B765" s="5"/>
      <c r="C765" s="5"/>
      <c r="D765" s="4"/>
      <c r="E765" s="4"/>
      <c r="F765" s="4"/>
      <c r="G765" s="4"/>
      <c r="H765" s="4"/>
      <c r="I765" s="4"/>
      <c r="J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</row>
    <row r="766" ht="16.5" customHeight="1">
      <c r="A766" s="4"/>
      <c r="B766" s="5"/>
      <c r="C766" s="5"/>
      <c r="D766" s="4"/>
      <c r="E766" s="4"/>
      <c r="F766" s="4"/>
      <c r="G766" s="4"/>
      <c r="H766" s="4"/>
      <c r="I766" s="4"/>
      <c r="J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</row>
    <row r="767" ht="16.5" customHeight="1">
      <c r="A767" s="4"/>
      <c r="B767" s="5"/>
      <c r="C767" s="5"/>
      <c r="D767" s="4"/>
      <c r="E767" s="4"/>
      <c r="F767" s="4"/>
      <c r="G767" s="4"/>
      <c r="H767" s="4"/>
      <c r="I767" s="4"/>
      <c r="J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</row>
    <row r="768" ht="16.5" customHeight="1">
      <c r="A768" s="4"/>
      <c r="B768" s="5"/>
      <c r="C768" s="5"/>
      <c r="D768" s="4"/>
      <c r="E768" s="4"/>
      <c r="F768" s="4"/>
      <c r="G768" s="4"/>
      <c r="H768" s="4"/>
      <c r="I768" s="4"/>
      <c r="J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</row>
    <row r="769" ht="16.5" customHeight="1">
      <c r="A769" s="4"/>
      <c r="B769" s="5"/>
      <c r="C769" s="5"/>
      <c r="D769" s="4"/>
      <c r="E769" s="4"/>
      <c r="F769" s="4"/>
      <c r="G769" s="4"/>
      <c r="H769" s="4"/>
      <c r="I769" s="4"/>
      <c r="J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</row>
    <row r="770" ht="16.5" customHeight="1">
      <c r="A770" s="4"/>
      <c r="B770" s="5"/>
      <c r="C770" s="5"/>
      <c r="D770" s="4"/>
      <c r="E770" s="4"/>
      <c r="F770" s="4"/>
      <c r="G770" s="4"/>
      <c r="H770" s="4"/>
      <c r="I770" s="4"/>
      <c r="J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</row>
    <row r="771" ht="16.5" customHeight="1">
      <c r="A771" s="4"/>
      <c r="B771" s="5"/>
      <c r="C771" s="5"/>
      <c r="D771" s="4"/>
      <c r="E771" s="4"/>
      <c r="F771" s="4"/>
      <c r="G771" s="4"/>
      <c r="H771" s="4"/>
      <c r="I771" s="4"/>
      <c r="J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</row>
    <row r="772" ht="16.5" customHeight="1">
      <c r="A772" s="4"/>
      <c r="B772" s="5"/>
      <c r="C772" s="5"/>
      <c r="D772" s="4"/>
      <c r="E772" s="4"/>
      <c r="F772" s="4"/>
      <c r="G772" s="4"/>
      <c r="H772" s="4"/>
      <c r="I772" s="4"/>
      <c r="J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</row>
    <row r="773" ht="16.5" customHeight="1">
      <c r="A773" s="4"/>
      <c r="B773" s="5"/>
      <c r="C773" s="5"/>
      <c r="D773" s="4"/>
      <c r="E773" s="4"/>
      <c r="F773" s="4"/>
      <c r="G773" s="4"/>
      <c r="H773" s="4"/>
      <c r="I773" s="4"/>
      <c r="J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</row>
    <row r="774" ht="16.5" customHeight="1">
      <c r="A774" s="4"/>
      <c r="B774" s="5"/>
      <c r="C774" s="5"/>
      <c r="D774" s="4"/>
      <c r="E774" s="4"/>
      <c r="F774" s="4"/>
      <c r="G774" s="4"/>
      <c r="H774" s="4"/>
      <c r="I774" s="4"/>
      <c r="J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</row>
    <row r="775" ht="16.5" customHeight="1">
      <c r="A775" s="4"/>
      <c r="B775" s="5"/>
      <c r="C775" s="5"/>
      <c r="D775" s="4"/>
      <c r="E775" s="4"/>
      <c r="F775" s="4"/>
      <c r="G775" s="4"/>
      <c r="H775" s="4"/>
      <c r="I775" s="4"/>
      <c r="J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</row>
    <row r="776" ht="16.5" customHeight="1">
      <c r="A776" s="4"/>
      <c r="B776" s="5"/>
      <c r="C776" s="5"/>
      <c r="D776" s="4"/>
      <c r="E776" s="4"/>
      <c r="F776" s="4"/>
      <c r="G776" s="4"/>
      <c r="H776" s="4"/>
      <c r="I776" s="4"/>
      <c r="J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</row>
    <row r="777" ht="16.5" customHeight="1">
      <c r="A777" s="4"/>
      <c r="B777" s="5"/>
      <c r="C777" s="5"/>
      <c r="D777" s="4"/>
      <c r="E777" s="4"/>
      <c r="F777" s="4"/>
      <c r="G777" s="4"/>
      <c r="H777" s="4"/>
      <c r="I777" s="4"/>
      <c r="J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</row>
    <row r="778" ht="16.5" customHeight="1">
      <c r="A778" s="4"/>
      <c r="B778" s="5"/>
      <c r="C778" s="5"/>
      <c r="D778" s="4"/>
      <c r="E778" s="4"/>
      <c r="F778" s="4"/>
      <c r="G778" s="4"/>
      <c r="H778" s="4"/>
      <c r="I778" s="4"/>
      <c r="J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</row>
    <row r="779" ht="16.5" customHeight="1">
      <c r="A779" s="4"/>
      <c r="B779" s="5"/>
      <c r="C779" s="5"/>
      <c r="D779" s="4"/>
      <c r="E779" s="4"/>
      <c r="F779" s="4"/>
      <c r="G779" s="4"/>
      <c r="H779" s="4"/>
      <c r="I779" s="4"/>
      <c r="J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</row>
    <row r="780" ht="16.5" customHeight="1">
      <c r="A780" s="4"/>
      <c r="B780" s="5"/>
      <c r="C780" s="5"/>
      <c r="D780" s="4"/>
      <c r="E780" s="4"/>
      <c r="F780" s="4"/>
      <c r="G780" s="4"/>
      <c r="H780" s="4"/>
      <c r="I780" s="4"/>
      <c r="J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</row>
    <row r="781" ht="16.5" customHeight="1">
      <c r="A781" s="4"/>
      <c r="B781" s="5"/>
      <c r="C781" s="5"/>
      <c r="D781" s="4"/>
      <c r="E781" s="4"/>
      <c r="F781" s="4"/>
      <c r="G781" s="4"/>
      <c r="H781" s="4"/>
      <c r="I781" s="4"/>
      <c r="J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</row>
    <row r="782" ht="16.5" customHeight="1">
      <c r="A782" s="4"/>
      <c r="B782" s="5"/>
      <c r="C782" s="5"/>
      <c r="D782" s="4"/>
      <c r="E782" s="4"/>
      <c r="F782" s="4"/>
      <c r="G782" s="4"/>
      <c r="H782" s="4"/>
      <c r="I782" s="4"/>
      <c r="J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</row>
    <row r="783" ht="16.5" customHeight="1">
      <c r="A783" s="4"/>
      <c r="B783" s="5"/>
      <c r="C783" s="5"/>
      <c r="D783" s="4"/>
      <c r="E783" s="4"/>
      <c r="F783" s="4"/>
      <c r="G783" s="4"/>
      <c r="H783" s="4"/>
      <c r="I783" s="4"/>
      <c r="J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</row>
    <row r="784" ht="16.5" customHeight="1">
      <c r="A784" s="4"/>
      <c r="B784" s="5"/>
      <c r="C784" s="5"/>
      <c r="D784" s="4"/>
      <c r="E784" s="4"/>
      <c r="F784" s="4"/>
      <c r="G784" s="4"/>
      <c r="H784" s="4"/>
      <c r="I784" s="4"/>
      <c r="J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</row>
    <row r="785" ht="16.5" customHeight="1">
      <c r="A785" s="4"/>
      <c r="B785" s="5"/>
      <c r="C785" s="5"/>
      <c r="D785" s="4"/>
      <c r="E785" s="4"/>
      <c r="F785" s="4"/>
      <c r="G785" s="4"/>
      <c r="H785" s="4"/>
      <c r="I785" s="4"/>
      <c r="J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</row>
    <row r="786" ht="16.5" customHeight="1">
      <c r="A786" s="4"/>
      <c r="B786" s="5"/>
      <c r="C786" s="5"/>
      <c r="D786" s="4"/>
      <c r="E786" s="4"/>
      <c r="F786" s="4"/>
      <c r="G786" s="4"/>
      <c r="H786" s="4"/>
      <c r="I786" s="4"/>
      <c r="J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</row>
    <row r="787" ht="16.5" customHeight="1">
      <c r="A787" s="4"/>
      <c r="B787" s="5"/>
      <c r="C787" s="5"/>
      <c r="D787" s="4"/>
      <c r="E787" s="4"/>
      <c r="F787" s="4"/>
      <c r="G787" s="4"/>
      <c r="H787" s="4"/>
      <c r="I787" s="4"/>
      <c r="J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</row>
    <row r="788" ht="16.5" customHeight="1">
      <c r="A788" s="4"/>
      <c r="B788" s="5"/>
      <c r="C788" s="5"/>
      <c r="D788" s="4"/>
      <c r="E788" s="4"/>
      <c r="F788" s="4"/>
      <c r="G788" s="4"/>
      <c r="H788" s="4"/>
      <c r="I788" s="4"/>
      <c r="J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</row>
    <row r="789" ht="16.5" customHeight="1">
      <c r="A789" s="4"/>
      <c r="B789" s="5"/>
      <c r="C789" s="5"/>
      <c r="D789" s="4"/>
      <c r="E789" s="4"/>
      <c r="F789" s="4"/>
      <c r="G789" s="4"/>
      <c r="H789" s="4"/>
      <c r="I789" s="4"/>
      <c r="J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</row>
    <row r="790" ht="16.5" customHeight="1">
      <c r="A790" s="4"/>
      <c r="B790" s="5"/>
      <c r="C790" s="5"/>
      <c r="D790" s="4"/>
      <c r="E790" s="4"/>
      <c r="F790" s="4"/>
      <c r="G790" s="4"/>
      <c r="H790" s="4"/>
      <c r="I790" s="4"/>
      <c r="J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</row>
    <row r="791" ht="16.5" customHeight="1">
      <c r="A791" s="4"/>
      <c r="B791" s="5"/>
      <c r="C791" s="5"/>
      <c r="D791" s="4"/>
      <c r="E791" s="4"/>
      <c r="F791" s="4"/>
      <c r="G791" s="4"/>
      <c r="H791" s="4"/>
      <c r="I791" s="4"/>
      <c r="J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</row>
    <row r="792" ht="16.5" customHeight="1">
      <c r="A792" s="4"/>
      <c r="B792" s="5"/>
      <c r="C792" s="5"/>
      <c r="D792" s="4"/>
      <c r="E792" s="4"/>
      <c r="F792" s="4"/>
      <c r="G792" s="4"/>
      <c r="H792" s="4"/>
      <c r="I792" s="4"/>
      <c r="J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</row>
    <row r="793" ht="16.5" customHeight="1">
      <c r="A793" s="4"/>
      <c r="B793" s="5"/>
      <c r="C793" s="5"/>
      <c r="D793" s="4"/>
      <c r="E793" s="4"/>
      <c r="F793" s="4"/>
      <c r="G793" s="4"/>
      <c r="H793" s="4"/>
      <c r="I793" s="4"/>
      <c r="J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</row>
    <row r="794" ht="16.5" customHeight="1">
      <c r="A794" s="4"/>
      <c r="B794" s="5"/>
      <c r="C794" s="5"/>
      <c r="D794" s="4"/>
      <c r="E794" s="4"/>
      <c r="F794" s="4"/>
      <c r="G794" s="4"/>
      <c r="H794" s="4"/>
      <c r="I794" s="4"/>
      <c r="J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</row>
    <row r="795" ht="16.5" customHeight="1">
      <c r="A795" s="4"/>
      <c r="B795" s="5"/>
      <c r="C795" s="5"/>
      <c r="D795" s="4"/>
      <c r="E795" s="4"/>
      <c r="F795" s="4"/>
      <c r="G795" s="4"/>
      <c r="H795" s="4"/>
      <c r="I795" s="4"/>
      <c r="J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</row>
    <row r="796" ht="16.5" customHeight="1">
      <c r="A796" s="4"/>
      <c r="B796" s="5"/>
      <c r="C796" s="5"/>
      <c r="D796" s="4"/>
      <c r="E796" s="4"/>
      <c r="F796" s="4"/>
      <c r="G796" s="4"/>
      <c r="H796" s="4"/>
      <c r="I796" s="4"/>
      <c r="J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</row>
    <row r="797" ht="16.5" customHeight="1">
      <c r="A797" s="4"/>
      <c r="B797" s="5"/>
      <c r="C797" s="5"/>
      <c r="D797" s="4"/>
      <c r="E797" s="4"/>
      <c r="F797" s="4"/>
      <c r="G797" s="4"/>
      <c r="H797" s="4"/>
      <c r="I797" s="4"/>
      <c r="J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</row>
    <row r="798" ht="16.5" customHeight="1">
      <c r="A798" s="4"/>
      <c r="B798" s="5"/>
      <c r="C798" s="5"/>
      <c r="D798" s="4"/>
      <c r="E798" s="4"/>
      <c r="F798" s="4"/>
      <c r="G798" s="4"/>
      <c r="H798" s="4"/>
      <c r="I798" s="4"/>
      <c r="J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</row>
    <row r="799" ht="16.5" customHeight="1">
      <c r="A799" s="4"/>
      <c r="B799" s="5"/>
      <c r="C799" s="5"/>
      <c r="D799" s="4"/>
      <c r="E799" s="4"/>
      <c r="F799" s="4"/>
      <c r="G799" s="4"/>
      <c r="H799" s="4"/>
      <c r="I799" s="4"/>
      <c r="J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</row>
    <row r="800" ht="16.5" customHeight="1">
      <c r="A800" s="4"/>
      <c r="B800" s="5"/>
      <c r="C800" s="5"/>
      <c r="D800" s="4"/>
      <c r="E800" s="4"/>
      <c r="F800" s="4"/>
      <c r="G800" s="4"/>
      <c r="H800" s="4"/>
      <c r="I800" s="4"/>
      <c r="J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</row>
    <row r="801" ht="16.5" customHeight="1">
      <c r="A801" s="4"/>
      <c r="B801" s="5"/>
      <c r="C801" s="5"/>
      <c r="D801" s="4"/>
      <c r="E801" s="4"/>
      <c r="F801" s="4"/>
      <c r="G801" s="4"/>
      <c r="H801" s="4"/>
      <c r="I801" s="4"/>
      <c r="J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</row>
    <row r="802" ht="16.5" customHeight="1">
      <c r="A802" s="4"/>
      <c r="B802" s="5"/>
      <c r="C802" s="5"/>
      <c r="D802" s="4"/>
      <c r="E802" s="4"/>
      <c r="F802" s="4"/>
      <c r="G802" s="4"/>
      <c r="H802" s="4"/>
      <c r="I802" s="4"/>
      <c r="J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</row>
    <row r="803" ht="16.5" customHeight="1">
      <c r="A803" s="4"/>
      <c r="B803" s="5"/>
      <c r="C803" s="5"/>
      <c r="D803" s="4"/>
      <c r="E803" s="4"/>
      <c r="F803" s="4"/>
      <c r="G803" s="4"/>
      <c r="H803" s="4"/>
      <c r="I803" s="4"/>
      <c r="J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</row>
    <row r="804" ht="16.5" customHeight="1">
      <c r="A804" s="4"/>
      <c r="B804" s="5"/>
      <c r="C804" s="5"/>
      <c r="D804" s="4"/>
      <c r="E804" s="4"/>
      <c r="F804" s="4"/>
      <c r="G804" s="4"/>
      <c r="H804" s="4"/>
      <c r="I804" s="4"/>
      <c r="J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</row>
    <row r="805" ht="16.5" customHeight="1">
      <c r="A805" s="4"/>
      <c r="B805" s="5"/>
      <c r="C805" s="5"/>
      <c r="D805" s="4"/>
      <c r="E805" s="4"/>
      <c r="F805" s="4"/>
      <c r="G805" s="4"/>
      <c r="H805" s="4"/>
      <c r="I805" s="4"/>
      <c r="J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</row>
    <row r="806" ht="16.5" customHeight="1">
      <c r="A806" s="4"/>
      <c r="B806" s="5"/>
      <c r="C806" s="5"/>
      <c r="D806" s="4"/>
      <c r="E806" s="4"/>
      <c r="F806" s="4"/>
      <c r="G806" s="4"/>
      <c r="H806" s="4"/>
      <c r="I806" s="4"/>
      <c r="J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</row>
    <row r="807" ht="16.5" customHeight="1">
      <c r="A807" s="4"/>
      <c r="B807" s="5"/>
      <c r="C807" s="5"/>
      <c r="D807" s="4"/>
      <c r="E807" s="4"/>
      <c r="F807" s="4"/>
      <c r="G807" s="4"/>
      <c r="H807" s="4"/>
      <c r="I807" s="4"/>
      <c r="J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</row>
    <row r="808" ht="16.5" customHeight="1">
      <c r="A808" s="4"/>
      <c r="B808" s="5"/>
      <c r="C808" s="5"/>
      <c r="D808" s="4"/>
      <c r="E808" s="4"/>
      <c r="F808" s="4"/>
      <c r="G808" s="4"/>
      <c r="H808" s="4"/>
      <c r="I808" s="4"/>
      <c r="J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</row>
    <row r="809" ht="16.5" customHeight="1">
      <c r="A809" s="4"/>
      <c r="B809" s="5"/>
      <c r="C809" s="5"/>
      <c r="D809" s="4"/>
      <c r="E809" s="4"/>
      <c r="F809" s="4"/>
      <c r="G809" s="4"/>
      <c r="H809" s="4"/>
      <c r="I809" s="4"/>
      <c r="J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</row>
    <row r="810" ht="16.5" customHeight="1">
      <c r="A810" s="4"/>
      <c r="B810" s="5"/>
      <c r="C810" s="5"/>
      <c r="D810" s="4"/>
      <c r="E810" s="4"/>
      <c r="F810" s="4"/>
      <c r="G810" s="4"/>
      <c r="H810" s="4"/>
      <c r="I810" s="4"/>
      <c r="J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</row>
    <row r="811" ht="16.5" customHeight="1">
      <c r="A811" s="4"/>
      <c r="B811" s="5"/>
      <c r="C811" s="5"/>
      <c r="D811" s="4"/>
      <c r="E811" s="4"/>
      <c r="F811" s="4"/>
      <c r="G811" s="4"/>
      <c r="H811" s="4"/>
      <c r="I811" s="4"/>
      <c r="J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</row>
    <row r="812" ht="16.5" customHeight="1">
      <c r="A812" s="4"/>
      <c r="B812" s="5"/>
      <c r="C812" s="5"/>
      <c r="D812" s="4"/>
      <c r="E812" s="4"/>
      <c r="F812" s="4"/>
      <c r="G812" s="4"/>
      <c r="H812" s="4"/>
      <c r="I812" s="4"/>
      <c r="J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</row>
    <row r="813" ht="16.5" customHeight="1">
      <c r="A813" s="4"/>
      <c r="B813" s="5"/>
      <c r="C813" s="5"/>
      <c r="D813" s="4"/>
      <c r="E813" s="4"/>
      <c r="F813" s="4"/>
      <c r="G813" s="4"/>
      <c r="H813" s="4"/>
      <c r="I813" s="4"/>
      <c r="J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</row>
    <row r="814" ht="16.5" customHeight="1">
      <c r="A814" s="4"/>
      <c r="B814" s="5"/>
      <c r="C814" s="5"/>
      <c r="D814" s="4"/>
      <c r="E814" s="4"/>
      <c r="F814" s="4"/>
      <c r="G814" s="4"/>
      <c r="H814" s="4"/>
      <c r="I814" s="4"/>
      <c r="J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</row>
    <row r="815" ht="16.5" customHeight="1">
      <c r="A815" s="4"/>
      <c r="B815" s="5"/>
      <c r="C815" s="5"/>
      <c r="D815" s="4"/>
      <c r="E815" s="4"/>
      <c r="F815" s="4"/>
      <c r="G815" s="4"/>
      <c r="H815" s="4"/>
      <c r="I815" s="4"/>
      <c r="J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</row>
    <row r="816" ht="16.5" customHeight="1">
      <c r="A816" s="4"/>
      <c r="B816" s="5"/>
      <c r="C816" s="5"/>
      <c r="D816" s="4"/>
      <c r="E816" s="4"/>
      <c r="F816" s="4"/>
      <c r="G816" s="4"/>
      <c r="H816" s="4"/>
      <c r="I816" s="4"/>
      <c r="J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</row>
    <row r="817" ht="16.5" customHeight="1">
      <c r="A817" s="4"/>
      <c r="B817" s="5"/>
      <c r="C817" s="5"/>
      <c r="D817" s="4"/>
      <c r="E817" s="4"/>
      <c r="F817" s="4"/>
      <c r="G817" s="4"/>
      <c r="H817" s="4"/>
      <c r="I817" s="4"/>
      <c r="J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</row>
    <row r="818" ht="16.5" customHeight="1">
      <c r="A818" s="4"/>
      <c r="B818" s="5"/>
      <c r="C818" s="5"/>
      <c r="D818" s="4"/>
      <c r="E818" s="4"/>
      <c r="F818" s="4"/>
      <c r="G818" s="4"/>
      <c r="H818" s="4"/>
      <c r="I818" s="4"/>
      <c r="J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</row>
    <row r="819" ht="16.5" customHeight="1">
      <c r="A819" s="4"/>
      <c r="B819" s="5"/>
      <c r="C819" s="5"/>
      <c r="D819" s="4"/>
      <c r="E819" s="4"/>
      <c r="F819" s="4"/>
      <c r="G819" s="4"/>
      <c r="H819" s="4"/>
      <c r="I819" s="4"/>
      <c r="J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</row>
    <row r="820" ht="16.5" customHeight="1">
      <c r="A820" s="4"/>
      <c r="B820" s="5"/>
      <c r="C820" s="5"/>
      <c r="D820" s="4"/>
      <c r="E820" s="4"/>
      <c r="F820" s="4"/>
      <c r="G820" s="4"/>
      <c r="H820" s="4"/>
      <c r="I820" s="4"/>
      <c r="J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</row>
    <row r="821" ht="16.5" customHeight="1">
      <c r="A821" s="4"/>
      <c r="B821" s="5"/>
      <c r="C821" s="5"/>
      <c r="D821" s="4"/>
      <c r="E821" s="4"/>
      <c r="F821" s="4"/>
      <c r="G821" s="4"/>
      <c r="H821" s="4"/>
      <c r="I821" s="4"/>
      <c r="J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</row>
    <row r="822" ht="16.5" customHeight="1">
      <c r="A822" s="4"/>
      <c r="B822" s="5"/>
      <c r="C822" s="5"/>
      <c r="D822" s="4"/>
      <c r="E822" s="4"/>
      <c r="F822" s="4"/>
      <c r="G822" s="4"/>
      <c r="H822" s="4"/>
      <c r="I822" s="4"/>
      <c r="J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</row>
    <row r="823" ht="16.5" customHeight="1">
      <c r="A823" s="4"/>
      <c r="B823" s="5"/>
      <c r="C823" s="5"/>
      <c r="D823" s="4"/>
      <c r="E823" s="4"/>
      <c r="F823" s="4"/>
      <c r="G823" s="4"/>
      <c r="H823" s="4"/>
      <c r="I823" s="4"/>
      <c r="J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</row>
    <row r="824" ht="16.5" customHeight="1">
      <c r="A824" s="4"/>
      <c r="B824" s="5"/>
      <c r="C824" s="5"/>
      <c r="D824" s="4"/>
      <c r="E824" s="4"/>
      <c r="F824" s="4"/>
      <c r="G824" s="4"/>
      <c r="H824" s="4"/>
      <c r="I824" s="4"/>
      <c r="J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</row>
    <row r="825" ht="16.5" customHeight="1">
      <c r="A825" s="4"/>
      <c r="B825" s="5"/>
      <c r="C825" s="5"/>
      <c r="D825" s="4"/>
      <c r="E825" s="4"/>
      <c r="F825" s="4"/>
      <c r="G825" s="4"/>
      <c r="H825" s="4"/>
      <c r="I825" s="4"/>
      <c r="J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</row>
    <row r="826" ht="16.5" customHeight="1">
      <c r="A826" s="4"/>
      <c r="B826" s="5"/>
      <c r="C826" s="5"/>
      <c r="D826" s="4"/>
      <c r="E826" s="4"/>
      <c r="F826" s="4"/>
      <c r="G826" s="4"/>
      <c r="H826" s="4"/>
      <c r="I826" s="4"/>
      <c r="J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</row>
    <row r="827" ht="16.5" customHeight="1">
      <c r="A827" s="4"/>
      <c r="B827" s="5"/>
      <c r="C827" s="5"/>
      <c r="D827" s="4"/>
      <c r="E827" s="4"/>
      <c r="F827" s="4"/>
      <c r="G827" s="4"/>
      <c r="H827" s="4"/>
      <c r="I827" s="4"/>
      <c r="J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</row>
    <row r="828" ht="16.5" customHeight="1">
      <c r="A828" s="4"/>
      <c r="B828" s="5"/>
      <c r="C828" s="5"/>
      <c r="D828" s="4"/>
      <c r="E828" s="4"/>
      <c r="F828" s="4"/>
      <c r="G828" s="4"/>
      <c r="H828" s="4"/>
      <c r="I828" s="4"/>
      <c r="J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</row>
    <row r="829" ht="16.5" customHeight="1">
      <c r="A829" s="4"/>
      <c r="B829" s="5"/>
      <c r="C829" s="5"/>
      <c r="D829" s="4"/>
      <c r="E829" s="4"/>
      <c r="F829" s="4"/>
      <c r="G829" s="4"/>
      <c r="H829" s="4"/>
      <c r="I829" s="4"/>
      <c r="J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</row>
    <row r="830" ht="16.5" customHeight="1">
      <c r="A830" s="4"/>
      <c r="B830" s="5"/>
      <c r="C830" s="5"/>
      <c r="D830" s="4"/>
      <c r="E830" s="4"/>
      <c r="F830" s="4"/>
      <c r="G830" s="4"/>
      <c r="H830" s="4"/>
      <c r="I830" s="4"/>
      <c r="J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</row>
    <row r="831" ht="16.5" customHeight="1">
      <c r="A831" s="4"/>
      <c r="B831" s="5"/>
      <c r="C831" s="5"/>
      <c r="D831" s="4"/>
      <c r="E831" s="4"/>
      <c r="F831" s="4"/>
      <c r="G831" s="4"/>
      <c r="H831" s="4"/>
      <c r="I831" s="4"/>
      <c r="J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</row>
    <row r="832" ht="16.5" customHeight="1">
      <c r="A832" s="4"/>
      <c r="B832" s="5"/>
      <c r="C832" s="5"/>
      <c r="D832" s="4"/>
      <c r="E832" s="4"/>
      <c r="F832" s="4"/>
      <c r="G832" s="4"/>
      <c r="H832" s="4"/>
      <c r="I832" s="4"/>
      <c r="J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</row>
    <row r="833" ht="16.5" customHeight="1">
      <c r="A833" s="4"/>
      <c r="B833" s="5"/>
      <c r="C833" s="5"/>
      <c r="D833" s="4"/>
      <c r="E833" s="4"/>
      <c r="F833" s="4"/>
      <c r="G833" s="4"/>
      <c r="H833" s="4"/>
      <c r="I833" s="4"/>
      <c r="J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</row>
    <row r="834" ht="16.5" customHeight="1">
      <c r="A834" s="4"/>
      <c r="B834" s="5"/>
      <c r="C834" s="5"/>
      <c r="D834" s="4"/>
      <c r="E834" s="4"/>
      <c r="F834" s="4"/>
      <c r="G834" s="4"/>
      <c r="H834" s="4"/>
      <c r="I834" s="4"/>
      <c r="J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</row>
    <row r="835" ht="16.5" customHeight="1">
      <c r="A835" s="4"/>
      <c r="B835" s="5"/>
      <c r="C835" s="5"/>
      <c r="D835" s="4"/>
      <c r="E835" s="4"/>
      <c r="F835" s="4"/>
      <c r="G835" s="4"/>
      <c r="H835" s="4"/>
      <c r="I835" s="4"/>
      <c r="J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</row>
    <row r="836" ht="16.5" customHeight="1">
      <c r="A836" s="4"/>
      <c r="B836" s="5"/>
      <c r="C836" s="5"/>
      <c r="D836" s="4"/>
      <c r="E836" s="4"/>
      <c r="F836" s="4"/>
      <c r="G836" s="4"/>
      <c r="H836" s="4"/>
      <c r="I836" s="4"/>
      <c r="J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</row>
    <row r="837" ht="16.5" customHeight="1">
      <c r="A837" s="4"/>
      <c r="B837" s="5"/>
      <c r="C837" s="5"/>
      <c r="D837" s="4"/>
      <c r="E837" s="4"/>
      <c r="F837" s="4"/>
      <c r="G837" s="4"/>
      <c r="H837" s="4"/>
      <c r="I837" s="4"/>
      <c r="J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</row>
    <row r="838" ht="16.5" customHeight="1">
      <c r="A838" s="4"/>
      <c r="B838" s="5"/>
      <c r="C838" s="5"/>
      <c r="D838" s="4"/>
      <c r="E838" s="4"/>
      <c r="F838" s="4"/>
      <c r="G838" s="4"/>
      <c r="H838" s="4"/>
      <c r="I838" s="4"/>
      <c r="J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</row>
    <row r="839" ht="16.5" customHeight="1">
      <c r="A839" s="4"/>
      <c r="B839" s="5"/>
      <c r="C839" s="5"/>
      <c r="D839" s="4"/>
      <c r="E839" s="4"/>
      <c r="F839" s="4"/>
      <c r="G839" s="4"/>
      <c r="H839" s="4"/>
      <c r="I839" s="4"/>
      <c r="J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</row>
    <row r="840" ht="16.5" customHeight="1">
      <c r="A840" s="4"/>
      <c r="B840" s="5"/>
      <c r="C840" s="5"/>
      <c r="D840" s="4"/>
      <c r="E840" s="4"/>
      <c r="F840" s="4"/>
      <c r="G840" s="4"/>
      <c r="H840" s="4"/>
      <c r="I840" s="4"/>
      <c r="J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</row>
    <row r="841" ht="16.5" customHeight="1">
      <c r="A841" s="4"/>
      <c r="B841" s="5"/>
      <c r="C841" s="5"/>
      <c r="D841" s="4"/>
      <c r="E841" s="4"/>
      <c r="F841" s="4"/>
      <c r="G841" s="4"/>
      <c r="H841" s="4"/>
      <c r="I841" s="4"/>
      <c r="J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</row>
    <row r="842" ht="16.5" customHeight="1">
      <c r="A842" s="4"/>
      <c r="B842" s="5"/>
      <c r="C842" s="5"/>
      <c r="D842" s="4"/>
      <c r="E842" s="4"/>
      <c r="F842" s="4"/>
      <c r="G842" s="4"/>
      <c r="H842" s="4"/>
      <c r="I842" s="4"/>
      <c r="J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</row>
    <row r="843" ht="16.5" customHeight="1">
      <c r="A843" s="4"/>
      <c r="B843" s="5"/>
      <c r="C843" s="5"/>
      <c r="D843" s="4"/>
      <c r="E843" s="4"/>
      <c r="F843" s="4"/>
      <c r="G843" s="4"/>
      <c r="H843" s="4"/>
      <c r="I843" s="4"/>
      <c r="J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</row>
    <row r="844" ht="16.5" customHeight="1">
      <c r="A844" s="4"/>
      <c r="B844" s="5"/>
      <c r="C844" s="5"/>
      <c r="D844" s="4"/>
      <c r="E844" s="4"/>
      <c r="F844" s="4"/>
      <c r="G844" s="4"/>
      <c r="H844" s="4"/>
      <c r="I844" s="4"/>
      <c r="J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</row>
    <row r="845" ht="16.5" customHeight="1">
      <c r="A845" s="4"/>
      <c r="B845" s="5"/>
      <c r="C845" s="5"/>
      <c r="D845" s="4"/>
      <c r="E845" s="4"/>
      <c r="F845" s="4"/>
      <c r="G845" s="4"/>
      <c r="H845" s="4"/>
      <c r="I845" s="4"/>
      <c r="J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</row>
    <row r="846" ht="16.5" customHeight="1">
      <c r="A846" s="4"/>
      <c r="B846" s="5"/>
      <c r="C846" s="5"/>
      <c r="D846" s="4"/>
      <c r="E846" s="4"/>
      <c r="F846" s="4"/>
      <c r="G846" s="4"/>
      <c r="H846" s="4"/>
      <c r="I846" s="4"/>
      <c r="J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</row>
    <row r="847" ht="16.5" customHeight="1">
      <c r="A847" s="4"/>
      <c r="B847" s="5"/>
      <c r="C847" s="5"/>
      <c r="D847" s="4"/>
      <c r="E847" s="4"/>
      <c r="F847" s="4"/>
      <c r="G847" s="4"/>
      <c r="H847" s="4"/>
      <c r="I847" s="4"/>
      <c r="J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</row>
    <row r="848" ht="16.5" customHeight="1">
      <c r="A848" s="4"/>
      <c r="B848" s="5"/>
      <c r="C848" s="5"/>
      <c r="D848" s="4"/>
      <c r="E848" s="4"/>
      <c r="F848" s="4"/>
      <c r="G848" s="4"/>
      <c r="H848" s="4"/>
      <c r="I848" s="4"/>
      <c r="J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</row>
    <row r="849" ht="16.5" customHeight="1">
      <c r="A849" s="4"/>
      <c r="B849" s="5"/>
      <c r="C849" s="5"/>
      <c r="D849" s="4"/>
      <c r="E849" s="4"/>
      <c r="F849" s="4"/>
      <c r="G849" s="4"/>
      <c r="H849" s="4"/>
      <c r="I849" s="4"/>
      <c r="J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</row>
    <row r="850" ht="16.5" customHeight="1">
      <c r="A850" s="4"/>
      <c r="B850" s="5"/>
      <c r="C850" s="5"/>
      <c r="D850" s="4"/>
      <c r="E850" s="4"/>
      <c r="F850" s="4"/>
      <c r="G850" s="4"/>
      <c r="H850" s="4"/>
      <c r="I850" s="4"/>
      <c r="J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</row>
    <row r="851" ht="16.5" customHeight="1">
      <c r="A851" s="4"/>
      <c r="B851" s="5"/>
      <c r="C851" s="5"/>
      <c r="D851" s="4"/>
      <c r="E851" s="4"/>
      <c r="F851" s="4"/>
      <c r="G851" s="4"/>
      <c r="H851" s="4"/>
      <c r="I851" s="4"/>
      <c r="J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</row>
    <row r="852" ht="16.5" customHeight="1">
      <c r="A852" s="4"/>
      <c r="B852" s="5"/>
      <c r="C852" s="5"/>
      <c r="D852" s="4"/>
      <c r="E852" s="4"/>
      <c r="F852" s="4"/>
      <c r="G852" s="4"/>
      <c r="H852" s="4"/>
      <c r="I852" s="4"/>
      <c r="J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</row>
    <row r="853" ht="16.5" customHeight="1">
      <c r="A853" s="4"/>
      <c r="B853" s="5"/>
      <c r="C853" s="5"/>
      <c r="D853" s="4"/>
      <c r="E853" s="4"/>
      <c r="F853" s="4"/>
      <c r="G853" s="4"/>
      <c r="H853" s="4"/>
      <c r="I853" s="4"/>
      <c r="J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</row>
    <row r="854" ht="16.5" customHeight="1">
      <c r="A854" s="4"/>
      <c r="B854" s="5"/>
      <c r="C854" s="5"/>
      <c r="D854" s="4"/>
      <c r="E854" s="4"/>
      <c r="F854" s="4"/>
      <c r="G854" s="4"/>
      <c r="H854" s="4"/>
      <c r="I854" s="4"/>
      <c r="J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</row>
    <row r="855" ht="16.5" customHeight="1">
      <c r="A855" s="4"/>
      <c r="B855" s="5"/>
      <c r="C855" s="5"/>
      <c r="D855" s="4"/>
      <c r="E855" s="4"/>
      <c r="F855" s="4"/>
      <c r="G855" s="4"/>
      <c r="H855" s="4"/>
      <c r="I855" s="4"/>
      <c r="J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</row>
    <row r="856" ht="16.5" customHeight="1">
      <c r="A856" s="4"/>
      <c r="B856" s="5"/>
      <c r="C856" s="5"/>
      <c r="D856" s="4"/>
      <c r="E856" s="4"/>
      <c r="F856" s="4"/>
      <c r="G856" s="4"/>
      <c r="H856" s="4"/>
      <c r="I856" s="4"/>
      <c r="J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</row>
    <row r="857" ht="16.5" customHeight="1">
      <c r="A857" s="4"/>
      <c r="B857" s="5"/>
      <c r="C857" s="5"/>
      <c r="D857" s="4"/>
      <c r="E857" s="4"/>
      <c r="F857" s="4"/>
      <c r="G857" s="4"/>
      <c r="H857" s="4"/>
      <c r="I857" s="4"/>
      <c r="J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</row>
    <row r="858" ht="16.5" customHeight="1">
      <c r="A858" s="4"/>
      <c r="B858" s="5"/>
      <c r="C858" s="5"/>
      <c r="D858" s="4"/>
      <c r="E858" s="4"/>
      <c r="F858" s="4"/>
      <c r="G858" s="4"/>
      <c r="H858" s="4"/>
      <c r="I858" s="4"/>
      <c r="J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</row>
    <row r="859" ht="16.5" customHeight="1">
      <c r="A859" s="4"/>
      <c r="B859" s="5"/>
      <c r="C859" s="5"/>
      <c r="D859" s="4"/>
      <c r="E859" s="4"/>
      <c r="F859" s="4"/>
      <c r="G859" s="4"/>
      <c r="H859" s="4"/>
      <c r="I859" s="4"/>
      <c r="J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</row>
    <row r="860" ht="16.5" customHeight="1">
      <c r="A860" s="4"/>
      <c r="B860" s="5"/>
      <c r="C860" s="5"/>
      <c r="D860" s="4"/>
      <c r="E860" s="4"/>
      <c r="F860" s="4"/>
      <c r="G860" s="4"/>
      <c r="H860" s="4"/>
      <c r="I860" s="4"/>
      <c r="J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</row>
    <row r="861" ht="16.5" customHeight="1">
      <c r="A861" s="4"/>
      <c r="B861" s="5"/>
      <c r="C861" s="5"/>
      <c r="D861" s="4"/>
      <c r="E861" s="4"/>
      <c r="F861" s="4"/>
      <c r="G861" s="4"/>
      <c r="H861" s="4"/>
      <c r="I861" s="4"/>
      <c r="J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</row>
    <row r="862" ht="16.5" customHeight="1">
      <c r="A862" s="4"/>
      <c r="B862" s="5"/>
      <c r="C862" s="5"/>
      <c r="D862" s="4"/>
      <c r="E862" s="4"/>
      <c r="F862" s="4"/>
      <c r="G862" s="4"/>
      <c r="H862" s="4"/>
      <c r="I862" s="4"/>
      <c r="J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</row>
    <row r="863" ht="16.5" customHeight="1">
      <c r="A863" s="4"/>
      <c r="B863" s="5"/>
      <c r="C863" s="5"/>
      <c r="D863" s="4"/>
      <c r="E863" s="4"/>
      <c r="F863" s="4"/>
      <c r="G863" s="4"/>
      <c r="H863" s="4"/>
      <c r="I863" s="4"/>
      <c r="J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</row>
    <row r="864" ht="16.5" customHeight="1">
      <c r="A864" s="4"/>
      <c r="B864" s="5"/>
      <c r="C864" s="5"/>
      <c r="D864" s="4"/>
      <c r="E864" s="4"/>
      <c r="F864" s="4"/>
      <c r="G864" s="4"/>
      <c r="H864" s="4"/>
      <c r="I864" s="4"/>
      <c r="J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</row>
    <row r="865" ht="16.5" customHeight="1">
      <c r="A865" s="4"/>
      <c r="B865" s="5"/>
      <c r="C865" s="5"/>
      <c r="D865" s="4"/>
      <c r="E865" s="4"/>
      <c r="F865" s="4"/>
      <c r="G865" s="4"/>
      <c r="H865" s="4"/>
      <c r="I865" s="4"/>
      <c r="J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</row>
    <row r="866" ht="16.5" customHeight="1">
      <c r="A866" s="4"/>
      <c r="B866" s="5"/>
      <c r="C866" s="5"/>
      <c r="D866" s="4"/>
      <c r="E866" s="4"/>
      <c r="F866" s="4"/>
      <c r="G866" s="4"/>
      <c r="H866" s="4"/>
      <c r="I866" s="4"/>
      <c r="J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</row>
    <row r="867" ht="16.5" customHeight="1">
      <c r="A867" s="4"/>
      <c r="B867" s="5"/>
      <c r="C867" s="5"/>
      <c r="D867" s="4"/>
      <c r="E867" s="4"/>
      <c r="F867" s="4"/>
      <c r="G867" s="4"/>
      <c r="H867" s="4"/>
      <c r="I867" s="4"/>
      <c r="J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</row>
    <row r="868" ht="16.5" customHeight="1">
      <c r="A868" s="4"/>
      <c r="B868" s="5"/>
      <c r="C868" s="5"/>
      <c r="D868" s="4"/>
      <c r="E868" s="4"/>
      <c r="F868" s="4"/>
      <c r="G868" s="4"/>
      <c r="H868" s="4"/>
      <c r="I868" s="4"/>
      <c r="J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</row>
    <row r="869" ht="16.5" customHeight="1">
      <c r="A869" s="4"/>
      <c r="B869" s="5"/>
      <c r="C869" s="5"/>
      <c r="D869" s="4"/>
      <c r="E869" s="4"/>
      <c r="F869" s="4"/>
      <c r="G869" s="4"/>
      <c r="H869" s="4"/>
      <c r="I869" s="4"/>
      <c r="J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</row>
    <row r="870" ht="16.5" customHeight="1">
      <c r="A870" s="4"/>
      <c r="B870" s="5"/>
      <c r="C870" s="5"/>
      <c r="D870" s="4"/>
      <c r="E870" s="4"/>
      <c r="F870" s="4"/>
      <c r="G870" s="4"/>
      <c r="H870" s="4"/>
      <c r="I870" s="4"/>
      <c r="J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</row>
    <row r="871" ht="16.5" customHeight="1">
      <c r="A871" s="4"/>
      <c r="B871" s="5"/>
      <c r="C871" s="5"/>
      <c r="D871" s="4"/>
      <c r="E871" s="4"/>
      <c r="F871" s="4"/>
      <c r="G871" s="4"/>
      <c r="H871" s="4"/>
      <c r="I871" s="4"/>
      <c r="J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</row>
    <row r="872" ht="16.5" customHeight="1">
      <c r="A872" s="4"/>
      <c r="B872" s="5"/>
      <c r="C872" s="5"/>
      <c r="D872" s="4"/>
      <c r="E872" s="4"/>
      <c r="F872" s="4"/>
      <c r="G872" s="4"/>
      <c r="H872" s="4"/>
      <c r="I872" s="4"/>
      <c r="J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</row>
    <row r="873" ht="16.5" customHeight="1">
      <c r="A873" s="4"/>
      <c r="B873" s="5"/>
      <c r="C873" s="5"/>
      <c r="D873" s="4"/>
      <c r="E873" s="4"/>
      <c r="F873" s="4"/>
      <c r="G873" s="4"/>
      <c r="H873" s="4"/>
      <c r="I873" s="4"/>
      <c r="J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</row>
    <row r="874" ht="16.5" customHeight="1">
      <c r="A874" s="4"/>
      <c r="B874" s="5"/>
      <c r="C874" s="5"/>
      <c r="D874" s="4"/>
      <c r="E874" s="4"/>
      <c r="F874" s="4"/>
      <c r="G874" s="4"/>
      <c r="H874" s="4"/>
      <c r="I874" s="4"/>
      <c r="J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</row>
    <row r="875" ht="16.5" customHeight="1">
      <c r="A875" s="4"/>
      <c r="B875" s="5"/>
      <c r="C875" s="5"/>
      <c r="D875" s="4"/>
      <c r="E875" s="4"/>
      <c r="F875" s="4"/>
      <c r="G875" s="4"/>
      <c r="H875" s="4"/>
      <c r="I875" s="4"/>
      <c r="J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</row>
    <row r="876" ht="16.5" customHeight="1">
      <c r="A876" s="4"/>
      <c r="B876" s="5"/>
      <c r="C876" s="5"/>
      <c r="D876" s="4"/>
      <c r="E876" s="4"/>
      <c r="F876" s="4"/>
      <c r="G876" s="4"/>
      <c r="H876" s="4"/>
      <c r="I876" s="4"/>
      <c r="J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</row>
    <row r="877" ht="16.5" customHeight="1">
      <c r="A877" s="4"/>
      <c r="B877" s="5"/>
      <c r="C877" s="5"/>
      <c r="D877" s="4"/>
      <c r="E877" s="4"/>
      <c r="F877" s="4"/>
      <c r="G877" s="4"/>
      <c r="H877" s="4"/>
      <c r="I877" s="4"/>
      <c r="J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</row>
    <row r="878" ht="16.5" customHeight="1">
      <c r="A878" s="4"/>
      <c r="B878" s="5"/>
      <c r="C878" s="5"/>
      <c r="D878" s="4"/>
      <c r="E878" s="4"/>
      <c r="F878" s="4"/>
      <c r="G878" s="4"/>
      <c r="H878" s="4"/>
      <c r="I878" s="4"/>
      <c r="J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</row>
    <row r="879" ht="16.5" customHeight="1">
      <c r="A879" s="4"/>
      <c r="B879" s="5"/>
      <c r="C879" s="5"/>
      <c r="D879" s="4"/>
      <c r="E879" s="4"/>
      <c r="F879" s="4"/>
      <c r="G879" s="4"/>
      <c r="H879" s="4"/>
      <c r="I879" s="4"/>
      <c r="J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</row>
    <row r="880" ht="16.5" customHeight="1">
      <c r="A880" s="4"/>
      <c r="B880" s="5"/>
      <c r="C880" s="5"/>
      <c r="D880" s="4"/>
      <c r="E880" s="4"/>
      <c r="F880" s="4"/>
      <c r="G880" s="4"/>
      <c r="H880" s="4"/>
      <c r="I880" s="4"/>
      <c r="J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</row>
    <row r="881" ht="16.5" customHeight="1">
      <c r="A881" s="4"/>
      <c r="B881" s="5"/>
      <c r="C881" s="5"/>
      <c r="D881" s="4"/>
      <c r="E881" s="4"/>
      <c r="F881" s="4"/>
      <c r="G881" s="4"/>
      <c r="H881" s="4"/>
      <c r="I881" s="4"/>
      <c r="J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</row>
    <row r="882" ht="16.5" customHeight="1">
      <c r="A882" s="4"/>
      <c r="B882" s="5"/>
      <c r="C882" s="5"/>
      <c r="D882" s="4"/>
      <c r="E882" s="4"/>
      <c r="F882" s="4"/>
      <c r="G882" s="4"/>
      <c r="H882" s="4"/>
      <c r="I882" s="4"/>
      <c r="J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</row>
    <row r="883" ht="16.5" customHeight="1">
      <c r="A883" s="4"/>
      <c r="B883" s="5"/>
      <c r="C883" s="5"/>
      <c r="D883" s="4"/>
      <c r="E883" s="4"/>
      <c r="F883" s="4"/>
      <c r="G883" s="4"/>
      <c r="H883" s="4"/>
      <c r="I883" s="4"/>
      <c r="J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</row>
    <row r="884" ht="16.5" customHeight="1">
      <c r="A884" s="4"/>
      <c r="B884" s="5"/>
      <c r="C884" s="5"/>
      <c r="D884" s="4"/>
      <c r="E884" s="4"/>
      <c r="F884" s="4"/>
      <c r="G884" s="4"/>
      <c r="H884" s="4"/>
      <c r="I884" s="4"/>
      <c r="J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</row>
    <row r="885" ht="16.5" customHeight="1">
      <c r="A885" s="4"/>
      <c r="B885" s="5"/>
      <c r="C885" s="5"/>
      <c r="D885" s="4"/>
      <c r="E885" s="4"/>
      <c r="F885" s="4"/>
      <c r="G885" s="4"/>
      <c r="H885" s="4"/>
      <c r="I885" s="4"/>
      <c r="J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</row>
    <row r="886" ht="16.5" customHeight="1">
      <c r="A886" s="4"/>
      <c r="B886" s="5"/>
      <c r="C886" s="5"/>
      <c r="D886" s="4"/>
      <c r="E886" s="4"/>
      <c r="F886" s="4"/>
      <c r="G886" s="4"/>
      <c r="H886" s="4"/>
      <c r="I886" s="4"/>
      <c r="J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</row>
    <row r="887" ht="16.5" customHeight="1">
      <c r="A887" s="4"/>
      <c r="B887" s="5"/>
      <c r="C887" s="5"/>
      <c r="D887" s="4"/>
      <c r="E887" s="4"/>
      <c r="F887" s="4"/>
      <c r="G887" s="4"/>
      <c r="H887" s="4"/>
      <c r="I887" s="4"/>
      <c r="J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</row>
    <row r="888" ht="16.5" customHeight="1">
      <c r="A888" s="4"/>
      <c r="B888" s="5"/>
      <c r="C888" s="5"/>
      <c r="D888" s="4"/>
      <c r="E888" s="4"/>
      <c r="F888" s="4"/>
      <c r="G888" s="4"/>
      <c r="H888" s="4"/>
      <c r="I888" s="4"/>
      <c r="J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</row>
    <row r="889" ht="16.5" customHeight="1">
      <c r="A889" s="4"/>
      <c r="B889" s="5"/>
      <c r="C889" s="5"/>
      <c r="D889" s="4"/>
      <c r="E889" s="4"/>
      <c r="F889" s="4"/>
      <c r="G889" s="4"/>
      <c r="H889" s="4"/>
      <c r="I889" s="4"/>
      <c r="J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</row>
    <row r="890" ht="16.5" customHeight="1">
      <c r="A890" s="4"/>
      <c r="B890" s="5"/>
      <c r="C890" s="5"/>
      <c r="D890" s="4"/>
      <c r="E890" s="4"/>
      <c r="F890" s="4"/>
      <c r="G890" s="4"/>
      <c r="H890" s="4"/>
      <c r="I890" s="4"/>
      <c r="J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</row>
    <row r="891" ht="16.5" customHeight="1">
      <c r="A891" s="4"/>
      <c r="B891" s="5"/>
      <c r="C891" s="5"/>
      <c r="D891" s="4"/>
      <c r="E891" s="4"/>
      <c r="F891" s="4"/>
      <c r="G891" s="4"/>
      <c r="H891" s="4"/>
      <c r="I891" s="4"/>
      <c r="J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</row>
    <row r="892" ht="16.5" customHeight="1">
      <c r="A892" s="4"/>
      <c r="B892" s="5"/>
      <c r="C892" s="5"/>
      <c r="D892" s="4"/>
      <c r="E892" s="4"/>
      <c r="F892" s="4"/>
      <c r="G892" s="4"/>
      <c r="H892" s="4"/>
      <c r="I892" s="4"/>
      <c r="J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</row>
    <row r="893" ht="16.5" customHeight="1">
      <c r="A893" s="4"/>
      <c r="B893" s="5"/>
      <c r="C893" s="5"/>
      <c r="D893" s="4"/>
      <c r="E893" s="4"/>
      <c r="F893" s="4"/>
      <c r="G893" s="4"/>
      <c r="H893" s="4"/>
      <c r="I893" s="4"/>
      <c r="J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</row>
    <row r="894" ht="16.5" customHeight="1">
      <c r="A894" s="4"/>
      <c r="B894" s="5"/>
      <c r="C894" s="5"/>
      <c r="D894" s="4"/>
      <c r="E894" s="4"/>
      <c r="F894" s="4"/>
      <c r="G894" s="4"/>
      <c r="H894" s="4"/>
      <c r="I894" s="4"/>
      <c r="J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</row>
    <row r="895" ht="16.5" customHeight="1">
      <c r="A895" s="4"/>
      <c r="B895" s="5"/>
      <c r="C895" s="5"/>
      <c r="D895" s="4"/>
      <c r="E895" s="4"/>
      <c r="F895" s="4"/>
      <c r="G895" s="4"/>
      <c r="H895" s="4"/>
      <c r="I895" s="4"/>
      <c r="J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</row>
    <row r="896" ht="16.5" customHeight="1">
      <c r="A896" s="4"/>
      <c r="B896" s="5"/>
      <c r="C896" s="5"/>
      <c r="D896" s="4"/>
      <c r="E896" s="4"/>
      <c r="F896" s="4"/>
      <c r="G896" s="4"/>
      <c r="H896" s="4"/>
      <c r="I896" s="4"/>
      <c r="J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</row>
    <row r="897" ht="16.5" customHeight="1">
      <c r="A897" s="4"/>
      <c r="B897" s="5"/>
      <c r="C897" s="5"/>
      <c r="D897" s="4"/>
      <c r="E897" s="4"/>
      <c r="F897" s="4"/>
      <c r="G897" s="4"/>
      <c r="H897" s="4"/>
      <c r="I897" s="4"/>
      <c r="J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</row>
    <row r="898" ht="16.5" customHeight="1">
      <c r="A898" s="4"/>
      <c r="B898" s="5"/>
      <c r="C898" s="5"/>
      <c r="D898" s="4"/>
      <c r="E898" s="4"/>
      <c r="F898" s="4"/>
      <c r="G898" s="4"/>
      <c r="H898" s="4"/>
      <c r="I898" s="4"/>
      <c r="J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</row>
    <row r="899" ht="16.5" customHeight="1">
      <c r="A899" s="4"/>
      <c r="B899" s="5"/>
      <c r="C899" s="5"/>
      <c r="D899" s="4"/>
      <c r="E899" s="4"/>
      <c r="F899" s="4"/>
      <c r="G899" s="4"/>
      <c r="H899" s="4"/>
      <c r="I899" s="4"/>
      <c r="J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</row>
    <row r="900" ht="16.5" customHeight="1">
      <c r="A900" s="4"/>
      <c r="B900" s="5"/>
      <c r="C900" s="5"/>
      <c r="D900" s="4"/>
      <c r="E900" s="4"/>
      <c r="F900" s="4"/>
      <c r="G900" s="4"/>
      <c r="H900" s="4"/>
      <c r="I900" s="4"/>
      <c r="J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</row>
    <row r="901" ht="16.5" customHeight="1">
      <c r="A901" s="4"/>
      <c r="B901" s="5"/>
      <c r="C901" s="5"/>
      <c r="D901" s="4"/>
      <c r="E901" s="4"/>
      <c r="F901" s="4"/>
      <c r="G901" s="4"/>
      <c r="H901" s="4"/>
      <c r="I901" s="4"/>
      <c r="J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</row>
    <row r="902" ht="16.5" customHeight="1">
      <c r="A902" s="4"/>
      <c r="B902" s="5"/>
      <c r="C902" s="5"/>
      <c r="D902" s="4"/>
      <c r="E902" s="4"/>
      <c r="F902" s="4"/>
      <c r="G902" s="4"/>
      <c r="H902" s="4"/>
      <c r="I902" s="4"/>
      <c r="J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</row>
    <row r="903" ht="16.5" customHeight="1">
      <c r="A903" s="4"/>
      <c r="B903" s="5"/>
      <c r="C903" s="5"/>
      <c r="D903" s="4"/>
      <c r="E903" s="4"/>
      <c r="F903" s="4"/>
      <c r="G903" s="4"/>
      <c r="H903" s="4"/>
      <c r="I903" s="4"/>
      <c r="J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</row>
    <row r="904" ht="16.5" customHeight="1">
      <c r="A904" s="4"/>
      <c r="B904" s="5"/>
      <c r="C904" s="5"/>
      <c r="D904" s="4"/>
      <c r="E904" s="4"/>
      <c r="F904" s="4"/>
      <c r="G904" s="4"/>
      <c r="H904" s="4"/>
      <c r="I904" s="4"/>
      <c r="J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</row>
    <row r="905" ht="16.5" customHeight="1">
      <c r="A905" s="4"/>
      <c r="B905" s="5"/>
      <c r="C905" s="5"/>
      <c r="D905" s="4"/>
      <c r="E905" s="4"/>
      <c r="F905" s="4"/>
      <c r="G905" s="4"/>
      <c r="H905" s="4"/>
      <c r="I905" s="4"/>
      <c r="J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</row>
    <row r="906" ht="16.5" customHeight="1">
      <c r="A906" s="4"/>
      <c r="B906" s="5"/>
      <c r="C906" s="5"/>
      <c r="D906" s="4"/>
      <c r="E906" s="4"/>
      <c r="F906" s="4"/>
      <c r="G906" s="4"/>
      <c r="H906" s="4"/>
      <c r="I906" s="4"/>
      <c r="J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</row>
    <row r="907" ht="16.5" customHeight="1">
      <c r="A907" s="4"/>
      <c r="B907" s="5"/>
      <c r="C907" s="5"/>
      <c r="D907" s="4"/>
      <c r="E907" s="4"/>
      <c r="F907" s="4"/>
      <c r="G907" s="4"/>
      <c r="H907" s="4"/>
      <c r="I907" s="4"/>
      <c r="J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</row>
    <row r="908" ht="16.5" customHeight="1">
      <c r="A908" s="4"/>
      <c r="B908" s="5"/>
      <c r="C908" s="5"/>
      <c r="D908" s="4"/>
      <c r="E908" s="4"/>
      <c r="F908" s="4"/>
      <c r="G908" s="4"/>
      <c r="H908" s="4"/>
      <c r="I908" s="4"/>
      <c r="J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</row>
    <row r="909" ht="16.5" customHeight="1">
      <c r="A909" s="4"/>
      <c r="B909" s="5"/>
      <c r="C909" s="5"/>
      <c r="D909" s="4"/>
      <c r="E909" s="4"/>
      <c r="F909" s="4"/>
      <c r="G909" s="4"/>
      <c r="H909" s="4"/>
      <c r="I909" s="4"/>
      <c r="J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</row>
    <row r="910" ht="16.5" customHeight="1">
      <c r="A910" s="4"/>
      <c r="B910" s="5"/>
      <c r="C910" s="5"/>
      <c r="D910" s="4"/>
      <c r="E910" s="4"/>
      <c r="F910" s="4"/>
      <c r="G910" s="4"/>
      <c r="H910" s="4"/>
      <c r="I910" s="4"/>
      <c r="J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</row>
    <row r="911" ht="16.5" customHeight="1">
      <c r="A911" s="4"/>
      <c r="B911" s="5"/>
      <c r="C911" s="5"/>
      <c r="D911" s="4"/>
      <c r="E911" s="4"/>
      <c r="F911" s="4"/>
      <c r="G911" s="4"/>
      <c r="H911" s="4"/>
      <c r="I911" s="4"/>
      <c r="J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</row>
    <row r="912" ht="16.5" customHeight="1">
      <c r="A912" s="4"/>
      <c r="B912" s="5"/>
      <c r="C912" s="5"/>
      <c r="D912" s="4"/>
      <c r="E912" s="4"/>
      <c r="F912" s="4"/>
      <c r="G912" s="4"/>
      <c r="H912" s="4"/>
      <c r="I912" s="4"/>
      <c r="J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</row>
    <row r="913" ht="16.5" customHeight="1">
      <c r="A913" s="4"/>
      <c r="B913" s="5"/>
      <c r="C913" s="5"/>
      <c r="D913" s="4"/>
      <c r="E913" s="4"/>
      <c r="F913" s="4"/>
      <c r="G913" s="4"/>
      <c r="H913" s="4"/>
      <c r="I913" s="4"/>
      <c r="J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</row>
    <row r="914" ht="16.5" customHeight="1">
      <c r="A914" s="4"/>
      <c r="B914" s="5"/>
      <c r="C914" s="5"/>
      <c r="D914" s="4"/>
      <c r="E914" s="4"/>
      <c r="F914" s="4"/>
      <c r="G914" s="4"/>
      <c r="H914" s="4"/>
      <c r="I914" s="4"/>
      <c r="J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</row>
    <row r="915" ht="16.5" customHeight="1">
      <c r="A915" s="4"/>
      <c r="B915" s="5"/>
      <c r="C915" s="5"/>
      <c r="D915" s="4"/>
      <c r="E915" s="4"/>
      <c r="F915" s="4"/>
      <c r="G915" s="4"/>
      <c r="H915" s="4"/>
      <c r="I915" s="4"/>
      <c r="J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</row>
    <row r="916" ht="16.5" customHeight="1">
      <c r="A916" s="4"/>
      <c r="B916" s="5"/>
      <c r="C916" s="5"/>
      <c r="D916" s="4"/>
      <c r="E916" s="4"/>
      <c r="F916" s="4"/>
      <c r="G916" s="4"/>
      <c r="H916" s="4"/>
      <c r="I916" s="4"/>
      <c r="J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</row>
    <row r="917" ht="16.5" customHeight="1">
      <c r="A917" s="4"/>
      <c r="B917" s="5"/>
      <c r="C917" s="5"/>
      <c r="D917" s="4"/>
      <c r="E917" s="4"/>
      <c r="F917" s="4"/>
      <c r="G917" s="4"/>
      <c r="H917" s="4"/>
      <c r="I917" s="4"/>
      <c r="J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</row>
    <row r="918" ht="16.5" customHeight="1">
      <c r="A918" s="4"/>
      <c r="B918" s="5"/>
      <c r="C918" s="5"/>
      <c r="D918" s="4"/>
      <c r="E918" s="4"/>
      <c r="F918" s="4"/>
      <c r="G918" s="4"/>
      <c r="H918" s="4"/>
      <c r="I918" s="4"/>
      <c r="J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</row>
    <row r="919" ht="16.5" customHeight="1">
      <c r="A919" s="4"/>
      <c r="B919" s="5"/>
      <c r="C919" s="5"/>
      <c r="D919" s="4"/>
      <c r="E919" s="4"/>
      <c r="F919" s="4"/>
      <c r="G919" s="4"/>
      <c r="H919" s="4"/>
      <c r="I919" s="4"/>
      <c r="J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</row>
    <row r="920" ht="16.5" customHeight="1">
      <c r="A920" s="4"/>
      <c r="B920" s="5"/>
      <c r="C920" s="5"/>
      <c r="D920" s="4"/>
      <c r="E920" s="4"/>
      <c r="F920" s="4"/>
      <c r="G920" s="4"/>
      <c r="H920" s="4"/>
      <c r="I920" s="4"/>
      <c r="J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</row>
    <row r="921" ht="16.5" customHeight="1">
      <c r="A921" s="4"/>
      <c r="B921" s="5"/>
      <c r="C921" s="5"/>
      <c r="D921" s="4"/>
      <c r="E921" s="4"/>
      <c r="F921" s="4"/>
      <c r="G921" s="4"/>
      <c r="H921" s="4"/>
      <c r="I921" s="4"/>
      <c r="J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</row>
    <row r="922" ht="16.5" customHeight="1">
      <c r="A922" s="4"/>
      <c r="B922" s="5"/>
      <c r="C922" s="5"/>
      <c r="D922" s="4"/>
      <c r="E922" s="4"/>
      <c r="F922" s="4"/>
      <c r="G922" s="4"/>
      <c r="H922" s="4"/>
      <c r="I922" s="4"/>
      <c r="J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</row>
    <row r="923" ht="16.5" customHeight="1">
      <c r="A923" s="4"/>
      <c r="B923" s="5"/>
      <c r="C923" s="5"/>
      <c r="D923" s="4"/>
      <c r="E923" s="4"/>
      <c r="F923" s="4"/>
      <c r="G923" s="4"/>
      <c r="H923" s="4"/>
      <c r="I923" s="4"/>
      <c r="J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</row>
    <row r="924" ht="16.5" customHeight="1">
      <c r="A924" s="4"/>
      <c r="B924" s="5"/>
      <c r="C924" s="5"/>
      <c r="D924" s="4"/>
      <c r="E924" s="4"/>
      <c r="F924" s="4"/>
      <c r="G924" s="4"/>
      <c r="H924" s="4"/>
      <c r="I924" s="4"/>
      <c r="J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</row>
    <row r="925" ht="16.5" customHeight="1">
      <c r="A925" s="4"/>
      <c r="B925" s="5"/>
      <c r="C925" s="5"/>
      <c r="D925" s="4"/>
      <c r="E925" s="4"/>
      <c r="F925" s="4"/>
      <c r="G925" s="4"/>
      <c r="H925" s="4"/>
      <c r="I925" s="4"/>
      <c r="J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</row>
    <row r="926" ht="16.5" customHeight="1">
      <c r="A926" s="4"/>
      <c r="B926" s="5"/>
      <c r="C926" s="5"/>
      <c r="D926" s="4"/>
      <c r="E926" s="4"/>
      <c r="F926" s="4"/>
      <c r="G926" s="4"/>
      <c r="H926" s="4"/>
      <c r="I926" s="4"/>
      <c r="J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</row>
    <row r="927" ht="16.5" customHeight="1">
      <c r="A927" s="4"/>
      <c r="B927" s="5"/>
      <c r="C927" s="5"/>
      <c r="D927" s="4"/>
      <c r="E927" s="4"/>
      <c r="F927" s="4"/>
      <c r="G927" s="4"/>
      <c r="H927" s="4"/>
      <c r="I927" s="4"/>
      <c r="J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</row>
    <row r="928" ht="16.5" customHeight="1">
      <c r="A928" s="4"/>
      <c r="B928" s="5"/>
      <c r="C928" s="5"/>
      <c r="D928" s="4"/>
      <c r="E928" s="4"/>
      <c r="F928" s="4"/>
      <c r="G928" s="4"/>
      <c r="H928" s="4"/>
      <c r="I928" s="4"/>
      <c r="J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</row>
    <row r="929" ht="16.5" customHeight="1">
      <c r="A929" s="4"/>
      <c r="B929" s="5"/>
      <c r="C929" s="5"/>
      <c r="D929" s="4"/>
      <c r="E929" s="4"/>
      <c r="F929" s="4"/>
      <c r="G929" s="4"/>
      <c r="H929" s="4"/>
      <c r="I929" s="4"/>
      <c r="J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</row>
    <row r="930" ht="16.5" customHeight="1">
      <c r="A930" s="4"/>
      <c r="B930" s="5"/>
      <c r="C930" s="5"/>
      <c r="D930" s="4"/>
      <c r="E930" s="4"/>
      <c r="F930" s="4"/>
      <c r="G930" s="4"/>
      <c r="H930" s="4"/>
      <c r="I930" s="4"/>
      <c r="J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</row>
    <row r="931" ht="16.5" customHeight="1">
      <c r="A931" s="4"/>
      <c r="B931" s="5"/>
      <c r="C931" s="5"/>
      <c r="D931" s="4"/>
      <c r="E931" s="4"/>
      <c r="F931" s="4"/>
      <c r="G931" s="4"/>
      <c r="H931" s="4"/>
      <c r="I931" s="4"/>
      <c r="J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</row>
    <row r="932" ht="16.5" customHeight="1">
      <c r="A932" s="4"/>
      <c r="B932" s="5"/>
      <c r="C932" s="5"/>
      <c r="D932" s="4"/>
      <c r="E932" s="4"/>
      <c r="F932" s="4"/>
      <c r="G932" s="4"/>
      <c r="H932" s="4"/>
      <c r="I932" s="4"/>
      <c r="J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</row>
    <row r="933" ht="16.5" customHeight="1">
      <c r="A933" s="4"/>
      <c r="B933" s="5"/>
      <c r="C933" s="5"/>
      <c r="D933" s="4"/>
      <c r="E933" s="4"/>
      <c r="F933" s="4"/>
      <c r="G933" s="4"/>
      <c r="H933" s="4"/>
      <c r="I933" s="4"/>
      <c r="J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</row>
    <row r="934" ht="16.5" customHeight="1">
      <c r="A934" s="4"/>
      <c r="B934" s="5"/>
      <c r="C934" s="5"/>
      <c r="D934" s="4"/>
      <c r="E934" s="4"/>
      <c r="F934" s="4"/>
      <c r="G934" s="4"/>
      <c r="H934" s="4"/>
      <c r="I934" s="4"/>
      <c r="J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</row>
    <row r="935" ht="16.5" customHeight="1">
      <c r="A935" s="4"/>
      <c r="B935" s="5"/>
      <c r="C935" s="5"/>
      <c r="D935" s="4"/>
      <c r="E935" s="4"/>
      <c r="F935" s="4"/>
      <c r="G935" s="4"/>
      <c r="H935" s="4"/>
      <c r="I935" s="4"/>
      <c r="J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</row>
    <row r="936" ht="16.5" customHeight="1">
      <c r="A936" s="4"/>
      <c r="B936" s="5"/>
      <c r="C936" s="5"/>
      <c r="D936" s="4"/>
      <c r="E936" s="4"/>
      <c r="F936" s="4"/>
      <c r="G936" s="4"/>
      <c r="H936" s="4"/>
      <c r="I936" s="4"/>
      <c r="J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</row>
    <row r="937" ht="16.5" customHeight="1">
      <c r="A937" s="4"/>
      <c r="B937" s="5"/>
      <c r="C937" s="5"/>
      <c r="D937" s="4"/>
      <c r="E937" s="4"/>
      <c r="F937" s="4"/>
      <c r="G937" s="4"/>
      <c r="H937" s="4"/>
      <c r="I937" s="4"/>
      <c r="J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</row>
    <row r="938" ht="16.5" customHeight="1">
      <c r="A938" s="4"/>
      <c r="B938" s="5"/>
      <c r="C938" s="5"/>
      <c r="D938" s="4"/>
      <c r="E938" s="4"/>
      <c r="F938" s="4"/>
      <c r="G938" s="4"/>
      <c r="H938" s="4"/>
      <c r="I938" s="4"/>
      <c r="J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</row>
    <row r="939" ht="16.5" customHeight="1">
      <c r="A939" s="4"/>
      <c r="B939" s="5"/>
      <c r="C939" s="5"/>
      <c r="D939" s="4"/>
      <c r="E939" s="4"/>
      <c r="F939" s="4"/>
      <c r="G939" s="4"/>
      <c r="H939" s="4"/>
      <c r="I939" s="4"/>
      <c r="J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</row>
    <row r="940" ht="16.5" customHeight="1">
      <c r="A940" s="4"/>
      <c r="B940" s="5"/>
      <c r="C940" s="5"/>
      <c r="D940" s="4"/>
      <c r="E940" s="4"/>
      <c r="F940" s="4"/>
      <c r="G940" s="4"/>
      <c r="H940" s="4"/>
      <c r="I940" s="4"/>
      <c r="J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</row>
    <row r="941" ht="16.5" customHeight="1">
      <c r="A941" s="4"/>
      <c r="B941" s="5"/>
      <c r="C941" s="5"/>
      <c r="D941" s="4"/>
      <c r="E941" s="4"/>
      <c r="F941" s="4"/>
      <c r="G941" s="4"/>
      <c r="H941" s="4"/>
      <c r="I941" s="4"/>
      <c r="J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</row>
    <row r="942" ht="16.5" customHeight="1">
      <c r="A942" s="4"/>
      <c r="B942" s="5"/>
      <c r="C942" s="5"/>
      <c r="D942" s="4"/>
      <c r="E942" s="4"/>
      <c r="F942" s="4"/>
      <c r="G942" s="4"/>
      <c r="H942" s="4"/>
      <c r="I942" s="4"/>
      <c r="J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</row>
    <row r="943" ht="16.5" customHeight="1">
      <c r="A943" s="4"/>
      <c r="B943" s="5"/>
      <c r="C943" s="5"/>
      <c r="D943" s="4"/>
      <c r="E943" s="4"/>
      <c r="F943" s="4"/>
      <c r="G943" s="4"/>
      <c r="H943" s="4"/>
      <c r="I943" s="4"/>
      <c r="J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</row>
    <row r="944" ht="16.5" customHeight="1">
      <c r="A944" s="4"/>
      <c r="B944" s="5"/>
      <c r="C944" s="5"/>
      <c r="D944" s="4"/>
      <c r="E944" s="4"/>
      <c r="F944" s="4"/>
      <c r="G944" s="4"/>
      <c r="H944" s="4"/>
      <c r="I944" s="4"/>
      <c r="J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</row>
    <row r="945" ht="16.5" customHeight="1">
      <c r="A945" s="4"/>
      <c r="B945" s="5"/>
      <c r="C945" s="5"/>
      <c r="D945" s="4"/>
      <c r="E945" s="4"/>
      <c r="F945" s="4"/>
      <c r="G945" s="4"/>
      <c r="H945" s="4"/>
      <c r="I945" s="4"/>
      <c r="J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</row>
    <row r="946" ht="16.5" customHeight="1">
      <c r="A946" s="4"/>
      <c r="B946" s="5"/>
      <c r="C946" s="5"/>
      <c r="D946" s="4"/>
      <c r="E946" s="4"/>
      <c r="F946" s="4"/>
      <c r="G946" s="4"/>
      <c r="H946" s="4"/>
      <c r="I946" s="4"/>
      <c r="J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</row>
    <row r="947" ht="16.5" customHeight="1">
      <c r="A947" s="4"/>
      <c r="B947" s="5"/>
      <c r="C947" s="5"/>
      <c r="D947" s="4"/>
      <c r="E947" s="4"/>
      <c r="F947" s="4"/>
      <c r="G947" s="4"/>
      <c r="H947" s="4"/>
      <c r="I947" s="4"/>
      <c r="J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</row>
    <row r="948" ht="16.5" customHeight="1">
      <c r="A948" s="4"/>
      <c r="B948" s="5"/>
      <c r="C948" s="5"/>
      <c r="D948" s="4"/>
      <c r="E948" s="4"/>
      <c r="F948" s="4"/>
      <c r="G948" s="4"/>
      <c r="H948" s="4"/>
      <c r="I948" s="4"/>
      <c r="J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</row>
    <row r="949" ht="16.5" customHeight="1">
      <c r="A949" s="4"/>
      <c r="B949" s="5"/>
      <c r="C949" s="5"/>
      <c r="D949" s="4"/>
      <c r="E949" s="4"/>
      <c r="F949" s="4"/>
      <c r="G949" s="4"/>
      <c r="H949" s="4"/>
      <c r="I949" s="4"/>
      <c r="J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</row>
    <row r="950" ht="16.5" customHeight="1">
      <c r="A950" s="4"/>
      <c r="B950" s="5"/>
      <c r="C950" s="5"/>
      <c r="D950" s="4"/>
      <c r="E950" s="4"/>
      <c r="F950" s="4"/>
      <c r="G950" s="4"/>
      <c r="H950" s="4"/>
      <c r="I950" s="4"/>
      <c r="J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</row>
    <row r="951" ht="16.5" customHeight="1">
      <c r="A951" s="4"/>
      <c r="B951" s="5"/>
      <c r="C951" s="5"/>
      <c r="D951" s="4"/>
      <c r="E951" s="4"/>
      <c r="F951" s="4"/>
      <c r="G951" s="4"/>
      <c r="H951" s="4"/>
      <c r="I951" s="4"/>
      <c r="J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</row>
    <row r="952" ht="16.5" customHeight="1">
      <c r="A952" s="4"/>
      <c r="B952" s="5"/>
      <c r="C952" s="5"/>
      <c r="D952" s="4"/>
      <c r="E952" s="4"/>
      <c r="F952" s="4"/>
      <c r="G952" s="4"/>
      <c r="H952" s="4"/>
      <c r="I952" s="4"/>
      <c r="J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</row>
    <row r="953" ht="16.5" customHeight="1">
      <c r="A953" s="4"/>
      <c r="B953" s="5"/>
      <c r="C953" s="5"/>
      <c r="D953" s="4"/>
      <c r="E953" s="4"/>
      <c r="F953" s="4"/>
      <c r="G953" s="4"/>
      <c r="H953" s="4"/>
      <c r="I953" s="4"/>
      <c r="J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</row>
    <row r="954" ht="16.5" customHeight="1">
      <c r="A954" s="4"/>
      <c r="B954" s="5"/>
      <c r="C954" s="5"/>
      <c r="D954" s="4"/>
      <c r="E954" s="4"/>
      <c r="F954" s="4"/>
      <c r="G954" s="4"/>
      <c r="H954" s="4"/>
      <c r="I954" s="4"/>
      <c r="J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</row>
    <row r="955" ht="16.5" customHeight="1">
      <c r="A955" s="4"/>
      <c r="B955" s="5"/>
      <c r="C955" s="5"/>
      <c r="D955" s="4"/>
      <c r="E955" s="4"/>
      <c r="F955" s="4"/>
      <c r="G955" s="4"/>
      <c r="H955" s="4"/>
      <c r="I955" s="4"/>
      <c r="J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</row>
    <row r="956" ht="16.5" customHeight="1">
      <c r="A956" s="4"/>
      <c r="B956" s="5"/>
      <c r="C956" s="5"/>
      <c r="D956" s="4"/>
      <c r="E956" s="4"/>
      <c r="F956" s="4"/>
      <c r="G956" s="4"/>
      <c r="H956" s="4"/>
      <c r="I956" s="4"/>
      <c r="J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</row>
    <row r="957" ht="16.5" customHeight="1">
      <c r="A957" s="4"/>
      <c r="B957" s="5"/>
      <c r="C957" s="5"/>
      <c r="D957" s="4"/>
      <c r="E957" s="4"/>
      <c r="F957" s="4"/>
      <c r="G957" s="4"/>
      <c r="H957" s="4"/>
      <c r="I957" s="4"/>
      <c r="J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</row>
    <row r="958" ht="16.5" customHeight="1">
      <c r="A958" s="4"/>
      <c r="B958" s="5"/>
      <c r="C958" s="5"/>
      <c r="D958" s="4"/>
      <c r="E958" s="4"/>
      <c r="F958" s="4"/>
      <c r="G958" s="4"/>
      <c r="H958" s="4"/>
      <c r="I958" s="4"/>
      <c r="J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</row>
    <row r="959" ht="16.5" customHeight="1">
      <c r="A959" s="4"/>
      <c r="B959" s="5"/>
      <c r="C959" s="5"/>
      <c r="D959" s="4"/>
      <c r="E959" s="4"/>
      <c r="F959" s="4"/>
      <c r="G959" s="4"/>
      <c r="H959" s="4"/>
      <c r="I959" s="4"/>
      <c r="J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</row>
    <row r="960" ht="16.5" customHeight="1">
      <c r="A960" s="4"/>
      <c r="B960" s="5"/>
      <c r="C960" s="5"/>
      <c r="D960" s="4"/>
      <c r="E960" s="4"/>
      <c r="F960" s="4"/>
      <c r="G960" s="4"/>
      <c r="H960" s="4"/>
      <c r="I960" s="4"/>
      <c r="J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</row>
    <row r="961" ht="16.5" customHeight="1">
      <c r="A961" s="4"/>
      <c r="B961" s="5"/>
      <c r="C961" s="5"/>
      <c r="D961" s="4"/>
      <c r="E961" s="4"/>
      <c r="F961" s="4"/>
      <c r="G961" s="4"/>
      <c r="H961" s="4"/>
      <c r="I961" s="4"/>
      <c r="J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</row>
    <row r="962" ht="16.5" customHeight="1">
      <c r="A962" s="4"/>
      <c r="B962" s="5"/>
      <c r="C962" s="5"/>
      <c r="D962" s="4"/>
      <c r="E962" s="4"/>
      <c r="F962" s="4"/>
      <c r="G962" s="4"/>
      <c r="H962" s="4"/>
      <c r="I962" s="4"/>
      <c r="J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</row>
    <row r="963" ht="16.5" customHeight="1">
      <c r="A963" s="4"/>
      <c r="B963" s="5"/>
      <c r="C963" s="5"/>
      <c r="D963" s="4"/>
      <c r="E963" s="4"/>
      <c r="F963" s="4"/>
      <c r="G963" s="4"/>
      <c r="H963" s="4"/>
      <c r="I963" s="4"/>
      <c r="J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</row>
    <row r="964" ht="16.5" customHeight="1">
      <c r="A964" s="4"/>
      <c r="B964" s="5"/>
      <c r="C964" s="5"/>
      <c r="D964" s="4"/>
      <c r="E964" s="4"/>
      <c r="F964" s="4"/>
      <c r="G964" s="4"/>
      <c r="H964" s="4"/>
      <c r="I964" s="4"/>
      <c r="J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</row>
    <row r="965" ht="16.5" customHeight="1">
      <c r="A965" s="4"/>
      <c r="B965" s="5"/>
      <c r="C965" s="5"/>
      <c r="D965" s="4"/>
      <c r="E965" s="4"/>
      <c r="F965" s="4"/>
      <c r="G965" s="4"/>
      <c r="H965" s="4"/>
      <c r="I965" s="4"/>
      <c r="J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</row>
    <row r="966" ht="16.5" customHeight="1">
      <c r="A966" s="4"/>
      <c r="B966" s="5"/>
      <c r="C966" s="5"/>
      <c r="D966" s="4"/>
      <c r="E966" s="4"/>
      <c r="F966" s="4"/>
      <c r="G966" s="4"/>
      <c r="H966" s="4"/>
      <c r="I966" s="4"/>
      <c r="J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</row>
    <row r="967" ht="16.5" customHeight="1">
      <c r="A967" s="4"/>
      <c r="B967" s="5"/>
      <c r="C967" s="5"/>
      <c r="D967" s="4"/>
      <c r="E967" s="4"/>
      <c r="F967" s="4"/>
      <c r="G967" s="4"/>
      <c r="H967" s="4"/>
      <c r="I967" s="4"/>
      <c r="J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</row>
    <row r="968" ht="16.5" customHeight="1">
      <c r="A968" s="4"/>
      <c r="B968" s="5"/>
      <c r="C968" s="5"/>
      <c r="D968" s="4"/>
      <c r="E968" s="4"/>
      <c r="F968" s="4"/>
      <c r="G968" s="4"/>
      <c r="H968" s="4"/>
      <c r="I968" s="4"/>
      <c r="J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</row>
    <row r="969" ht="16.5" customHeight="1">
      <c r="A969" s="4"/>
      <c r="B969" s="5"/>
      <c r="C969" s="5"/>
      <c r="D969" s="4"/>
      <c r="E969" s="4"/>
      <c r="F969" s="4"/>
      <c r="G969" s="4"/>
      <c r="H969" s="4"/>
      <c r="I969" s="4"/>
      <c r="J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</row>
    <row r="970" ht="16.5" customHeight="1">
      <c r="A970" s="4"/>
      <c r="B970" s="5"/>
      <c r="C970" s="5"/>
      <c r="D970" s="4"/>
      <c r="E970" s="4"/>
      <c r="F970" s="4"/>
      <c r="G970" s="4"/>
      <c r="H970" s="4"/>
      <c r="I970" s="4"/>
      <c r="J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</row>
    <row r="971" ht="16.5" customHeight="1">
      <c r="A971" s="4"/>
      <c r="B971" s="5"/>
      <c r="C971" s="5"/>
      <c r="D971" s="4"/>
      <c r="E971" s="4"/>
      <c r="F971" s="4"/>
      <c r="G971" s="4"/>
      <c r="H971" s="4"/>
      <c r="I971" s="4"/>
      <c r="J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</row>
    <row r="972" ht="16.5" customHeight="1">
      <c r="A972" s="4"/>
      <c r="B972" s="5"/>
      <c r="C972" s="5"/>
      <c r="D972" s="4"/>
      <c r="E972" s="4"/>
      <c r="F972" s="4"/>
      <c r="G972" s="4"/>
      <c r="H972" s="4"/>
      <c r="I972" s="4"/>
      <c r="J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</row>
    <row r="973" ht="16.5" customHeight="1">
      <c r="A973" s="4"/>
      <c r="B973" s="5"/>
      <c r="C973" s="5"/>
      <c r="D973" s="4"/>
      <c r="E973" s="4"/>
      <c r="F973" s="4"/>
      <c r="G973" s="4"/>
      <c r="H973" s="4"/>
      <c r="I973" s="4"/>
      <c r="J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</row>
    <row r="974" ht="16.5" customHeight="1">
      <c r="A974" s="4"/>
      <c r="B974" s="5"/>
      <c r="C974" s="5"/>
      <c r="D974" s="4"/>
      <c r="E974" s="4"/>
      <c r="F974" s="4"/>
      <c r="G974" s="4"/>
      <c r="H974" s="4"/>
      <c r="I974" s="4"/>
      <c r="J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</row>
    <row r="975" ht="16.5" customHeight="1">
      <c r="A975" s="4"/>
      <c r="B975" s="5"/>
      <c r="C975" s="5"/>
      <c r="D975" s="4"/>
      <c r="E975" s="4"/>
      <c r="F975" s="4"/>
      <c r="G975" s="4"/>
      <c r="H975" s="4"/>
      <c r="I975" s="4"/>
      <c r="J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</row>
    <row r="976" ht="16.5" customHeight="1">
      <c r="A976" s="4"/>
      <c r="B976" s="5"/>
      <c r="C976" s="5"/>
      <c r="D976" s="4"/>
      <c r="E976" s="4"/>
      <c r="F976" s="4"/>
      <c r="G976" s="4"/>
      <c r="H976" s="4"/>
      <c r="I976" s="4"/>
      <c r="J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</row>
    <row r="977" ht="16.5" customHeight="1">
      <c r="A977" s="4"/>
      <c r="B977" s="5"/>
      <c r="C977" s="5"/>
      <c r="D977" s="4"/>
      <c r="E977" s="4"/>
      <c r="F977" s="4"/>
      <c r="G977" s="4"/>
      <c r="H977" s="4"/>
      <c r="I977" s="4"/>
      <c r="J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</row>
    <row r="978" ht="16.5" customHeight="1">
      <c r="A978" s="4"/>
      <c r="B978" s="5"/>
      <c r="C978" s="5"/>
      <c r="D978" s="4"/>
      <c r="E978" s="4"/>
      <c r="F978" s="4"/>
      <c r="G978" s="4"/>
      <c r="H978" s="4"/>
      <c r="I978" s="4"/>
      <c r="J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</row>
    <row r="979" ht="16.5" customHeight="1">
      <c r="A979" s="4"/>
      <c r="B979" s="5"/>
      <c r="C979" s="5"/>
      <c r="D979" s="4"/>
      <c r="E979" s="4"/>
      <c r="F979" s="4"/>
      <c r="G979" s="4"/>
      <c r="H979" s="4"/>
      <c r="I979" s="4"/>
      <c r="J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</row>
    <row r="980" ht="16.5" customHeight="1">
      <c r="A980" s="4"/>
      <c r="B980" s="5"/>
      <c r="C980" s="5"/>
      <c r="D980" s="4"/>
      <c r="E980" s="4"/>
      <c r="F980" s="4"/>
      <c r="G980" s="4"/>
      <c r="H980" s="4"/>
      <c r="I980" s="4"/>
      <c r="J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</row>
    <row r="981" ht="16.5" customHeight="1">
      <c r="A981" s="4"/>
      <c r="B981" s="5"/>
      <c r="C981" s="5"/>
      <c r="D981" s="4"/>
      <c r="E981" s="4"/>
      <c r="F981" s="4"/>
      <c r="G981" s="4"/>
      <c r="H981" s="4"/>
      <c r="I981" s="4"/>
      <c r="J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</row>
    <row r="982" ht="16.5" customHeight="1">
      <c r="A982" s="4"/>
      <c r="B982" s="5"/>
      <c r="C982" s="5"/>
      <c r="D982" s="4"/>
      <c r="E982" s="4"/>
      <c r="F982" s="4"/>
      <c r="G982" s="4"/>
      <c r="H982" s="4"/>
      <c r="I982" s="4"/>
      <c r="J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</row>
    <row r="983" ht="16.5" customHeight="1">
      <c r="A983" s="4"/>
      <c r="B983" s="5"/>
      <c r="C983" s="5"/>
      <c r="D983" s="4"/>
      <c r="E983" s="4"/>
      <c r="F983" s="4"/>
      <c r="G983" s="4"/>
      <c r="H983" s="4"/>
      <c r="I983" s="4"/>
      <c r="J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</row>
    <row r="984" ht="16.5" customHeight="1">
      <c r="A984" s="4"/>
      <c r="B984" s="5"/>
      <c r="C984" s="5"/>
      <c r="D984" s="4"/>
      <c r="E984" s="4"/>
      <c r="F984" s="4"/>
      <c r="G984" s="4"/>
      <c r="H984" s="4"/>
      <c r="I984" s="4"/>
      <c r="J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</row>
    <row r="985" ht="16.5" customHeight="1">
      <c r="A985" s="4"/>
      <c r="B985" s="5"/>
      <c r="C985" s="5"/>
      <c r="D985" s="4"/>
      <c r="E985" s="4"/>
      <c r="F985" s="4"/>
      <c r="G985" s="4"/>
      <c r="H985" s="4"/>
      <c r="I985" s="4"/>
      <c r="J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</row>
    <row r="986" ht="16.5" customHeight="1">
      <c r="A986" s="4"/>
      <c r="B986" s="5"/>
      <c r="C986" s="5"/>
      <c r="D986" s="4"/>
      <c r="E986" s="4"/>
      <c r="F986" s="4"/>
      <c r="G986" s="4"/>
      <c r="H986" s="4"/>
      <c r="I986" s="4"/>
      <c r="J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</row>
    <row r="987" ht="16.5" customHeight="1">
      <c r="A987" s="4"/>
      <c r="B987" s="5"/>
      <c r="C987" s="5"/>
      <c r="D987" s="4"/>
      <c r="E987" s="4"/>
      <c r="F987" s="4"/>
      <c r="G987" s="4"/>
      <c r="H987" s="4"/>
      <c r="I987" s="4"/>
      <c r="J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</row>
    <row r="988" ht="16.5" customHeight="1">
      <c r="A988" s="4"/>
      <c r="B988" s="5"/>
      <c r="C988" s="5"/>
      <c r="D988" s="4"/>
      <c r="E988" s="4"/>
      <c r="F988" s="4"/>
      <c r="G988" s="4"/>
      <c r="H988" s="4"/>
      <c r="I988" s="4"/>
      <c r="J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</row>
    <row r="989" ht="16.5" customHeight="1">
      <c r="A989" s="4"/>
      <c r="B989" s="5"/>
      <c r="C989" s="5"/>
      <c r="D989" s="4"/>
      <c r="E989" s="4"/>
      <c r="F989" s="4"/>
      <c r="G989" s="4"/>
      <c r="H989" s="4"/>
      <c r="I989" s="4"/>
      <c r="J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</row>
    <row r="990" ht="16.5" customHeight="1">
      <c r="A990" s="4"/>
      <c r="B990" s="5"/>
      <c r="C990" s="5"/>
      <c r="D990" s="4"/>
      <c r="E990" s="4"/>
      <c r="F990" s="4"/>
      <c r="G990" s="4"/>
      <c r="H990" s="4"/>
      <c r="I990" s="4"/>
      <c r="J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</row>
    <row r="991" ht="16.5" customHeight="1">
      <c r="A991" s="4"/>
      <c r="B991" s="5"/>
      <c r="C991" s="5"/>
      <c r="D991" s="4"/>
      <c r="E991" s="4"/>
      <c r="F991" s="4"/>
      <c r="G991" s="4"/>
      <c r="H991" s="4"/>
      <c r="I991" s="4"/>
      <c r="J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</row>
    <row r="992" ht="16.5" customHeight="1">
      <c r="A992" s="4"/>
      <c r="B992" s="5"/>
      <c r="C992" s="5"/>
      <c r="D992" s="4"/>
      <c r="E992" s="4"/>
      <c r="F992" s="4"/>
      <c r="G992" s="4"/>
      <c r="H992" s="4"/>
      <c r="I992" s="4"/>
      <c r="J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</row>
    <row r="993" ht="16.5" customHeight="1">
      <c r="A993" s="4"/>
      <c r="B993" s="5"/>
      <c r="C993" s="5"/>
      <c r="D993" s="4"/>
      <c r="E993" s="4"/>
      <c r="F993" s="4"/>
      <c r="G993" s="4"/>
      <c r="H993" s="4"/>
      <c r="I993" s="4"/>
      <c r="J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</row>
    <row r="994" ht="16.5" customHeight="1">
      <c r="A994" s="4"/>
      <c r="B994" s="5"/>
      <c r="C994" s="5"/>
      <c r="D994" s="4"/>
      <c r="E994" s="4"/>
      <c r="F994" s="4"/>
      <c r="G994" s="4"/>
      <c r="H994" s="4"/>
      <c r="I994" s="4"/>
      <c r="J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</row>
    <row r="995" ht="16.5" customHeight="1">
      <c r="A995" s="4"/>
      <c r="B995" s="5"/>
      <c r="C995" s="5"/>
      <c r="D995" s="4"/>
      <c r="E995" s="4"/>
      <c r="F995" s="4"/>
      <c r="G995" s="4"/>
      <c r="H995" s="4"/>
      <c r="I995" s="4"/>
      <c r="J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</row>
    <row r="996" ht="16.5" customHeight="1">
      <c r="A996" s="4"/>
      <c r="B996" s="5"/>
      <c r="C996" s="5"/>
      <c r="D996" s="4"/>
      <c r="E996" s="4"/>
      <c r="F996" s="4"/>
      <c r="G996" s="4"/>
      <c r="H996" s="4"/>
      <c r="I996" s="4"/>
      <c r="J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</row>
    <row r="997" ht="16.5" customHeight="1">
      <c r="A997" s="4"/>
      <c r="B997" s="5"/>
      <c r="C997" s="5"/>
      <c r="D997" s="4"/>
      <c r="E997" s="4"/>
      <c r="F997" s="4"/>
      <c r="G997" s="4"/>
      <c r="H997" s="4"/>
      <c r="I997" s="4"/>
      <c r="J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</row>
    <row r="998" ht="16.5" customHeight="1">
      <c r="A998" s="4"/>
      <c r="B998" s="5"/>
      <c r="C998" s="5"/>
      <c r="D998" s="4"/>
      <c r="E998" s="4"/>
      <c r="F998" s="4"/>
      <c r="G998" s="4"/>
      <c r="H998" s="4"/>
      <c r="I998" s="4"/>
      <c r="J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</row>
    <row r="999" ht="16.5" customHeight="1">
      <c r="A999" s="4"/>
      <c r="B999" s="5"/>
      <c r="C999" s="5"/>
      <c r="D999" s="4"/>
      <c r="E999" s="4"/>
      <c r="F999" s="4"/>
      <c r="G999" s="4"/>
      <c r="H999" s="4"/>
      <c r="I999" s="4"/>
      <c r="J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</row>
    <row r="1000" ht="16.5" customHeight="1">
      <c r="A1000" s="4"/>
      <c r="B1000" s="5"/>
      <c r="C1000" s="5"/>
      <c r="D1000" s="4"/>
      <c r="E1000" s="4"/>
      <c r="F1000" s="4"/>
      <c r="G1000" s="4"/>
      <c r="H1000" s="4"/>
      <c r="I1000" s="4"/>
      <c r="J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</row>
  </sheetData>
  <autoFilter ref="$A$1:$BD$214"/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2021-02-19T22:01:46Z</dcterms:created>
</cp:coreProperties>
</file>