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HESH\Desktop\NBA\Project Work\Project work - 2014\2014 Project - IT\"/>
    </mc:Choice>
  </mc:AlternateContent>
  <bookViews>
    <workbookView xWindow="390" yWindow="800" windowWidth="19820" windowHeight="7130" activeTab="1"/>
  </bookViews>
  <sheets>
    <sheet name="Sheet1" sheetId="8" r:id="rId1"/>
    <sheet name="IOT" sheetId="2" r:id="rId2"/>
    <sheet name="APP" sheetId="3" r:id="rId3"/>
    <sheet name="DATA SCIENCE" sheetId="4" r:id="rId4"/>
    <sheet name="IMAGE PROCESSING" sheetId="5" r:id="rId5"/>
    <sheet name="NW" sheetId="6" r:id="rId6"/>
  </sheets>
  <calcPr calcId="162913"/>
  <extLst>
    <ext uri="GoogleSheetsCustomDataVersion1">
      <go:sheetsCustomData xmlns:go="http://customooxmlschemas.google.com/" r:id="rId8" roundtripDataSignature="AMtx7miQ2fCY7enZrSZ6cZJHtEDQ5ywjLw=="/>
    </ext>
  </extLst>
</workbook>
</file>

<file path=xl/calcChain.xml><?xml version="1.0" encoding="utf-8"?>
<calcChain xmlns="http://schemas.openxmlformats.org/spreadsheetml/2006/main">
  <c r="H2" i="2" l="1"/>
  <c r="K2" i="2" s="1"/>
  <c r="I2" i="2"/>
  <c r="J2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AD2" i="6" l="1"/>
  <c r="AD2" i="5" l="1"/>
  <c r="AD2" i="4" l="1"/>
  <c r="AD3" i="3"/>
  <c r="AD4" i="3"/>
  <c r="AD5" i="3"/>
  <c r="AD6" i="3"/>
  <c r="AD7" i="3"/>
  <c r="AD2" i="3"/>
  <c r="AD2" i="2"/>
  <c r="AD3" i="2"/>
  <c r="AD4" i="2"/>
  <c r="AD5" i="2"/>
  <c r="AD6" i="2"/>
  <c r="AD7" i="2"/>
  <c r="AD8" i="2"/>
  <c r="AD9" i="2"/>
  <c r="AD10" i="2"/>
  <c r="AD11" i="2"/>
  <c r="J2" i="6"/>
  <c r="I2" i="6"/>
  <c r="H2" i="6"/>
  <c r="J2" i="5"/>
  <c r="I2" i="5"/>
  <c r="H2" i="5"/>
  <c r="K2" i="5" s="1"/>
  <c r="J2" i="4"/>
  <c r="I2" i="4"/>
  <c r="H2" i="4"/>
  <c r="J3" i="3"/>
  <c r="J4" i="3"/>
  <c r="J5" i="3"/>
  <c r="J6" i="3"/>
  <c r="J7" i="3"/>
  <c r="J2" i="3"/>
  <c r="I3" i="3"/>
  <c r="I4" i="3"/>
  <c r="I5" i="3"/>
  <c r="I6" i="3"/>
  <c r="I7" i="3"/>
  <c r="I2" i="3"/>
  <c r="H3" i="3"/>
  <c r="K3" i="3" s="1"/>
  <c r="H4" i="3"/>
  <c r="K4" i="3" s="1"/>
  <c r="H5" i="3"/>
  <c r="K5" i="3" s="1"/>
  <c r="H6" i="3"/>
  <c r="K6" i="3" s="1"/>
  <c r="H7" i="3"/>
  <c r="H2" i="3"/>
  <c r="K2" i="3" l="1"/>
  <c r="K7" i="3"/>
</calcChain>
</file>

<file path=xl/sharedStrings.xml><?xml version="1.0" encoding="utf-8"?>
<sst xmlns="http://schemas.openxmlformats.org/spreadsheetml/2006/main" count="135" uniqueCount="55">
  <si>
    <t>PROJECT WORK</t>
  </si>
  <si>
    <t>TOTAL</t>
  </si>
  <si>
    <t>CIA(50)</t>
  </si>
  <si>
    <t>CIA(25)</t>
  </si>
  <si>
    <t>End Sem(50)</t>
  </si>
  <si>
    <t>End Sem(25)</t>
  </si>
  <si>
    <t>Total</t>
  </si>
  <si>
    <t>Data science</t>
  </si>
  <si>
    <t>Image processing</t>
  </si>
  <si>
    <t>IOT</t>
  </si>
  <si>
    <t>App</t>
  </si>
  <si>
    <t>NW</t>
  </si>
  <si>
    <t>ESE</t>
  </si>
  <si>
    <t>SUBHANKAR SUMAN</t>
  </si>
  <si>
    <t>ASHISH JOHN JEYARAJ</t>
  </si>
  <si>
    <t>SOWMYA PATEL N</t>
  </si>
  <si>
    <t>RAJESH R</t>
  </si>
  <si>
    <t>SHIVAKSHI SOOD</t>
  </si>
  <si>
    <t>RAJESH RAJAMANI</t>
  </si>
  <si>
    <t>ANJALI THAKUR</t>
  </si>
  <si>
    <t>PRATIK JAIN</t>
  </si>
  <si>
    <t>SIKHA PANDEY</t>
  </si>
  <si>
    <t>GEETHIKA POLISETTY</t>
  </si>
  <si>
    <t>KIRAN EAPEN PHILIP</t>
  </si>
  <si>
    <t>SOURJYA GHOSH</t>
  </si>
  <si>
    <t>SUJAY KUNDU</t>
  </si>
  <si>
    <t>ARNOB MUKHERJEE</t>
  </si>
  <si>
    <t>G.JAI RAJ</t>
  </si>
  <si>
    <t>M MALAVIKA</t>
  </si>
  <si>
    <t>RISHIKA SHAHI</t>
  </si>
  <si>
    <t>R. MADAN CHOUDHREY</t>
  </si>
  <si>
    <t>SAI SIDDHARTH.S</t>
  </si>
  <si>
    <t>IT871</t>
  </si>
  <si>
    <t>85</t>
  </si>
  <si>
    <t>77</t>
  </si>
  <si>
    <t>86</t>
  </si>
  <si>
    <t>88</t>
  </si>
  <si>
    <t>95</t>
  </si>
  <si>
    <t>83</t>
  </si>
  <si>
    <t>82</t>
  </si>
  <si>
    <t>75</t>
  </si>
  <si>
    <t>79</t>
  </si>
  <si>
    <t>89</t>
  </si>
  <si>
    <t>84</t>
  </si>
  <si>
    <t>87</t>
  </si>
  <si>
    <t>90</t>
  </si>
  <si>
    <t>93</t>
  </si>
  <si>
    <t>49</t>
  </si>
  <si>
    <t>64</t>
  </si>
  <si>
    <t>81</t>
  </si>
  <si>
    <t>76</t>
  </si>
  <si>
    <t>70</t>
  </si>
  <si>
    <t>APP</t>
  </si>
  <si>
    <t>Image Pocessing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</si>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</sst>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</font>
    <font>
      <b/>
      <sz val="11"/>
      <color rgb="FF000000"/>
      <name val="Sans-serif"/>
    </font>
    <font>
      <sz val="11"/>
      <name val="Arial"/>
      <family val="2"/>
    </font>
    <font>
      <sz val="10"/>
      <color rgb="FF000000"/>
      <name val="Sans-serif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sans-serif"/>
    </font>
    <font>
      <b/>
      <sz val="10"/>
      <color indexed="8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2" xfId="0" applyFont="1" applyBorder="1"/>
    <xf numFmtId="0" fontId="3" fillId="0" borderId="4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5" fillId="0" borderId="0" xfId="0" applyFont="1" applyAlignment="1"/>
    <xf numFmtId="0" fontId="6" fillId="0" borderId="0" xfId="0" applyFont="1" applyAlignment="1"/>
    <xf numFmtId="0" fontId="6" fillId="0" borderId="5" xfId="0" applyFont="1" applyBorder="1" applyAlignment="1"/>
    <xf numFmtId="0" fontId="6" fillId="0" borderId="5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5" fillId="0" borderId="5" xfId="0" applyFont="1" applyFill="1" applyBorder="1" applyAlignment="1"/>
    <xf numFmtId="0" fontId="5" fillId="0" borderId="5" xfId="0" applyFont="1" applyBorder="1" applyAlignment="1"/>
    <xf numFmtId="0" fontId="6" fillId="0" borderId="6" xfId="0" applyFont="1" applyFill="1" applyBorder="1" applyAlignment="1"/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 wrapText="1"/>
    </xf>
    <xf numFmtId="0" fontId="8" fillId="0" borderId="4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/>
    <xf numFmtId="0" fontId="7" fillId="0" borderId="8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Alignment="1"/>
    <xf numFmtId="0" fontId="0" fillId="2" borderId="0" xfId="0" applyFont="1" applyFill="1" applyAlignment="1">
      <alignment horizontal="center"/>
    </xf>
    <xf numFmtId="0" fontId="6" fillId="2" borderId="0" xfId="0" applyFont="1" applyFill="1" applyAlignment="1"/>
    <xf numFmtId="0" fontId="7" fillId="0" borderId="1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7" fillId="0" borderId="7" xfId="0" applyNumberFormat="1" applyFont="1" applyFill="1" applyBorder="1" applyAlignment="1" applyProtection="1">
      <alignment horizontal="left" vertical="top" wrapText="1"/>
    </xf>
    <xf numFmtId="0" fontId="7" fillId="0" borderId="8" xfId="0" applyNumberFormat="1" applyFont="1" applyFill="1" applyBorder="1" applyAlignment="1" applyProtection="1">
      <alignment horizontal="left" vertical="top" wrapText="1"/>
    </xf>
    <xf numFmtId="0" fontId="7" fillId="0" borderId="9" xfId="0" applyNumberFormat="1" applyFont="1" applyFill="1" applyBorder="1" applyAlignment="1" applyProtection="1">
      <alignment horizontal="left" vertical="top" wrapText="1"/>
    </xf>
    <xf numFmtId="0" fontId="7" fillId="0" borderId="1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7" fillId="0" borderId="14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A10" sqref="A10"/>
    </sheetView>
  </sheetViews>
  <sheetFormatPr defaultColWidth="9" defaultRowHeight="14"/>
  <cols>
    <col min="1" max="4" width="9" style="23"/>
    <col min="5" max="5" width="13" style="23" customWidth="1"/>
    <col min="6" max="16384" width="9" style="23"/>
  </cols>
  <sheetData>
    <row r="1" spans="1:28">
      <c r="B1" s="36"/>
      <c r="C1" s="37"/>
      <c r="D1" s="38"/>
      <c r="E1" s="24"/>
      <c r="F1" s="24"/>
      <c r="G1" s="24"/>
      <c r="H1" s="24"/>
      <c r="I1" s="33" t="s">
        <v>32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5"/>
    </row>
    <row r="2" spans="1:28" ht="15" customHeight="1">
      <c r="B2" s="39"/>
      <c r="C2" s="40"/>
      <c r="D2" s="41"/>
      <c r="E2" s="25"/>
      <c r="F2" s="25"/>
      <c r="G2" s="25"/>
      <c r="H2" s="25"/>
      <c r="I2" s="33" t="s">
        <v>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3" t="s">
        <v>1</v>
      </c>
      <c r="Y2" s="34"/>
      <c r="Z2" s="34"/>
      <c r="AA2" s="34"/>
      <c r="AB2" s="35"/>
    </row>
    <row r="3" spans="1:28">
      <c r="B3" s="42"/>
      <c r="C3" s="43"/>
      <c r="D3" s="44"/>
      <c r="E3" s="26"/>
      <c r="F3" s="26"/>
      <c r="G3" s="26"/>
      <c r="H3" s="26"/>
      <c r="I3" s="33" t="s">
        <v>2</v>
      </c>
      <c r="J3" s="34"/>
      <c r="K3" s="34"/>
      <c r="L3" s="35"/>
      <c r="M3" s="33" t="s">
        <v>3</v>
      </c>
      <c r="N3" s="34"/>
      <c r="O3" s="34"/>
      <c r="P3" s="35"/>
      <c r="Q3" s="33" t="s">
        <v>4</v>
      </c>
      <c r="R3" s="34"/>
      <c r="S3" s="35"/>
      <c r="T3" s="33" t="s">
        <v>5</v>
      </c>
      <c r="U3" s="34"/>
      <c r="V3" s="34"/>
      <c r="W3" s="35"/>
      <c r="X3" s="30" t="s">
        <v>6</v>
      </c>
      <c r="Y3" s="32"/>
      <c r="Z3" s="32"/>
      <c r="AA3" s="32"/>
      <c r="AB3" s="31"/>
    </row>
    <row r="4" spans="1:28">
      <c r="A4" s="23">
        <v>1</v>
      </c>
      <c r="B4" s="19">
        <v>1417245</v>
      </c>
      <c r="C4" s="33" t="s">
        <v>13</v>
      </c>
      <c r="D4" s="35"/>
      <c r="E4" s="21" t="s">
        <v>9</v>
      </c>
      <c r="F4" s="22"/>
      <c r="G4" s="22"/>
      <c r="H4" s="22"/>
      <c r="I4" s="30">
        <v>85</v>
      </c>
      <c r="J4" s="32"/>
      <c r="K4" s="32"/>
      <c r="L4" s="31"/>
      <c r="M4" s="30" t="s">
        <v>33</v>
      </c>
      <c r="N4" s="32"/>
      <c r="O4" s="32"/>
      <c r="P4" s="31"/>
      <c r="Q4" s="30" t="s">
        <v>34</v>
      </c>
      <c r="R4" s="32"/>
      <c r="S4" s="31"/>
      <c r="T4" s="30">
        <v>77</v>
      </c>
      <c r="U4" s="32"/>
      <c r="V4" s="32"/>
      <c r="W4" s="31"/>
      <c r="X4" s="33">
        <v>162</v>
      </c>
      <c r="Y4" s="34"/>
      <c r="Z4" s="34"/>
      <c r="AA4" s="34"/>
      <c r="AB4" s="35"/>
    </row>
    <row r="5" spans="1:28">
      <c r="A5" s="23">
        <v>2</v>
      </c>
      <c r="B5" s="19">
        <v>1417401</v>
      </c>
      <c r="C5" s="33" t="s">
        <v>14</v>
      </c>
      <c r="D5" s="35"/>
      <c r="E5" s="22" t="s">
        <v>9</v>
      </c>
      <c r="F5" s="22"/>
      <c r="G5" s="22"/>
      <c r="H5" s="22"/>
      <c r="I5" s="30">
        <v>86</v>
      </c>
      <c r="J5" s="32"/>
      <c r="K5" s="32"/>
      <c r="L5" s="31"/>
      <c r="M5" s="30" t="s">
        <v>35</v>
      </c>
      <c r="N5" s="32"/>
      <c r="O5" s="32"/>
      <c r="P5" s="31"/>
      <c r="Q5" s="30" t="s">
        <v>36</v>
      </c>
      <c r="R5" s="32"/>
      <c r="S5" s="31"/>
      <c r="T5" s="30">
        <v>88</v>
      </c>
      <c r="U5" s="32"/>
      <c r="V5" s="32"/>
      <c r="W5" s="31"/>
      <c r="X5" s="33">
        <v>174</v>
      </c>
      <c r="Y5" s="34"/>
      <c r="Z5" s="34"/>
      <c r="AA5" s="34"/>
      <c r="AB5" s="35"/>
    </row>
    <row r="6" spans="1:28">
      <c r="A6" s="23">
        <v>3</v>
      </c>
      <c r="B6" s="19">
        <v>1417402</v>
      </c>
      <c r="C6" s="33" t="s">
        <v>23</v>
      </c>
      <c r="D6" s="35"/>
      <c r="E6" s="22" t="s">
        <v>52</v>
      </c>
      <c r="F6" s="22"/>
      <c r="G6" s="22"/>
      <c r="H6" s="22"/>
      <c r="I6" s="30">
        <v>95</v>
      </c>
      <c r="J6" s="32"/>
      <c r="K6" s="32"/>
      <c r="L6" s="31"/>
      <c r="M6" s="30" t="s">
        <v>37</v>
      </c>
      <c r="N6" s="32"/>
      <c r="O6" s="32"/>
      <c r="P6" s="31"/>
      <c r="Q6" s="30" t="s">
        <v>38</v>
      </c>
      <c r="R6" s="32"/>
      <c r="S6" s="31"/>
      <c r="T6" s="30">
        <v>83</v>
      </c>
      <c r="U6" s="32"/>
      <c r="V6" s="32"/>
      <c r="W6" s="31"/>
      <c r="X6" s="33">
        <v>178</v>
      </c>
      <c r="Y6" s="34"/>
      <c r="Z6" s="34"/>
      <c r="AA6" s="34"/>
      <c r="AB6" s="35"/>
    </row>
    <row r="7" spans="1:28" ht="25">
      <c r="A7" s="23">
        <v>4</v>
      </c>
      <c r="B7" s="19">
        <v>1417403</v>
      </c>
      <c r="C7" s="30" t="s">
        <v>30</v>
      </c>
      <c r="D7" s="31"/>
      <c r="E7" s="22" t="s">
        <v>53</v>
      </c>
      <c r="F7" s="22"/>
      <c r="G7" s="22"/>
      <c r="H7" s="22"/>
      <c r="I7" s="30">
        <v>82</v>
      </c>
      <c r="J7" s="32"/>
      <c r="K7" s="32"/>
      <c r="L7" s="31"/>
      <c r="M7" s="30" t="s">
        <v>39</v>
      </c>
      <c r="N7" s="32"/>
      <c r="O7" s="32"/>
      <c r="P7" s="31"/>
      <c r="Q7" s="30" t="s">
        <v>40</v>
      </c>
      <c r="R7" s="32"/>
      <c r="S7" s="31"/>
      <c r="T7" s="30">
        <v>75</v>
      </c>
      <c r="U7" s="32"/>
      <c r="V7" s="32"/>
      <c r="W7" s="31"/>
      <c r="X7" s="33">
        <v>157</v>
      </c>
      <c r="Y7" s="34"/>
      <c r="Z7" s="34"/>
      <c r="AA7" s="34"/>
      <c r="AB7" s="35"/>
    </row>
    <row r="8" spans="1:28">
      <c r="A8" s="23">
        <v>5</v>
      </c>
      <c r="B8" s="19">
        <v>1417407</v>
      </c>
      <c r="C8" s="30" t="s">
        <v>24</v>
      </c>
      <c r="D8" s="31"/>
      <c r="E8" s="22" t="s">
        <v>52</v>
      </c>
      <c r="F8" s="22"/>
      <c r="G8" s="22"/>
      <c r="H8" s="22"/>
      <c r="I8" s="30">
        <v>79</v>
      </c>
      <c r="J8" s="32"/>
      <c r="K8" s="32"/>
      <c r="L8" s="31"/>
      <c r="M8" s="30" t="s">
        <v>41</v>
      </c>
      <c r="N8" s="32"/>
      <c r="O8" s="32"/>
      <c r="P8" s="31"/>
      <c r="Q8" s="30" t="s">
        <v>38</v>
      </c>
      <c r="R8" s="32"/>
      <c r="S8" s="31"/>
      <c r="T8" s="30">
        <v>83</v>
      </c>
      <c r="U8" s="32"/>
      <c r="V8" s="32"/>
      <c r="W8" s="31"/>
      <c r="X8" s="33">
        <v>162</v>
      </c>
      <c r="Y8" s="34"/>
      <c r="Z8" s="34"/>
      <c r="AA8" s="34"/>
      <c r="AB8" s="35"/>
    </row>
    <row r="9" spans="1:28">
      <c r="A9" s="23">
        <v>6</v>
      </c>
      <c r="B9" s="19">
        <v>1417410</v>
      </c>
      <c r="C9" s="30" t="s">
        <v>15</v>
      </c>
      <c r="D9" s="31"/>
      <c r="E9" s="22" t="s">
        <v>9</v>
      </c>
      <c r="F9" s="22"/>
      <c r="G9" s="22"/>
      <c r="H9" s="22"/>
      <c r="I9" s="30">
        <v>89</v>
      </c>
      <c r="J9" s="32"/>
      <c r="K9" s="32"/>
      <c r="L9" s="31"/>
      <c r="M9" s="30" t="s">
        <v>42</v>
      </c>
      <c r="N9" s="32"/>
      <c r="O9" s="32"/>
      <c r="P9" s="31"/>
      <c r="Q9" s="30" t="s">
        <v>38</v>
      </c>
      <c r="R9" s="32"/>
      <c r="S9" s="31"/>
      <c r="T9" s="30">
        <v>83</v>
      </c>
      <c r="U9" s="32"/>
      <c r="V9" s="32"/>
      <c r="W9" s="31"/>
      <c r="X9" s="33">
        <v>172</v>
      </c>
      <c r="Y9" s="34"/>
      <c r="Z9" s="34"/>
      <c r="AA9" s="34"/>
      <c r="AB9" s="35"/>
    </row>
    <row r="10" spans="1:28">
      <c r="A10" s="23">
        <v>7</v>
      </c>
      <c r="B10" s="19">
        <v>1417413</v>
      </c>
      <c r="C10" s="33" t="s">
        <v>16</v>
      </c>
      <c r="D10" s="35"/>
      <c r="E10" s="21" t="s">
        <v>9</v>
      </c>
      <c r="F10" s="22"/>
      <c r="G10" s="22"/>
      <c r="H10" s="22"/>
      <c r="I10" s="30">
        <v>85</v>
      </c>
      <c r="J10" s="32"/>
      <c r="K10" s="32"/>
      <c r="L10" s="31"/>
      <c r="M10" s="30" t="s">
        <v>33</v>
      </c>
      <c r="N10" s="32"/>
      <c r="O10" s="32"/>
      <c r="P10" s="31"/>
      <c r="Q10" s="30" t="s">
        <v>36</v>
      </c>
      <c r="R10" s="32"/>
      <c r="S10" s="31"/>
      <c r="T10" s="30">
        <v>88</v>
      </c>
      <c r="U10" s="32"/>
      <c r="V10" s="32"/>
      <c r="W10" s="31"/>
      <c r="X10" s="33">
        <v>173</v>
      </c>
      <c r="Y10" s="34"/>
      <c r="Z10" s="34"/>
      <c r="AA10" s="34"/>
      <c r="AB10" s="35"/>
    </row>
    <row r="11" spans="1:28">
      <c r="A11" s="23">
        <v>8</v>
      </c>
      <c r="B11" s="19">
        <v>1417414</v>
      </c>
      <c r="C11" s="30" t="s">
        <v>17</v>
      </c>
      <c r="D11" s="31"/>
      <c r="E11" s="22" t="s">
        <v>9</v>
      </c>
      <c r="F11" s="22"/>
      <c r="G11" s="22"/>
      <c r="H11" s="22"/>
      <c r="I11" s="30">
        <v>84</v>
      </c>
      <c r="J11" s="32"/>
      <c r="K11" s="32"/>
      <c r="L11" s="31"/>
      <c r="M11" s="30" t="s">
        <v>43</v>
      </c>
      <c r="N11" s="32"/>
      <c r="O11" s="32"/>
      <c r="P11" s="31"/>
      <c r="Q11" s="30" t="s">
        <v>40</v>
      </c>
      <c r="R11" s="32"/>
      <c r="S11" s="31"/>
      <c r="T11" s="30">
        <v>75</v>
      </c>
      <c r="U11" s="32"/>
      <c r="V11" s="32"/>
      <c r="W11" s="31"/>
      <c r="X11" s="33">
        <v>159</v>
      </c>
      <c r="Y11" s="34"/>
      <c r="Z11" s="34"/>
      <c r="AA11" s="34"/>
      <c r="AB11" s="35"/>
    </row>
    <row r="12" spans="1:28">
      <c r="A12" s="23">
        <v>9</v>
      </c>
      <c r="B12" s="19">
        <v>1417416</v>
      </c>
      <c r="C12" s="30" t="s">
        <v>29</v>
      </c>
      <c r="D12" s="31"/>
      <c r="E12" s="22" t="s">
        <v>54</v>
      </c>
      <c r="F12" s="22"/>
      <c r="G12" s="22"/>
      <c r="H12" s="22"/>
      <c r="I12" s="30">
        <v>85</v>
      </c>
      <c r="J12" s="32"/>
      <c r="K12" s="32"/>
      <c r="L12" s="31"/>
      <c r="M12" s="30" t="s">
        <v>33</v>
      </c>
      <c r="N12" s="32"/>
      <c r="O12" s="32"/>
      <c r="P12" s="31"/>
      <c r="Q12" s="30" t="s">
        <v>44</v>
      </c>
      <c r="R12" s="32"/>
      <c r="S12" s="31"/>
      <c r="T12" s="30">
        <v>87</v>
      </c>
      <c r="U12" s="32"/>
      <c r="V12" s="32"/>
      <c r="W12" s="31"/>
      <c r="X12" s="33">
        <v>172</v>
      </c>
      <c r="Y12" s="34"/>
      <c r="Z12" s="34"/>
      <c r="AA12" s="34"/>
      <c r="AB12" s="35"/>
    </row>
    <row r="13" spans="1:28">
      <c r="A13" s="23">
        <v>10</v>
      </c>
      <c r="B13" s="20">
        <v>1417417</v>
      </c>
      <c r="C13" s="33" t="s">
        <v>18</v>
      </c>
      <c r="D13" s="35"/>
      <c r="E13" s="22" t="s">
        <v>9</v>
      </c>
      <c r="F13" s="22"/>
      <c r="G13" s="22"/>
      <c r="H13" s="22"/>
      <c r="I13" s="30">
        <v>90</v>
      </c>
      <c r="J13" s="32"/>
      <c r="K13" s="32"/>
      <c r="L13" s="31"/>
      <c r="M13" s="30" t="s">
        <v>45</v>
      </c>
      <c r="N13" s="32"/>
      <c r="O13" s="32"/>
      <c r="P13" s="31"/>
      <c r="Q13" s="30" t="s">
        <v>45</v>
      </c>
      <c r="R13" s="32"/>
      <c r="S13" s="31"/>
      <c r="T13" s="30">
        <v>90</v>
      </c>
      <c r="U13" s="32"/>
      <c r="V13" s="32"/>
      <c r="W13" s="31"/>
      <c r="X13" s="33">
        <v>180</v>
      </c>
      <c r="Y13" s="34"/>
      <c r="Z13" s="34"/>
      <c r="AA13" s="34"/>
      <c r="AB13" s="35"/>
    </row>
    <row r="14" spans="1:28">
      <c r="A14" s="23">
        <v>11</v>
      </c>
      <c r="B14" s="19">
        <v>1417418</v>
      </c>
      <c r="C14" s="30" t="s">
        <v>25</v>
      </c>
      <c r="D14" s="31"/>
      <c r="E14" s="22" t="s">
        <v>52</v>
      </c>
      <c r="F14" s="22"/>
      <c r="G14" s="22"/>
      <c r="H14" s="22"/>
      <c r="I14" s="30">
        <v>85</v>
      </c>
      <c r="J14" s="32"/>
      <c r="K14" s="32"/>
      <c r="L14" s="31"/>
      <c r="M14" s="30" t="s">
        <v>33</v>
      </c>
      <c r="N14" s="32"/>
      <c r="O14" s="32"/>
      <c r="P14" s="31"/>
      <c r="Q14" s="30" t="s">
        <v>45</v>
      </c>
      <c r="R14" s="32"/>
      <c r="S14" s="31"/>
      <c r="T14" s="30">
        <v>90</v>
      </c>
      <c r="U14" s="32"/>
      <c r="V14" s="32"/>
      <c r="W14" s="31"/>
      <c r="X14" s="33">
        <v>175</v>
      </c>
      <c r="Y14" s="34"/>
      <c r="Z14" s="34"/>
      <c r="AA14" s="34"/>
      <c r="AB14" s="35"/>
    </row>
    <row r="15" spans="1:28">
      <c r="A15" s="23">
        <v>12</v>
      </c>
      <c r="B15" s="20">
        <v>1417419</v>
      </c>
      <c r="C15" s="33" t="s">
        <v>19</v>
      </c>
      <c r="D15" s="35"/>
      <c r="E15" s="22" t="s">
        <v>9</v>
      </c>
      <c r="F15" s="22"/>
      <c r="G15" s="22"/>
      <c r="H15" s="22"/>
      <c r="I15" s="30">
        <v>84</v>
      </c>
      <c r="J15" s="32"/>
      <c r="K15" s="32"/>
      <c r="L15" s="31"/>
      <c r="M15" s="30" t="s">
        <v>43</v>
      </c>
      <c r="N15" s="32"/>
      <c r="O15" s="32"/>
      <c r="P15" s="31"/>
      <c r="Q15" s="30" t="s">
        <v>43</v>
      </c>
      <c r="R15" s="32"/>
      <c r="S15" s="31"/>
      <c r="T15" s="30">
        <v>84</v>
      </c>
      <c r="U15" s="32"/>
      <c r="V15" s="32"/>
      <c r="W15" s="31"/>
      <c r="X15" s="33">
        <v>168</v>
      </c>
      <c r="Y15" s="34"/>
      <c r="Z15" s="34"/>
      <c r="AA15" s="34"/>
      <c r="AB15" s="35"/>
    </row>
    <row r="16" spans="1:28">
      <c r="A16" s="23">
        <v>13</v>
      </c>
      <c r="B16" s="19">
        <v>1417420</v>
      </c>
      <c r="C16" s="30" t="s">
        <v>26</v>
      </c>
      <c r="D16" s="31"/>
      <c r="E16" s="22" t="s">
        <v>52</v>
      </c>
      <c r="F16" s="22"/>
      <c r="G16" s="22"/>
      <c r="H16" s="22"/>
      <c r="I16" s="30">
        <v>83</v>
      </c>
      <c r="J16" s="32"/>
      <c r="K16" s="32"/>
      <c r="L16" s="31"/>
      <c r="M16" s="30" t="s">
        <v>38</v>
      </c>
      <c r="N16" s="32"/>
      <c r="O16" s="32"/>
      <c r="P16" s="31"/>
      <c r="Q16" s="30" t="s">
        <v>37</v>
      </c>
      <c r="R16" s="32"/>
      <c r="S16" s="31"/>
      <c r="T16" s="30">
        <v>95</v>
      </c>
      <c r="U16" s="32"/>
      <c r="V16" s="32"/>
      <c r="W16" s="31"/>
      <c r="X16" s="33">
        <v>178</v>
      </c>
      <c r="Y16" s="34"/>
      <c r="Z16" s="34"/>
      <c r="AA16" s="34"/>
      <c r="AB16" s="35"/>
    </row>
    <row r="17" spans="1:28">
      <c r="A17" s="23">
        <v>14</v>
      </c>
      <c r="B17" s="19">
        <v>1417422</v>
      </c>
      <c r="C17" s="30" t="s">
        <v>27</v>
      </c>
      <c r="D17" s="31"/>
      <c r="E17" s="22" t="s">
        <v>52</v>
      </c>
      <c r="F17" s="22"/>
      <c r="G17" s="22"/>
      <c r="H17" s="22"/>
      <c r="I17" s="30">
        <v>77</v>
      </c>
      <c r="J17" s="32"/>
      <c r="K17" s="32"/>
      <c r="L17" s="31"/>
      <c r="M17" s="30" t="s">
        <v>34</v>
      </c>
      <c r="N17" s="32"/>
      <c r="O17" s="32"/>
      <c r="P17" s="31"/>
      <c r="Q17" s="30" t="s">
        <v>38</v>
      </c>
      <c r="R17" s="32"/>
      <c r="S17" s="31"/>
      <c r="T17" s="30">
        <v>83</v>
      </c>
      <c r="U17" s="32"/>
      <c r="V17" s="32"/>
      <c r="W17" s="31"/>
      <c r="X17" s="33">
        <v>160</v>
      </c>
      <c r="Y17" s="34"/>
      <c r="Z17" s="34"/>
      <c r="AA17" s="34"/>
      <c r="AB17" s="35"/>
    </row>
    <row r="18" spans="1:28">
      <c r="A18" s="23">
        <v>15</v>
      </c>
      <c r="B18" s="20">
        <v>1417423</v>
      </c>
      <c r="C18" s="33" t="s">
        <v>28</v>
      </c>
      <c r="D18" s="35"/>
      <c r="E18" s="22" t="s">
        <v>52</v>
      </c>
      <c r="F18" s="22"/>
      <c r="G18" s="22"/>
      <c r="H18" s="22"/>
      <c r="I18" s="30">
        <v>85</v>
      </c>
      <c r="J18" s="32"/>
      <c r="K18" s="32"/>
      <c r="L18" s="31"/>
      <c r="M18" s="30" t="s">
        <v>33</v>
      </c>
      <c r="N18" s="32"/>
      <c r="O18" s="32"/>
      <c r="P18" s="31"/>
      <c r="Q18" s="30" t="s">
        <v>46</v>
      </c>
      <c r="R18" s="32"/>
      <c r="S18" s="31"/>
      <c r="T18" s="30">
        <v>93</v>
      </c>
      <c r="U18" s="32"/>
      <c r="V18" s="32"/>
      <c r="W18" s="31"/>
      <c r="X18" s="33">
        <v>178</v>
      </c>
      <c r="Y18" s="34"/>
      <c r="Z18" s="34"/>
      <c r="AA18" s="34"/>
      <c r="AB18" s="35"/>
    </row>
    <row r="19" spans="1:28">
      <c r="A19" s="23">
        <v>16</v>
      </c>
      <c r="B19" s="19">
        <v>1417425</v>
      </c>
      <c r="C19" s="30" t="s">
        <v>20</v>
      </c>
      <c r="D19" s="31"/>
      <c r="E19" s="22" t="s">
        <v>9</v>
      </c>
      <c r="F19" s="22"/>
      <c r="G19" s="22"/>
      <c r="H19" s="22"/>
      <c r="I19" s="30">
        <v>85</v>
      </c>
      <c r="J19" s="32"/>
      <c r="K19" s="32"/>
      <c r="L19" s="31"/>
      <c r="M19" s="30" t="s">
        <v>33</v>
      </c>
      <c r="N19" s="32"/>
      <c r="O19" s="32"/>
      <c r="P19" s="31"/>
      <c r="Q19" s="30" t="s">
        <v>42</v>
      </c>
      <c r="R19" s="32"/>
      <c r="S19" s="31"/>
      <c r="T19" s="30">
        <v>89</v>
      </c>
      <c r="U19" s="32"/>
      <c r="V19" s="32"/>
      <c r="W19" s="31"/>
      <c r="X19" s="33">
        <v>174</v>
      </c>
      <c r="Y19" s="34"/>
      <c r="Z19" s="34"/>
      <c r="AA19" s="34"/>
      <c r="AB19" s="35"/>
    </row>
    <row r="20" spans="1:28">
      <c r="A20" s="23">
        <v>17</v>
      </c>
      <c r="B20" s="20">
        <v>1417426</v>
      </c>
      <c r="C20" s="33" t="s">
        <v>31</v>
      </c>
      <c r="D20" s="35"/>
      <c r="E20" s="22" t="s">
        <v>11</v>
      </c>
      <c r="F20" s="22"/>
      <c r="G20" s="22"/>
      <c r="H20" s="22"/>
      <c r="I20" s="30">
        <v>49</v>
      </c>
      <c r="J20" s="32"/>
      <c r="K20" s="32"/>
      <c r="L20" s="31"/>
      <c r="M20" s="30" t="s">
        <v>47</v>
      </c>
      <c r="N20" s="32"/>
      <c r="O20" s="32"/>
      <c r="P20" s="31"/>
      <c r="Q20" s="30" t="s">
        <v>48</v>
      </c>
      <c r="R20" s="32"/>
      <c r="S20" s="31"/>
      <c r="T20" s="30">
        <v>64</v>
      </c>
      <c r="U20" s="32"/>
      <c r="V20" s="32"/>
      <c r="W20" s="31"/>
      <c r="X20" s="33">
        <v>113</v>
      </c>
      <c r="Y20" s="34"/>
      <c r="Z20" s="34"/>
      <c r="AA20" s="34"/>
      <c r="AB20" s="35"/>
    </row>
    <row r="21" spans="1:28">
      <c r="A21" s="23">
        <v>18</v>
      </c>
      <c r="B21" s="20">
        <v>1417427</v>
      </c>
      <c r="C21" s="33" t="s">
        <v>21</v>
      </c>
      <c r="D21" s="35"/>
      <c r="E21" s="22" t="s">
        <v>9</v>
      </c>
      <c r="F21" s="22"/>
      <c r="G21" s="22"/>
      <c r="H21" s="22"/>
      <c r="I21" s="30">
        <v>81</v>
      </c>
      <c r="J21" s="32"/>
      <c r="K21" s="32"/>
      <c r="L21" s="31"/>
      <c r="M21" s="30" t="s">
        <v>49</v>
      </c>
      <c r="N21" s="32"/>
      <c r="O21" s="32"/>
      <c r="P21" s="31"/>
      <c r="Q21" s="30" t="s">
        <v>50</v>
      </c>
      <c r="R21" s="32"/>
      <c r="S21" s="31"/>
      <c r="T21" s="30">
        <v>76</v>
      </c>
      <c r="U21" s="32"/>
      <c r="V21" s="32"/>
      <c r="W21" s="31"/>
      <c r="X21" s="33">
        <v>157</v>
      </c>
      <c r="Y21" s="34"/>
      <c r="Z21" s="34"/>
      <c r="AA21" s="34"/>
      <c r="AB21" s="35"/>
    </row>
    <row r="22" spans="1:28">
      <c r="A22" s="23">
        <v>19</v>
      </c>
      <c r="B22" s="19">
        <v>1417428</v>
      </c>
      <c r="C22" s="30" t="s">
        <v>22</v>
      </c>
      <c r="D22" s="31"/>
      <c r="E22" s="22" t="s">
        <v>9</v>
      </c>
      <c r="F22" s="22"/>
      <c r="G22" s="22"/>
      <c r="H22" s="22"/>
      <c r="I22" s="30">
        <v>81</v>
      </c>
      <c r="J22" s="32"/>
      <c r="K22" s="32"/>
      <c r="L22" s="31"/>
      <c r="M22" s="30" t="s">
        <v>49</v>
      </c>
      <c r="N22" s="32"/>
      <c r="O22" s="32"/>
      <c r="P22" s="31"/>
      <c r="Q22" s="30" t="s">
        <v>51</v>
      </c>
      <c r="R22" s="32"/>
      <c r="S22" s="31"/>
      <c r="T22" s="30">
        <v>70</v>
      </c>
      <c r="U22" s="32"/>
      <c r="V22" s="32"/>
      <c r="W22" s="31"/>
      <c r="X22" s="33">
        <v>151</v>
      </c>
      <c r="Y22" s="34"/>
      <c r="Z22" s="34"/>
      <c r="AA22" s="34"/>
      <c r="AB22" s="35"/>
    </row>
    <row r="24" spans="1:28">
      <c r="P24" s="23">
        <v>77</v>
      </c>
      <c r="T24" s="23">
        <v>83</v>
      </c>
    </row>
    <row r="25" spans="1:28">
      <c r="H25" s="23">
        <v>85</v>
      </c>
      <c r="I25" s="23">
        <v>95</v>
      </c>
      <c r="P25" s="23">
        <v>88</v>
      </c>
      <c r="T25" s="23">
        <v>83</v>
      </c>
    </row>
    <row r="26" spans="1:28">
      <c r="H26" s="23">
        <v>86</v>
      </c>
      <c r="I26" s="23">
        <v>79</v>
      </c>
      <c r="P26" s="23">
        <v>83</v>
      </c>
      <c r="T26" s="23">
        <v>90</v>
      </c>
    </row>
    <row r="27" spans="1:28">
      <c r="H27" s="23">
        <v>89</v>
      </c>
      <c r="I27" s="23">
        <v>85</v>
      </c>
      <c r="P27" s="23">
        <v>88</v>
      </c>
      <c r="T27" s="23">
        <v>95</v>
      </c>
    </row>
    <row r="28" spans="1:28">
      <c r="H28" s="23">
        <v>85</v>
      </c>
      <c r="I28" s="23">
        <v>83</v>
      </c>
      <c r="P28" s="23">
        <v>75</v>
      </c>
      <c r="T28" s="23">
        <v>83</v>
      </c>
    </row>
    <row r="29" spans="1:28">
      <c r="H29" s="23">
        <v>84</v>
      </c>
      <c r="I29" s="23">
        <v>77</v>
      </c>
      <c r="P29" s="23">
        <v>90</v>
      </c>
      <c r="T29" s="23">
        <v>93</v>
      </c>
    </row>
    <row r="30" spans="1:28">
      <c r="H30" s="23">
        <v>90</v>
      </c>
      <c r="I30" s="23">
        <v>85</v>
      </c>
      <c r="P30" s="23">
        <v>84</v>
      </c>
    </row>
    <row r="31" spans="1:28">
      <c r="H31" s="23">
        <v>84</v>
      </c>
      <c r="P31" s="23">
        <v>89</v>
      </c>
    </row>
    <row r="32" spans="1:28">
      <c r="H32" s="23">
        <v>85</v>
      </c>
      <c r="P32" s="23">
        <v>76</v>
      </c>
    </row>
    <row r="33" spans="8:16">
      <c r="H33" s="23">
        <v>81</v>
      </c>
      <c r="P33" s="23">
        <v>70</v>
      </c>
    </row>
    <row r="34" spans="8:16">
      <c r="H34" s="23">
        <v>81</v>
      </c>
    </row>
  </sheetData>
  <mergeCells count="123">
    <mergeCell ref="T3:W3"/>
    <mergeCell ref="X3:AB3"/>
    <mergeCell ref="C4:D4"/>
    <mergeCell ref="I4:L4"/>
    <mergeCell ref="M4:P4"/>
    <mergeCell ref="Q4:S4"/>
    <mergeCell ref="T4:W4"/>
    <mergeCell ref="X4:AB4"/>
    <mergeCell ref="B1:D3"/>
    <mergeCell ref="I1:AB1"/>
    <mergeCell ref="I2:W2"/>
    <mergeCell ref="X2:AB2"/>
    <mergeCell ref="I3:L3"/>
    <mergeCell ref="M3:P3"/>
    <mergeCell ref="Q3:S3"/>
    <mergeCell ref="C6:D6"/>
    <mergeCell ref="I6:L6"/>
    <mergeCell ref="M6:P6"/>
    <mergeCell ref="Q6:S6"/>
    <mergeCell ref="T6:W6"/>
    <mergeCell ref="X6:AB6"/>
    <mergeCell ref="C5:D5"/>
    <mergeCell ref="I5:L5"/>
    <mergeCell ref="M5:P5"/>
    <mergeCell ref="Q5:S5"/>
    <mergeCell ref="T5:W5"/>
    <mergeCell ref="X5:AB5"/>
    <mergeCell ref="C8:D8"/>
    <mergeCell ref="I8:L8"/>
    <mergeCell ref="M8:P8"/>
    <mergeCell ref="Q8:S8"/>
    <mergeCell ref="T8:W8"/>
    <mergeCell ref="X8:AB8"/>
    <mergeCell ref="C7:D7"/>
    <mergeCell ref="I7:L7"/>
    <mergeCell ref="M7:P7"/>
    <mergeCell ref="Q7:S7"/>
    <mergeCell ref="T7:W7"/>
    <mergeCell ref="X7:AB7"/>
    <mergeCell ref="C10:D10"/>
    <mergeCell ref="I10:L10"/>
    <mergeCell ref="M10:P10"/>
    <mergeCell ref="Q10:S10"/>
    <mergeCell ref="T10:W10"/>
    <mergeCell ref="X10:AB10"/>
    <mergeCell ref="C9:D9"/>
    <mergeCell ref="I9:L9"/>
    <mergeCell ref="M9:P9"/>
    <mergeCell ref="Q9:S9"/>
    <mergeCell ref="T9:W9"/>
    <mergeCell ref="X9:AB9"/>
    <mergeCell ref="C12:D12"/>
    <mergeCell ref="I12:L12"/>
    <mergeCell ref="M12:P12"/>
    <mergeCell ref="Q12:S12"/>
    <mergeCell ref="T12:W12"/>
    <mergeCell ref="X12:AB12"/>
    <mergeCell ref="C11:D11"/>
    <mergeCell ref="I11:L11"/>
    <mergeCell ref="M11:P11"/>
    <mergeCell ref="Q11:S11"/>
    <mergeCell ref="T11:W11"/>
    <mergeCell ref="X11:AB11"/>
    <mergeCell ref="C14:D14"/>
    <mergeCell ref="I14:L14"/>
    <mergeCell ref="M14:P14"/>
    <mergeCell ref="Q14:S14"/>
    <mergeCell ref="T14:W14"/>
    <mergeCell ref="X14:AB14"/>
    <mergeCell ref="C13:D13"/>
    <mergeCell ref="I13:L13"/>
    <mergeCell ref="M13:P13"/>
    <mergeCell ref="Q13:S13"/>
    <mergeCell ref="T13:W13"/>
    <mergeCell ref="X13:AB13"/>
    <mergeCell ref="C16:D16"/>
    <mergeCell ref="I16:L16"/>
    <mergeCell ref="M16:P16"/>
    <mergeCell ref="Q16:S16"/>
    <mergeCell ref="T16:W16"/>
    <mergeCell ref="X16:AB16"/>
    <mergeCell ref="C15:D15"/>
    <mergeCell ref="I15:L15"/>
    <mergeCell ref="M15:P15"/>
    <mergeCell ref="Q15:S15"/>
    <mergeCell ref="T15:W15"/>
    <mergeCell ref="X15:AB15"/>
    <mergeCell ref="C18:D18"/>
    <mergeCell ref="I18:L18"/>
    <mergeCell ref="M18:P18"/>
    <mergeCell ref="Q18:S18"/>
    <mergeCell ref="T18:W18"/>
    <mergeCell ref="X18:AB18"/>
    <mergeCell ref="C17:D17"/>
    <mergeCell ref="I17:L17"/>
    <mergeCell ref="M17:P17"/>
    <mergeCell ref="Q17:S17"/>
    <mergeCell ref="T17:W17"/>
    <mergeCell ref="X17:AB17"/>
    <mergeCell ref="C20:D20"/>
    <mergeCell ref="I20:L20"/>
    <mergeCell ref="M20:P20"/>
    <mergeCell ref="Q20:S20"/>
    <mergeCell ref="T20:W20"/>
    <mergeCell ref="X20:AB20"/>
    <mergeCell ref="C19:D19"/>
    <mergeCell ref="I19:L19"/>
    <mergeCell ref="M19:P19"/>
    <mergeCell ref="Q19:S19"/>
    <mergeCell ref="T19:W19"/>
    <mergeCell ref="X19:AB19"/>
    <mergeCell ref="C22:D22"/>
    <mergeCell ref="I22:L22"/>
    <mergeCell ref="M22:P22"/>
    <mergeCell ref="Q22:S22"/>
    <mergeCell ref="T22:W22"/>
    <mergeCell ref="X22:AB22"/>
    <mergeCell ref="C21:D21"/>
    <mergeCell ref="I21:L21"/>
    <mergeCell ref="M21:P21"/>
    <mergeCell ref="Q21:S21"/>
    <mergeCell ref="T21:W21"/>
    <mergeCell ref="X21:A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5"/>
  <sheetViews>
    <sheetView tabSelected="1" workbookViewId="0">
      <selection activeCell="AH2" sqref="AH2:AH11"/>
    </sheetView>
  </sheetViews>
  <sheetFormatPr defaultColWidth="12.58203125" defaultRowHeight="15" customHeight="1"/>
  <cols>
    <col min="2" max="11" width="7.58203125" customWidth="1"/>
    <col min="12" max="12" width="9.33203125" customWidth="1"/>
    <col min="13" max="23" width="7.58203125" customWidth="1"/>
    <col min="24" max="24" width="4.5" customWidth="1"/>
    <col min="25" max="26" width="4.33203125" customWidth="1"/>
    <col min="27" max="27" width="4.75" customWidth="1"/>
    <col min="28" max="28" width="7.33203125" customWidth="1"/>
    <col min="29" max="29" width="9.5" customWidth="1"/>
    <col min="30" max="30" width="14.25" customWidth="1"/>
    <col min="31" max="33" width="4.83203125" customWidth="1"/>
  </cols>
  <sheetData>
    <row r="1" spans="1:34" ht="15" customHeight="1">
      <c r="H1" s="6">
        <v>20</v>
      </c>
      <c r="I1" s="6">
        <v>30</v>
      </c>
      <c r="J1" s="6">
        <v>50</v>
      </c>
      <c r="M1" s="7">
        <v>10</v>
      </c>
      <c r="N1" s="7">
        <v>5</v>
      </c>
      <c r="O1" s="7">
        <v>5</v>
      </c>
      <c r="P1" s="7"/>
      <c r="R1" s="8">
        <v>10</v>
      </c>
      <c r="S1" s="8">
        <v>10</v>
      </c>
      <c r="T1" s="8">
        <v>5</v>
      </c>
      <c r="U1" s="8">
        <v>5</v>
      </c>
      <c r="V1" s="9"/>
      <c r="X1" s="8">
        <v>10</v>
      </c>
      <c r="Y1" s="8">
        <v>10</v>
      </c>
      <c r="Z1" s="8">
        <v>10</v>
      </c>
      <c r="AA1" s="8">
        <v>10</v>
      </c>
      <c r="AB1" s="9">
        <v>10</v>
      </c>
      <c r="AC1" s="9"/>
      <c r="AD1" s="10"/>
      <c r="AE1" s="10"/>
      <c r="AF1" s="10"/>
      <c r="AG1" s="10"/>
      <c r="AH1" s="27" t="s">
        <v>12</v>
      </c>
    </row>
    <row r="2" spans="1:34" ht="15" customHeight="1">
      <c r="A2">
        <v>1</v>
      </c>
      <c r="B2" s="1"/>
      <c r="C2" s="19">
        <v>1417245</v>
      </c>
      <c r="D2" s="33" t="s">
        <v>13</v>
      </c>
      <c r="E2" s="35"/>
      <c r="F2" s="4" t="s">
        <v>9</v>
      </c>
      <c r="G2" s="18">
        <v>85</v>
      </c>
      <c r="H2">
        <f>(G2*0.2)</f>
        <v>17</v>
      </c>
      <c r="I2">
        <f>(G2*0.3)</f>
        <v>25.5</v>
      </c>
      <c r="J2">
        <f>(G2*0.5)</f>
        <v>42.5</v>
      </c>
      <c r="K2">
        <f>SUM(H2:J2)</f>
        <v>85</v>
      </c>
      <c r="M2" s="7">
        <v>8</v>
      </c>
      <c r="N2" s="7">
        <v>4</v>
      </c>
      <c r="O2" s="7">
        <v>5</v>
      </c>
      <c r="P2" s="7">
        <v>17</v>
      </c>
      <c r="R2" s="7">
        <v>10</v>
      </c>
      <c r="S2" s="7">
        <v>7</v>
      </c>
      <c r="T2" s="7">
        <v>4</v>
      </c>
      <c r="U2" s="7">
        <v>5</v>
      </c>
      <c r="V2" s="11">
        <v>25.5</v>
      </c>
      <c r="X2" s="9">
        <v>8</v>
      </c>
      <c r="Y2" s="9">
        <v>8</v>
      </c>
      <c r="Z2" s="9">
        <v>8</v>
      </c>
      <c r="AA2" s="9">
        <v>9</v>
      </c>
      <c r="AB2" s="9">
        <v>9</v>
      </c>
      <c r="AC2" s="11">
        <v>42.5</v>
      </c>
      <c r="AD2" s="10">
        <f>(M2+N2+O2+R2+S2+T2+U2+X2+Y2+Z2+AA2+AB2)</f>
        <v>85</v>
      </c>
      <c r="AE2" s="18">
        <v>85</v>
      </c>
      <c r="AF2" s="17"/>
      <c r="AG2" s="17"/>
      <c r="AH2" s="28">
        <v>77</v>
      </c>
    </row>
    <row r="3" spans="1:34" ht="15" customHeight="1">
      <c r="A3">
        <v>2</v>
      </c>
      <c r="B3" s="1"/>
      <c r="C3" s="19">
        <v>1417401</v>
      </c>
      <c r="D3" s="33" t="s">
        <v>14</v>
      </c>
      <c r="E3" s="35"/>
      <c r="F3" s="4" t="s">
        <v>9</v>
      </c>
      <c r="G3" s="18">
        <v>86</v>
      </c>
      <c r="H3">
        <f t="shared" ref="H3:H11" si="0">(G3*0.2)</f>
        <v>17.2</v>
      </c>
      <c r="I3">
        <f t="shared" ref="I3:I11" si="1">(G3*0.3)</f>
        <v>25.8</v>
      </c>
      <c r="J3">
        <f t="shared" ref="J3:J11" si="2">(G3*0.5)</f>
        <v>43</v>
      </c>
      <c r="M3" s="7">
        <v>7</v>
      </c>
      <c r="N3" s="7">
        <v>5</v>
      </c>
      <c r="O3" s="7">
        <v>5</v>
      </c>
      <c r="P3" s="7">
        <v>17.2</v>
      </c>
      <c r="R3" s="7">
        <v>10</v>
      </c>
      <c r="S3" s="7">
        <v>7</v>
      </c>
      <c r="T3" s="7">
        <v>4</v>
      </c>
      <c r="U3" s="7">
        <v>5</v>
      </c>
      <c r="V3" s="11">
        <v>25.8</v>
      </c>
      <c r="X3" s="9">
        <v>9</v>
      </c>
      <c r="Y3" s="9">
        <v>9</v>
      </c>
      <c r="Z3" s="9">
        <v>9</v>
      </c>
      <c r="AA3" s="9">
        <v>9</v>
      </c>
      <c r="AB3" s="9">
        <v>7</v>
      </c>
      <c r="AC3" s="11">
        <v>43</v>
      </c>
      <c r="AD3" s="10">
        <f t="shared" ref="AD3:AD11" si="3">(M3+N3+O3+R3+S3+T3+U3+X3+Y3+Z3+AA3+AB3)</f>
        <v>86</v>
      </c>
      <c r="AE3" s="18">
        <v>86</v>
      </c>
      <c r="AF3" s="17"/>
      <c r="AG3" s="17"/>
      <c r="AH3" s="28">
        <v>88</v>
      </c>
    </row>
    <row r="4" spans="1:34" ht="15" customHeight="1">
      <c r="A4">
        <v>3</v>
      </c>
      <c r="B4" s="1"/>
      <c r="C4" s="19">
        <v>1417410</v>
      </c>
      <c r="D4" s="30" t="s">
        <v>15</v>
      </c>
      <c r="E4" s="31"/>
      <c r="F4" s="4" t="s">
        <v>9</v>
      </c>
      <c r="G4" s="18">
        <v>89</v>
      </c>
      <c r="H4">
        <f t="shared" si="0"/>
        <v>17.8</v>
      </c>
      <c r="I4">
        <f t="shared" si="1"/>
        <v>26.7</v>
      </c>
      <c r="J4">
        <f t="shared" si="2"/>
        <v>44.5</v>
      </c>
      <c r="M4" s="7">
        <v>8</v>
      </c>
      <c r="N4" s="7">
        <v>6</v>
      </c>
      <c r="O4" s="7">
        <v>4</v>
      </c>
      <c r="P4" s="7">
        <v>17.8</v>
      </c>
      <c r="R4" s="7">
        <v>10</v>
      </c>
      <c r="S4" s="7">
        <v>7</v>
      </c>
      <c r="T4" s="7">
        <v>4</v>
      </c>
      <c r="U4" s="7">
        <v>5</v>
      </c>
      <c r="V4" s="11">
        <v>26.7</v>
      </c>
      <c r="X4" s="9">
        <v>9</v>
      </c>
      <c r="Y4" s="9">
        <v>9</v>
      </c>
      <c r="Z4" s="9">
        <v>9</v>
      </c>
      <c r="AA4" s="9">
        <v>9</v>
      </c>
      <c r="AB4" s="9">
        <v>9</v>
      </c>
      <c r="AC4" s="11">
        <v>44.5</v>
      </c>
      <c r="AD4" s="10">
        <f t="shared" si="3"/>
        <v>89</v>
      </c>
      <c r="AE4" s="18">
        <v>89</v>
      </c>
      <c r="AF4" s="17"/>
      <c r="AG4" s="17"/>
      <c r="AH4" s="28">
        <v>83</v>
      </c>
    </row>
    <row r="5" spans="1:34" ht="15" customHeight="1">
      <c r="A5">
        <v>4</v>
      </c>
      <c r="B5" s="1"/>
      <c r="C5" s="19">
        <v>1417413</v>
      </c>
      <c r="D5" s="33" t="s">
        <v>16</v>
      </c>
      <c r="E5" s="35"/>
      <c r="F5" s="4" t="s">
        <v>9</v>
      </c>
      <c r="G5" s="18">
        <v>85</v>
      </c>
      <c r="H5">
        <f t="shared" si="0"/>
        <v>17</v>
      </c>
      <c r="I5">
        <f t="shared" si="1"/>
        <v>25.5</v>
      </c>
      <c r="J5">
        <f t="shared" si="2"/>
        <v>42.5</v>
      </c>
      <c r="M5" s="7">
        <v>7</v>
      </c>
      <c r="N5" s="7">
        <v>5</v>
      </c>
      <c r="O5" s="7">
        <v>5</v>
      </c>
      <c r="P5" s="7">
        <v>17</v>
      </c>
      <c r="R5" s="7">
        <v>10</v>
      </c>
      <c r="S5" s="7">
        <v>7</v>
      </c>
      <c r="T5" s="7">
        <v>3</v>
      </c>
      <c r="U5" s="7">
        <v>5</v>
      </c>
      <c r="V5" s="11">
        <v>25.5</v>
      </c>
      <c r="X5" s="9">
        <v>9</v>
      </c>
      <c r="Y5" s="9">
        <v>9</v>
      </c>
      <c r="Z5" s="9">
        <v>9</v>
      </c>
      <c r="AA5" s="9">
        <v>9</v>
      </c>
      <c r="AB5" s="9">
        <v>7</v>
      </c>
      <c r="AC5" s="11">
        <v>42.5</v>
      </c>
      <c r="AD5" s="10">
        <f t="shared" si="3"/>
        <v>85</v>
      </c>
      <c r="AE5" s="18">
        <v>85</v>
      </c>
      <c r="AF5" s="17"/>
      <c r="AG5" s="17"/>
      <c r="AH5" s="28">
        <v>88</v>
      </c>
    </row>
    <row r="6" spans="1:34" ht="15" customHeight="1">
      <c r="A6">
        <v>5</v>
      </c>
      <c r="B6" s="1"/>
      <c r="C6" s="19">
        <v>1417414</v>
      </c>
      <c r="D6" s="30" t="s">
        <v>17</v>
      </c>
      <c r="E6" s="31"/>
      <c r="F6" s="4" t="s">
        <v>9</v>
      </c>
      <c r="G6" s="18">
        <v>84</v>
      </c>
      <c r="H6">
        <f t="shared" si="0"/>
        <v>16.8</v>
      </c>
      <c r="I6">
        <f t="shared" si="1"/>
        <v>25.2</v>
      </c>
      <c r="J6">
        <f t="shared" si="2"/>
        <v>42</v>
      </c>
      <c r="M6" s="7">
        <v>8</v>
      </c>
      <c r="N6" s="7">
        <v>4</v>
      </c>
      <c r="O6" s="7">
        <v>4</v>
      </c>
      <c r="P6" s="7">
        <v>16.8</v>
      </c>
      <c r="R6" s="7">
        <v>10</v>
      </c>
      <c r="S6" s="7">
        <v>7</v>
      </c>
      <c r="T6" s="7">
        <v>4</v>
      </c>
      <c r="U6" s="7">
        <v>5</v>
      </c>
      <c r="V6" s="11">
        <v>25.2</v>
      </c>
      <c r="X6" s="9">
        <v>8</v>
      </c>
      <c r="Y6" s="9">
        <v>8</v>
      </c>
      <c r="Z6" s="9">
        <v>8</v>
      </c>
      <c r="AA6" s="9">
        <v>8</v>
      </c>
      <c r="AB6" s="9">
        <v>10</v>
      </c>
      <c r="AC6" s="11">
        <v>42</v>
      </c>
      <c r="AD6" s="10">
        <f t="shared" si="3"/>
        <v>84</v>
      </c>
      <c r="AE6" s="18">
        <v>84</v>
      </c>
      <c r="AF6" s="17"/>
      <c r="AG6" s="17"/>
      <c r="AH6" s="28">
        <v>75</v>
      </c>
    </row>
    <row r="7" spans="1:34" ht="15" customHeight="1">
      <c r="A7">
        <v>6</v>
      </c>
      <c r="B7" s="1"/>
      <c r="C7" s="20">
        <v>1417417</v>
      </c>
      <c r="D7" s="33" t="s">
        <v>18</v>
      </c>
      <c r="E7" s="35"/>
      <c r="F7" s="4" t="s">
        <v>9</v>
      </c>
      <c r="G7" s="18">
        <v>90</v>
      </c>
      <c r="H7">
        <f t="shared" si="0"/>
        <v>18</v>
      </c>
      <c r="I7">
        <f t="shared" si="1"/>
        <v>27</v>
      </c>
      <c r="J7">
        <f t="shared" si="2"/>
        <v>45</v>
      </c>
      <c r="M7" s="7">
        <v>9</v>
      </c>
      <c r="N7" s="7">
        <v>6</v>
      </c>
      <c r="O7" s="7">
        <v>3</v>
      </c>
      <c r="P7" s="7">
        <v>18</v>
      </c>
      <c r="R7" s="7">
        <v>10</v>
      </c>
      <c r="S7" s="7">
        <v>8</v>
      </c>
      <c r="T7" s="7">
        <v>4</v>
      </c>
      <c r="U7" s="7">
        <v>5</v>
      </c>
      <c r="V7" s="11">
        <v>27</v>
      </c>
      <c r="X7" s="9">
        <v>9</v>
      </c>
      <c r="Y7" s="9">
        <v>9</v>
      </c>
      <c r="Z7" s="9">
        <v>9</v>
      </c>
      <c r="AA7" s="9">
        <v>9</v>
      </c>
      <c r="AB7" s="9">
        <v>9</v>
      </c>
      <c r="AC7" s="11">
        <v>45</v>
      </c>
      <c r="AD7" s="10">
        <f t="shared" si="3"/>
        <v>90</v>
      </c>
      <c r="AE7" s="18">
        <v>90</v>
      </c>
      <c r="AF7" s="17"/>
      <c r="AG7" s="17"/>
      <c r="AH7" s="28">
        <v>90</v>
      </c>
    </row>
    <row r="8" spans="1:34" ht="15" customHeight="1">
      <c r="A8">
        <v>7</v>
      </c>
      <c r="B8" s="1"/>
      <c r="C8" s="20">
        <v>1417419</v>
      </c>
      <c r="D8" s="33" t="s">
        <v>19</v>
      </c>
      <c r="E8" s="35"/>
      <c r="F8" s="4" t="s">
        <v>9</v>
      </c>
      <c r="G8" s="18">
        <v>84</v>
      </c>
      <c r="H8">
        <f t="shared" si="0"/>
        <v>16.8</v>
      </c>
      <c r="I8">
        <f t="shared" si="1"/>
        <v>25.2</v>
      </c>
      <c r="J8">
        <f t="shared" si="2"/>
        <v>42</v>
      </c>
      <c r="M8" s="7">
        <v>8</v>
      </c>
      <c r="N8" s="7">
        <v>5</v>
      </c>
      <c r="O8" s="7">
        <v>4</v>
      </c>
      <c r="P8" s="7">
        <v>16.8</v>
      </c>
      <c r="R8" s="7">
        <v>10</v>
      </c>
      <c r="S8" s="7">
        <v>7</v>
      </c>
      <c r="T8" s="7">
        <v>3</v>
      </c>
      <c r="U8" s="7">
        <v>5</v>
      </c>
      <c r="V8" s="11">
        <v>25.2</v>
      </c>
      <c r="X8" s="9">
        <v>9</v>
      </c>
      <c r="Y8" s="9">
        <v>9</v>
      </c>
      <c r="Z8" s="9">
        <v>9</v>
      </c>
      <c r="AA8" s="9">
        <v>9</v>
      </c>
      <c r="AB8" s="9">
        <v>6</v>
      </c>
      <c r="AC8" s="11">
        <v>42</v>
      </c>
      <c r="AD8" s="10">
        <f t="shared" si="3"/>
        <v>84</v>
      </c>
      <c r="AE8" s="18">
        <v>84</v>
      </c>
      <c r="AF8" s="17"/>
      <c r="AG8" s="17"/>
      <c r="AH8" s="28">
        <v>84</v>
      </c>
    </row>
    <row r="9" spans="1:34" ht="15" customHeight="1">
      <c r="A9">
        <v>8</v>
      </c>
      <c r="B9" s="1"/>
      <c r="C9" s="19">
        <v>1417425</v>
      </c>
      <c r="D9" s="30" t="s">
        <v>20</v>
      </c>
      <c r="E9" s="31"/>
      <c r="F9" s="4" t="s">
        <v>9</v>
      </c>
      <c r="G9" s="18">
        <v>85</v>
      </c>
      <c r="H9">
        <f t="shared" si="0"/>
        <v>17</v>
      </c>
      <c r="I9">
        <f t="shared" si="1"/>
        <v>25.5</v>
      </c>
      <c r="J9">
        <f t="shared" si="2"/>
        <v>42.5</v>
      </c>
      <c r="M9" s="7">
        <v>8</v>
      </c>
      <c r="N9" s="7">
        <v>4</v>
      </c>
      <c r="O9" s="7">
        <v>5</v>
      </c>
      <c r="P9" s="7">
        <v>17</v>
      </c>
      <c r="R9" s="7">
        <v>10</v>
      </c>
      <c r="S9" s="7">
        <v>7</v>
      </c>
      <c r="T9" s="7">
        <v>3</v>
      </c>
      <c r="U9" s="7">
        <v>5</v>
      </c>
      <c r="V9" s="11">
        <v>25.5</v>
      </c>
      <c r="X9" s="9">
        <v>9</v>
      </c>
      <c r="Y9" s="9">
        <v>9</v>
      </c>
      <c r="Z9" s="9">
        <v>9</v>
      </c>
      <c r="AA9" s="9">
        <v>9</v>
      </c>
      <c r="AB9" s="9">
        <v>7</v>
      </c>
      <c r="AC9" s="11">
        <v>42.5</v>
      </c>
      <c r="AD9" s="10">
        <f t="shared" si="3"/>
        <v>85</v>
      </c>
      <c r="AE9" s="18">
        <v>85</v>
      </c>
      <c r="AF9" s="17"/>
      <c r="AG9" s="17"/>
      <c r="AH9" s="28">
        <v>89</v>
      </c>
    </row>
    <row r="10" spans="1:34" ht="15" customHeight="1">
      <c r="A10">
        <v>9</v>
      </c>
      <c r="C10" s="20">
        <v>1417427</v>
      </c>
      <c r="D10" s="33" t="s">
        <v>21</v>
      </c>
      <c r="E10" s="35"/>
      <c r="F10" s="4" t="s">
        <v>9</v>
      </c>
      <c r="G10" s="12">
        <v>81</v>
      </c>
      <c r="H10">
        <f t="shared" si="0"/>
        <v>16.2</v>
      </c>
      <c r="I10">
        <f t="shared" si="1"/>
        <v>24.3</v>
      </c>
      <c r="J10">
        <f t="shared" si="2"/>
        <v>40.5</v>
      </c>
      <c r="M10" s="7">
        <v>8</v>
      </c>
      <c r="N10" s="7">
        <v>4</v>
      </c>
      <c r="O10" s="7">
        <v>4</v>
      </c>
      <c r="P10" s="7">
        <v>16.2</v>
      </c>
      <c r="R10" s="7">
        <v>9</v>
      </c>
      <c r="S10" s="7">
        <v>7</v>
      </c>
      <c r="T10" s="7">
        <v>3</v>
      </c>
      <c r="U10" s="7">
        <v>5</v>
      </c>
      <c r="V10" s="11">
        <v>24.3</v>
      </c>
      <c r="X10" s="9">
        <v>8</v>
      </c>
      <c r="Y10" s="9">
        <v>8</v>
      </c>
      <c r="Z10" s="9">
        <v>8</v>
      </c>
      <c r="AA10" s="9">
        <v>8</v>
      </c>
      <c r="AB10" s="9">
        <v>9</v>
      </c>
      <c r="AC10" s="11">
        <v>40.5</v>
      </c>
      <c r="AD10" s="10">
        <f t="shared" si="3"/>
        <v>81</v>
      </c>
      <c r="AE10" s="12">
        <v>81</v>
      </c>
      <c r="AF10" s="12"/>
      <c r="AG10" s="12"/>
      <c r="AH10" s="28">
        <v>76</v>
      </c>
    </row>
    <row r="11" spans="1:34" ht="15" customHeight="1">
      <c r="A11">
        <v>10</v>
      </c>
      <c r="C11" s="19">
        <v>1417428</v>
      </c>
      <c r="D11" s="30" t="s">
        <v>22</v>
      </c>
      <c r="E11" s="31"/>
      <c r="F11" s="4" t="s">
        <v>9</v>
      </c>
      <c r="G11" s="12">
        <v>81</v>
      </c>
      <c r="H11">
        <f t="shared" si="0"/>
        <v>16.2</v>
      </c>
      <c r="I11">
        <f t="shared" si="1"/>
        <v>24.3</v>
      </c>
      <c r="J11">
        <f t="shared" si="2"/>
        <v>40.5</v>
      </c>
      <c r="M11" s="7">
        <v>8</v>
      </c>
      <c r="N11" s="7">
        <v>4</v>
      </c>
      <c r="O11" s="7">
        <v>4</v>
      </c>
      <c r="P11" s="7">
        <v>16.2</v>
      </c>
      <c r="R11" s="7">
        <v>8</v>
      </c>
      <c r="S11" s="7">
        <v>8</v>
      </c>
      <c r="T11" s="7">
        <v>4</v>
      </c>
      <c r="U11" s="7">
        <v>4</v>
      </c>
      <c r="V11" s="11">
        <v>24.3</v>
      </c>
      <c r="X11" s="9">
        <v>9</v>
      </c>
      <c r="Y11" s="9">
        <v>9</v>
      </c>
      <c r="Z11" s="9">
        <v>9</v>
      </c>
      <c r="AA11" s="9">
        <v>9</v>
      </c>
      <c r="AB11" s="9">
        <v>5</v>
      </c>
      <c r="AC11" s="11">
        <v>40.5</v>
      </c>
      <c r="AD11" s="10">
        <f t="shared" si="3"/>
        <v>81</v>
      </c>
      <c r="AE11" s="12">
        <v>81</v>
      </c>
      <c r="AF11" s="12"/>
      <c r="AG11" s="12"/>
      <c r="AH11" s="28">
        <v>70</v>
      </c>
    </row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D10:E10"/>
    <mergeCell ref="D11:E11"/>
    <mergeCell ref="D2:E2"/>
    <mergeCell ref="D3:E3"/>
    <mergeCell ref="D4:E4"/>
    <mergeCell ref="D8:E8"/>
    <mergeCell ref="D9:E9"/>
    <mergeCell ref="D5:E5"/>
    <mergeCell ref="D6:E6"/>
    <mergeCell ref="D7:E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0"/>
  <sheetViews>
    <sheetView topLeftCell="B1" workbookViewId="0">
      <selection activeCell="AF2" sqref="AF2:AF7"/>
    </sheetView>
  </sheetViews>
  <sheetFormatPr defaultColWidth="12.58203125" defaultRowHeight="15" customHeight="1"/>
  <cols>
    <col min="2" max="22" width="7.58203125" customWidth="1"/>
    <col min="23" max="24" width="5.58203125" customWidth="1"/>
    <col min="25" max="25" width="3.25" customWidth="1"/>
    <col min="26" max="26" width="4.58203125" customWidth="1"/>
    <col min="27" max="27" width="4.08203125" customWidth="1"/>
    <col min="28" max="28" width="4" customWidth="1"/>
    <col min="29" max="29" width="6.83203125" customWidth="1"/>
    <col min="30" max="30" width="7.5" customWidth="1"/>
    <col min="31" max="31" width="5.75" customWidth="1"/>
  </cols>
  <sheetData>
    <row r="1" spans="1:32" ht="15" customHeight="1">
      <c r="H1">
        <v>20</v>
      </c>
      <c r="I1">
        <v>30</v>
      </c>
      <c r="J1">
        <v>50</v>
      </c>
      <c r="M1" s="7">
        <v>10</v>
      </c>
      <c r="N1" s="7">
        <v>5</v>
      </c>
      <c r="O1" s="7">
        <v>5</v>
      </c>
      <c r="P1" s="7"/>
      <c r="R1" s="8">
        <v>10</v>
      </c>
      <c r="S1" s="8">
        <v>10</v>
      </c>
      <c r="T1" s="8">
        <v>5</v>
      </c>
      <c r="U1" s="8">
        <v>5</v>
      </c>
      <c r="V1" s="7">
        <v>30</v>
      </c>
      <c r="X1" s="7">
        <v>10</v>
      </c>
      <c r="Y1" s="7">
        <v>10</v>
      </c>
      <c r="Z1" s="7">
        <v>10</v>
      </c>
      <c r="AA1" s="7">
        <v>10</v>
      </c>
      <c r="AB1" s="7">
        <v>10</v>
      </c>
      <c r="AC1" s="7">
        <v>50</v>
      </c>
      <c r="AF1" s="27" t="s">
        <v>12</v>
      </c>
    </row>
    <row r="2" spans="1:32" ht="15" customHeight="1">
      <c r="A2">
        <v>17</v>
      </c>
      <c r="B2" s="1">
        <v>76</v>
      </c>
      <c r="C2" s="3">
        <v>1417402</v>
      </c>
      <c r="D2" s="45" t="s">
        <v>23</v>
      </c>
      <c r="E2" s="46"/>
      <c r="F2" s="4" t="s">
        <v>10</v>
      </c>
      <c r="G2" s="6">
        <v>95</v>
      </c>
      <c r="H2">
        <f>(G2*0.2)</f>
        <v>19</v>
      </c>
      <c r="I2">
        <f>(G2*0.3)</f>
        <v>28.5</v>
      </c>
      <c r="J2">
        <f>(G2*0.5)</f>
        <v>47.5</v>
      </c>
      <c r="K2">
        <f>SUM(H2:J2)</f>
        <v>95</v>
      </c>
      <c r="M2" s="7">
        <v>10</v>
      </c>
      <c r="N2" s="7">
        <v>5</v>
      </c>
      <c r="O2" s="7">
        <v>4</v>
      </c>
      <c r="P2" s="7">
        <v>19</v>
      </c>
      <c r="R2" s="8">
        <v>10</v>
      </c>
      <c r="S2" s="8">
        <v>10</v>
      </c>
      <c r="T2" s="8">
        <v>4</v>
      </c>
      <c r="U2" s="8">
        <v>4</v>
      </c>
      <c r="V2" s="9">
        <v>28.5</v>
      </c>
      <c r="X2" s="8">
        <v>10</v>
      </c>
      <c r="Y2" s="8">
        <v>10</v>
      </c>
      <c r="Z2" s="8">
        <v>10</v>
      </c>
      <c r="AA2" s="8">
        <v>9</v>
      </c>
      <c r="AB2" s="7">
        <v>9</v>
      </c>
      <c r="AC2" s="9">
        <v>47.5</v>
      </c>
      <c r="AD2">
        <f>(M2+N2+O2+R2+S2+T2+U2+X2+Y2+Z2+AA2+AB2)</f>
        <v>95</v>
      </c>
      <c r="AE2" s="6">
        <v>95</v>
      </c>
      <c r="AF2" s="29">
        <v>83</v>
      </c>
    </row>
    <row r="3" spans="1:32" ht="15" customHeight="1">
      <c r="A3">
        <v>18</v>
      </c>
      <c r="B3" s="1">
        <v>86</v>
      </c>
      <c r="C3" s="3">
        <v>1417407</v>
      </c>
      <c r="D3" s="45" t="s">
        <v>24</v>
      </c>
      <c r="E3" s="46"/>
      <c r="F3" s="4" t="s">
        <v>10</v>
      </c>
      <c r="G3" s="6">
        <v>79</v>
      </c>
      <c r="H3">
        <f t="shared" ref="H3:H7" si="0">(G3*0.2)</f>
        <v>15.8</v>
      </c>
      <c r="I3">
        <f t="shared" ref="I3:I7" si="1">(G3*0.3)</f>
        <v>23.7</v>
      </c>
      <c r="J3">
        <f t="shared" ref="J3:J7" si="2">(G3*0.5)</f>
        <v>39.5</v>
      </c>
      <c r="K3">
        <f t="shared" ref="K3:K7" si="3">SUM(H3:J3)</f>
        <v>79</v>
      </c>
      <c r="M3" s="7">
        <v>7</v>
      </c>
      <c r="N3" s="7">
        <v>4</v>
      </c>
      <c r="O3" s="7">
        <v>5</v>
      </c>
      <c r="P3" s="7">
        <v>15.8</v>
      </c>
      <c r="R3" s="7">
        <v>8</v>
      </c>
      <c r="S3" s="7">
        <v>7</v>
      </c>
      <c r="T3" s="7">
        <v>4</v>
      </c>
      <c r="U3" s="7">
        <v>4</v>
      </c>
      <c r="V3" s="9">
        <v>23.7</v>
      </c>
      <c r="X3" s="7">
        <v>8</v>
      </c>
      <c r="Y3" s="7">
        <v>8</v>
      </c>
      <c r="Z3" s="7">
        <v>8</v>
      </c>
      <c r="AA3" s="7">
        <v>8</v>
      </c>
      <c r="AB3" s="7">
        <v>8</v>
      </c>
      <c r="AC3" s="9">
        <v>39.5</v>
      </c>
      <c r="AD3">
        <f t="shared" ref="AD3:AD7" si="4">(M3+N3+O3+R3+S3+T3+U3+X3+Y3+Z3+AA3+AB3)</f>
        <v>79</v>
      </c>
      <c r="AE3" s="6">
        <v>79</v>
      </c>
      <c r="AF3" s="29">
        <v>83</v>
      </c>
    </row>
    <row r="4" spans="1:32" ht="15" customHeight="1">
      <c r="A4">
        <v>19</v>
      </c>
      <c r="B4" s="1">
        <v>90</v>
      </c>
      <c r="C4" s="3">
        <v>1417418</v>
      </c>
      <c r="D4" s="45" t="s">
        <v>25</v>
      </c>
      <c r="E4" s="46"/>
      <c r="F4" s="4" t="s">
        <v>10</v>
      </c>
      <c r="G4" s="6">
        <v>85</v>
      </c>
      <c r="H4">
        <f t="shared" si="0"/>
        <v>17</v>
      </c>
      <c r="I4">
        <f t="shared" si="1"/>
        <v>25.5</v>
      </c>
      <c r="J4">
        <f t="shared" si="2"/>
        <v>42.5</v>
      </c>
      <c r="K4">
        <f t="shared" si="3"/>
        <v>85</v>
      </c>
      <c r="M4" s="7">
        <v>7</v>
      </c>
      <c r="N4" s="7">
        <v>5</v>
      </c>
      <c r="O4" s="7">
        <v>5</v>
      </c>
      <c r="P4" s="7">
        <v>17</v>
      </c>
      <c r="R4" s="7">
        <v>8</v>
      </c>
      <c r="S4" s="7">
        <v>8</v>
      </c>
      <c r="T4" s="7">
        <v>4</v>
      </c>
      <c r="U4" s="7">
        <v>5</v>
      </c>
      <c r="V4" s="9">
        <v>25.5</v>
      </c>
      <c r="X4" s="7">
        <v>9</v>
      </c>
      <c r="Y4" s="7">
        <v>9</v>
      </c>
      <c r="Z4" s="7">
        <v>9</v>
      </c>
      <c r="AA4" s="7">
        <v>9</v>
      </c>
      <c r="AB4" s="7">
        <v>7</v>
      </c>
      <c r="AC4" s="9">
        <v>42.5</v>
      </c>
      <c r="AD4">
        <f t="shared" si="4"/>
        <v>85</v>
      </c>
      <c r="AE4" s="6">
        <v>85</v>
      </c>
      <c r="AF4" s="29">
        <v>90</v>
      </c>
    </row>
    <row r="5" spans="1:32" ht="15" customHeight="1">
      <c r="A5">
        <v>20</v>
      </c>
      <c r="B5" s="1">
        <v>91</v>
      </c>
      <c r="C5" s="3">
        <v>1417420</v>
      </c>
      <c r="D5" s="45" t="s">
        <v>26</v>
      </c>
      <c r="E5" s="46"/>
      <c r="F5" s="4" t="s">
        <v>10</v>
      </c>
      <c r="G5" s="6">
        <v>83</v>
      </c>
      <c r="H5">
        <f t="shared" si="0"/>
        <v>16.600000000000001</v>
      </c>
      <c r="I5">
        <f t="shared" si="1"/>
        <v>24.9</v>
      </c>
      <c r="J5">
        <f t="shared" si="2"/>
        <v>41.5</v>
      </c>
      <c r="K5">
        <f t="shared" si="3"/>
        <v>83</v>
      </c>
      <c r="M5" s="7">
        <v>8</v>
      </c>
      <c r="N5" s="7">
        <v>4</v>
      </c>
      <c r="O5" s="7">
        <v>5</v>
      </c>
      <c r="P5" s="7">
        <v>16.600000000000001</v>
      </c>
      <c r="R5" s="7">
        <v>8</v>
      </c>
      <c r="S5" s="7">
        <v>8</v>
      </c>
      <c r="T5" s="7">
        <v>4</v>
      </c>
      <c r="U5" s="7">
        <v>5</v>
      </c>
      <c r="V5" s="9">
        <v>24.9</v>
      </c>
      <c r="X5" s="7">
        <v>9</v>
      </c>
      <c r="Y5" s="7">
        <v>8</v>
      </c>
      <c r="Z5" s="7">
        <v>8</v>
      </c>
      <c r="AA5" s="7">
        <v>8</v>
      </c>
      <c r="AB5" s="7">
        <v>8</v>
      </c>
      <c r="AC5" s="9">
        <v>41.5</v>
      </c>
      <c r="AD5">
        <f t="shared" si="4"/>
        <v>83</v>
      </c>
      <c r="AE5" s="6">
        <v>83</v>
      </c>
      <c r="AF5" s="29">
        <v>95</v>
      </c>
    </row>
    <row r="6" spans="1:32" ht="15" customHeight="1">
      <c r="A6">
        <v>21</v>
      </c>
      <c r="B6" s="1">
        <v>100</v>
      </c>
      <c r="C6" s="3">
        <v>1417422</v>
      </c>
      <c r="D6" s="45" t="s">
        <v>27</v>
      </c>
      <c r="E6" s="46"/>
      <c r="F6" s="4" t="s">
        <v>10</v>
      </c>
      <c r="G6" s="6">
        <v>77</v>
      </c>
      <c r="H6">
        <f t="shared" si="0"/>
        <v>15.4</v>
      </c>
      <c r="I6">
        <f t="shared" si="1"/>
        <v>23.099999999999998</v>
      </c>
      <c r="J6">
        <f t="shared" si="2"/>
        <v>38.5</v>
      </c>
      <c r="K6">
        <f t="shared" si="3"/>
        <v>77</v>
      </c>
      <c r="M6" s="7">
        <v>8</v>
      </c>
      <c r="N6" s="7">
        <v>4</v>
      </c>
      <c r="O6" s="7">
        <v>3</v>
      </c>
      <c r="P6" s="7">
        <v>15.4</v>
      </c>
      <c r="R6" s="7">
        <v>8</v>
      </c>
      <c r="S6" s="7">
        <v>8</v>
      </c>
      <c r="T6" s="7">
        <v>4</v>
      </c>
      <c r="U6" s="7">
        <v>3</v>
      </c>
      <c r="V6" s="9">
        <v>23.099999999999998</v>
      </c>
      <c r="X6" s="7">
        <v>8</v>
      </c>
      <c r="Y6" s="7">
        <v>8</v>
      </c>
      <c r="Z6" s="7">
        <v>8</v>
      </c>
      <c r="AA6" s="7">
        <v>8</v>
      </c>
      <c r="AB6" s="7">
        <v>7</v>
      </c>
      <c r="AC6" s="9">
        <v>38.5</v>
      </c>
      <c r="AD6">
        <f t="shared" si="4"/>
        <v>77</v>
      </c>
      <c r="AE6" s="6">
        <v>77</v>
      </c>
      <c r="AF6" s="29">
        <v>83</v>
      </c>
    </row>
    <row r="7" spans="1:32" ht="15" customHeight="1">
      <c r="A7">
        <v>22</v>
      </c>
      <c r="B7" s="1">
        <v>102</v>
      </c>
      <c r="C7" s="3">
        <v>1417423</v>
      </c>
      <c r="D7" s="45" t="s">
        <v>28</v>
      </c>
      <c r="E7" s="46"/>
      <c r="F7" s="4" t="s">
        <v>10</v>
      </c>
      <c r="G7" s="6">
        <v>85</v>
      </c>
      <c r="H7">
        <f t="shared" si="0"/>
        <v>17</v>
      </c>
      <c r="I7">
        <f t="shared" si="1"/>
        <v>25.5</v>
      </c>
      <c r="J7">
        <f t="shared" si="2"/>
        <v>42.5</v>
      </c>
      <c r="K7">
        <f t="shared" si="3"/>
        <v>85</v>
      </c>
      <c r="M7" s="7">
        <v>8</v>
      </c>
      <c r="N7" s="7">
        <v>4</v>
      </c>
      <c r="O7" s="7">
        <v>5</v>
      </c>
      <c r="P7" s="7">
        <v>17</v>
      </c>
      <c r="R7" s="7">
        <v>8</v>
      </c>
      <c r="S7" s="7">
        <v>8</v>
      </c>
      <c r="T7" s="7">
        <v>5</v>
      </c>
      <c r="U7" s="7">
        <v>5</v>
      </c>
      <c r="V7" s="9">
        <v>25.5</v>
      </c>
      <c r="X7" s="7">
        <v>8</v>
      </c>
      <c r="Y7" s="7">
        <v>8</v>
      </c>
      <c r="Z7" s="7">
        <v>9</v>
      </c>
      <c r="AA7" s="7">
        <v>9</v>
      </c>
      <c r="AB7" s="7">
        <v>8</v>
      </c>
      <c r="AC7" s="9">
        <v>42.5</v>
      </c>
      <c r="AD7">
        <f t="shared" si="4"/>
        <v>85</v>
      </c>
      <c r="AE7" s="6">
        <v>85</v>
      </c>
      <c r="AF7" s="29">
        <v>93</v>
      </c>
    </row>
    <row r="10" spans="1:32" ht="15" customHeight="1">
      <c r="D10" t="s">
        <v>23</v>
      </c>
    </row>
    <row r="11" spans="1:32" ht="15.75" customHeight="1">
      <c r="D11" t="s">
        <v>24</v>
      </c>
    </row>
    <row r="12" spans="1:32" ht="15.75" customHeight="1">
      <c r="D12" t="s">
        <v>25</v>
      </c>
    </row>
    <row r="13" spans="1:32" ht="15.75" customHeight="1">
      <c r="D13" t="s">
        <v>26</v>
      </c>
    </row>
    <row r="14" spans="1:32" ht="15.75" customHeight="1">
      <c r="D14" t="s">
        <v>27</v>
      </c>
    </row>
    <row r="15" spans="1:32" ht="15.75" customHeight="1">
      <c r="D15" t="s">
        <v>28</v>
      </c>
    </row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6">
    <mergeCell ref="D7:E7"/>
    <mergeCell ref="D2:E2"/>
    <mergeCell ref="D3:E3"/>
    <mergeCell ref="D4:E4"/>
    <mergeCell ref="D5:E5"/>
    <mergeCell ref="D6:E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O1" workbookViewId="0">
      <selection activeCell="AF2" sqref="AF2"/>
    </sheetView>
  </sheetViews>
  <sheetFormatPr defaultRowHeight="14"/>
  <cols>
    <col min="6" max="6" width="20" customWidth="1"/>
  </cols>
  <sheetData>
    <row r="1" spans="1:32">
      <c r="M1" s="14">
        <v>10</v>
      </c>
      <c r="N1" s="14">
        <v>5</v>
      </c>
      <c r="O1" s="14">
        <v>5</v>
      </c>
      <c r="P1" s="14">
        <v>20</v>
      </c>
      <c r="Q1" s="5"/>
      <c r="R1" s="13">
        <v>10</v>
      </c>
      <c r="S1" s="13">
        <v>10</v>
      </c>
      <c r="T1" s="13">
        <v>5</v>
      </c>
      <c r="U1" s="13">
        <v>5</v>
      </c>
      <c r="V1" s="14">
        <v>30</v>
      </c>
      <c r="W1" s="5"/>
      <c r="X1" s="13">
        <v>10</v>
      </c>
      <c r="Y1" s="13">
        <v>10</v>
      </c>
      <c r="Z1" s="13">
        <v>10</v>
      </c>
      <c r="AA1" s="13">
        <v>10</v>
      </c>
      <c r="AB1" s="14">
        <v>10</v>
      </c>
      <c r="AC1" s="14">
        <v>50</v>
      </c>
      <c r="AD1" s="5"/>
      <c r="AE1" s="5"/>
      <c r="AF1" s="5" t="s">
        <v>12</v>
      </c>
    </row>
    <row r="2" spans="1:32">
      <c r="A2">
        <v>28</v>
      </c>
      <c r="B2" s="1">
        <v>64</v>
      </c>
      <c r="C2" s="3">
        <v>1417416</v>
      </c>
      <c r="D2" s="45" t="s">
        <v>29</v>
      </c>
      <c r="E2" s="46"/>
      <c r="F2" s="2" t="s">
        <v>7</v>
      </c>
      <c r="G2" s="7">
        <v>85</v>
      </c>
      <c r="H2" s="9">
        <f>(G2*0.2)</f>
        <v>17</v>
      </c>
      <c r="I2" s="9">
        <f>(G2*0.3)</f>
        <v>25.5</v>
      </c>
      <c r="J2" s="9">
        <f>(G2*0.5)</f>
        <v>42.5</v>
      </c>
      <c r="M2" s="7">
        <v>8</v>
      </c>
      <c r="N2" s="7">
        <v>5</v>
      </c>
      <c r="O2" s="7">
        <v>4</v>
      </c>
      <c r="P2" s="7">
        <v>17</v>
      </c>
      <c r="R2" s="7">
        <v>8</v>
      </c>
      <c r="S2" s="7">
        <v>9</v>
      </c>
      <c r="T2" s="7">
        <v>5</v>
      </c>
      <c r="U2" s="7">
        <v>4</v>
      </c>
      <c r="V2" s="7">
        <v>25.5</v>
      </c>
      <c r="X2" s="7">
        <v>8</v>
      </c>
      <c r="Y2" s="7">
        <v>8</v>
      </c>
      <c r="Z2" s="7">
        <v>8</v>
      </c>
      <c r="AA2" s="7">
        <v>8</v>
      </c>
      <c r="AB2" s="7">
        <v>9</v>
      </c>
      <c r="AC2" s="7">
        <v>42.5</v>
      </c>
      <c r="AD2">
        <f>(M2+N2+O2+R2+S2+T2+U2+X2+Y2+Z2+AA2+AB2)</f>
        <v>84</v>
      </c>
      <c r="AE2" s="7">
        <v>84</v>
      </c>
      <c r="AF2">
        <v>87</v>
      </c>
    </row>
    <row r="4" spans="1:32">
      <c r="D4" t="s">
        <v>29</v>
      </c>
    </row>
  </sheetData>
  <mergeCells count="1">
    <mergeCell ref="D2:E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opLeftCell="O1" workbookViewId="0">
      <selection activeCell="AA7" sqref="AA7"/>
    </sheetView>
  </sheetViews>
  <sheetFormatPr defaultRowHeight="14"/>
  <cols>
    <col min="6" max="6" width="13.75" customWidth="1"/>
  </cols>
  <sheetData>
    <row r="1" spans="1:32">
      <c r="H1" s="6">
        <v>20</v>
      </c>
      <c r="I1" s="6">
        <v>30</v>
      </c>
      <c r="J1" s="6">
        <v>50</v>
      </c>
      <c r="M1" s="6">
        <v>10</v>
      </c>
      <c r="N1" s="6">
        <v>5</v>
      </c>
      <c r="O1" s="6">
        <v>5</v>
      </c>
      <c r="R1" s="8">
        <v>10</v>
      </c>
      <c r="S1" s="8">
        <v>10</v>
      </c>
      <c r="T1" s="8">
        <v>5</v>
      </c>
      <c r="U1" s="8">
        <v>5</v>
      </c>
      <c r="V1" s="15">
        <v>30</v>
      </c>
      <c r="X1" s="8">
        <v>10</v>
      </c>
      <c r="Y1" s="8">
        <v>10</v>
      </c>
      <c r="Z1" s="8">
        <v>10</v>
      </c>
      <c r="AA1" s="8">
        <v>10</v>
      </c>
      <c r="AB1" s="9">
        <v>10</v>
      </c>
      <c r="AF1" s="5" t="s">
        <v>12</v>
      </c>
    </row>
    <row r="2" spans="1:32">
      <c r="A2">
        <v>44</v>
      </c>
      <c r="B2" s="1">
        <v>66</v>
      </c>
      <c r="C2" s="3">
        <v>1417403</v>
      </c>
      <c r="D2" s="45" t="s">
        <v>30</v>
      </c>
      <c r="E2" s="46"/>
      <c r="F2" s="2" t="s">
        <v>8</v>
      </c>
      <c r="G2">
        <v>82</v>
      </c>
      <c r="H2" s="6">
        <f>(G2*0.2)</f>
        <v>16.400000000000002</v>
      </c>
      <c r="I2" s="6">
        <f>(G2*0.3)</f>
        <v>24.599999999999998</v>
      </c>
      <c r="J2" s="6">
        <f>(G2*0.5)</f>
        <v>41</v>
      </c>
      <c r="K2">
        <f>SUM(H2:J2)</f>
        <v>82</v>
      </c>
      <c r="M2" s="7">
        <v>8</v>
      </c>
      <c r="N2" s="7">
        <v>4</v>
      </c>
      <c r="O2" s="7">
        <v>4</v>
      </c>
      <c r="P2" s="7">
        <v>16.400000000000002</v>
      </c>
      <c r="R2" s="8">
        <v>8</v>
      </c>
      <c r="S2" s="8">
        <v>8</v>
      </c>
      <c r="T2" s="8">
        <v>4</v>
      </c>
      <c r="U2" s="8">
        <v>5</v>
      </c>
      <c r="V2" s="7">
        <v>24.599999999999998</v>
      </c>
      <c r="X2" s="8">
        <v>9</v>
      </c>
      <c r="Y2" s="8">
        <v>9</v>
      </c>
      <c r="Z2" s="8">
        <v>9</v>
      </c>
      <c r="AA2" s="8">
        <v>8</v>
      </c>
      <c r="AB2" s="9">
        <v>6</v>
      </c>
      <c r="AC2" s="9">
        <v>41</v>
      </c>
      <c r="AD2">
        <f>(M2+N2+O2+R2+S2+T2+U2+X2+Y2+Z2+AA2+AB2)</f>
        <v>82</v>
      </c>
      <c r="AE2" s="6">
        <v>82</v>
      </c>
      <c r="AF2" s="6">
        <v>75</v>
      </c>
    </row>
    <row r="6" spans="1:32">
      <c r="D6" t="s">
        <v>30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opLeftCell="O1" workbookViewId="0">
      <selection activeCell="X2" sqref="X2"/>
    </sheetView>
  </sheetViews>
  <sheetFormatPr defaultRowHeight="14"/>
  <sheetData>
    <row r="1" spans="1:32">
      <c r="M1" s="14">
        <v>10</v>
      </c>
      <c r="N1" s="14">
        <v>5</v>
      </c>
      <c r="O1" s="14">
        <v>5</v>
      </c>
      <c r="P1" s="5"/>
      <c r="Q1" s="5"/>
      <c r="R1" s="13">
        <v>10</v>
      </c>
      <c r="S1" s="13">
        <v>10</v>
      </c>
      <c r="T1" s="13">
        <v>5</v>
      </c>
      <c r="U1" s="13">
        <v>5</v>
      </c>
      <c r="X1" s="8">
        <v>10</v>
      </c>
      <c r="Y1" s="8">
        <v>10</v>
      </c>
      <c r="Z1" s="8">
        <v>10</v>
      </c>
      <c r="AA1" s="8">
        <v>10</v>
      </c>
      <c r="AB1" s="9">
        <v>10</v>
      </c>
      <c r="AF1" s="16" t="s">
        <v>12</v>
      </c>
    </row>
    <row r="2" spans="1:32">
      <c r="A2">
        <v>50</v>
      </c>
      <c r="B2">
        <v>70</v>
      </c>
      <c r="C2">
        <v>1417426</v>
      </c>
      <c r="D2" t="s">
        <v>31</v>
      </c>
      <c r="F2" t="s">
        <v>11</v>
      </c>
      <c r="G2" s="6">
        <v>49</v>
      </c>
      <c r="H2">
        <f>(G2*0.2)</f>
        <v>9.8000000000000007</v>
      </c>
      <c r="I2">
        <f>(G2*0.3)</f>
        <v>14.7</v>
      </c>
      <c r="J2">
        <f>(G2*0.5)</f>
        <v>24.5</v>
      </c>
      <c r="M2" s="7">
        <v>4</v>
      </c>
      <c r="N2" s="7">
        <v>3</v>
      </c>
      <c r="O2" s="7">
        <v>3</v>
      </c>
      <c r="P2" s="6">
        <v>9.8000000000000007</v>
      </c>
      <c r="R2" s="8">
        <v>5</v>
      </c>
      <c r="S2" s="8">
        <v>5</v>
      </c>
      <c r="T2" s="8">
        <v>2</v>
      </c>
      <c r="U2" s="8">
        <v>2</v>
      </c>
      <c r="V2" s="7">
        <v>14.7</v>
      </c>
      <c r="X2" s="9">
        <v>5</v>
      </c>
      <c r="Y2" s="9">
        <v>5</v>
      </c>
      <c r="Z2" s="9">
        <v>5</v>
      </c>
      <c r="AA2" s="9">
        <v>5</v>
      </c>
      <c r="AB2" s="9">
        <v>5</v>
      </c>
      <c r="AC2" s="9">
        <v>24.5</v>
      </c>
      <c r="AD2">
        <f>(M2+N2+O2+R2+S2+T2+U2+X2+Y2+Z2+AA2+AB2)</f>
        <v>49</v>
      </c>
      <c r="AE2" s="6">
        <v>49</v>
      </c>
      <c r="AF2">
        <v>64</v>
      </c>
    </row>
    <row r="3" spans="1:32"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IOT</vt:lpstr>
      <vt:lpstr>APP</vt:lpstr>
      <vt:lpstr>DATA SCIENCE</vt:lpstr>
      <vt:lpstr>IMAGE PROCESSING</vt:lpstr>
      <vt:lpstr>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created xsi:type="dcterms:W3CDTF">2006-09-16T00:00:00Z</dcterms:created>
  <dcterms:modified xsi:type="dcterms:W3CDTF">2020-01-23T06:58:41Z</dcterms:modified>
</cp:coreProperties>
</file>