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Sreya\OneDrive\Desktop\"/>
    </mc:Choice>
  </mc:AlternateContent>
  <xr:revisionPtr revIDLastSave="0" documentId="13_ncr:1_{8360F9F5-E2AE-4399-B0AD-27014CCB746C}" xr6:coauthVersionLast="47" xr6:coauthVersionMax="47" xr10:uidLastSave="{00000000-0000-0000-0000-000000000000}"/>
  <bookViews>
    <workbookView xWindow="-108" yWindow="-108" windowWidth="23256" windowHeight="12456" firstSheet="1" activeTab="3" xr2:uid="{00000000-000D-0000-FFFF-FFFF00000000}"/>
  </bookViews>
  <sheets>
    <sheet name="bike_buyers-raw data" sheetId="1" r:id="rId1"/>
    <sheet name="Working Sheet-cleaned data" sheetId="4" r:id="rId2"/>
    <sheet name="Pivot tables for analysis" sheetId="3" r:id="rId3"/>
    <sheet name="Dashboard" sheetId="2" r:id="rId4"/>
  </sheets>
  <definedNames>
    <definedName name="_xlnm._FilterDatabase" localSheetId="0" hidden="1">'bike_buyers-raw data'!$A$1:$M$1001</definedName>
    <definedName name="_xlnm._FilterDatabase" localSheetId="1" hidden="1">'Working Sheet-cleaned data'!$A$1:$N$1001</definedName>
    <definedName name="Slicer_Education">#N/A</definedName>
    <definedName name="Slicer_Marital_Status">#N/A</definedName>
    <definedName name="Slicer_Region">#N/A</definedName>
  </definedNames>
  <calcPr calcId="191029"/>
  <pivotCaches>
    <pivotCache cacheId="8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<sst xmlns="http://schemas.openxmlformats.org/spreadsheetml/2006/main" count="16267" uniqueCount="51">
  <si>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</si>
  <si>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</si>
  <si>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</si>
  <si>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</si>
  <si>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</si>
  <si>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</si>
  <si>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</si>
  <si>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</si>
  <si>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</si>
  <si>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</si>
  <si>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</si>
  <si>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</si>
  <si>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</si>
  <si>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</si>
  <si>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</si>
  <si>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</si>
  <si>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</si>
  <si>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</si>
  <si>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</si>
  <si>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</si>
  <si>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</si>
  <si>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</si>
  <si>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</si>
  <si>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</si>
  <si>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</si>
  <si>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</si>
  <si>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</si>
  <si>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</si>
  <si>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</si>
  <si>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</si>
  <si>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</si>
  <si>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</si>
  <si>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</si>
  <si>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</si>
  <si>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</si>
  <si>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</si>
  <si>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</si>
  <si>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</si>
  <si>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</si>
  <si>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</si>
  <si>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in brackets</t>
  </si>
  <si>
    <t>Row Labels</t>
  </si>
  <si>
    <t>Grand Total</t>
  </si>
  <si>
    <t>Column Labels</t>
  </si>
  <si>
    <t>Average of Income</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</si>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</sst>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71"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tables for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for analysis'!$B$2:$B$3</c:f>
              <c:strCache>
                <c:ptCount val="1"/>
                <c:pt idx="0">
                  <c:v>No</c:v>
                </c:pt>
              </c:strCache>
            </c:strRef>
          </c:tx>
          <c:spPr>
            <a:solidFill>
              <a:schemeClr val="accent1"/>
            </a:solidFill>
            <a:ln>
              <a:noFill/>
            </a:ln>
            <a:effectLst/>
          </c:spPr>
          <c:invertIfNegative val="0"/>
          <c:cat>
            <c:strRef>
              <c:f>'Pivot tables for analysis'!$A$4:$A$6</c:f>
              <c:strCache>
                <c:ptCount val="2"/>
                <c:pt idx="0">
                  <c:v>Female</c:v>
                </c:pt>
                <c:pt idx="1">
                  <c:v>Male</c:v>
                </c:pt>
              </c:strCache>
            </c:strRef>
          </c:cat>
          <c:val>
            <c:numRef>
              <c:f>'Pivot tables for analysis'!$B$4:$B$6</c:f>
              <c:numCache>
                <c:formatCode>"₹"\ #,##0</c:formatCode>
                <c:ptCount val="2"/>
                <c:pt idx="0">
                  <c:v>53440</c:v>
                </c:pt>
                <c:pt idx="1">
                  <c:v>56208.178438661707</c:v>
                </c:pt>
              </c:numCache>
            </c:numRef>
          </c:val>
          <c:extLst>
            <c:ext xmlns:c16="http://schemas.microsoft.com/office/drawing/2014/chart" uri="{C3380CC4-5D6E-409C-BE32-E72D297353CC}">
              <c16:uniqueId val="{00000000-66BE-40DE-84BA-96EDCDED9B4C}"/>
            </c:ext>
          </c:extLst>
        </c:ser>
        <c:ser>
          <c:idx val="1"/>
          <c:order val="1"/>
          <c:tx>
            <c:strRef>
              <c:f>'Pivot tables for analysis'!$C$2:$C$3</c:f>
              <c:strCache>
                <c:ptCount val="1"/>
                <c:pt idx="0">
                  <c:v>Yes</c:v>
                </c:pt>
              </c:strCache>
            </c:strRef>
          </c:tx>
          <c:spPr>
            <a:solidFill>
              <a:schemeClr val="accent2"/>
            </a:solidFill>
            <a:ln>
              <a:noFill/>
            </a:ln>
            <a:effectLst/>
          </c:spPr>
          <c:invertIfNegative val="0"/>
          <c:cat>
            <c:strRef>
              <c:f>'Pivot tables for analysis'!$A$4:$A$6</c:f>
              <c:strCache>
                <c:ptCount val="2"/>
                <c:pt idx="0">
                  <c:v>Female</c:v>
                </c:pt>
                <c:pt idx="1">
                  <c:v>Male</c:v>
                </c:pt>
              </c:strCache>
            </c:strRef>
          </c:cat>
          <c:val>
            <c:numRef>
              <c:f>'Pivot tables for analysis'!$C$4:$C$6</c:f>
              <c:numCache>
                <c:formatCode>"₹"\ #,##0</c:formatCode>
                <c:ptCount val="2"/>
                <c:pt idx="0">
                  <c:v>55774.058577405856</c:v>
                </c:pt>
                <c:pt idx="1">
                  <c:v>60123.966942148763</c:v>
                </c:pt>
              </c:numCache>
            </c:numRef>
          </c:val>
          <c:extLst>
            <c:ext xmlns:c16="http://schemas.microsoft.com/office/drawing/2014/chart" uri="{C3380CC4-5D6E-409C-BE32-E72D297353CC}">
              <c16:uniqueId val="{00000001-66BE-40DE-84BA-96EDCDED9B4C}"/>
            </c:ext>
          </c:extLst>
        </c:ser>
        <c:dLbls>
          <c:showLegendKey val="0"/>
          <c:showVal val="0"/>
          <c:showCatName val="0"/>
          <c:showSerName val="0"/>
          <c:showPercent val="0"/>
          <c:showBubbleSize val="0"/>
        </c:dLbls>
        <c:gapWidth val="219"/>
        <c:overlap val="-27"/>
        <c:axId val="1361524783"/>
        <c:axId val="1361522863"/>
      </c:barChart>
      <c:catAx>
        <c:axId val="136152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0878346456692916"/>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22863"/>
        <c:crosses val="autoZero"/>
        <c:auto val="1"/>
        <c:lblAlgn val="ctr"/>
        <c:lblOffset val="100"/>
        <c:noMultiLvlLbl val="0"/>
      </c:catAx>
      <c:valAx>
        <c:axId val="1361522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24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tables for 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for analysis'!$B$31:$B$32</c:f>
              <c:strCache>
                <c:ptCount val="1"/>
                <c:pt idx="0">
                  <c:v>No</c:v>
                </c:pt>
              </c:strCache>
            </c:strRef>
          </c:tx>
          <c:spPr>
            <a:ln w="28575" cap="rnd">
              <a:solidFill>
                <a:schemeClr val="accent1"/>
              </a:solidFill>
              <a:round/>
            </a:ln>
            <a:effectLst/>
          </c:spPr>
          <c:marker>
            <c:symbol val="none"/>
          </c:marker>
          <c:cat>
            <c:strRef>
              <c:f>'Pivot tables for analysis'!$A$33:$A$38</c:f>
              <c:strCache>
                <c:ptCount val="5"/>
                <c:pt idx="0">
                  <c:v>0-1 Miles</c:v>
                </c:pt>
                <c:pt idx="1">
                  <c:v>1-2 Miles</c:v>
                </c:pt>
                <c:pt idx="2">
                  <c:v>2-5 Miles</c:v>
                </c:pt>
                <c:pt idx="3">
                  <c:v>5-10 Miles</c:v>
                </c:pt>
                <c:pt idx="4">
                  <c:v>More than 10 Miles</c:v>
                </c:pt>
              </c:strCache>
            </c:strRef>
          </c:cat>
          <c:val>
            <c:numRef>
              <c:f>'Pivot tables for analysis'!$B$33:$B$38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C3-4F26-BB78-A8A99602CDC3}"/>
            </c:ext>
          </c:extLst>
        </c:ser>
        <c:ser>
          <c:idx val="1"/>
          <c:order val="1"/>
          <c:tx>
            <c:strRef>
              <c:f>'Pivot tables for analysis'!$C$31:$C$32</c:f>
              <c:strCache>
                <c:ptCount val="1"/>
                <c:pt idx="0">
                  <c:v>Yes</c:v>
                </c:pt>
              </c:strCache>
            </c:strRef>
          </c:tx>
          <c:spPr>
            <a:ln w="28575" cap="rnd">
              <a:solidFill>
                <a:schemeClr val="accent2"/>
              </a:solidFill>
              <a:round/>
            </a:ln>
            <a:effectLst/>
          </c:spPr>
          <c:marker>
            <c:symbol val="none"/>
          </c:marker>
          <c:cat>
            <c:strRef>
              <c:f>'Pivot tables for analysis'!$A$33:$A$38</c:f>
              <c:strCache>
                <c:ptCount val="5"/>
                <c:pt idx="0">
                  <c:v>0-1 Miles</c:v>
                </c:pt>
                <c:pt idx="1">
                  <c:v>1-2 Miles</c:v>
                </c:pt>
                <c:pt idx="2">
                  <c:v>2-5 Miles</c:v>
                </c:pt>
                <c:pt idx="3">
                  <c:v>5-10 Miles</c:v>
                </c:pt>
                <c:pt idx="4">
                  <c:v>More than 10 Miles</c:v>
                </c:pt>
              </c:strCache>
            </c:strRef>
          </c:cat>
          <c:val>
            <c:numRef>
              <c:f>'Pivot tables for analysis'!$C$33:$C$38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C3-4F26-BB78-A8A99602CDC3}"/>
            </c:ext>
          </c:extLst>
        </c:ser>
        <c:dLbls>
          <c:showLegendKey val="0"/>
          <c:showVal val="0"/>
          <c:showCatName val="0"/>
          <c:showSerName val="0"/>
          <c:showPercent val="0"/>
          <c:showBubbleSize val="0"/>
        </c:dLbls>
        <c:smooth val="0"/>
        <c:axId val="1359450303"/>
        <c:axId val="1359447903"/>
      </c:lineChart>
      <c:catAx>
        <c:axId val="1359450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7520713035870518"/>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447903"/>
        <c:crosses val="autoZero"/>
        <c:auto val="1"/>
        <c:lblAlgn val="ctr"/>
        <c:lblOffset val="100"/>
        <c:noMultiLvlLbl val="0"/>
      </c:catAx>
      <c:valAx>
        <c:axId val="135944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45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tables for 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Analysis</a:t>
            </a:r>
            <a:endParaRPr lang="en-IN"/>
          </a:p>
        </c:rich>
      </c:tx>
      <c:layout>
        <c:manualLayout>
          <c:xMode val="edge"/>
          <c:yMode val="edge"/>
          <c:x val="0.30929155730533681"/>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for analysis'!$B$61:$B$62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for analysis'!$A$63:$A$66</c:f>
              <c:strCache>
                <c:ptCount val="3"/>
                <c:pt idx="0">
                  <c:v>Adolescent</c:v>
                </c:pt>
                <c:pt idx="1">
                  <c:v>Middle Age</c:v>
                </c:pt>
                <c:pt idx="2">
                  <c:v>Old</c:v>
                </c:pt>
              </c:strCache>
            </c:strRef>
          </c:cat>
          <c:val>
            <c:numRef>
              <c:f>'Pivot tables for analysis'!$B$63:$B$66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CDB-44DF-82F2-745DC1D0D45E}"/>
            </c:ext>
          </c:extLst>
        </c:ser>
        <c:ser>
          <c:idx val="1"/>
          <c:order val="1"/>
          <c:tx>
            <c:strRef>
              <c:f>'Pivot tables for analysis'!$C$61:$C$62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for analysis'!$A$63:$A$66</c:f>
              <c:strCache>
                <c:ptCount val="3"/>
                <c:pt idx="0">
                  <c:v>Adolescent</c:v>
                </c:pt>
                <c:pt idx="1">
                  <c:v>Middle Age</c:v>
                </c:pt>
                <c:pt idx="2">
                  <c:v>Old</c:v>
                </c:pt>
              </c:strCache>
            </c:strRef>
          </c:cat>
          <c:val>
            <c:numRef>
              <c:f>'Pivot tables for analysis'!$C$63:$C$66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CDB-44DF-82F2-745DC1D0D45E}"/>
            </c:ext>
          </c:extLst>
        </c:ser>
        <c:dLbls>
          <c:showLegendKey val="0"/>
          <c:showVal val="0"/>
          <c:showCatName val="0"/>
          <c:showSerName val="0"/>
          <c:showPercent val="0"/>
          <c:showBubbleSize val="0"/>
        </c:dLbls>
        <c:marker val="1"/>
        <c:smooth val="0"/>
        <c:axId val="1354243711"/>
        <c:axId val="1354241311"/>
      </c:lineChart>
      <c:catAx>
        <c:axId val="135424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Per</a:t>
                </a:r>
                <a:r>
                  <a:rPr lang="en-IN" baseline="0"/>
                  <a:t> age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241311"/>
        <c:crosses val="autoZero"/>
        <c:auto val="1"/>
        <c:lblAlgn val="ctr"/>
        <c:lblOffset val="100"/>
        <c:noMultiLvlLbl val="0"/>
      </c:catAx>
      <c:valAx>
        <c:axId val="135424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24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tables for analysis!PivotTable1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0092998938513"/>
          <c:y val="0.26053906723198061"/>
          <c:w val="0.47453328897268121"/>
          <c:h val="0.3095176137170888"/>
        </c:manualLayout>
      </c:layout>
      <c:barChart>
        <c:barDir val="col"/>
        <c:grouping val="clustered"/>
        <c:varyColors val="0"/>
        <c:ser>
          <c:idx val="0"/>
          <c:order val="0"/>
          <c:tx>
            <c:strRef>
              <c:f>'Pivot tables for analysis'!$B$2:$B$3</c:f>
              <c:strCache>
                <c:ptCount val="1"/>
                <c:pt idx="0">
                  <c:v>No</c:v>
                </c:pt>
              </c:strCache>
            </c:strRef>
          </c:tx>
          <c:spPr>
            <a:solidFill>
              <a:schemeClr val="accent1"/>
            </a:solidFill>
            <a:ln>
              <a:noFill/>
            </a:ln>
            <a:effectLst/>
          </c:spPr>
          <c:invertIfNegative val="0"/>
          <c:cat>
            <c:strRef>
              <c:f>'Pivot tables for analysis'!$A$4:$A$6</c:f>
              <c:strCache>
                <c:ptCount val="2"/>
                <c:pt idx="0">
                  <c:v>Female</c:v>
                </c:pt>
                <c:pt idx="1">
                  <c:v>Male</c:v>
                </c:pt>
              </c:strCache>
            </c:strRef>
          </c:cat>
          <c:val>
            <c:numRef>
              <c:f>'Pivot tables for analysis'!$B$4:$B$6</c:f>
              <c:numCache>
                <c:formatCode>"₹"\ #,##0</c:formatCode>
                <c:ptCount val="2"/>
                <c:pt idx="0">
                  <c:v>53440</c:v>
                </c:pt>
                <c:pt idx="1">
                  <c:v>56208.178438661707</c:v>
                </c:pt>
              </c:numCache>
            </c:numRef>
          </c:val>
          <c:extLst>
            <c:ext xmlns:c16="http://schemas.microsoft.com/office/drawing/2014/chart" uri="{C3380CC4-5D6E-409C-BE32-E72D297353CC}">
              <c16:uniqueId val="{00000000-4BA3-4B7B-9979-D45B59C453CB}"/>
            </c:ext>
          </c:extLst>
        </c:ser>
        <c:ser>
          <c:idx val="1"/>
          <c:order val="1"/>
          <c:tx>
            <c:strRef>
              <c:f>'Pivot tables for analysis'!$C$2:$C$3</c:f>
              <c:strCache>
                <c:ptCount val="1"/>
                <c:pt idx="0">
                  <c:v>Yes</c:v>
                </c:pt>
              </c:strCache>
            </c:strRef>
          </c:tx>
          <c:spPr>
            <a:solidFill>
              <a:schemeClr val="accent2"/>
            </a:solidFill>
            <a:ln>
              <a:noFill/>
            </a:ln>
            <a:effectLst/>
          </c:spPr>
          <c:invertIfNegative val="0"/>
          <c:cat>
            <c:strRef>
              <c:f>'Pivot tables for analysis'!$A$4:$A$6</c:f>
              <c:strCache>
                <c:ptCount val="2"/>
                <c:pt idx="0">
                  <c:v>Female</c:v>
                </c:pt>
                <c:pt idx="1">
                  <c:v>Male</c:v>
                </c:pt>
              </c:strCache>
            </c:strRef>
          </c:cat>
          <c:val>
            <c:numRef>
              <c:f>'Pivot tables for analysis'!$C$4:$C$6</c:f>
              <c:numCache>
                <c:formatCode>"₹"\ #,##0</c:formatCode>
                <c:ptCount val="2"/>
                <c:pt idx="0">
                  <c:v>55774.058577405856</c:v>
                </c:pt>
                <c:pt idx="1">
                  <c:v>60123.966942148763</c:v>
                </c:pt>
              </c:numCache>
            </c:numRef>
          </c:val>
          <c:extLst>
            <c:ext xmlns:c16="http://schemas.microsoft.com/office/drawing/2014/chart" uri="{C3380CC4-5D6E-409C-BE32-E72D297353CC}">
              <c16:uniqueId val="{00000001-4BA3-4B7B-9979-D45B59C453CB}"/>
            </c:ext>
          </c:extLst>
        </c:ser>
        <c:dLbls>
          <c:showLegendKey val="0"/>
          <c:showVal val="0"/>
          <c:showCatName val="0"/>
          <c:showSerName val="0"/>
          <c:showPercent val="0"/>
          <c:showBubbleSize val="0"/>
        </c:dLbls>
        <c:gapWidth val="219"/>
        <c:overlap val="-27"/>
        <c:axId val="1361524783"/>
        <c:axId val="1361522863"/>
      </c:barChart>
      <c:catAx>
        <c:axId val="136152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0878346456692916"/>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22863"/>
        <c:crosses val="autoZero"/>
        <c:auto val="1"/>
        <c:lblAlgn val="ctr"/>
        <c:lblOffset val="100"/>
        <c:noMultiLvlLbl val="0"/>
      </c:catAx>
      <c:valAx>
        <c:axId val="1361522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24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tables for 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for analysis'!$B$31:$B$32</c:f>
              <c:strCache>
                <c:ptCount val="1"/>
                <c:pt idx="0">
                  <c:v>No</c:v>
                </c:pt>
              </c:strCache>
            </c:strRef>
          </c:tx>
          <c:spPr>
            <a:ln w="28575" cap="rnd">
              <a:solidFill>
                <a:schemeClr val="accent1"/>
              </a:solidFill>
              <a:round/>
            </a:ln>
            <a:effectLst/>
          </c:spPr>
          <c:marker>
            <c:symbol val="none"/>
          </c:marker>
          <c:cat>
            <c:strRef>
              <c:f>'Pivot tables for analysis'!$A$33:$A$38</c:f>
              <c:strCache>
                <c:ptCount val="5"/>
                <c:pt idx="0">
                  <c:v>0-1 Miles</c:v>
                </c:pt>
                <c:pt idx="1">
                  <c:v>1-2 Miles</c:v>
                </c:pt>
                <c:pt idx="2">
                  <c:v>2-5 Miles</c:v>
                </c:pt>
                <c:pt idx="3">
                  <c:v>5-10 Miles</c:v>
                </c:pt>
                <c:pt idx="4">
                  <c:v>More than 10 Miles</c:v>
                </c:pt>
              </c:strCache>
            </c:strRef>
          </c:cat>
          <c:val>
            <c:numRef>
              <c:f>'Pivot tables for analysis'!$B$33:$B$38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C4-44AB-8A1C-9900138AF9AF}"/>
            </c:ext>
          </c:extLst>
        </c:ser>
        <c:ser>
          <c:idx val="1"/>
          <c:order val="1"/>
          <c:tx>
            <c:strRef>
              <c:f>'Pivot tables for analysis'!$C$31:$C$32</c:f>
              <c:strCache>
                <c:ptCount val="1"/>
                <c:pt idx="0">
                  <c:v>Yes</c:v>
                </c:pt>
              </c:strCache>
            </c:strRef>
          </c:tx>
          <c:spPr>
            <a:ln w="28575" cap="rnd">
              <a:solidFill>
                <a:schemeClr val="accent2"/>
              </a:solidFill>
              <a:round/>
            </a:ln>
            <a:effectLst/>
          </c:spPr>
          <c:marker>
            <c:symbol val="none"/>
          </c:marker>
          <c:cat>
            <c:strRef>
              <c:f>'Pivot tables for analysis'!$A$33:$A$38</c:f>
              <c:strCache>
                <c:ptCount val="5"/>
                <c:pt idx="0">
                  <c:v>0-1 Miles</c:v>
                </c:pt>
                <c:pt idx="1">
                  <c:v>1-2 Miles</c:v>
                </c:pt>
                <c:pt idx="2">
                  <c:v>2-5 Miles</c:v>
                </c:pt>
                <c:pt idx="3">
                  <c:v>5-10 Miles</c:v>
                </c:pt>
                <c:pt idx="4">
                  <c:v>More than 10 Miles</c:v>
                </c:pt>
              </c:strCache>
            </c:strRef>
          </c:cat>
          <c:val>
            <c:numRef>
              <c:f>'Pivot tables for analysis'!$C$33:$C$38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C4-44AB-8A1C-9900138AF9AF}"/>
            </c:ext>
          </c:extLst>
        </c:ser>
        <c:dLbls>
          <c:showLegendKey val="0"/>
          <c:showVal val="0"/>
          <c:showCatName val="0"/>
          <c:showSerName val="0"/>
          <c:showPercent val="0"/>
          <c:showBubbleSize val="0"/>
        </c:dLbls>
        <c:smooth val="0"/>
        <c:axId val="1359450303"/>
        <c:axId val="1359447903"/>
      </c:lineChart>
      <c:catAx>
        <c:axId val="1359450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7520713035870518"/>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447903"/>
        <c:crosses val="autoZero"/>
        <c:auto val="1"/>
        <c:lblAlgn val="ctr"/>
        <c:lblOffset val="100"/>
        <c:noMultiLvlLbl val="0"/>
      </c:catAx>
      <c:valAx>
        <c:axId val="135944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45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tables for analysis!PivotTable4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Analysis</a:t>
            </a:r>
            <a:endParaRPr lang="en-IN"/>
          </a:p>
        </c:rich>
      </c:tx>
      <c:layout>
        <c:manualLayout>
          <c:xMode val="edge"/>
          <c:yMode val="edge"/>
          <c:x val="0.30248888531790669"/>
          <c:y val="7.81502082881841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for analysis'!$B$61:$B$62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for analysis'!$A$63:$A$66</c:f>
              <c:strCache>
                <c:ptCount val="3"/>
                <c:pt idx="0">
                  <c:v>Adolescent</c:v>
                </c:pt>
                <c:pt idx="1">
                  <c:v>Middle Age</c:v>
                </c:pt>
                <c:pt idx="2">
                  <c:v>Old</c:v>
                </c:pt>
              </c:strCache>
            </c:strRef>
          </c:cat>
          <c:val>
            <c:numRef>
              <c:f>'Pivot tables for analysis'!$B$63:$B$66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EF3-4E28-A8E5-F8158BDBD0AB}"/>
            </c:ext>
          </c:extLst>
        </c:ser>
        <c:ser>
          <c:idx val="1"/>
          <c:order val="1"/>
          <c:tx>
            <c:strRef>
              <c:f>'Pivot tables for analysis'!$C$61:$C$62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for analysis'!$A$63:$A$66</c:f>
              <c:strCache>
                <c:ptCount val="3"/>
                <c:pt idx="0">
                  <c:v>Adolescent</c:v>
                </c:pt>
                <c:pt idx="1">
                  <c:v>Middle Age</c:v>
                </c:pt>
                <c:pt idx="2">
                  <c:v>Old</c:v>
                </c:pt>
              </c:strCache>
            </c:strRef>
          </c:cat>
          <c:val>
            <c:numRef>
              <c:f>'Pivot tables for analysis'!$C$63:$C$66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EF3-4E28-A8E5-F8158BDBD0AB}"/>
            </c:ext>
          </c:extLst>
        </c:ser>
        <c:dLbls>
          <c:showLegendKey val="0"/>
          <c:showVal val="0"/>
          <c:showCatName val="0"/>
          <c:showSerName val="0"/>
          <c:showPercent val="0"/>
          <c:showBubbleSize val="0"/>
        </c:dLbls>
        <c:marker val="1"/>
        <c:smooth val="0"/>
        <c:axId val="1354243711"/>
        <c:axId val="1354241311"/>
      </c:lineChart>
      <c:catAx>
        <c:axId val="1354243711"/>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a:t>Per</a:t>
                </a:r>
                <a:r>
                  <a:rPr lang="en-IN" sz="1100" baseline="0"/>
                  <a:t> age</a:t>
                </a:r>
                <a:endParaRPr lang="en-IN" sz="1100"/>
              </a:p>
            </c:rich>
          </c:tx>
          <c:layout>
            <c:manualLayout>
              <c:xMode val="edge"/>
              <c:yMode val="edge"/>
              <c:x val="0.38077904368099241"/>
              <c:y val="0.767754712479121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241311"/>
        <c:crosses val="autoZero"/>
        <c:auto val="1"/>
        <c:lblAlgn val="ctr"/>
        <c:lblOffset val="100"/>
        <c:noMultiLvlLbl val="0"/>
      </c:catAx>
      <c:valAx>
        <c:axId val="135424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24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342900</xdr:colOff>
      <xdr:row>7</xdr:row>
      <xdr:rowOff>175260</xdr:rowOff>
    </xdr:from>
    <xdr:to>
      <xdr:col>6</xdr:col>
      <xdr:colOff>129540</xdr:colOff>
      <xdr:row>25</xdr:row>
      <xdr:rowOff>11430</xdr:rowOff>
    </xdr:to>
    <xdr:graphicFrame macro="">
      <xdr:nvGraphicFramePr>
        <xdr:cNvPr id="2" name="Chart 1">
          <a:extLst>
            <a:ext uri="{FF2B5EF4-FFF2-40B4-BE49-F238E27FC236}">
              <a16:creationId xmlns:a16="http://schemas.microsoft.com/office/drawing/2014/main" id="{6C6722F7-962E-B260-33BD-DC3287BD3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426720</xdr:colOff>
      <xdr:row>42</xdr:row>
      <xdr:rowOff>34290</xdr:rowOff>
    </xdr:from>
    <xdr:to>
      <xdr:col>4</xdr:col>
      <xdr:colOff>1066800</xdr:colOff>
      <xdr:row>57</xdr:row>
      <xdr:rowOff>34290</xdr:rowOff>
    </xdr:to>
    <xdr:graphicFrame macro="">
      <xdr:nvGraphicFramePr>
        <xdr:cNvPr id="3" name="Chart 2">
          <a:extLst>
            <a:ext uri="{FF2B5EF4-FFF2-40B4-BE49-F238E27FC236}">
              <a16:creationId xmlns:a16="http://schemas.microsoft.com/office/drawing/2014/main" id="{FA909364-09DC-A6D7-0F0B-0AA0E17D8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68</xdr:row>
      <xdr:rowOff>87630</xdr:rowOff>
    </xdr:from>
    <xdr:to>
      <xdr:col>4</xdr:col>
      <xdr:colOff>754380</xdr:colOff>
      <xdr:row>83</xdr:row>
      <xdr:rowOff>87630</xdr:rowOff>
    </xdr:to>
    <xdr:graphicFrame macro="">
      <xdr:nvGraphicFramePr>
        <xdr:cNvPr id="4" name="Chart 3">
          <a:extLst>
            <a:ext uri="{FF2B5EF4-FFF2-40B4-BE49-F238E27FC236}">
              <a16:creationId xmlns:a16="http://schemas.microsoft.com/office/drawing/2014/main" id="{F7AEBF75-7BE2-02E2-F95C-D9F6B9FDC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7620</xdr:rowOff>
    </xdr:from>
    <xdr:to>
      <xdr:col>9</xdr:col>
      <xdr:colOff>99060</xdr:colOff>
      <xdr:row>17</xdr:row>
      <xdr:rowOff>129540</xdr:rowOff>
    </xdr:to>
    <xdr:graphicFrame macro="">
      <xdr:nvGraphicFramePr>
        <xdr:cNvPr id="2" name="Chart 1">
          <a:extLst>
            <a:ext uri="{FF2B5EF4-FFF2-40B4-BE49-F238E27FC236}">
              <a16:creationId xmlns:a16="http://schemas.microsoft.com/office/drawing/2014/main" id="{6B5ECCF4-420C-4510-B3F9-A731CB86C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605117</xdr:colOff>
      <xdr:row>17</xdr:row>
      <xdr:rowOff>129540</xdr:rowOff>
    </xdr:from>
    <xdr:to>
      <xdr:col>15</xdr:col>
      <xdr:colOff>56028</xdr:colOff>
      <xdr:row>33</xdr:row>
      <xdr:rowOff>22412</xdr:rowOff>
    </xdr:to>
    <xdr:graphicFrame macro="">
      <xdr:nvGraphicFramePr>
        <xdr:cNvPr id="3" name="Chart 2">
          <a:extLst>
            <a:ext uri="{FF2B5EF4-FFF2-40B4-BE49-F238E27FC236}">
              <a16:creationId xmlns:a16="http://schemas.microsoft.com/office/drawing/2014/main" id="{DCAB6FBB-01AC-452A-A6AA-5BB801C14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91440</xdr:colOff>
      <xdr:row>4</xdr:row>
      <xdr:rowOff>7620</xdr:rowOff>
    </xdr:from>
    <xdr:to>
      <xdr:col>15</xdr:col>
      <xdr:colOff>30480</xdr:colOff>
      <xdr:row>17</xdr:row>
      <xdr:rowOff>137160</xdr:rowOff>
    </xdr:to>
    <xdr:graphicFrame macro="">
      <xdr:nvGraphicFramePr>
        <xdr:cNvPr id="4" name="Chart 3">
          <a:extLst>
            <a:ext uri="{FF2B5EF4-FFF2-40B4-BE49-F238E27FC236}">
              <a16:creationId xmlns:a16="http://schemas.microsoft.com/office/drawing/2014/main" id="{E2F999C0-38A6-4C20-80B1-9DE0EC896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15241</xdr:rowOff>
    </xdr:from>
    <xdr:to>
      <xdr:col>3</xdr:col>
      <xdr:colOff>0</xdr:colOff>
      <xdr:row>9</xdr:row>
      <xdr:rowOff>30481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6D75453-58C3-3715-1A20-9D26998039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4908"/>
              <a:ext cx="1841500" cy="9148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30481</xdr:rowOff>
    </xdr:from>
    <xdr:to>
      <xdr:col>3</xdr:col>
      <xdr:colOff>0</xdr:colOff>
      <xdr:row>15</xdr:row>
      <xdr:rowOff>60961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55FB305-F9AB-4E1E-C91B-2A91532A0F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49731"/>
              <a:ext cx="1841500" cy="1109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60512</xdr:rowOff>
    </xdr:from>
    <xdr:to>
      <xdr:col>3</xdr:col>
      <xdr:colOff>33617</xdr:colOff>
      <xdr:row>24</xdr:row>
      <xdr:rowOff>168089</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208810BC-84FA-BD89-7F0A-59DB9F6428B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59262"/>
              <a:ext cx="1875117" cy="17268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 P" refreshedDate="45821.035734606485" createdVersion="8" refreshedVersion="8" minRefreshableVersion="3" recordCount="1000" xr:uid="{CA27BF7F-5861-43DC-928C-27D3F0B63319}">
  <cacheSource type="worksheet">
    <worksheetSource ref="A1:N1001" sheet="Working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in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4518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AB170F-1A7C-413A-A1C7-D244D3DBF6A4}" name="PivotTable4"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1:D66"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6762E0-3899-4BE6-81D2-476D9173FD04}" name="PivotTable3"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8" firstHeaderRow="1" firstDataRow="2" firstDataCol="1"/>
  <pivotFields count="14">
    <pivotField showAll="0"/>
    <pivotField showAll="0">
      <items count="3">
        <item x="0"/>
        <item x="1"/>
        <item t="default"/>
      </items>
    </pivotField>
    <pivotField showAll="0">
      <items count="3">
        <item x="0"/>
        <item x="1"/>
        <item t="default"/>
      </items>
    </pivotField>
    <pivotField numFmtId="17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598F07-2D8F-4842-B01B-9BC78F7BD879}" name="PivotTable1"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83585B5-14B8-420A-89D6-36622164BBAB}" sourceName="Marital Status">
  <pivotTables>
    <pivotTable tabId="3" name="PivotTable3"/>
    <pivotTable tabId="3" name="PivotTable1"/>
    <pivotTable tabId="3" name="PivotTable4"/>
  </pivotTables>
  <data>
    <tabular pivotCacheId="13045182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B6714F-79DD-4F47-8EA1-73047188FE77}" sourceName="Region">
  <pivotTables>
    <pivotTable tabId="3" name="PivotTable3"/>
    <pivotTable tabId="3" name="PivotTable1"/>
    <pivotTable tabId="3" name="PivotTable4"/>
  </pivotTables>
  <data>
    <tabular pivotCacheId="130451825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214EF3-C614-4789-82BB-042D4BAE3EDA}" sourceName="Education">
  <pivotTables>
    <pivotTable tabId="3" name="PivotTable1"/>
    <pivotTable tabId="3" name="PivotTable3"/>
    <pivotTable tabId="3" name="PivotTable4"/>
  </pivotTables>
  <data>
    <tabular pivotCacheId="130451825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AFBD2E-E7DE-4240-9DB8-155882687179}" cache="Slicer_Marital_Status" caption="Marital Status" rowHeight="234950"/>
  <slicer name="Region" xr10:uid="{00CB5E5F-BE55-437D-A43C-019E1E7FF74E}" cache="Slicer_Region" caption="Region" rowHeight="234950"/>
  <slicer name="Education" xr10:uid="{7EDC8A4F-D77F-412F-B14A-2E751699EE3F}"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001" workbookViewId="0">
      <selection activeCell="N1026" sqref="N102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79AF-47F4-4591-98A1-42CED5E6A5C2}">
  <dimension ref="A1:N1001"/>
  <sheetViews>
    <sheetView topLeftCell="A975" workbookViewId="0">
      <selection activeCell="O988" sqref="O988"/>
    </sheetView>
  </sheetViews>
  <sheetFormatPr defaultRowHeight="14.4" x14ac:dyDescent="0.3"/>
  <cols>
    <col min="2" max="3" width="12.88671875" customWidth="1"/>
    <col min="4" max="4" width="12.5546875" style="5" customWidth="1"/>
    <col min="5" max="5" width="11.33203125" customWidth="1"/>
    <col min="6" max="6" width="13.5546875" customWidth="1"/>
    <col min="7" max="7" width="14.33203125" customWidth="1"/>
    <col min="8" max="8" width="15.88671875" customWidth="1"/>
    <col min="10" max="10" width="18" customWidth="1"/>
    <col min="11" max="11" width="13.33203125" customWidth="1"/>
    <col min="12" max="12" width="11.5546875" customWidth="1"/>
    <col min="13" max="13" width="16.21875" customWidth="1"/>
    <col min="14" max="14" width="14.21875" customWidth="1"/>
  </cols>
  <sheetData>
    <row r="1" spans="1:14" x14ac:dyDescent="0.3">
      <c r="A1" t="s">
        <v>0</v>
      </c>
      <c r="B1" t="s">
        <v>1</v>
      </c>
      <c r="C1" t="s">
        <v>2</v>
      </c>
      <c r="D1" s="5" t="s">
        <v>3</v>
      </c>
      <c r="E1" t="s">
        <v>4</v>
      </c>
      <c r="F1" t="s">
        <v>5</v>
      </c>
      <c r="G1" t="s">
        <v>6</v>
      </c>
      <c r="H1" t="s">
        <v>7</v>
      </c>
      <c r="I1" t="s">
        <v>8</v>
      </c>
      <c r="J1" t="s">
        <v>9</v>
      </c>
      <c r="K1" t="s">
        <v>10</v>
      </c>
      <c r="L1" t="s">
        <v>11</v>
      </c>
      <c r="M1" t="s">
        <v>40</v>
      </c>
      <c r="N1" t="s">
        <v>12</v>
      </c>
    </row>
    <row r="2" spans="1:14" x14ac:dyDescent="0.3">
      <c r="A2">
        <v>12496</v>
      </c>
      <c r="B2" t="s">
        <v>36</v>
      </c>
      <c r="C2" t="s">
        <v>38</v>
      </c>
      <c r="D2" s="5">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5">
        <v>80000</v>
      </c>
      <c r="E4">
        <v>5</v>
      </c>
      <c r="F4" t="s">
        <v>19</v>
      </c>
      <c r="G4" t="s">
        <v>21</v>
      </c>
      <c r="H4" t="s">
        <v>18</v>
      </c>
      <c r="I4">
        <v>2</v>
      </c>
      <c r="J4" t="s">
        <v>22</v>
      </c>
      <c r="K4" t="s">
        <v>17</v>
      </c>
      <c r="L4">
        <v>60</v>
      </c>
      <c r="M4" t="str">
        <f t="shared" si="0"/>
        <v>Old</v>
      </c>
      <c r="N4" t="s">
        <v>18</v>
      </c>
    </row>
    <row r="5" spans="1:14" x14ac:dyDescent="0.3">
      <c r="A5">
        <v>24381</v>
      </c>
      <c r="B5" t="s">
        <v>37</v>
      </c>
      <c r="C5" t="s">
        <v>39</v>
      </c>
      <c r="D5" s="5">
        <v>70000</v>
      </c>
      <c r="E5">
        <v>0</v>
      </c>
      <c r="F5" t="s">
        <v>13</v>
      </c>
      <c r="G5" t="s">
        <v>21</v>
      </c>
      <c r="H5" t="s">
        <v>15</v>
      </c>
      <c r="I5">
        <v>1</v>
      </c>
      <c r="J5" t="s">
        <v>23</v>
      </c>
      <c r="K5" t="s">
        <v>24</v>
      </c>
      <c r="L5">
        <v>41</v>
      </c>
      <c r="M5" t="str">
        <f t="shared" si="0"/>
        <v>Middle Age</v>
      </c>
      <c r="N5" t="s">
        <v>15</v>
      </c>
    </row>
    <row r="6" spans="1:14" x14ac:dyDescent="0.3">
      <c r="A6">
        <v>25597</v>
      </c>
      <c r="B6" t="s">
        <v>37</v>
      </c>
      <c r="C6" t="s">
        <v>39</v>
      </c>
      <c r="D6" s="5">
        <v>30000</v>
      </c>
      <c r="E6">
        <v>0</v>
      </c>
      <c r="F6" t="s">
        <v>13</v>
      </c>
      <c r="G6" t="s">
        <v>20</v>
      </c>
      <c r="H6" t="s">
        <v>18</v>
      </c>
      <c r="I6">
        <v>0</v>
      </c>
      <c r="J6" t="s">
        <v>16</v>
      </c>
      <c r="K6" t="s">
        <v>17</v>
      </c>
      <c r="L6">
        <v>36</v>
      </c>
      <c r="M6" t="str">
        <f t="shared" si="0"/>
        <v>Middle Age</v>
      </c>
      <c r="N6" t="s">
        <v>15</v>
      </c>
    </row>
    <row r="7" spans="1:14" x14ac:dyDescent="0.3">
      <c r="A7">
        <v>13507</v>
      </c>
      <c r="B7" t="s">
        <v>36</v>
      </c>
      <c r="C7" t="s">
        <v>38</v>
      </c>
      <c r="D7" s="5">
        <v>10000</v>
      </c>
      <c r="E7">
        <v>2</v>
      </c>
      <c r="F7" t="s">
        <v>19</v>
      </c>
      <c r="G7" t="s">
        <v>25</v>
      </c>
      <c r="H7" t="s">
        <v>15</v>
      </c>
      <c r="I7">
        <v>0</v>
      </c>
      <c r="J7" t="s">
        <v>26</v>
      </c>
      <c r="K7" t="s">
        <v>17</v>
      </c>
      <c r="L7">
        <v>50</v>
      </c>
      <c r="M7" t="str">
        <f t="shared" si="0"/>
        <v>Middle Age</v>
      </c>
      <c r="N7" t="s">
        <v>18</v>
      </c>
    </row>
    <row r="8" spans="1:14" x14ac:dyDescent="0.3">
      <c r="A8">
        <v>27974</v>
      </c>
      <c r="B8" t="s">
        <v>37</v>
      </c>
      <c r="C8" t="s">
        <v>39</v>
      </c>
      <c r="D8" s="5">
        <v>160000</v>
      </c>
      <c r="E8">
        <v>2</v>
      </c>
      <c r="F8" t="s">
        <v>27</v>
      </c>
      <c r="G8" t="s">
        <v>28</v>
      </c>
      <c r="H8" t="s">
        <v>15</v>
      </c>
      <c r="I8">
        <v>4</v>
      </c>
      <c r="J8" t="s">
        <v>16</v>
      </c>
      <c r="K8" t="s">
        <v>24</v>
      </c>
      <c r="L8">
        <v>33</v>
      </c>
      <c r="M8" t="str">
        <f t="shared" si="0"/>
        <v>Middle Age</v>
      </c>
      <c r="N8" t="s">
        <v>15</v>
      </c>
    </row>
    <row r="9" spans="1:14" x14ac:dyDescent="0.3">
      <c r="A9">
        <v>19364</v>
      </c>
      <c r="B9" t="s">
        <v>36</v>
      </c>
      <c r="C9" t="s">
        <v>39</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5">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5">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5">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5">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5">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5">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5">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5">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5">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5">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5">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5">
        <v>160000</v>
      </c>
      <c r="E180">
        <v>4</v>
      </c>
      <c r="F180" t="s">
        <v>19</v>
      </c>
      <c r="G180" t="s">
        <v>21</v>
      </c>
      <c r="H180" t="s">
        <v>18</v>
      </c>
      <c r="I180">
        <v>2</v>
      </c>
      <c r="J180" t="s">
        <v>45</v>
      </c>
      <c r="K180" t="s">
        <v>17</v>
      </c>
      <c r="L180">
        <v>55</v>
      </c>
      <c r="M180" t="str">
        <f t="shared" si="2"/>
        <v>Middle Age</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5">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5">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5">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5">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5">
        <v>70000</v>
      </c>
      <c r="E195">
        <v>5</v>
      </c>
      <c r="F195" t="s">
        <v>13</v>
      </c>
      <c r="G195" t="s">
        <v>21</v>
      </c>
      <c r="H195" t="s">
        <v>15</v>
      </c>
      <c r="I195">
        <v>4</v>
      </c>
      <c r="J195" t="s">
        <v>45</v>
      </c>
      <c r="K195" t="s">
        <v>24</v>
      </c>
      <c r="L195">
        <v>41</v>
      </c>
      <c r="M195" t="str">
        <f t="shared" ref="M195:M258" si="3">IF(L195&gt;55,"Old",IF(L195&gt;=31,"Middle Age",IF(L195&lt;31,"Adolescent","Invalid")))</f>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5">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5">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5">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5">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5">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5">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5">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5">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5">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5">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5">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5">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5">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5">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5">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5">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5">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5">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5">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5">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5">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5">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5">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5">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5">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5">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5">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5">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5">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5">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5">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5">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5">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5">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5">
        <v>60000</v>
      </c>
      <c r="E515">
        <v>4</v>
      </c>
      <c r="F515" t="s">
        <v>31</v>
      </c>
      <c r="G515" t="s">
        <v>28</v>
      </c>
      <c r="H515" t="s">
        <v>15</v>
      </c>
      <c r="I515">
        <v>2</v>
      </c>
      <c r="J515" t="s">
        <v>45</v>
      </c>
      <c r="K515" t="s">
        <v>32</v>
      </c>
      <c r="L515">
        <v>61</v>
      </c>
      <c r="M515" t="str">
        <f t="shared" ref="M515:M578" si="8">IF(L515&gt;55,"Old",IF(L515&gt;=31,"Middle Age",IF(L515&lt;31,"Adolescent","Invalid")))</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5">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5">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5">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5">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5">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5">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5">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5">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5">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5">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5">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5">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5">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5">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5">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5">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5">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5">
        <v>50000</v>
      </c>
      <c r="E643">
        <v>4</v>
      </c>
      <c r="F643" t="s">
        <v>13</v>
      </c>
      <c r="G643" t="s">
        <v>28</v>
      </c>
      <c r="H643" t="s">
        <v>15</v>
      </c>
      <c r="I643">
        <v>2</v>
      </c>
      <c r="J643" t="s">
        <v>45</v>
      </c>
      <c r="K643" t="s">
        <v>32</v>
      </c>
      <c r="L643">
        <v>64</v>
      </c>
      <c r="M643" t="str">
        <f t="shared" ref="M643:M706" si="10">IF(L643&gt;55,"Old",IF(L643&gt;=31,"Middle Age",IF(L643&lt;31,"Adolescent","Invalid")))</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5">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5">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5">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5">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5">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5">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5">
        <v>70000</v>
      </c>
      <c r="E707">
        <v>4</v>
      </c>
      <c r="F707" t="s">
        <v>13</v>
      </c>
      <c r="G707" t="s">
        <v>28</v>
      </c>
      <c r="H707" t="s">
        <v>15</v>
      </c>
      <c r="I707">
        <v>1</v>
      </c>
      <c r="J707" t="s">
        <v>45</v>
      </c>
      <c r="K707" t="s">
        <v>32</v>
      </c>
      <c r="L707">
        <v>59</v>
      </c>
      <c r="M707" t="str">
        <f t="shared" ref="M707:M770" si="11">IF(L707&gt;55,"Old",IF(L707&gt;=31,"Middle Age",IF(L707&lt;31,"Adolescent","Invalid")))</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5">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5">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5">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5">
        <v>60000</v>
      </c>
      <c r="E741">
        <v>2</v>
      </c>
      <c r="F741" t="s">
        <v>19</v>
      </c>
      <c r="G741" t="s">
        <v>21</v>
      </c>
      <c r="H741" t="s">
        <v>15</v>
      </c>
      <c r="I741">
        <v>1</v>
      </c>
      <c r="J741" t="s">
        <v>45</v>
      </c>
      <c r="K741" t="s">
        <v>32</v>
      </c>
      <c r="L741">
        <v>55</v>
      </c>
      <c r="M741" t="str">
        <f t="shared" si="11"/>
        <v>Middle Age</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5">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5">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5">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5">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5">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5">
        <v>60000</v>
      </c>
      <c r="E782">
        <v>2</v>
      </c>
      <c r="F782" t="s">
        <v>19</v>
      </c>
      <c r="G782" t="s">
        <v>21</v>
      </c>
      <c r="H782" t="s">
        <v>15</v>
      </c>
      <c r="I782">
        <v>1</v>
      </c>
      <c r="J782" t="s">
        <v>45</v>
      </c>
      <c r="K782" t="s">
        <v>32</v>
      </c>
      <c r="L782">
        <v>55</v>
      </c>
      <c r="M782" t="str">
        <f t="shared" si="12"/>
        <v>Middle Age</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5">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5">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5">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5">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5">
        <v>60000</v>
      </c>
      <c r="E868">
        <v>2</v>
      </c>
      <c r="F868" t="s">
        <v>27</v>
      </c>
      <c r="G868" t="s">
        <v>21</v>
      </c>
      <c r="H868" t="s">
        <v>15</v>
      </c>
      <c r="I868">
        <v>2</v>
      </c>
      <c r="J868" t="s">
        <v>45</v>
      </c>
      <c r="K868" t="s">
        <v>32</v>
      </c>
      <c r="L868">
        <v>55</v>
      </c>
      <c r="M868" t="str">
        <f t="shared" si="13"/>
        <v>Middle Age</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5">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5">
        <v>60000</v>
      </c>
      <c r="E873">
        <v>2</v>
      </c>
      <c r="F873" t="s">
        <v>27</v>
      </c>
      <c r="G873" t="s">
        <v>21</v>
      </c>
      <c r="H873" t="s">
        <v>15</v>
      </c>
      <c r="I873">
        <v>2</v>
      </c>
      <c r="J873" t="s">
        <v>45</v>
      </c>
      <c r="K873" t="s">
        <v>32</v>
      </c>
      <c r="L873">
        <v>55</v>
      </c>
      <c r="M873" t="str">
        <f t="shared" si="13"/>
        <v>Middle Age</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5">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5">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5">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5">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5">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5">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5">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5">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5">
        <v>60000</v>
      </c>
      <c r="E964">
        <v>2</v>
      </c>
      <c r="F964" t="s">
        <v>19</v>
      </c>
      <c r="G964" t="s">
        <v>21</v>
      </c>
      <c r="H964" t="s">
        <v>15</v>
      </c>
      <c r="I964">
        <v>2</v>
      </c>
      <c r="J964" t="s">
        <v>45</v>
      </c>
      <c r="K964" t="s">
        <v>32</v>
      </c>
      <c r="L964">
        <v>55</v>
      </c>
      <c r="M964" t="str">
        <f t="shared" si="15"/>
        <v>Middle Age</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5">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5">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5">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5">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5">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5">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5">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5">
        <v>60000</v>
      </c>
      <c r="E1001">
        <v>3</v>
      </c>
      <c r="F1001" t="s">
        <v>27</v>
      </c>
      <c r="G1001" t="s">
        <v>21</v>
      </c>
      <c r="H1001" t="s">
        <v>15</v>
      </c>
      <c r="I1001">
        <v>2</v>
      </c>
      <c r="J1001" t="s">
        <v>45</v>
      </c>
      <c r="K1001" t="s">
        <v>32</v>
      </c>
      <c r="L1001">
        <v>53</v>
      </c>
      <c r="M1001" t="str">
        <f t="shared" si="15"/>
        <v>Middle Age</v>
      </c>
      <c r="N1001" t="s">
        <v>15</v>
      </c>
    </row>
  </sheetData>
  <autoFilter ref="A1:N1001" xr:uid="{E7D379AF-47F4-4591-98A1-42CED5E6A5C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DEFE-60F6-4C80-A608-C6A74A120B03}">
  <dimension ref="A2:D66"/>
  <sheetViews>
    <sheetView workbookViewId="0">
      <selection activeCell="I9" sqref="I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7.44140625" bestFit="1" customWidth="1"/>
    <col min="6" max="6" width="10.77734375" bestFit="1" customWidth="1"/>
  </cols>
  <sheetData>
    <row r="2" spans="1:4" x14ac:dyDescent="0.3">
      <c r="A2" s="3" t="s">
        <v>44</v>
      </c>
      <c r="B2" s="3" t="s">
        <v>43</v>
      </c>
    </row>
    <row r="3" spans="1:4" x14ac:dyDescent="0.3">
      <c r="A3" s="3" t="s">
        <v>41</v>
      </c>
      <c r="B3" t="s">
        <v>18</v>
      </c>
      <c r="C3" t="s">
        <v>15</v>
      </c>
      <c r="D3" t="s">
        <v>42</v>
      </c>
    </row>
    <row r="4" spans="1:4" x14ac:dyDescent="0.3">
      <c r="A4" s="4" t="s">
        <v>38</v>
      </c>
      <c r="B4" s="5">
        <v>53440</v>
      </c>
      <c r="C4" s="5">
        <v>55774.058577405856</v>
      </c>
      <c r="D4" s="5">
        <v>54580.777096114522</v>
      </c>
    </row>
    <row r="5" spans="1:4" x14ac:dyDescent="0.3">
      <c r="A5" s="4" t="s">
        <v>39</v>
      </c>
      <c r="B5" s="5">
        <v>56208.178438661707</v>
      </c>
      <c r="C5" s="5">
        <v>60123.966942148763</v>
      </c>
      <c r="D5" s="5">
        <v>58062.62230919765</v>
      </c>
    </row>
    <row r="6" spans="1:4" x14ac:dyDescent="0.3">
      <c r="A6" s="4" t="s">
        <v>42</v>
      </c>
      <c r="B6" s="5">
        <v>54874.759152215796</v>
      </c>
      <c r="C6" s="5">
        <v>57962.577962577961</v>
      </c>
      <c r="D6" s="5">
        <v>56360</v>
      </c>
    </row>
    <row r="31" spans="1:4" x14ac:dyDescent="0.3">
      <c r="A31" s="3" t="s">
        <v>46</v>
      </c>
      <c r="B31" s="3" t="s">
        <v>43</v>
      </c>
    </row>
    <row r="32" spans="1:4" x14ac:dyDescent="0.3">
      <c r="A32" s="3" t="s">
        <v>41</v>
      </c>
      <c r="B32" t="s">
        <v>18</v>
      </c>
      <c r="C32" t="s">
        <v>15</v>
      </c>
      <c r="D32" t="s">
        <v>42</v>
      </c>
    </row>
    <row r="33" spans="1:4" x14ac:dyDescent="0.3">
      <c r="A33" s="4" t="s">
        <v>16</v>
      </c>
      <c r="B33" s="6">
        <v>166</v>
      </c>
      <c r="C33" s="6">
        <v>200</v>
      </c>
      <c r="D33" s="6">
        <v>366</v>
      </c>
    </row>
    <row r="34" spans="1:4" x14ac:dyDescent="0.3">
      <c r="A34" s="4" t="s">
        <v>26</v>
      </c>
      <c r="B34" s="6">
        <v>92</v>
      </c>
      <c r="C34" s="6">
        <v>77</v>
      </c>
      <c r="D34" s="6">
        <v>169</v>
      </c>
    </row>
    <row r="35" spans="1:4" x14ac:dyDescent="0.3">
      <c r="A35" s="4" t="s">
        <v>22</v>
      </c>
      <c r="B35" s="6">
        <v>67</v>
      </c>
      <c r="C35" s="6">
        <v>95</v>
      </c>
      <c r="D35" s="6">
        <v>162</v>
      </c>
    </row>
    <row r="36" spans="1:4" x14ac:dyDescent="0.3">
      <c r="A36" s="4" t="s">
        <v>23</v>
      </c>
      <c r="B36" s="6">
        <v>116</v>
      </c>
      <c r="C36" s="6">
        <v>76</v>
      </c>
      <c r="D36" s="6">
        <v>192</v>
      </c>
    </row>
    <row r="37" spans="1:4" x14ac:dyDescent="0.3">
      <c r="A37" s="4" t="s">
        <v>45</v>
      </c>
      <c r="B37" s="6">
        <v>78</v>
      </c>
      <c r="C37" s="6">
        <v>33</v>
      </c>
      <c r="D37" s="6">
        <v>111</v>
      </c>
    </row>
    <row r="38" spans="1:4" x14ac:dyDescent="0.3">
      <c r="A38" s="4" t="s">
        <v>42</v>
      </c>
      <c r="B38" s="6">
        <v>519</v>
      </c>
      <c r="C38" s="6">
        <v>481</v>
      </c>
      <c r="D38" s="6">
        <v>1000</v>
      </c>
    </row>
    <row r="61" spans="1:4" x14ac:dyDescent="0.3">
      <c r="A61" s="3" t="s">
        <v>46</v>
      </c>
      <c r="B61" s="3" t="s">
        <v>43</v>
      </c>
    </row>
    <row r="62" spans="1:4" x14ac:dyDescent="0.3">
      <c r="A62" s="3" t="s">
        <v>41</v>
      </c>
      <c r="B62" t="s">
        <v>18</v>
      </c>
      <c r="C62" t="s">
        <v>15</v>
      </c>
      <c r="D62" t="s">
        <v>42</v>
      </c>
    </row>
    <row r="63" spans="1:4" x14ac:dyDescent="0.3">
      <c r="A63" s="4" t="s">
        <v>47</v>
      </c>
      <c r="B63" s="6">
        <v>71</v>
      </c>
      <c r="C63" s="6">
        <v>39</v>
      </c>
      <c r="D63" s="6">
        <v>110</v>
      </c>
    </row>
    <row r="64" spans="1:4" x14ac:dyDescent="0.3">
      <c r="A64" s="4" t="s">
        <v>48</v>
      </c>
      <c r="B64" s="6">
        <v>331</v>
      </c>
      <c r="C64" s="6">
        <v>388</v>
      </c>
      <c r="D64" s="6">
        <v>719</v>
      </c>
    </row>
    <row r="65" spans="1:4" x14ac:dyDescent="0.3">
      <c r="A65" s="4" t="s">
        <v>49</v>
      </c>
      <c r="B65" s="6">
        <v>117</v>
      </c>
      <c r="C65" s="6">
        <v>54</v>
      </c>
      <c r="D65" s="6">
        <v>171</v>
      </c>
    </row>
    <row r="66" spans="1:4" x14ac:dyDescent="0.3">
      <c r="A66" s="4" t="s">
        <v>42</v>
      </c>
      <c r="B66" s="6">
        <v>519</v>
      </c>
      <c r="C66" s="6">
        <v>481</v>
      </c>
      <c r="D6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13429-2820-4662-8117-49FE0D18E1E3}">
  <dimension ref="A1:O4"/>
  <sheetViews>
    <sheetView showGridLines="0" tabSelected="1" zoomScale="72" workbookViewId="0">
      <selection activeCell="U24" sqref="U24"/>
    </sheetView>
  </sheetViews>
  <sheetFormatPr defaultRowHeight="14.4" x14ac:dyDescent="0.3"/>
  <sheetData>
    <row r="1" spans="1:15" ht="14.4" customHeight="1" x14ac:dyDescent="0.3">
      <c r="A1" s="7" t="s">
        <v>50</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 data</vt:lpstr>
      <vt:lpstr>Working Sheet-cleaned data</vt:lpstr>
      <vt:lpstr>Pivot tables for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 P</dc:creator>
  <cp:lastModifiedBy>Shreya P</cp:lastModifiedBy>
  <dcterms:created xsi:type="dcterms:W3CDTF">2022-03-18T02:50:57Z</dcterms:created>
  <dcterms:modified xsi:type="dcterms:W3CDTF">2025-06-12T19:37:34Z</dcterms:modified>
</cp:coreProperties>
</file>