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512b0c2a192e23d3/Desktop/"/>
    </mc:Choice>
  </mc:AlternateContent>
  <xr:revisionPtr revIDLastSave="79" documentId="8_{5D60E3F6-80AC-4B5B-B012-AE5356912A22}" xr6:coauthVersionLast="47" xr6:coauthVersionMax="47" xr10:uidLastSave="{F197FA59-164B-49CF-AF58-318BCEB16351}"/>
  <bookViews>
    <workbookView xWindow="-110" yWindow="-110" windowWidth="19420" windowHeight="10420" activeTab="4" xr2:uid="{00000000-000D-0000-FFFF-FFFF00000000}"/>
  </bookViews>
  <sheets>
    <sheet name="Form Responses 1" sheetId="1" r:id="rId1"/>
    <sheet name="DATA DICTIONARY" sheetId="2" r:id="rId2"/>
    <sheet name="FINAL DATA" sheetId="5" r:id="rId3"/>
    <sheet name="GRAPHS AND CHART" sheetId="6" r:id="rId4"/>
    <sheet name="ANALYSIS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" i="6" l="1"/>
  <c r="B103" i="6"/>
  <c r="B102" i="6"/>
  <c r="B101" i="6"/>
  <c r="B77" i="6"/>
  <c r="B76" i="6"/>
  <c r="B75" i="6"/>
  <c r="B74" i="6"/>
  <c r="B73" i="6"/>
  <c r="C52" i="6"/>
  <c r="C51" i="6"/>
  <c r="D52" i="6"/>
  <c r="D51" i="6"/>
  <c r="B52" i="6"/>
  <c r="B51" i="6"/>
  <c r="E30" i="6"/>
  <c r="D30" i="6"/>
  <c r="C30" i="6"/>
  <c r="E29" i="6"/>
  <c r="D29" i="6"/>
  <c r="C29" i="6"/>
  <c r="B30" i="6"/>
  <c r="B29" i="6"/>
  <c r="C8" i="6"/>
  <c r="C7" i="6"/>
  <c r="B7" i="6"/>
  <c r="B8" i="6"/>
</calcChain>
</file>

<file path=xl/sharedStrings.xml><?xml version="1.0" encoding="utf-8"?>
<sst xmlns="http://schemas.openxmlformats.org/spreadsheetml/2006/main" count="693" uniqueCount="91">
  <si>
    <t>Timestamp</t>
  </si>
  <si>
    <t>Age</t>
  </si>
  <si>
    <t>Were you tested positive for COVID-19</t>
  </si>
  <si>
    <t>Gender</t>
  </si>
  <si>
    <t>Diet</t>
  </si>
  <si>
    <t>Which of these is your go to app for ordering food ?</t>
  </si>
  <si>
    <t>How frequently did you order outside during the pandemic?</t>
  </si>
  <si>
    <t xml:space="preserve">Which of the following plays the main role in your diet </t>
  </si>
  <si>
    <t>Select the items that you have incorporated  in your diet during COVID-19 pandemic?</t>
  </si>
  <si>
    <t>Did COVID-19 made you switch to a healthier diet ?</t>
  </si>
  <si>
    <t>24-29</t>
  </si>
  <si>
    <t>Yes</t>
  </si>
  <si>
    <t>Male</t>
  </si>
  <si>
    <t>Non Vegetarian</t>
  </si>
  <si>
    <t>Zomato</t>
  </si>
  <si>
    <t>Rarely</t>
  </si>
  <si>
    <t>Rice</t>
  </si>
  <si>
    <t>Juices( eg. Amla, Aloe, Noni, Neem, Tulsi etc), Fruit Juices</t>
  </si>
  <si>
    <t>18-23</t>
  </si>
  <si>
    <t>No</t>
  </si>
  <si>
    <t>Vegetarian</t>
  </si>
  <si>
    <t>Don't prefer the food delivery apps</t>
  </si>
  <si>
    <t>Swore off outside food</t>
  </si>
  <si>
    <t>Roti/Parathas</t>
  </si>
  <si>
    <t>Female</t>
  </si>
  <si>
    <t>Moderately</t>
  </si>
  <si>
    <t>Health Supplements, Vitamin Tablet, Fruit Juices</t>
  </si>
  <si>
    <t>Health Supplements, Juices( eg. Amla, Aloe, Noni, Neem, Tulsi etc), Honey, Vitamin Tablet</t>
  </si>
  <si>
    <t>Maybe</t>
  </si>
  <si>
    <t>Swiggy</t>
  </si>
  <si>
    <t>Health Supplements, Honey</t>
  </si>
  <si>
    <t>None of the above</t>
  </si>
  <si>
    <t>Juices( eg. Amla, Aloe, Noni, Neem, Tulsi etc)</t>
  </si>
  <si>
    <t>30-35</t>
  </si>
  <si>
    <t>Juices( eg. Amla, Aloe, Noni, Neem, Tulsi etc), Honey, Vitamin Tablet</t>
  </si>
  <si>
    <t>Pizza</t>
  </si>
  <si>
    <t>Health Supplements</t>
  </si>
  <si>
    <t>Honey</t>
  </si>
  <si>
    <t>Amla</t>
  </si>
  <si>
    <t>Juices( eg. Amla, Aloe, Noni, Neem, Tulsi etc), Honey, Fruit Juices</t>
  </si>
  <si>
    <t>Vitamin Tablet</t>
  </si>
  <si>
    <t>Health Supplements, Vitamin Tablet</t>
  </si>
  <si>
    <t>Health Supplements, Juices( eg. Amla, Aloe, Noni, Neem, Tulsi etc)</t>
  </si>
  <si>
    <t>Juices( eg. Amla, Aloe, Noni, Neem, Tulsi etc), Honey, Vitamin Tablet, Fruit Juices</t>
  </si>
  <si>
    <t>Fruit Juices</t>
  </si>
  <si>
    <t>Health Supplements, Juices( eg. Amla, Aloe, Noni, Neem, Tulsi etc), Vitamin Tablet, Fruit Juices</t>
  </si>
  <si>
    <t>Frequently</t>
  </si>
  <si>
    <t>Burger, Pizza</t>
  </si>
  <si>
    <t>All of them</t>
  </si>
  <si>
    <t>Health Supplements, And regular healthy diet including fruits(as a whole not in juice form), veggies, dry fruits etc.</t>
  </si>
  <si>
    <t>FreshMenu</t>
  </si>
  <si>
    <t>Bread</t>
  </si>
  <si>
    <t>Time</t>
  </si>
  <si>
    <t>COVID 19 status</t>
  </si>
  <si>
    <t>Food App</t>
  </si>
  <si>
    <t>Order Frequency</t>
  </si>
  <si>
    <t>Main Diet</t>
  </si>
  <si>
    <t>New items introduced in diet</t>
  </si>
  <si>
    <t>Switched to a healthier diet ?</t>
  </si>
  <si>
    <t>DIET</t>
  </si>
  <si>
    <t>NON VEGETARIAN</t>
  </si>
  <si>
    <t>VEGETARIAN</t>
  </si>
  <si>
    <t>COVID 19 STATUS</t>
  </si>
  <si>
    <t>POSITIVE</t>
  </si>
  <si>
    <t>NEGATIVE</t>
  </si>
  <si>
    <t xml:space="preserve">    PREFFERED FOOD DELIVEY APP</t>
  </si>
  <si>
    <t>ZOMATO</t>
  </si>
  <si>
    <t>SWIGGY</t>
  </si>
  <si>
    <t>FRESH MENU</t>
  </si>
  <si>
    <t>DO NOT PREFFER THESE APPS</t>
  </si>
  <si>
    <t>COVID STATUS</t>
  </si>
  <si>
    <t>SHIFTED TO A HEALTHIER DIET</t>
  </si>
  <si>
    <t xml:space="preserve">YES </t>
  </si>
  <si>
    <t>NO</t>
  </si>
  <si>
    <t>MAYBE</t>
  </si>
  <si>
    <t>MAIN DIET</t>
  </si>
  <si>
    <t>TOTAL</t>
  </si>
  <si>
    <t>Burger</t>
  </si>
  <si>
    <t>All of the above</t>
  </si>
  <si>
    <t>Fruit Juices, Honey, Vitamin Tablet</t>
  </si>
  <si>
    <t xml:space="preserve"> Honey, Fruit Juices</t>
  </si>
  <si>
    <t>FREQUENCY OF ORDERING OUTSIDE FOOD DURING COVID-19</t>
  </si>
  <si>
    <t xml:space="preserve">TOTAL </t>
  </si>
  <si>
    <t>ANALYSIS DRAWN</t>
  </si>
  <si>
    <t>1) Swiggy was the most preferred food delivery app followed by Zomato for both non vegetarians and vegetarians.</t>
  </si>
  <si>
    <t>2)A large part of the population (37%) did not opt for any food delivery apps service during the pandemic</t>
  </si>
  <si>
    <t>CONCLUSION</t>
  </si>
  <si>
    <t>COVID-19 has severe effect on peoples food habit. A large chunk of the population has shifted to a healthier diet,limited their order of outside food hence the use of food delivery apps decreased.</t>
  </si>
  <si>
    <t xml:space="preserve">  3) 42% of the population have shifted to a healthy diet following COVID-19</t>
  </si>
  <si>
    <t>4) Only 6% of the population have frequently ordered food from outside hence it can be concluded that COVID-19 have affected peoples takeout ordering habit.</t>
  </si>
  <si>
    <t>5)Roti/Parathas plays the main role in most of the populations diet followed by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</si>
</sst>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/>
    <xf numFmtId="0" fontId="0" fillId="0" borderId="0" xfId="0" applyFont="1" applyAlignment="1">
      <alignment horizontal="center"/>
    </xf>
    <xf numFmtId="0" fontId="2" fillId="2" borderId="1" xfId="0" applyFont="1" applyFill="1" applyBorder="1" applyAlignment="1"/>
    <xf numFmtId="0" fontId="2" fillId="2" borderId="0" xfId="0" applyFont="1" applyFill="1" applyAlignment="1">
      <alignment horizontal="center"/>
    </xf>
    <xf numFmtId="0" fontId="2" fillId="4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0" fillId="0" borderId="1" xfId="0" applyFont="1" applyBorder="1" applyAlignment="1"/>
    <xf numFmtId="0" fontId="2" fillId="5" borderId="1" xfId="0" applyFont="1" applyFill="1" applyBorder="1" applyAlignment="1"/>
    <xf numFmtId="0" fontId="2" fillId="0" borderId="0" xfId="0" applyFont="1" applyFill="1" applyBorder="1" applyAlignment="1"/>
    <xf numFmtId="0" fontId="2" fillId="7" borderId="2" xfId="0" applyFont="1" applyFill="1" applyBorder="1" applyAlignment="1"/>
    <xf numFmtId="0" fontId="2" fillId="9" borderId="0" xfId="0" applyFont="1" applyFill="1" applyAlignment="1"/>
    <xf numFmtId="0" fontId="2" fillId="0" borderId="0" xfId="0" applyFont="1" applyBorder="1" applyAlignment="1"/>
    <xf numFmtId="0" fontId="0" fillId="0" borderId="0" xfId="0" applyFont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/>
    <xf numFmtId="0" fontId="2" fillId="2" borderId="4" xfId="0" applyFont="1" applyFill="1" applyBorder="1" applyAlignment="1"/>
    <xf numFmtId="0" fontId="2" fillId="3" borderId="5" xfId="0" applyFont="1" applyFill="1" applyBorder="1" applyAlignment="1"/>
    <xf numFmtId="0" fontId="2" fillId="4" borderId="6" xfId="0" applyFont="1" applyFill="1" applyBorder="1" applyAlignment="1"/>
    <xf numFmtId="0" fontId="2" fillId="0" borderId="7" xfId="0" applyFont="1" applyBorder="1" applyAlignment="1"/>
    <xf numFmtId="0" fontId="0" fillId="0" borderId="8" xfId="0" applyFont="1" applyBorder="1" applyAlignment="1"/>
    <xf numFmtId="0" fontId="2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2" fillId="2" borderId="3" xfId="0" applyFont="1" applyFill="1" applyBorder="1" applyAlignment="1"/>
    <xf numFmtId="0" fontId="2" fillId="8" borderId="5" xfId="0" applyFont="1" applyFill="1" applyBorder="1" applyAlignment="1"/>
    <xf numFmtId="0" fontId="2" fillId="5" borderId="5" xfId="0" applyFont="1" applyFill="1" applyBorder="1" applyAlignment="1"/>
    <xf numFmtId="0" fontId="2" fillId="0" borderId="7" xfId="0" applyFont="1" applyFill="1" applyBorder="1" applyAlignment="1"/>
    <xf numFmtId="0" fontId="2" fillId="0" borderId="9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6" xfId="0" applyFont="1" applyFill="1" applyBorder="1" applyAlignment="1"/>
    <xf numFmtId="0" fontId="1" fillId="0" borderId="7" xfId="0" applyFont="1" applyBorder="1" applyAlignment="1"/>
    <xf numFmtId="0" fontId="1" fillId="0" borderId="9" xfId="0" applyFont="1" applyBorder="1" applyAlignment="1"/>
    <xf numFmtId="0" fontId="1" fillId="5" borderId="4" xfId="0" applyFont="1" applyFill="1" applyBorder="1" applyAlignment="1"/>
    <xf numFmtId="0" fontId="0" fillId="0" borderId="6" xfId="0" applyFont="1" applyBorder="1" applyAlignment="1"/>
    <xf numFmtId="0" fontId="1" fillId="10" borderId="7" xfId="0" applyFont="1" applyFill="1" applyBorder="1" applyAlignment="1"/>
    <xf numFmtId="0" fontId="1" fillId="11" borderId="7" xfId="0" applyFont="1" applyFill="1" applyBorder="1" applyAlignment="1"/>
    <xf numFmtId="0" fontId="1" fillId="6" borderId="9" xfId="0" applyFont="1" applyFill="1" applyBorder="1" applyAlignment="1"/>
    <xf numFmtId="0" fontId="2" fillId="0" borderId="3" xfId="0" applyFont="1" applyBorder="1" applyAlignment="1"/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PREFFERED DELIVERY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AND CHART'!$A$29</c:f>
              <c:strCache>
                <c:ptCount val="1"/>
                <c:pt idx="0">
                  <c:v>NON VEGETARIAN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AND CHART'!$B$28:$E$28</c:f>
              <c:strCache>
                <c:ptCount val="4"/>
                <c:pt idx="0">
                  <c:v>ZOMATO</c:v>
                </c:pt>
                <c:pt idx="1">
                  <c:v>SWIGGY</c:v>
                </c:pt>
                <c:pt idx="2">
                  <c:v>FRESH MENU</c:v>
                </c:pt>
                <c:pt idx="3">
                  <c:v>DO NOT PREFFER THESE APPS</c:v>
                </c:pt>
              </c:strCache>
            </c:strRef>
          </c:cat>
          <c:val>
            <c:numRef>
              <c:f>'GRAPHS AND CHART'!$B$29:$E$29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C-4234-A5F0-CD76648004AC}"/>
            </c:ext>
          </c:extLst>
        </c:ser>
        <c:ser>
          <c:idx val="1"/>
          <c:order val="1"/>
          <c:tx>
            <c:strRef>
              <c:f>'GRAPHS AND CHART'!$A$30</c:f>
              <c:strCache>
                <c:ptCount val="1"/>
                <c:pt idx="0">
                  <c:v>VEGETARIAN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AND CHART'!$B$28:$E$28</c:f>
              <c:strCache>
                <c:ptCount val="4"/>
                <c:pt idx="0">
                  <c:v>ZOMATO</c:v>
                </c:pt>
                <c:pt idx="1">
                  <c:v>SWIGGY</c:v>
                </c:pt>
                <c:pt idx="2">
                  <c:v>FRESH MENU</c:v>
                </c:pt>
                <c:pt idx="3">
                  <c:v>DO NOT PREFFER THESE APPS</c:v>
                </c:pt>
              </c:strCache>
            </c:strRef>
          </c:cat>
          <c:val>
            <c:numRef>
              <c:f>'GRAPHS AND CHART'!$B$30:$E$30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C-4234-A5F0-CD76648004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4116079"/>
        <c:axId val="424117327"/>
      </c:barChart>
      <c:catAx>
        <c:axId val="42411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17327"/>
        <c:crosses val="autoZero"/>
        <c:auto val="1"/>
        <c:lblAlgn val="ctr"/>
        <c:lblOffset val="100"/>
        <c:noMultiLvlLbl val="0"/>
      </c:catAx>
      <c:valAx>
        <c:axId val="4241173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411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SHIFT TO A HEALTHIER DIET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'GRAPHS AND CHART'!$A$51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AND CHART'!$B$50:$D$50</c:f>
              <c:strCache>
                <c:ptCount val="3"/>
                <c:pt idx="0">
                  <c:v>YES </c:v>
                </c:pt>
                <c:pt idx="1">
                  <c:v>MAYBE</c:v>
                </c:pt>
                <c:pt idx="2">
                  <c:v>NO</c:v>
                </c:pt>
              </c:strCache>
            </c:strRef>
          </c:cat>
          <c:val>
            <c:numRef>
              <c:f>'GRAPHS AND CHART'!$B$51:$D$51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1-48FD-B5C7-BF71D5786CD0}"/>
            </c:ext>
          </c:extLst>
        </c:ser>
        <c:ser>
          <c:idx val="1"/>
          <c:order val="1"/>
          <c:tx>
            <c:strRef>
              <c:f>'GRAPHS AND CHART'!$A$52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AND CHART'!$B$50:$D$50</c:f>
              <c:strCache>
                <c:ptCount val="3"/>
                <c:pt idx="0">
                  <c:v>YES </c:v>
                </c:pt>
                <c:pt idx="1">
                  <c:v>MAYBE</c:v>
                </c:pt>
                <c:pt idx="2">
                  <c:v>NO</c:v>
                </c:pt>
              </c:strCache>
            </c:strRef>
          </c:cat>
          <c:val>
            <c:numRef>
              <c:f>'GRAPHS AND CHART'!$B$52:$D$52</c:f>
              <c:numCache>
                <c:formatCode>General</c:formatCode>
                <c:ptCount val="3"/>
                <c:pt idx="0">
                  <c:v>12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1-48FD-B5C7-BF71D5786C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8708367"/>
        <c:axId val="468703375"/>
      </c:barChart>
      <c:catAx>
        <c:axId val="46870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03375"/>
        <c:crosses val="autoZero"/>
        <c:auto val="1"/>
        <c:lblAlgn val="ctr"/>
        <c:lblOffset val="100"/>
        <c:noMultiLvlLbl val="0"/>
      </c:catAx>
      <c:valAx>
        <c:axId val="4687033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87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DIET  AND COVID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AND CHART'!$B$6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AND CHART'!$A$7:$A$8</c:f>
              <c:strCache>
                <c:ptCount val="2"/>
                <c:pt idx="0">
                  <c:v>NON VEGETARIAN</c:v>
                </c:pt>
                <c:pt idx="1">
                  <c:v>VEGETARIAN</c:v>
                </c:pt>
              </c:strCache>
            </c:strRef>
          </c:cat>
          <c:val>
            <c:numRef>
              <c:f>'GRAPHS AND CHART'!$B$7:$B$8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0-40B6-AAEB-239A2431623E}"/>
            </c:ext>
          </c:extLst>
        </c:ser>
        <c:ser>
          <c:idx val="1"/>
          <c:order val="1"/>
          <c:tx>
            <c:strRef>
              <c:f>'GRAPHS AND CHART'!$C$6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'GRAPHS AND CHART'!$A$7:$A$8</c:f>
              <c:strCache>
                <c:ptCount val="2"/>
                <c:pt idx="0">
                  <c:v>NON VEGETARIAN</c:v>
                </c:pt>
                <c:pt idx="1">
                  <c:v>VEGETARIAN</c:v>
                </c:pt>
              </c:strCache>
            </c:strRef>
          </c:cat>
          <c:val>
            <c:numRef>
              <c:f>'GRAPHS AND CHART'!$C$7:$C$8</c:f>
              <c:numCache>
                <c:formatCode>General</c:formatCode>
                <c:ptCount val="2"/>
                <c:pt idx="0">
                  <c:v>19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0-40B6-AAEB-239A243162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41476351"/>
        <c:axId val="820806207"/>
      </c:barChart>
      <c:catAx>
        <c:axId val="7414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06207"/>
        <c:crosses val="autoZero"/>
        <c:auto val="1"/>
        <c:lblAlgn val="ctr"/>
        <c:lblOffset val="100"/>
        <c:noMultiLvlLbl val="0"/>
      </c:catAx>
      <c:valAx>
        <c:axId val="8208062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41476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DISH IN DIET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189083820662766E-2"/>
          <c:y val="0.1879907621247113"/>
          <c:w val="0.72687367295462335"/>
          <c:h val="0.7612009237875289"/>
        </c:manualLayout>
      </c:layout>
      <c:pie3DChart>
        <c:varyColors val="1"/>
        <c:ser>
          <c:idx val="0"/>
          <c:order val="0"/>
          <c:tx>
            <c:strRef>
              <c:f>'GRAPHS AND CHART'!$B$72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3862-4E48-918B-9D914E781C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862-4E48-918B-9D914E781C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3862-4E48-918B-9D914E781C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862-4E48-918B-9D914E781C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3862-4E48-918B-9D914E781C9E}"/>
              </c:ext>
            </c:extLst>
          </c:dPt>
          <c:dLbls>
            <c:dLbl>
              <c:idx val="2"/>
              <c:layout>
                <c:manualLayout>
                  <c:x val="3.2997395793362062E-2"/>
                  <c:y val="0.1279965812587514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62-4E48-918B-9D914E781C9E}"/>
                </c:ext>
              </c:extLst>
            </c:dLbl>
            <c:dLbl>
              <c:idx val="3"/>
              <c:layout>
                <c:manualLayout>
                  <c:x val="8.551211800279351E-3"/>
                  <c:y val="3.742903384190138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62-4E48-918B-9D914E781C9E}"/>
                </c:ext>
              </c:extLst>
            </c:dLbl>
            <c:dLbl>
              <c:idx val="4"/>
              <c:layout>
                <c:manualLayout>
                  <c:x val="0.10300808890116801"/>
                  <c:y val="6.468112963939554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02794022092269"/>
                      <c:h val="6.46651270207852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3862-4E48-918B-9D914E781C9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'GRAPHS AND CHART'!$A$73:$A$77</c:f>
              <c:strCache>
                <c:ptCount val="5"/>
                <c:pt idx="0">
                  <c:v>Rice</c:v>
                </c:pt>
                <c:pt idx="1">
                  <c:v>Roti/Parathas</c:v>
                </c:pt>
                <c:pt idx="2">
                  <c:v>Pizza</c:v>
                </c:pt>
                <c:pt idx="3">
                  <c:v>Burger</c:v>
                </c:pt>
                <c:pt idx="4">
                  <c:v>All of the above</c:v>
                </c:pt>
              </c:strCache>
            </c:strRef>
          </c:cat>
          <c:val>
            <c:numRef>
              <c:f>'GRAPHS AND CHART'!$B$73:$B$77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2-4E48-918B-9D914E781C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OF ORDERING FOOD DURING COVID19 PANDEMIC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'GRAPHS AND CHART'!$A$100:$A$103</c:f>
              <c:strCache>
                <c:ptCount val="4"/>
                <c:pt idx="0">
                  <c:v>Swore off outside food</c:v>
                </c:pt>
                <c:pt idx="1">
                  <c:v>Rarely</c:v>
                </c:pt>
                <c:pt idx="2">
                  <c:v>Moderately</c:v>
                </c:pt>
                <c:pt idx="3">
                  <c:v>Frequently</c:v>
                </c:pt>
              </c:strCache>
            </c:strRef>
          </c:cat>
          <c:val>
            <c:numRef>
              <c:f>'GRAPHS AND CHART'!$B$100:$B$103</c:f>
              <c:numCache>
                <c:formatCode>General</c:formatCode>
                <c:ptCount val="4"/>
                <c:pt idx="0">
                  <c:v>10</c:v>
                </c:pt>
                <c:pt idx="1">
                  <c:v>17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F-4ABA-94F4-0576153814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30</xdr:row>
      <xdr:rowOff>79375</xdr:rowOff>
    </xdr:from>
    <xdr:to>
      <xdr:col>7</xdr:col>
      <xdr:colOff>168275</xdr:colOff>
      <xdr:row>47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AD25C-34BE-4132-9E7A-917057F99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1022350</xdr:colOff>
      <xdr:row>52</xdr:row>
      <xdr:rowOff>101601</xdr:rowOff>
    </xdr:from>
    <xdr:to>
      <xdr:col>6</xdr:col>
      <xdr:colOff>514350</xdr:colOff>
      <xdr:row>70</xdr:row>
      <xdr:rowOff>31751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66EC9E-C4A4-4546-94BC-9631E2436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987425</xdr:colOff>
      <xdr:row>5</xdr:row>
      <xdr:rowOff>117475</xdr:rowOff>
    </xdr:from>
    <xdr:to>
      <xdr:col>6</xdr:col>
      <xdr:colOff>450850</xdr:colOff>
      <xdr:row>22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021D89-8E55-4C1A-A166-490E828D4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155574</xdr:colOff>
      <xdr:row>77</xdr:row>
      <xdr:rowOff>92075</xdr:rowOff>
    </xdr:from>
    <xdr:to>
      <xdr:col>3</xdr:col>
      <xdr:colOff>800099</xdr:colOff>
      <xdr:row>94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4496A4-4338-4144-A56D-9996633A7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593725</xdr:colOff>
      <xdr:row>98</xdr:row>
      <xdr:rowOff>66675</xdr:rowOff>
    </xdr:from>
    <xdr:to>
      <xdr:col>4</xdr:col>
      <xdr:colOff>1597025</xdr:colOff>
      <xdr:row>115</xdr:row>
      <xdr:rowOff>117475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93278D-5DA6-4F96-8197-E12C4A54D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5"/>
  <sheetViews>
    <sheetView workbookViewId="0">
      <pane ySplit="1" topLeftCell="A11" activePane="bottomLeft" state="frozen"/>
      <selection pane="bottomLeft" activeCell="J29" sqref="J29"/>
    </sheetView>
  </sheetViews>
  <sheetFormatPr defaultColWidth="14.453125" defaultRowHeight="15.75" customHeight="1" x14ac:dyDescent="0.25"/>
  <cols>
    <col min="1" max="2" width="21.54296875" customWidth="1"/>
    <col min="3" max="3" width="39.453125" customWidth="1"/>
    <col min="4" max="5" width="21.54296875" customWidth="1"/>
    <col min="6" max="6" width="49.54296875" customWidth="1"/>
    <col min="7" max="7" width="51.90625" customWidth="1"/>
    <col min="8" max="8" width="52.90625" customWidth="1"/>
    <col min="9" max="9" width="70" customWidth="1"/>
    <col min="10" max="10" width="44.6328125" customWidth="1"/>
    <col min="11" max="16" width="21.5429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>
        <v>44554.578646516209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11</v>
      </c>
    </row>
    <row r="3" spans="1:10" ht="15.75" customHeight="1" x14ac:dyDescent="0.25">
      <c r="A3" s="2">
        <v>44554.582208043983</v>
      </c>
      <c r="B3" s="3" t="s">
        <v>18</v>
      </c>
      <c r="C3" s="3" t="s">
        <v>19</v>
      </c>
      <c r="D3" s="3" t="s">
        <v>12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17</v>
      </c>
      <c r="J3" s="3" t="s">
        <v>11</v>
      </c>
    </row>
    <row r="4" spans="1:10" ht="15.75" customHeight="1" x14ac:dyDescent="0.25">
      <c r="A4" s="2">
        <v>44554.592002233796</v>
      </c>
      <c r="B4" s="3" t="s">
        <v>10</v>
      </c>
      <c r="C4" s="3" t="s">
        <v>19</v>
      </c>
      <c r="D4" s="3" t="s">
        <v>24</v>
      </c>
      <c r="E4" s="3" t="s">
        <v>13</v>
      </c>
      <c r="F4" s="3" t="s">
        <v>14</v>
      </c>
      <c r="G4" s="3" t="s">
        <v>15</v>
      </c>
      <c r="H4" s="3" t="s">
        <v>23</v>
      </c>
      <c r="I4" s="3" t="s">
        <v>17</v>
      </c>
      <c r="J4" s="3" t="s">
        <v>19</v>
      </c>
    </row>
    <row r="5" spans="1:10" ht="15.75" customHeight="1" x14ac:dyDescent="0.25">
      <c r="A5" s="2">
        <v>44554.59638949074</v>
      </c>
      <c r="B5" s="3" t="s">
        <v>18</v>
      </c>
      <c r="C5" s="3" t="s">
        <v>19</v>
      </c>
      <c r="D5" s="3" t="s">
        <v>12</v>
      </c>
      <c r="E5" s="3" t="s">
        <v>13</v>
      </c>
      <c r="F5" s="3" t="s">
        <v>14</v>
      </c>
      <c r="G5" s="3" t="s">
        <v>25</v>
      </c>
      <c r="H5" s="3" t="s">
        <v>16</v>
      </c>
      <c r="I5" s="3" t="s">
        <v>26</v>
      </c>
      <c r="J5" s="3" t="s">
        <v>11</v>
      </c>
    </row>
    <row r="6" spans="1:10" ht="15.75" customHeight="1" x14ac:dyDescent="0.25">
      <c r="A6" s="2">
        <v>44554.596471053243</v>
      </c>
      <c r="B6" s="3" t="s">
        <v>18</v>
      </c>
      <c r="C6" s="3" t="s">
        <v>19</v>
      </c>
      <c r="D6" s="3" t="s">
        <v>24</v>
      </c>
      <c r="E6" s="3" t="s">
        <v>13</v>
      </c>
      <c r="F6" s="3" t="s">
        <v>21</v>
      </c>
      <c r="G6" s="3" t="s">
        <v>22</v>
      </c>
      <c r="H6" s="3" t="s">
        <v>16</v>
      </c>
      <c r="I6" s="3" t="s">
        <v>27</v>
      </c>
      <c r="J6" s="3" t="s">
        <v>28</v>
      </c>
    </row>
    <row r="7" spans="1:10" ht="15.75" customHeight="1" x14ac:dyDescent="0.25">
      <c r="A7" s="2">
        <v>44554.603825636572</v>
      </c>
      <c r="B7" s="3" t="s">
        <v>18</v>
      </c>
      <c r="C7" s="3" t="s">
        <v>19</v>
      </c>
      <c r="D7" s="3" t="s">
        <v>24</v>
      </c>
      <c r="E7" s="3" t="s">
        <v>13</v>
      </c>
      <c r="F7" s="3" t="s">
        <v>29</v>
      </c>
      <c r="G7" s="3" t="s">
        <v>25</v>
      </c>
      <c r="H7" s="3" t="s">
        <v>16</v>
      </c>
      <c r="I7" s="3" t="s">
        <v>30</v>
      </c>
      <c r="J7" s="3" t="s">
        <v>11</v>
      </c>
    </row>
    <row r="8" spans="1:10" ht="15.75" customHeight="1" x14ac:dyDescent="0.25">
      <c r="A8" s="2">
        <v>44554.612815868051</v>
      </c>
      <c r="B8" s="3" t="s">
        <v>18</v>
      </c>
      <c r="C8" s="3" t="s">
        <v>19</v>
      </c>
      <c r="D8" s="3" t="s">
        <v>12</v>
      </c>
      <c r="E8" s="3" t="s">
        <v>20</v>
      </c>
      <c r="F8" s="3" t="s">
        <v>21</v>
      </c>
      <c r="G8" s="3" t="s">
        <v>22</v>
      </c>
      <c r="H8" s="3" t="s">
        <v>16</v>
      </c>
      <c r="I8" s="3" t="s">
        <v>31</v>
      </c>
      <c r="J8" s="3" t="s">
        <v>19</v>
      </c>
    </row>
    <row r="9" spans="1:10" ht="15.75" customHeight="1" x14ac:dyDescent="0.25">
      <c r="A9" s="2">
        <v>44554.618912465274</v>
      </c>
      <c r="B9" s="3" t="s">
        <v>18</v>
      </c>
      <c r="C9" s="3" t="s">
        <v>19</v>
      </c>
      <c r="D9" s="3" t="s">
        <v>12</v>
      </c>
      <c r="E9" s="3" t="s">
        <v>13</v>
      </c>
      <c r="F9" s="3" t="s">
        <v>21</v>
      </c>
      <c r="G9" s="3" t="s">
        <v>15</v>
      </c>
      <c r="H9" s="3" t="s">
        <v>16</v>
      </c>
      <c r="I9" s="3" t="s">
        <v>32</v>
      </c>
      <c r="J9" s="3" t="s">
        <v>28</v>
      </c>
    </row>
    <row r="10" spans="1:10" ht="15.75" customHeight="1" x14ac:dyDescent="0.25">
      <c r="A10" s="2">
        <v>44554.628793356482</v>
      </c>
      <c r="B10" s="3" t="s">
        <v>18</v>
      </c>
      <c r="C10" s="3" t="s">
        <v>19</v>
      </c>
      <c r="D10" s="3" t="s">
        <v>24</v>
      </c>
      <c r="E10" s="3" t="s">
        <v>13</v>
      </c>
      <c r="F10" s="3" t="s">
        <v>21</v>
      </c>
      <c r="G10" s="3" t="s">
        <v>15</v>
      </c>
      <c r="H10" s="3" t="s">
        <v>16</v>
      </c>
      <c r="I10" s="3" t="s">
        <v>31</v>
      </c>
      <c r="J10" s="3" t="s">
        <v>19</v>
      </c>
    </row>
    <row r="11" spans="1:10" ht="15.75" customHeight="1" x14ac:dyDescent="0.25">
      <c r="A11" s="2">
        <v>44554.659304247689</v>
      </c>
      <c r="B11" s="3" t="s">
        <v>33</v>
      </c>
      <c r="C11" s="3" t="s">
        <v>19</v>
      </c>
      <c r="D11" s="3" t="s">
        <v>24</v>
      </c>
      <c r="E11" s="3" t="s">
        <v>13</v>
      </c>
      <c r="F11" s="3" t="s">
        <v>21</v>
      </c>
      <c r="G11" s="3" t="s">
        <v>22</v>
      </c>
      <c r="H11" s="3" t="s">
        <v>16</v>
      </c>
      <c r="I11" s="3" t="s">
        <v>34</v>
      </c>
      <c r="J11" s="3" t="s">
        <v>11</v>
      </c>
    </row>
    <row r="12" spans="1:10" ht="15.75" customHeight="1" x14ac:dyDescent="0.25">
      <c r="A12" s="2">
        <v>44554.674484317133</v>
      </c>
      <c r="B12" s="3" t="s">
        <v>18</v>
      </c>
      <c r="C12" s="3" t="s">
        <v>11</v>
      </c>
      <c r="D12" s="3" t="s">
        <v>24</v>
      </c>
      <c r="E12" s="3" t="s">
        <v>13</v>
      </c>
      <c r="F12" s="3" t="s">
        <v>14</v>
      </c>
      <c r="G12" s="3" t="s">
        <v>15</v>
      </c>
      <c r="H12" s="3" t="s">
        <v>23</v>
      </c>
      <c r="I12" s="3" t="s">
        <v>34</v>
      </c>
      <c r="J12" s="3" t="s">
        <v>11</v>
      </c>
    </row>
    <row r="13" spans="1:10" ht="15.75" customHeight="1" x14ac:dyDescent="0.25">
      <c r="A13" s="2">
        <v>44554.780405717596</v>
      </c>
      <c r="B13" s="3" t="s">
        <v>18</v>
      </c>
      <c r="C13" s="3" t="s">
        <v>19</v>
      </c>
      <c r="D13" s="3" t="s">
        <v>24</v>
      </c>
      <c r="E13" s="3" t="s">
        <v>20</v>
      </c>
      <c r="F13" s="3" t="s">
        <v>14</v>
      </c>
      <c r="G13" s="3" t="s">
        <v>15</v>
      </c>
      <c r="H13" s="3" t="s">
        <v>35</v>
      </c>
      <c r="I13" s="3" t="s">
        <v>36</v>
      </c>
      <c r="J13" s="3" t="s">
        <v>11</v>
      </c>
    </row>
    <row r="14" spans="1:10" ht="15.75" customHeight="1" x14ac:dyDescent="0.25">
      <c r="A14" s="2">
        <v>44554.782109699074</v>
      </c>
      <c r="B14" s="3" t="s">
        <v>18</v>
      </c>
      <c r="C14" s="3" t="s">
        <v>19</v>
      </c>
      <c r="D14" s="3" t="s">
        <v>12</v>
      </c>
      <c r="E14" s="3" t="s">
        <v>13</v>
      </c>
      <c r="F14" s="3" t="s">
        <v>21</v>
      </c>
      <c r="G14" s="3" t="s">
        <v>22</v>
      </c>
      <c r="H14" s="3" t="s">
        <v>16</v>
      </c>
      <c r="I14" s="3" t="s">
        <v>37</v>
      </c>
      <c r="J14" s="3" t="s">
        <v>28</v>
      </c>
    </row>
    <row r="15" spans="1:10" ht="15.75" customHeight="1" x14ac:dyDescent="0.25">
      <c r="A15" s="2">
        <v>44554.792524699078</v>
      </c>
      <c r="B15" s="3" t="s">
        <v>18</v>
      </c>
      <c r="C15" s="3" t="s">
        <v>19</v>
      </c>
      <c r="D15" s="3" t="s">
        <v>24</v>
      </c>
      <c r="E15" s="3" t="s">
        <v>20</v>
      </c>
      <c r="F15" s="3" t="s">
        <v>21</v>
      </c>
      <c r="G15" s="3" t="s">
        <v>15</v>
      </c>
      <c r="H15" s="3" t="s">
        <v>23</v>
      </c>
      <c r="I15" s="3" t="s">
        <v>38</v>
      </c>
      <c r="J15" s="3" t="s">
        <v>11</v>
      </c>
    </row>
    <row r="16" spans="1:10" ht="15.75" customHeight="1" x14ac:dyDescent="0.25">
      <c r="A16" s="2">
        <v>44554.885486527783</v>
      </c>
      <c r="B16" s="3" t="s">
        <v>10</v>
      </c>
      <c r="C16" s="3" t="s">
        <v>19</v>
      </c>
      <c r="D16" s="3" t="s">
        <v>12</v>
      </c>
      <c r="E16" s="3" t="s">
        <v>13</v>
      </c>
      <c r="F16" s="3" t="s">
        <v>29</v>
      </c>
      <c r="G16" s="3" t="s">
        <v>25</v>
      </c>
      <c r="H16" s="3" t="s">
        <v>16</v>
      </c>
      <c r="I16" s="3" t="s">
        <v>32</v>
      </c>
      <c r="J16" s="3" t="s">
        <v>11</v>
      </c>
    </row>
    <row r="17" spans="1:10" ht="15.75" customHeight="1" x14ac:dyDescent="0.25">
      <c r="A17" s="2">
        <v>44554.981566504634</v>
      </c>
      <c r="B17" s="3" t="s">
        <v>18</v>
      </c>
      <c r="C17" s="3" t="s">
        <v>19</v>
      </c>
      <c r="D17" s="3" t="s">
        <v>24</v>
      </c>
      <c r="E17" s="3" t="s">
        <v>20</v>
      </c>
      <c r="F17" s="3" t="s">
        <v>14</v>
      </c>
      <c r="G17" s="3" t="s">
        <v>15</v>
      </c>
      <c r="H17" s="3" t="s">
        <v>23</v>
      </c>
      <c r="I17" s="3" t="s">
        <v>39</v>
      </c>
      <c r="J17" s="3" t="s">
        <v>19</v>
      </c>
    </row>
    <row r="18" spans="1:10" ht="15.75" customHeight="1" x14ac:dyDescent="0.25">
      <c r="A18" s="2">
        <v>44554.99074710648</v>
      </c>
      <c r="B18" s="3" t="s">
        <v>18</v>
      </c>
      <c r="C18" s="3" t="s">
        <v>19</v>
      </c>
      <c r="D18" s="3" t="s">
        <v>24</v>
      </c>
      <c r="E18" s="3" t="s">
        <v>13</v>
      </c>
      <c r="F18" s="3" t="s">
        <v>29</v>
      </c>
      <c r="G18" s="3" t="s">
        <v>15</v>
      </c>
      <c r="H18" s="3" t="s">
        <v>23</v>
      </c>
      <c r="I18" s="3" t="s">
        <v>40</v>
      </c>
      <c r="J18" s="3" t="s">
        <v>11</v>
      </c>
    </row>
    <row r="19" spans="1:10" ht="15.75" customHeight="1" x14ac:dyDescent="0.25">
      <c r="A19" s="2">
        <v>44555.012883634263</v>
      </c>
      <c r="B19" s="3" t="s">
        <v>18</v>
      </c>
      <c r="C19" s="3" t="s">
        <v>11</v>
      </c>
      <c r="D19" s="3" t="s">
        <v>24</v>
      </c>
      <c r="E19" s="3" t="s">
        <v>20</v>
      </c>
      <c r="F19" s="3" t="s">
        <v>29</v>
      </c>
      <c r="G19" s="3" t="s">
        <v>22</v>
      </c>
      <c r="H19" s="3" t="s">
        <v>23</v>
      </c>
      <c r="I19" s="3" t="s">
        <v>41</v>
      </c>
      <c r="J19" s="3" t="s">
        <v>28</v>
      </c>
    </row>
    <row r="20" spans="1:10" ht="15.75" customHeight="1" x14ac:dyDescent="0.25">
      <c r="A20" s="2">
        <v>44555.445474155087</v>
      </c>
      <c r="B20" s="3" t="s">
        <v>10</v>
      </c>
      <c r="C20" s="3" t="s">
        <v>19</v>
      </c>
      <c r="D20" s="3" t="s">
        <v>12</v>
      </c>
      <c r="E20" s="3" t="s">
        <v>13</v>
      </c>
      <c r="F20" s="3" t="s">
        <v>14</v>
      </c>
      <c r="G20" s="3" t="s">
        <v>22</v>
      </c>
      <c r="H20" s="3" t="s">
        <v>23</v>
      </c>
      <c r="I20" s="3" t="s">
        <v>42</v>
      </c>
      <c r="J20" s="3" t="s">
        <v>11</v>
      </c>
    </row>
    <row r="21" spans="1:10" ht="15.75" customHeight="1" x14ac:dyDescent="0.25">
      <c r="A21" s="2">
        <v>44555.489308125005</v>
      </c>
      <c r="B21" s="3" t="s">
        <v>33</v>
      </c>
      <c r="C21" s="3" t="s">
        <v>19</v>
      </c>
      <c r="D21" s="3" t="s">
        <v>24</v>
      </c>
      <c r="E21" s="3" t="s">
        <v>13</v>
      </c>
      <c r="F21" s="3" t="s">
        <v>21</v>
      </c>
      <c r="G21" s="3" t="s">
        <v>15</v>
      </c>
      <c r="H21" s="3" t="s">
        <v>16</v>
      </c>
      <c r="I21" s="3" t="s">
        <v>43</v>
      </c>
      <c r="J21" s="3" t="s">
        <v>11</v>
      </c>
    </row>
    <row r="22" spans="1:10" ht="15.75" customHeight="1" x14ac:dyDescent="0.25">
      <c r="A22" s="2">
        <v>44555.549357766206</v>
      </c>
      <c r="B22" s="3" t="s">
        <v>18</v>
      </c>
      <c r="C22" s="3" t="s">
        <v>19</v>
      </c>
      <c r="D22" s="3" t="s">
        <v>12</v>
      </c>
      <c r="E22" s="3" t="s">
        <v>13</v>
      </c>
      <c r="F22" s="3" t="s">
        <v>14</v>
      </c>
      <c r="G22" s="3" t="s">
        <v>25</v>
      </c>
      <c r="H22" s="3" t="s">
        <v>23</v>
      </c>
      <c r="I22" s="3" t="s">
        <v>44</v>
      </c>
      <c r="J22" s="3" t="s">
        <v>19</v>
      </c>
    </row>
    <row r="23" spans="1:10" ht="15.75" customHeight="1" x14ac:dyDescent="0.25">
      <c r="A23" s="2">
        <v>44555.60223016204</v>
      </c>
      <c r="B23" s="3" t="s">
        <v>18</v>
      </c>
      <c r="C23" s="3" t="s">
        <v>19</v>
      </c>
      <c r="D23" s="3" t="s">
        <v>12</v>
      </c>
      <c r="E23" s="3" t="s">
        <v>13</v>
      </c>
      <c r="F23" s="3" t="s">
        <v>21</v>
      </c>
      <c r="G23" s="3" t="s">
        <v>15</v>
      </c>
      <c r="H23" s="3" t="s">
        <v>23</v>
      </c>
      <c r="I23" s="3" t="s">
        <v>37</v>
      </c>
      <c r="J23" s="3" t="s">
        <v>28</v>
      </c>
    </row>
    <row r="24" spans="1:10" ht="15.75" customHeight="1" x14ac:dyDescent="0.25">
      <c r="A24" s="2">
        <v>44555.667643402776</v>
      </c>
      <c r="B24" s="3" t="s">
        <v>10</v>
      </c>
      <c r="C24" s="3" t="s">
        <v>11</v>
      </c>
      <c r="D24" s="3" t="s">
        <v>12</v>
      </c>
      <c r="E24" s="3" t="s">
        <v>20</v>
      </c>
      <c r="F24" s="3" t="s">
        <v>29</v>
      </c>
      <c r="G24" s="3" t="s">
        <v>25</v>
      </c>
      <c r="H24" s="3" t="s">
        <v>23</v>
      </c>
      <c r="I24" s="3" t="s">
        <v>17</v>
      </c>
      <c r="J24" s="3" t="s">
        <v>11</v>
      </c>
    </row>
    <row r="25" spans="1:10" ht="15.75" customHeight="1" x14ac:dyDescent="0.25">
      <c r="A25" s="2">
        <v>44555.871656469906</v>
      </c>
      <c r="B25" s="3" t="s">
        <v>18</v>
      </c>
      <c r="C25" s="3" t="s">
        <v>19</v>
      </c>
      <c r="D25" s="3" t="s">
        <v>12</v>
      </c>
      <c r="E25" s="3" t="s">
        <v>20</v>
      </c>
      <c r="F25" s="3" t="s">
        <v>21</v>
      </c>
      <c r="G25" s="3" t="s">
        <v>22</v>
      </c>
      <c r="H25" s="3" t="s">
        <v>23</v>
      </c>
      <c r="I25" s="3" t="s">
        <v>17</v>
      </c>
      <c r="J25" s="3" t="s">
        <v>11</v>
      </c>
    </row>
    <row r="26" spans="1:10" ht="15.75" customHeight="1" x14ac:dyDescent="0.25">
      <c r="A26" s="2">
        <v>44556.403166319447</v>
      </c>
      <c r="B26" s="3" t="s">
        <v>18</v>
      </c>
      <c r="C26" s="3" t="s">
        <v>19</v>
      </c>
      <c r="D26" s="3" t="s">
        <v>12</v>
      </c>
      <c r="E26" s="3" t="s">
        <v>13</v>
      </c>
      <c r="F26" s="3" t="s">
        <v>29</v>
      </c>
      <c r="G26" s="3" t="s">
        <v>15</v>
      </c>
      <c r="H26" s="3" t="s">
        <v>23</v>
      </c>
      <c r="I26" s="3" t="s">
        <v>44</v>
      </c>
      <c r="J26" s="3" t="s">
        <v>19</v>
      </c>
    </row>
    <row r="27" spans="1:10" ht="15.75" customHeight="1" x14ac:dyDescent="0.25">
      <c r="A27" s="2">
        <v>44557.582264409721</v>
      </c>
      <c r="B27" s="3" t="s">
        <v>18</v>
      </c>
      <c r="C27" s="3" t="s">
        <v>19</v>
      </c>
      <c r="D27" s="3" t="s">
        <v>12</v>
      </c>
      <c r="E27" s="3" t="s">
        <v>13</v>
      </c>
      <c r="F27" s="3" t="s">
        <v>29</v>
      </c>
      <c r="G27" s="3" t="s">
        <v>15</v>
      </c>
      <c r="H27" s="3" t="s">
        <v>23</v>
      </c>
      <c r="I27" s="3" t="s">
        <v>45</v>
      </c>
      <c r="J27" s="3" t="s">
        <v>11</v>
      </c>
    </row>
    <row r="28" spans="1:10" ht="12.5" x14ac:dyDescent="0.25">
      <c r="A28" s="2">
        <v>44557.830248310187</v>
      </c>
      <c r="B28" s="3" t="s">
        <v>18</v>
      </c>
      <c r="C28" s="3" t="s">
        <v>19</v>
      </c>
      <c r="D28" s="3" t="s">
        <v>24</v>
      </c>
      <c r="E28" s="3" t="s">
        <v>13</v>
      </c>
      <c r="F28" s="3" t="s">
        <v>29</v>
      </c>
      <c r="G28" s="3" t="s">
        <v>46</v>
      </c>
      <c r="H28" s="3" t="s">
        <v>23</v>
      </c>
      <c r="I28" s="3" t="s">
        <v>31</v>
      </c>
      <c r="J28" s="3" t="s">
        <v>28</v>
      </c>
    </row>
    <row r="29" spans="1:10" ht="12.5" x14ac:dyDescent="0.25">
      <c r="A29" s="2">
        <v>44557.916481597218</v>
      </c>
      <c r="B29" s="3" t="s">
        <v>18</v>
      </c>
      <c r="C29" s="3" t="s">
        <v>19</v>
      </c>
      <c r="D29" s="3" t="s">
        <v>12</v>
      </c>
      <c r="E29" s="3" t="s">
        <v>20</v>
      </c>
      <c r="F29" s="3" t="s">
        <v>29</v>
      </c>
      <c r="G29" s="3" t="s">
        <v>46</v>
      </c>
      <c r="H29" s="3" t="s">
        <v>47</v>
      </c>
      <c r="I29" s="3" t="s">
        <v>39</v>
      </c>
      <c r="J29" s="3" t="s">
        <v>19</v>
      </c>
    </row>
    <row r="30" spans="1:10" ht="12.5" x14ac:dyDescent="0.25">
      <c r="A30" s="2">
        <v>44558.331372199071</v>
      </c>
      <c r="B30" s="3" t="s">
        <v>33</v>
      </c>
      <c r="C30" s="3" t="s">
        <v>19</v>
      </c>
      <c r="D30" s="3" t="s">
        <v>24</v>
      </c>
      <c r="E30" s="3" t="s">
        <v>20</v>
      </c>
      <c r="F30" s="3" t="s">
        <v>21</v>
      </c>
      <c r="G30" s="3" t="s">
        <v>22</v>
      </c>
      <c r="H30" s="3" t="s">
        <v>23</v>
      </c>
      <c r="I30" s="3" t="s">
        <v>17</v>
      </c>
      <c r="J30" s="3" t="s">
        <v>19</v>
      </c>
    </row>
    <row r="31" spans="1:10" ht="12.5" x14ac:dyDescent="0.25">
      <c r="A31" s="2">
        <v>44558.589528379627</v>
      </c>
      <c r="B31" s="3" t="s">
        <v>18</v>
      </c>
      <c r="C31" s="3" t="s">
        <v>11</v>
      </c>
      <c r="D31" s="3" t="s">
        <v>12</v>
      </c>
      <c r="E31" s="3" t="s">
        <v>13</v>
      </c>
      <c r="F31" s="3" t="s">
        <v>29</v>
      </c>
      <c r="G31" s="3" t="s">
        <v>15</v>
      </c>
      <c r="H31" s="3" t="s">
        <v>16</v>
      </c>
      <c r="I31" s="3" t="s">
        <v>44</v>
      </c>
      <c r="J31" s="3" t="s">
        <v>28</v>
      </c>
    </row>
    <row r="32" spans="1:10" ht="12.5" x14ac:dyDescent="0.25">
      <c r="A32" s="2">
        <v>44560.752283912036</v>
      </c>
      <c r="B32" s="3" t="s">
        <v>33</v>
      </c>
      <c r="C32" s="3" t="s">
        <v>19</v>
      </c>
      <c r="D32" s="3" t="s">
        <v>24</v>
      </c>
      <c r="E32" s="3" t="s">
        <v>20</v>
      </c>
      <c r="F32" s="3" t="s">
        <v>29</v>
      </c>
      <c r="G32" s="3" t="s">
        <v>22</v>
      </c>
      <c r="H32" s="3" t="s">
        <v>48</v>
      </c>
      <c r="I32" s="3" t="s">
        <v>49</v>
      </c>
      <c r="J32" s="3" t="s">
        <v>28</v>
      </c>
    </row>
    <row r="33" spans="1:10" ht="12.5" x14ac:dyDescent="0.25">
      <c r="A33" s="2">
        <v>44561.485250601851</v>
      </c>
      <c r="B33" s="3" t="s">
        <v>18</v>
      </c>
      <c r="C33" s="3" t="s">
        <v>19</v>
      </c>
      <c r="D33" s="3" t="s">
        <v>12</v>
      </c>
      <c r="E33" s="3" t="s">
        <v>13</v>
      </c>
      <c r="F33" s="3" t="s">
        <v>50</v>
      </c>
      <c r="G33" s="3" t="s">
        <v>15</v>
      </c>
      <c r="H33" s="3" t="s">
        <v>51</v>
      </c>
      <c r="I33" s="3" t="s">
        <v>44</v>
      </c>
      <c r="J33" s="3" t="s">
        <v>28</v>
      </c>
    </row>
    <row r="34" spans="1:10" ht="12.5" x14ac:dyDescent="0.25">
      <c r="A34" s="2">
        <v>44561.498695439819</v>
      </c>
      <c r="B34" s="3" t="s">
        <v>18</v>
      </c>
      <c r="C34" s="3" t="s">
        <v>19</v>
      </c>
      <c r="D34" s="3" t="s">
        <v>12</v>
      </c>
      <c r="E34" s="3" t="s">
        <v>20</v>
      </c>
      <c r="F34" s="3" t="s">
        <v>14</v>
      </c>
      <c r="G34" s="3" t="s">
        <v>15</v>
      </c>
      <c r="H34" s="3" t="s">
        <v>23</v>
      </c>
      <c r="I34" s="3" t="s">
        <v>32</v>
      </c>
      <c r="J34" s="3" t="s">
        <v>28</v>
      </c>
    </row>
    <row r="35" spans="1:10" ht="12.5" x14ac:dyDescent="0.25">
      <c r="A35" s="2">
        <v>44579.789871701389</v>
      </c>
      <c r="B35" s="3" t="s">
        <v>18</v>
      </c>
      <c r="C35" s="3" t="s">
        <v>19</v>
      </c>
      <c r="D35" s="3" t="s">
        <v>12</v>
      </c>
      <c r="E35" s="3" t="s">
        <v>13</v>
      </c>
      <c r="F35" s="3" t="s">
        <v>21</v>
      </c>
      <c r="G35" s="3" t="s">
        <v>15</v>
      </c>
      <c r="H35" s="3" t="s">
        <v>16</v>
      </c>
      <c r="I35" s="3" t="s">
        <v>37</v>
      </c>
      <c r="J35" s="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B8601-821D-4E37-B9C2-548932D4D979}">
  <dimension ref="A1:B10"/>
  <sheetViews>
    <sheetView workbookViewId="0">
      <selection activeCell="B1" sqref="B1:B10"/>
    </sheetView>
  </sheetViews>
  <sheetFormatPr defaultRowHeight="12.5" x14ac:dyDescent="0.25"/>
  <cols>
    <col min="1" max="1" width="70.08984375" customWidth="1"/>
    <col min="2" max="2" width="26.453125" customWidth="1"/>
  </cols>
  <sheetData>
    <row r="1" spans="1:2" x14ac:dyDescent="0.25">
      <c r="A1" s="5" t="s">
        <v>0</v>
      </c>
      <c r="B1" s="6" t="s">
        <v>52</v>
      </c>
    </row>
    <row r="2" spans="1:2" x14ac:dyDescent="0.25">
      <c r="A2" s="5" t="s">
        <v>1</v>
      </c>
      <c r="B2" s="6" t="s">
        <v>1</v>
      </c>
    </row>
    <row r="3" spans="1:2" x14ac:dyDescent="0.25">
      <c r="A3" s="5" t="s">
        <v>2</v>
      </c>
      <c r="B3" s="6" t="s">
        <v>53</v>
      </c>
    </row>
    <row r="4" spans="1:2" x14ac:dyDescent="0.25">
      <c r="A4" s="5" t="s">
        <v>3</v>
      </c>
      <c r="B4" s="6" t="s">
        <v>3</v>
      </c>
    </row>
    <row r="5" spans="1:2" x14ac:dyDescent="0.25">
      <c r="A5" s="5" t="s">
        <v>4</v>
      </c>
      <c r="B5" s="6" t="s">
        <v>4</v>
      </c>
    </row>
    <row r="6" spans="1:2" x14ac:dyDescent="0.25">
      <c r="A6" s="5" t="s">
        <v>5</v>
      </c>
      <c r="B6" s="6" t="s">
        <v>54</v>
      </c>
    </row>
    <row r="7" spans="1:2" x14ac:dyDescent="0.25">
      <c r="A7" s="5" t="s">
        <v>6</v>
      </c>
      <c r="B7" s="6" t="s">
        <v>55</v>
      </c>
    </row>
    <row r="8" spans="1:2" x14ac:dyDescent="0.25">
      <c r="A8" s="5" t="s">
        <v>7</v>
      </c>
      <c r="B8" s="6" t="s">
        <v>56</v>
      </c>
    </row>
    <row r="9" spans="1:2" x14ac:dyDescent="0.25">
      <c r="A9" s="5" t="s">
        <v>8</v>
      </c>
      <c r="B9" s="6" t="s">
        <v>57</v>
      </c>
    </row>
    <row r="10" spans="1:2" x14ac:dyDescent="0.25">
      <c r="A10" s="5" t="s">
        <v>9</v>
      </c>
      <c r="B10" s="6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BFF8-5138-491C-95F5-4D28FCF893D8}">
  <dimension ref="A1:I35"/>
  <sheetViews>
    <sheetView topLeftCell="B6" workbookViewId="0">
      <selection activeCell="F28" activeCellId="3" sqref="F2 F3 F5 F28"/>
    </sheetView>
  </sheetViews>
  <sheetFormatPr defaultRowHeight="12.5" x14ac:dyDescent="0.25"/>
  <cols>
    <col min="2" max="2" width="24.08984375" customWidth="1"/>
    <col min="3" max="3" width="16.1796875" customWidth="1"/>
    <col min="4" max="4" width="24.90625" customWidth="1"/>
    <col min="5" max="5" width="21.453125" customWidth="1"/>
    <col min="6" max="6" width="22" customWidth="1"/>
    <col min="7" max="7" width="20.08984375" customWidth="1"/>
    <col min="8" max="8" width="14.90625" customWidth="1"/>
    <col min="9" max="9" width="23.36328125" customWidth="1"/>
  </cols>
  <sheetData>
    <row r="1" spans="1:9" x14ac:dyDescent="0.25">
      <c r="A1" s="6" t="s">
        <v>1</v>
      </c>
      <c r="B1" s="6" t="s">
        <v>53</v>
      </c>
      <c r="C1" s="6" t="s">
        <v>3</v>
      </c>
      <c r="D1" s="6" t="s">
        <v>4</v>
      </c>
      <c r="E1" s="6" t="s">
        <v>54</v>
      </c>
      <c r="F1" s="6" t="s">
        <v>55</v>
      </c>
      <c r="G1" s="6" t="s">
        <v>56</v>
      </c>
      <c r="H1" s="6" t="s">
        <v>57</v>
      </c>
      <c r="I1" s="6" t="s">
        <v>58</v>
      </c>
    </row>
    <row r="2" spans="1:9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44</v>
      </c>
      <c r="I2" s="3" t="s">
        <v>11</v>
      </c>
    </row>
    <row r="3" spans="1:9" x14ac:dyDescent="0.25">
      <c r="A3" s="3" t="s">
        <v>18</v>
      </c>
      <c r="B3" s="3" t="s">
        <v>19</v>
      </c>
      <c r="C3" s="3" t="s">
        <v>12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44</v>
      </c>
      <c r="I3" s="3" t="s">
        <v>11</v>
      </c>
    </row>
    <row r="4" spans="1:9" x14ac:dyDescent="0.25">
      <c r="A4" s="3" t="s">
        <v>10</v>
      </c>
      <c r="B4" s="3" t="s">
        <v>19</v>
      </c>
      <c r="C4" s="3" t="s">
        <v>24</v>
      </c>
      <c r="D4" s="3" t="s">
        <v>13</v>
      </c>
      <c r="E4" s="3" t="s">
        <v>14</v>
      </c>
      <c r="F4" s="3" t="s">
        <v>15</v>
      </c>
      <c r="G4" s="3" t="s">
        <v>23</v>
      </c>
      <c r="H4" s="3" t="s">
        <v>44</v>
      </c>
      <c r="I4" s="3" t="s">
        <v>19</v>
      </c>
    </row>
    <row r="5" spans="1:9" x14ac:dyDescent="0.25">
      <c r="A5" s="3" t="s">
        <v>18</v>
      </c>
      <c r="B5" s="3" t="s">
        <v>19</v>
      </c>
      <c r="C5" s="3" t="s">
        <v>12</v>
      </c>
      <c r="D5" s="3" t="s">
        <v>13</v>
      </c>
      <c r="E5" s="3" t="s">
        <v>14</v>
      </c>
      <c r="F5" s="3" t="s">
        <v>25</v>
      </c>
      <c r="G5" s="3" t="s">
        <v>16</v>
      </c>
      <c r="H5" s="3" t="s">
        <v>26</v>
      </c>
      <c r="I5" s="3" t="s">
        <v>11</v>
      </c>
    </row>
    <row r="6" spans="1:9" x14ac:dyDescent="0.25">
      <c r="A6" s="3" t="s">
        <v>18</v>
      </c>
      <c r="B6" s="3" t="s">
        <v>19</v>
      </c>
      <c r="C6" s="3" t="s">
        <v>24</v>
      </c>
      <c r="D6" s="3" t="s">
        <v>13</v>
      </c>
      <c r="E6" s="3" t="s">
        <v>21</v>
      </c>
      <c r="F6" s="3" t="s">
        <v>22</v>
      </c>
      <c r="G6" s="3" t="s">
        <v>16</v>
      </c>
      <c r="H6" s="3" t="s">
        <v>27</v>
      </c>
      <c r="I6" s="3" t="s">
        <v>28</v>
      </c>
    </row>
    <row r="7" spans="1:9" x14ac:dyDescent="0.25">
      <c r="A7" s="3" t="s">
        <v>18</v>
      </c>
      <c r="B7" s="3" t="s">
        <v>19</v>
      </c>
      <c r="C7" s="3" t="s">
        <v>24</v>
      </c>
      <c r="D7" s="3" t="s">
        <v>13</v>
      </c>
      <c r="E7" s="3" t="s">
        <v>29</v>
      </c>
      <c r="F7" s="3" t="s">
        <v>25</v>
      </c>
      <c r="G7" s="3" t="s">
        <v>16</v>
      </c>
      <c r="H7" s="3" t="s">
        <v>30</v>
      </c>
      <c r="I7" s="3" t="s">
        <v>11</v>
      </c>
    </row>
    <row r="8" spans="1:9" x14ac:dyDescent="0.25">
      <c r="A8" s="3" t="s">
        <v>18</v>
      </c>
      <c r="B8" s="3" t="s">
        <v>19</v>
      </c>
      <c r="C8" s="3" t="s">
        <v>12</v>
      </c>
      <c r="D8" s="3" t="s">
        <v>20</v>
      </c>
      <c r="E8" s="3" t="s">
        <v>21</v>
      </c>
      <c r="F8" s="3" t="s">
        <v>22</v>
      </c>
      <c r="G8" s="3" t="s">
        <v>16</v>
      </c>
      <c r="H8" s="3" t="s">
        <v>31</v>
      </c>
      <c r="I8" s="3" t="s">
        <v>19</v>
      </c>
    </row>
    <row r="9" spans="1:9" x14ac:dyDescent="0.25">
      <c r="A9" s="3" t="s">
        <v>18</v>
      </c>
      <c r="B9" s="3" t="s">
        <v>19</v>
      </c>
      <c r="C9" s="3" t="s">
        <v>12</v>
      </c>
      <c r="D9" s="3" t="s">
        <v>13</v>
      </c>
      <c r="E9" s="3" t="s">
        <v>21</v>
      </c>
      <c r="F9" s="3" t="s">
        <v>15</v>
      </c>
      <c r="G9" s="3" t="s">
        <v>16</v>
      </c>
      <c r="H9" s="3" t="s">
        <v>44</v>
      </c>
      <c r="I9" s="3" t="s">
        <v>28</v>
      </c>
    </row>
    <row r="10" spans="1:9" x14ac:dyDescent="0.25">
      <c r="A10" s="3" t="s">
        <v>18</v>
      </c>
      <c r="B10" s="3" t="s">
        <v>19</v>
      </c>
      <c r="C10" s="3" t="s">
        <v>24</v>
      </c>
      <c r="D10" s="3" t="s">
        <v>13</v>
      </c>
      <c r="E10" s="3" t="s">
        <v>21</v>
      </c>
      <c r="F10" s="3" t="s">
        <v>15</v>
      </c>
      <c r="G10" s="3" t="s">
        <v>16</v>
      </c>
      <c r="H10" s="3" t="s">
        <v>31</v>
      </c>
      <c r="I10" s="3" t="s">
        <v>19</v>
      </c>
    </row>
    <row r="11" spans="1:9" x14ac:dyDescent="0.25">
      <c r="A11" s="3" t="s">
        <v>33</v>
      </c>
      <c r="B11" s="3" t="s">
        <v>19</v>
      </c>
      <c r="C11" s="3" t="s">
        <v>24</v>
      </c>
      <c r="D11" s="3" t="s">
        <v>13</v>
      </c>
      <c r="E11" s="3" t="s">
        <v>21</v>
      </c>
      <c r="F11" s="3" t="s">
        <v>22</v>
      </c>
      <c r="G11" s="3" t="s">
        <v>16</v>
      </c>
      <c r="H11" s="3" t="s">
        <v>79</v>
      </c>
      <c r="I11" s="3" t="s">
        <v>11</v>
      </c>
    </row>
    <row r="12" spans="1:9" x14ac:dyDescent="0.25">
      <c r="A12" s="3" t="s">
        <v>18</v>
      </c>
      <c r="B12" s="3" t="s">
        <v>11</v>
      </c>
      <c r="C12" s="3" t="s">
        <v>24</v>
      </c>
      <c r="D12" s="3" t="s">
        <v>13</v>
      </c>
      <c r="E12" s="3" t="s">
        <v>14</v>
      </c>
      <c r="F12" s="3" t="s">
        <v>15</v>
      </c>
      <c r="G12" s="3" t="s">
        <v>23</v>
      </c>
      <c r="H12" s="3" t="s">
        <v>79</v>
      </c>
      <c r="I12" s="3" t="s">
        <v>11</v>
      </c>
    </row>
    <row r="13" spans="1:9" x14ac:dyDescent="0.25">
      <c r="A13" s="3" t="s">
        <v>18</v>
      </c>
      <c r="B13" s="3" t="s">
        <v>19</v>
      </c>
      <c r="C13" s="3" t="s">
        <v>24</v>
      </c>
      <c r="D13" s="3" t="s">
        <v>20</v>
      </c>
      <c r="E13" s="3" t="s">
        <v>14</v>
      </c>
      <c r="F13" s="3" t="s">
        <v>15</v>
      </c>
      <c r="G13" s="3" t="s">
        <v>35</v>
      </c>
      <c r="H13" s="3" t="s">
        <v>36</v>
      </c>
      <c r="I13" s="3" t="s">
        <v>11</v>
      </c>
    </row>
    <row r="14" spans="1:9" x14ac:dyDescent="0.25">
      <c r="A14" s="3" t="s">
        <v>18</v>
      </c>
      <c r="B14" s="3" t="s">
        <v>19</v>
      </c>
      <c r="C14" s="3" t="s">
        <v>12</v>
      </c>
      <c r="D14" s="3" t="s">
        <v>13</v>
      </c>
      <c r="E14" s="3" t="s">
        <v>21</v>
      </c>
      <c r="F14" s="3" t="s">
        <v>22</v>
      </c>
      <c r="G14" s="3" t="s">
        <v>16</v>
      </c>
      <c r="H14" s="3" t="s">
        <v>37</v>
      </c>
      <c r="I14" s="3" t="s">
        <v>28</v>
      </c>
    </row>
    <row r="15" spans="1:9" x14ac:dyDescent="0.25">
      <c r="A15" s="3" t="s">
        <v>18</v>
      </c>
      <c r="B15" s="3" t="s">
        <v>19</v>
      </c>
      <c r="C15" s="3" t="s">
        <v>24</v>
      </c>
      <c r="D15" s="3" t="s">
        <v>20</v>
      </c>
      <c r="E15" s="3" t="s">
        <v>21</v>
      </c>
      <c r="F15" s="3" t="s">
        <v>15</v>
      </c>
      <c r="G15" s="3" t="s">
        <v>23</v>
      </c>
      <c r="H15" s="3" t="s">
        <v>38</v>
      </c>
      <c r="I15" s="3" t="s">
        <v>11</v>
      </c>
    </row>
    <row r="16" spans="1:9" x14ac:dyDescent="0.25">
      <c r="A16" s="3" t="s">
        <v>10</v>
      </c>
      <c r="B16" s="3" t="s">
        <v>19</v>
      </c>
      <c r="C16" s="3" t="s">
        <v>12</v>
      </c>
      <c r="D16" s="3" t="s">
        <v>13</v>
      </c>
      <c r="E16" s="3" t="s">
        <v>29</v>
      </c>
      <c r="F16" s="3" t="s">
        <v>25</v>
      </c>
      <c r="G16" s="3" t="s">
        <v>16</v>
      </c>
      <c r="H16" s="3" t="s">
        <v>44</v>
      </c>
      <c r="I16" s="3" t="s">
        <v>11</v>
      </c>
    </row>
    <row r="17" spans="1:9" x14ac:dyDescent="0.25">
      <c r="A17" s="3" t="s">
        <v>18</v>
      </c>
      <c r="B17" s="3" t="s">
        <v>19</v>
      </c>
      <c r="C17" s="3" t="s">
        <v>24</v>
      </c>
      <c r="D17" s="3" t="s">
        <v>20</v>
      </c>
      <c r="E17" s="3" t="s">
        <v>14</v>
      </c>
      <c r="F17" s="3" t="s">
        <v>15</v>
      </c>
      <c r="G17" s="3" t="s">
        <v>23</v>
      </c>
      <c r="H17" s="3" t="s">
        <v>80</v>
      </c>
      <c r="I17" s="3" t="s">
        <v>19</v>
      </c>
    </row>
    <row r="18" spans="1:9" x14ac:dyDescent="0.25">
      <c r="A18" s="3" t="s">
        <v>18</v>
      </c>
      <c r="B18" s="3" t="s">
        <v>19</v>
      </c>
      <c r="C18" s="3" t="s">
        <v>24</v>
      </c>
      <c r="D18" s="3" t="s">
        <v>13</v>
      </c>
      <c r="E18" s="3" t="s">
        <v>29</v>
      </c>
      <c r="F18" s="3" t="s">
        <v>15</v>
      </c>
      <c r="G18" s="3" t="s">
        <v>23</v>
      </c>
      <c r="H18" s="3" t="s">
        <v>40</v>
      </c>
      <c r="I18" s="3" t="s">
        <v>11</v>
      </c>
    </row>
    <row r="19" spans="1:9" x14ac:dyDescent="0.25">
      <c r="A19" s="3" t="s">
        <v>18</v>
      </c>
      <c r="B19" s="3" t="s">
        <v>11</v>
      </c>
      <c r="C19" s="3" t="s">
        <v>24</v>
      </c>
      <c r="D19" s="3" t="s">
        <v>20</v>
      </c>
      <c r="E19" s="3" t="s">
        <v>29</v>
      </c>
      <c r="F19" s="3" t="s">
        <v>22</v>
      </c>
      <c r="G19" s="3" t="s">
        <v>23</v>
      </c>
      <c r="H19" s="3" t="s">
        <v>41</v>
      </c>
      <c r="I19" s="3" t="s">
        <v>28</v>
      </c>
    </row>
    <row r="20" spans="1:9" x14ac:dyDescent="0.25">
      <c r="A20" s="3" t="s">
        <v>10</v>
      </c>
      <c r="B20" s="3" t="s">
        <v>19</v>
      </c>
      <c r="C20" s="3" t="s">
        <v>12</v>
      </c>
      <c r="D20" s="3" t="s">
        <v>13</v>
      </c>
      <c r="E20" s="3" t="s">
        <v>14</v>
      </c>
      <c r="F20" s="3" t="s">
        <v>22</v>
      </c>
      <c r="G20" s="3" t="s">
        <v>23</v>
      </c>
      <c r="H20" s="3" t="s">
        <v>42</v>
      </c>
      <c r="I20" s="3" t="s">
        <v>11</v>
      </c>
    </row>
    <row r="21" spans="1:9" x14ac:dyDescent="0.25">
      <c r="A21" s="3" t="s">
        <v>33</v>
      </c>
      <c r="B21" s="3" t="s">
        <v>19</v>
      </c>
      <c r="C21" s="3" t="s">
        <v>24</v>
      </c>
      <c r="D21" s="3" t="s">
        <v>13</v>
      </c>
      <c r="E21" s="3" t="s">
        <v>21</v>
      </c>
      <c r="F21" s="3" t="s">
        <v>15</v>
      </c>
      <c r="G21" s="3" t="s">
        <v>16</v>
      </c>
      <c r="H21" s="3" t="s">
        <v>43</v>
      </c>
      <c r="I21" s="3" t="s">
        <v>11</v>
      </c>
    </row>
    <row r="22" spans="1:9" x14ac:dyDescent="0.25">
      <c r="A22" s="3" t="s">
        <v>18</v>
      </c>
      <c r="B22" s="3" t="s">
        <v>19</v>
      </c>
      <c r="C22" s="3" t="s">
        <v>12</v>
      </c>
      <c r="D22" s="3" t="s">
        <v>13</v>
      </c>
      <c r="E22" s="3" t="s">
        <v>14</v>
      </c>
      <c r="F22" s="3" t="s">
        <v>25</v>
      </c>
      <c r="G22" s="3" t="s">
        <v>23</v>
      </c>
      <c r="H22" s="3" t="s">
        <v>44</v>
      </c>
      <c r="I22" s="3" t="s">
        <v>19</v>
      </c>
    </row>
    <row r="23" spans="1:9" x14ac:dyDescent="0.25">
      <c r="A23" s="3" t="s">
        <v>18</v>
      </c>
      <c r="B23" s="3" t="s">
        <v>19</v>
      </c>
      <c r="C23" s="3" t="s">
        <v>12</v>
      </c>
      <c r="D23" s="3" t="s">
        <v>13</v>
      </c>
      <c r="E23" s="3" t="s">
        <v>21</v>
      </c>
      <c r="F23" s="3" t="s">
        <v>15</v>
      </c>
      <c r="G23" s="3" t="s">
        <v>23</v>
      </c>
      <c r="H23" s="3" t="s">
        <v>37</v>
      </c>
      <c r="I23" s="3" t="s">
        <v>28</v>
      </c>
    </row>
    <row r="24" spans="1:9" x14ac:dyDescent="0.25">
      <c r="A24" s="3" t="s">
        <v>10</v>
      </c>
      <c r="B24" s="3" t="s">
        <v>11</v>
      </c>
      <c r="C24" s="3" t="s">
        <v>12</v>
      </c>
      <c r="D24" s="3" t="s">
        <v>20</v>
      </c>
      <c r="E24" s="3" t="s">
        <v>29</v>
      </c>
      <c r="F24" s="3" t="s">
        <v>25</v>
      </c>
      <c r="G24" s="3" t="s">
        <v>23</v>
      </c>
      <c r="H24" s="3" t="s">
        <v>17</v>
      </c>
      <c r="I24" s="3" t="s">
        <v>11</v>
      </c>
    </row>
    <row r="25" spans="1:9" x14ac:dyDescent="0.25">
      <c r="A25" s="3" t="s">
        <v>18</v>
      </c>
      <c r="B25" s="3" t="s">
        <v>19</v>
      </c>
      <c r="C25" s="3" t="s">
        <v>12</v>
      </c>
      <c r="D25" s="3" t="s">
        <v>20</v>
      </c>
      <c r="E25" s="3" t="s">
        <v>21</v>
      </c>
      <c r="F25" s="3" t="s">
        <v>22</v>
      </c>
      <c r="G25" s="3" t="s">
        <v>23</v>
      </c>
      <c r="H25" s="3" t="s">
        <v>17</v>
      </c>
      <c r="I25" s="3" t="s">
        <v>11</v>
      </c>
    </row>
    <row r="26" spans="1:9" x14ac:dyDescent="0.25">
      <c r="A26" s="3" t="s">
        <v>18</v>
      </c>
      <c r="B26" s="3" t="s">
        <v>19</v>
      </c>
      <c r="C26" s="3" t="s">
        <v>12</v>
      </c>
      <c r="D26" s="3" t="s">
        <v>13</v>
      </c>
      <c r="E26" s="3" t="s">
        <v>29</v>
      </c>
      <c r="F26" s="3" t="s">
        <v>15</v>
      </c>
      <c r="G26" s="3" t="s">
        <v>23</v>
      </c>
      <c r="H26" s="3" t="s">
        <v>44</v>
      </c>
      <c r="I26" s="3" t="s">
        <v>19</v>
      </c>
    </row>
    <row r="27" spans="1:9" x14ac:dyDescent="0.25">
      <c r="A27" s="3" t="s">
        <v>18</v>
      </c>
      <c r="B27" s="3" t="s">
        <v>19</v>
      </c>
      <c r="C27" s="3" t="s">
        <v>12</v>
      </c>
      <c r="D27" s="3" t="s">
        <v>13</v>
      </c>
      <c r="E27" s="3" t="s">
        <v>29</v>
      </c>
      <c r="F27" s="3" t="s">
        <v>15</v>
      </c>
      <c r="G27" s="3" t="s">
        <v>23</v>
      </c>
      <c r="H27" s="3" t="s">
        <v>45</v>
      </c>
      <c r="I27" s="3" t="s">
        <v>11</v>
      </c>
    </row>
    <row r="28" spans="1:9" x14ac:dyDescent="0.25">
      <c r="A28" s="3" t="s">
        <v>18</v>
      </c>
      <c r="B28" s="3" t="s">
        <v>19</v>
      </c>
      <c r="C28" s="3" t="s">
        <v>24</v>
      </c>
      <c r="D28" s="3" t="s">
        <v>13</v>
      </c>
      <c r="E28" s="3" t="s">
        <v>29</v>
      </c>
      <c r="F28" s="3" t="s">
        <v>46</v>
      </c>
      <c r="G28" s="3" t="s">
        <v>23</v>
      </c>
      <c r="H28" s="3" t="s">
        <v>31</v>
      </c>
      <c r="I28" s="3" t="s">
        <v>28</v>
      </c>
    </row>
    <row r="29" spans="1:9" x14ac:dyDescent="0.25">
      <c r="A29" s="3" t="s">
        <v>18</v>
      </c>
      <c r="B29" s="3" t="s">
        <v>19</v>
      </c>
      <c r="C29" s="3" t="s">
        <v>12</v>
      </c>
      <c r="D29" s="3" t="s">
        <v>20</v>
      </c>
      <c r="E29" s="3" t="s">
        <v>29</v>
      </c>
      <c r="F29" s="3" t="s">
        <v>46</v>
      </c>
      <c r="G29" s="3" t="s">
        <v>47</v>
      </c>
      <c r="H29" s="3" t="s">
        <v>39</v>
      </c>
      <c r="I29" s="3" t="s">
        <v>19</v>
      </c>
    </row>
    <row r="30" spans="1:9" x14ac:dyDescent="0.25">
      <c r="A30" s="3" t="s">
        <v>33</v>
      </c>
      <c r="B30" s="3" t="s">
        <v>19</v>
      </c>
      <c r="C30" s="3" t="s">
        <v>24</v>
      </c>
      <c r="D30" s="3" t="s">
        <v>20</v>
      </c>
      <c r="E30" s="3" t="s">
        <v>21</v>
      </c>
      <c r="F30" s="3" t="s">
        <v>22</v>
      </c>
      <c r="G30" s="3" t="s">
        <v>23</v>
      </c>
      <c r="H30" s="3" t="s">
        <v>17</v>
      </c>
      <c r="I30" s="3" t="s">
        <v>19</v>
      </c>
    </row>
    <row r="31" spans="1:9" x14ac:dyDescent="0.25">
      <c r="A31" s="3" t="s">
        <v>18</v>
      </c>
      <c r="B31" s="3" t="s">
        <v>11</v>
      </c>
      <c r="C31" s="3" t="s">
        <v>12</v>
      </c>
      <c r="D31" s="3" t="s">
        <v>13</v>
      </c>
      <c r="E31" s="3" t="s">
        <v>29</v>
      </c>
      <c r="F31" s="3" t="s">
        <v>15</v>
      </c>
      <c r="G31" s="3" t="s">
        <v>16</v>
      </c>
      <c r="H31" s="3" t="s">
        <v>44</v>
      </c>
      <c r="I31" s="3" t="s">
        <v>28</v>
      </c>
    </row>
    <row r="32" spans="1:9" x14ac:dyDescent="0.25">
      <c r="A32" s="3" t="s">
        <v>33</v>
      </c>
      <c r="B32" s="3" t="s">
        <v>19</v>
      </c>
      <c r="C32" s="3" t="s">
        <v>24</v>
      </c>
      <c r="D32" s="3" t="s">
        <v>20</v>
      </c>
      <c r="E32" s="3" t="s">
        <v>29</v>
      </c>
      <c r="F32" s="3" t="s">
        <v>22</v>
      </c>
      <c r="G32" s="3" t="s">
        <v>48</v>
      </c>
      <c r="H32" s="3" t="s">
        <v>49</v>
      </c>
      <c r="I32" s="3" t="s">
        <v>28</v>
      </c>
    </row>
    <row r="33" spans="1:9" x14ac:dyDescent="0.25">
      <c r="A33" s="3" t="s">
        <v>18</v>
      </c>
      <c r="B33" s="3" t="s">
        <v>19</v>
      </c>
      <c r="C33" s="3" t="s">
        <v>12</v>
      </c>
      <c r="D33" s="3" t="s">
        <v>13</v>
      </c>
      <c r="E33" s="3" t="s">
        <v>50</v>
      </c>
      <c r="F33" s="3" t="s">
        <v>15</v>
      </c>
      <c r="G33" s="3" t="s">
        <v>51</v>
      </c>
      <c r="H33" s="3" t="s">
        <v>44</v>
      </c>
      <c r="I33" s="3" t="s">
        <v>28</v>
      </c>
    </row>
    <row r="34" spans="1:9" x14ac:dyDescent="0.25">
      <c r="A34" s="3" t="s">
        <v>18</v>
      </c>
      <c r="B34" s="3" t="s">
        <v>19</v>
      </c>
      <c r="C34" s="3" t="s">
        <v>12</v>
      </c>
      <c r="D34" s="3" t="s">
        <v>20</v>
      </c>
      <c r="E34" s="3" t="s">
        <v>14</v>
      </c>
      <c r="F34" s="3" t="s">
        <v>15</v>
      </c>
      <c r="G34" s="3" t="s">
        <v>23</v>
      </c>
      <c r="H34" s="3" t="s">
        <v>32</v>
      </c>
      <c r="I34" s="3" t="s">
        <v>28</v>
      </c>
    </row>
    <row r="35" spans="1:9" x14ac:dyDescent="0.25">
      <c r="A35" s="3" t="s">
        <v>18</v>
      </c>
      <c r="B35" s="3" t="s">
        <v>19</v>
      </c>
      <c r="C35" s="3" t="s">
        <v>12</v>
      </c>
      <c r="D35" s="3" t="s">
        <v>13</v>
      </c>
      <c r="E35" s="3" t="s">
        <v>21</v>
      </c>
      <c r="F35" s="3" t="s">
        <v>15</v>
      </c>
      <c r="G35" s="3" t="s">
        <v>16</v>
      </c>
      <c r="H35" s="3" t="s">
        <v>37</v>
      </c>
      <c r="I35" s="3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3A87A-468A-47EC-8D2C-DA4221DDA614}">
  <dimension ref="A4:F103"/>
  <sheetViews>
    <sheetView topLeftCell="A74" workbookViewId="0">
      <selection activeCell="G13" sqref="G13"/>
    </sheetView>
  </sheetViews>
  <sheetFormatPr defaultRowHeight="12.5" x14ac:dyDescent="0.25"/>
  <cols>
    <col min="1" max="1" width="18.90625" customWidth="1"/>
    <col min="3" max="3" width="33.08984375" customWidth="1"/>
    <col min="4" max="4" width="18" customWidth="1"/>
    <col min="5" max="5" width="30.1796875" customWidth="1"/>
    <col min="6" max="6" width="28.90625" customWidth="1"/>
  </cols>
  <sheetData>
    <row r="4" spans="1:5" ht="13" thickBot="1" x14ac:dyDescent="0.3">
      <c r="D4" s="21"/>
    </row>
    <row r="5" spans="1:5" ht="13" thickBot="1" x14ac:dyDescent="0.3">
      <c r="B5" s="30" t="s">
        <v>62</v>
      </c>
      <c r="C5" s="30"/>
      <c r="D5" s="15"/>
      <c r="E5" s="4"/>
    </row>
    <row r="6" spans="1:5" x14ac:dyDescent="0.25">
      <c r="A6" s="22" t="s">
        <v>59</v>
      </c>
      <c r="B6" s="23" t="s">
        <v>63</v>
      </c>
      <c r="C6" s="24" t="s">
        <v>64</v>
      </c>
      <c r="D6" s="21"/>
    </row>
    <row r="7" spans="1:5" x14ac:dyDescent="0.25">
      <c r="A7" s="25" t="s">
        <v>60</v>
      </c>
      <c r="B7" s="13">
        <f>COUNTIFS('FINAL DATA'!D1:D35,'FINAL DATA'!D2,'FINAL DATA'!B1:B35,'FINAL DATA'!B24)</f>
        <v>3</v>
      </c>
      <c r="C7" s="26">
        <f>COUNTIFS('FINAL DATA'!D1:D35,'FINAL DATA'!D14,'FINAL DATA'!B1:B35,'FINAL DATA'!B13)</f>
        <v>19</v>
      </c>
    </row>
    <row r="8" spans="1:5" ht="13" thickBot="1" x14ac:dyDescent="0.3">
      <c r="A8" s="27" t="s">
        <v>61</v>
      </c>
      <c r="B8" s="28">
        <f>COUNTIFS('FINAL DATA'!D1:D35,'FINAL DATA'!D8,'FINAL DATA'!B1:B35,'FINAL DATA'!B12)</f>
        <v>2</v>
      </c>
      <c r="C8" s="29">
        <f>COUNTIFS('FINAL DATA'!D1:D35,'FINAL DATA'!D8,'FINAL DATA'!B1:B35,'FINAL DATA'!B11)</f>
        <v>10</v>
      </c>
    </row>
    <row r="9" spans="1:5" x14ac:dyDescent="0.25">
      <c r="A9" s="18"/>
      <c r="B9" s="19"/>
      <c r="C9" s="19"/>
    </row>
    <row r="26" spans="1:6" x14ac:dyDescent="0.25">
      <c r="E26" s="20"/>
      <c r="F26" s="20"/>
    </row>
    <row r="27" spans="1:6" x14ac:dyDescent="0.25">
      <c r="A27" s="4"/>
      <c r="B27" s="11" t="s">
        <v>65</v>
      </c>
      <c r="C27" s="11"/>
      <c r="D27" s="11"/>
      <c r="E27" s="15"/>
      <c r="F27" s="15"/>
    </row>
    <row r="28" spans="1:6" x14ac:dyDescent="0.25">
      <c r="A28" s="8" t="s">
        <v>59</v>
      </c>
      <c r="B28" s="10" t="s">
        <v>66</v>
      </c>
      <c r="C28" s="12" t="s">
        <v>67</v>
      </c>
      <c r="D28" s="14" t="s">
        <v>68</v>
      </c>
      <c r="E28" s="16" t="s">
        <v>69</v>
      </c>
      <c r="F28" s="21"/>
    </row>
    <row r="29" spans="1:6" x14ac:dyDescent="0.25">
      <c r="A29" s="6" t="s">
        <v>60</v>
      </c>
      <c r="B29" s="13">
        <f>COUNTIFS('FINAL DATA'!D1:D35,'FINAL DATA'!D20,'FINAL DATA'!E1:E35,'FINAL DATA'!E4)</f>
        <v>6</v>
      </c>
      <c r="C29" s="13">
        <f>COUNTIFS('FINAL DATA'!D1:D35,'FINAL DATA'!D26,'FINAL DATA'!E1:E35,'FINAL DATA'!E7)</f>
        <v>7</v>
      </c>
      <c r="D29" s="13">
        <f>COUNTIFS('FINAL DATA'!D1:D35,'FINAL DATA'!D14,'FINAL DATA'!E1:E35,'FINAL DATA'!E33)</f>
        <v>1</v>
      </c>
      <c r="E29" s="13">
        <f>COUNTIFS('FINAL DATA'!D1:D35,'FINAL DATA'!D10,'FINAL DATA'!E1:E35,'FINAL DATA'!E8)</f>
        <v>8</v>
      </c>
    </row>
    <row r="30" spans="1:6" x14ac:dyDescent="0.25">
      <c r="A30" s="6" t="s">
        <v>61</v>
      </c>
      <c r="B30" s="13">
        <f>COUNTIFS('FINAL DATA'!D1:D35,'FINAL DATA'!D15,'FINAL DATA'!E1:E35,'FINAL DATA'!E5)</f>
        <v>3</v>
      </c>
      <c r="C30" s="13">
        <f>COUNTIFS('FINAL DATA'!D1:D35,'FINAL DATA'!D13,'FINAL DATA'!E1:E35,'FINAL DATA'!E7)</f>
        <v>4</v>
      </c>
      <c r="D30" s="13">
        <f>COUNTIFS('FINAL DATA'!D1:D35,'FINAL DATA'!D8,'FINAL DATA'!E1:E35,'FINAL DATA'!E33)</f>
        <v>0</v>
      </c>
      <c r="E30" s="13">
        <f>COUNTIFS('FINAL DATA'!D1:D35,'FINAL DATA'!D17,'FINAL DATA'!E1:E35,'FINAL DATA'!E11)</f>
        <v>5</v>
      </c>
    </row>
    <row r="31" spans="1:6" x14ac:dyDescent="0.25">
      <c r="A31" s="18"/>
      <c r="B31" s="19"/>
      <c r="C31" s="19"/>
      <c r="D31" s="19"/>
      <c r="E31" s="19"/>
    </row>
    <row r="32" spans="1:6" x14ac:dyDescent="0.25">
      <c r="A32" s="18"/>
      <c r="B32" s="19"/>
      <c r="C32" s="19"/>
      <c r="D32" s="19"/>
      <c r="E32" s="19"/>
    </row>
    <row r="33" spans="1:5" x14ac:dyDescent="0.25">
      <c r="A33" s="18"/>
      <c r="B33" s="19"/>
      <c r="C33" s="19"/>
      <c r="D33" s="19"/>
      <c r="E33" s="19"/>
    </row>
    <row r="34" spans="1:5" x14ac:dyDescent="0.25">
      <c r="A34" s="18"/>
      <c r="B34" s="19"/>
      <c r="C34" s="19"/>
      <c r="D34" s="19"/>
      <c r="E34" s="19"/>
    </row>
    <row r="35" spans="1:5" x14ac:dyDescent="0.25">
      <c r="A35" s="18"/>
      <c r="B35" s="19"/>
      <c r="C35" s="19"/>
      <c r="D35" s="19"/>
      <c r="E35" s="19"/>
    </row>
    <row r="36" spans="1:5" x14ac:dyDescent="0.25">
      <c r="A36" s="18"/>
      <c r="B36" s="19"/>
      <c r="C36" s="19"/>
      <c r="D36" s="19"/>
      <c r="E36" s="19"/>
    </row>
    <row r="37" spans="1:5" x14ac:dyDescent="0.25">
      <c r="A37" s="18"/>
      <c r="B37" s="19"/>
      <c r="C37" s="19"/>
      <c r="D37" s="19"/>
      <c r="E37" s="19"/>
    </row>
    <row r="38" spans="1:5" x14ac:dyDescent="0.25">
      <c r="A38" s="18"/>
      <c r="B38" s="19"/>
      <c r="C38" s="19"/>
      <c r="D38" s="19"/>
      <c r="E38" s="19"/>
    </row>
    <row r="39" spans="1:5" x14ac:dyDescent="0.25">
      <c r="A39" s="18"/>
      <c r="B39" s="19"/>
      <c r="C39" s="19"/>
      <c r="D39" s="19"/>
      <c r="E39" s="19"/>
    </row>
    <row r="40" spans="1:5" x14ac:dyDescent="0.25">
      <c r="A40" s="18"/>
      <c r="B40" s="19"/>
      <c r="C40" s="19"/>
      <c r="D40" s="19"/>
      <c r="E40" s="19"/>
    </row>
    <row r="41" spans="1:5" x14ac:dyDescent="0.25">
      <c r="A41" s="18"/>
      <c r="B41" s="19"/>
      <c r="C41" s="19"/>
      <c r="D41" s="19"/>
      <c r="E41" s="19"/>
    </row>
    <row r="42" spans="1:5" x14ac:dyDescent="0.25">
      <c r="A42" s="18"/>
      <c r="B42" s="19"/>
      <c r="C42" s="19"/>
      <c r="D42" s="19"/>
      <c r="E42" s="19"/>
    </row>
    <row r="43" spans="1:5" x14ac:dyDescent="0.25">
      <c r="A43" s="18"/>
      <c r="B43" s="19"/>
      <c r="C43" s="19"/>
      <c r="D43" s="19"/>
      <c r="E43" s="19"/>
    </row>
    <row r="44" spans="1:5" x14ac:dyDescent="0.25">
      <c r="A44" s="18"/>
      <c r="B44" s="19"/>
      <c r="C44" s="19"/>
      <c r="D44" s="19"/>
      <c r="E44" s="19"/>
    </row>
    <row r="45" spans="1:5" x14ac:dyDescent="0.25">
      <c r="A45" s="18"/>
      <c r="B45" s="19"/>
      <c r="C45" s="19"/>
      <c r="D45" s="19"/>
      <c r="E45" s="19"/>
    </row>
    <row r="46" spans="1:5" x14ac:dyDescent="0.25">
      <c r="A46" s="18"/>
      <c r="B46" s="19"/>
      <c r="C46" s="19"/>
      <c r="D46" s="19"/>
      <c r="E46" s="19"/>
    </row>
    <row r="47" spans="1:5" x14ac:dyDescent="0.25">
      <c r="A47" s="18"/>
      <c r="B47" s="19"/>
      <c r="C47" s="19"/>
      <c r="D47" s="19"/>
      <c r="E47" s="19"/>
    </row>
    <row r="48" spans="1:5" ht="13" thickBot="1" x14ac:dyDescent="0.3"/>
    <row r="49" spans="1:5" ht="13" thickBot="1" x14ac:dyDescent="0.3">
      <c r="B49" s="35" t="s">
        <v>71</v>
      </c>
      <c r="C49" s="36"/>
      <c r="D49" s="37"/>
      <c r="E49" s="17"/>
    </row>
    <row r="50" spans="1:5" x14ac:dyDescent="0.25">
      <c r="A50" s="22" t="s">
        <v>70</v>
      </c>
      <c r="B50" s="31" t="s">
        <v>72</v>
      </c>
      <c r="C50" s="32" t="s">
        <v>74</v>
      </c>
      <c r="D50" s="24" t="s">
        <v>73</v>
      </c>
    </row>
    <row r="51" spans="1:5" x14ac:dyDescent="0.25">
      <c r="A51" s="33" t="s">
        <v>63</v>
      </c>
      <c r="B51" s="13">
        <f>COUNTIFS('FINAL DATA'!B1:B35,'FINAL DATA'!B12,'FINAL DATA'!I1:I35,'FINAL DATA'!I3)</f>
        <v>3</v>
      </c>
      <c r="C51" s="13">
        <f>COUNTIFS('FINAL DATA'!B1:B35,'FINAL DATA'!B19,'FINAL DATA'!I1:I35,'FINAL DATA'!I13)</f>
        <v>3</v>
      </c>
      <c r="D51" s="26">
        <f>COUNTIFS('FINAL DATA'!B1:B35,'FINAL DATA'!B12,'FINAL DATA'!I1:I35,'FINAL DATA'!I10)</f>
        <v>0</v>
      </c>
    </row>
    <row r="52" spans="1:5" ht="13" thickBot="1" x14ac:dyDescent="0.3">
      <c r="A52" s="34" t="s">
        <v>64</v>
      </c>
      <c r="B52" s="28">
        <f>COUNTIFS('FINAL DATA'!B1:B35,'FINAL DATA'!B7,'FINAL DATA'!I1:I35,'FINAL DATA'!I5)</f>
        <v>12</v>
      </c>
      <c r="C52" s="28">
        <f>COUNTIFS('FINAL DATA'!B1:B35,'FINAL DATA'!B25,'FINAL DATA'!I1:I35,'FINAL DATA'!I19)</f>
        <v>8</v>
      </c>
      <c r="D52" s="29">
        <f>COUNTIFS('FINAL DATA'!B1:B35,'FINAL DATA'!B11,'FINAL DATA'!I1:I35,'FINAL DATA'!I22)</f>
        <v>9</v>
      </c>
    </row>
    <row r="53" spans="1:5" x14ac:dyDescent="0.25">
      <c r="A53" s="15"/>
      <c r="B53" s="19"/>
      <c r="C53" s="19"/>
      <c r="D53" s="19"/>
    </row>
    <row r="71" spans="1:2" ht="13" thickBot="1" x14ac:dyDescent="0.3"/>
    <row r="72" spans="1:2" x14ac:dyDescent="0.25">
      <c r="A72" s="22" t="s">
        <v>75</v>
      </c>
      <c r="B72" s="38" t="s">
        <v>76</v>
      </c>
    </row>
    <row r="73" spans="1:2" x14ac:dyDescent="0.25">
      <c r="A73" s="39" t="s">
        <v>16</v>
      </c>
      <c r="B73" s="26">
        <f>COUNTIF('FINAL DATA'!G1:G35,'FINAL DATA'!G9)</f>
        <v>13</v>
      </c>
    </row>
    <row r="74" spans="1:2" x14ac:dyDescent="0.25">
      <c r="A74" s="39" t="s">
        <v>23</v>
      </c>
      <c r="B74" s="26">
        <f>COUNTIF('FINAL DATA'!G1:G35,'FINAL DATA'!G4)</f>
        <v>17</v>
      </c>
    </row>
    <row r="75" spans="1:2" x14ac:dyDescent="0.25">
      <c r="A75" s="39" t="s">
        <v>35</v>
      </c>
      <c r="B75" s="26">
        <f>COUNTIF('FINAL DATA'!G1:G35,'FINAL DATA'!G13)</f>
        <v>1</v>
      </c>
    </row>
    <row r="76" spans="1:2" x14ac:dyDescent="0.25">
      <c r="A76" s="39" t="s">
        <v>77</v>
      </c>
      <c r="B76" s="26">
        <f>COUNTIF('FINAL DATA'!G1:G35,'FINAL DATA'!G29)</f>
        <v>1</v>
      </c>
    </row>
    <row r="77" spans="1:2" ht="13" thickBot="1" x14ac:dyDescent="0.3">
      <c r="A77" s="40" t="s">
        <v>78</v>
      </c>
      <c r="B77" s="29">
        <f>COUNTIF('FINAL DATA'!G1:G35,'FINAL DATA'!G32)</f>
        <v>1</v>
      </c>
    </row>
    <row r="98" spans="1:3" ht="13" thickBot="1" x14ac:dyDescent="0.3">
      <c r="A98" s="9" t="s">
        <v>81</v>
      </c>
      <c r="B98" s="9"/>
      <c r="C98" s="9"/>
    </row>
    <row r="99" spans="1:3" ht="13" thickBot="1" x14ac:dyDescent="0.3">
      <c r="A99" s="19"/>
      <c r="B99" s="46" t="s">
        <v>82</v>
      </c>
    </row>
    <row r="100" spans="1:3" x14ac:dyDescent="0.25">
      <c r="A100" s="41" t="s">
        <v>22</v>
      </c>
      <c r="B100" s="42">
        <f>COUNTIF('FINAL DATA'!F1:F35,'FINAL DATA'!F11)</f>
        <v>10</v>
      </c>
    </row>
    <row r="101" spans="1:3" x14ac:dyDescent="0.25">
      <c r="A101" s="43" t="s">
        <v>15</v>
      </c>
      <c r="B101" s="26">
        <f>COUNTIF('FINAL DATA'!F1:F35,'FINAL DATA'!F2)</f>
        <v>17</v>
      </c>
    </row>
    <row r="102" spans="1:3" x14ac:dyDescent="0.25">
      <c r="A102" s="44" t="s">
        <v>25</v>
      </c>
      <c r="B102" s="26">
        <f>COUNTIF('FINAL DATA'!F1:F35,'FINAL DATA'!F22)</f>
        <v>5</v>
      </c>
    </row>
    <row r="103" spans="1:3" ht="13" thickBot="1" x14ac:dyDescent="0.3">
      <c r="A103" s="45" t="s">
        <v>46</v>
      </c>
      <c r="B103" s="29">
        <f>COUNTIF('FINAL DATA'!F1:F35,'FINAL DATA'!F28)</f>
        <v>2</v>
      </c>
    </row>
  </sheetData>
  <mergeCells count="3">
    <mergeCell ref="B49:D49"/>
    <mergeCell ref="B27:D27"/>
    <mergeCell ref="A98:C9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A368-324C-4EEE-9B07-7224CE09E096}">
  <dimension ref="A1:R8"/>
  <sheetViews>
    <sheetView tabSelected="1" workbookViewId="0">
      <selection activeCell="B10" sqref="B10"/>
    </sheetView>
  </sheetViews>
  <sheetFormatPr defaultRowHeight="12.5" x14ac:dyDescent="0.25"/>
  <sheetData>
    <row r="1" spans="1:18" ht="13" thickBot="1" x14ac:dyDescent="0.3">
      <c r="A1" s="9" t="s">
        <v>83</v>
      </c>
      <c r="B1" s="9"/>
    </row>
    <row r="2" spans="1:18" ht="13" thickBot="1" x14ac:dyDescent="0.3">
      <c r="A2" s="50" t="s">
        <v>84</v>
      </c>
      <c r="B2" s="51"/>
      <c r="C2" s="51"/>
      <c r="D2" s="51"/>
      <c r="E2" s="51"/>
      <c r="F2" s="51"/>
      <c r="G2" s="51"/>
      <c r="H2" s="51"/>
      <c r="I2" s="51"/>
      <c r="J2" s="51"/>
      <c r="K2" s="52"/>
    </row>
    <row r="3" spans="1:18" ht="13" thickBot="1" x14ac:dyDescent="0.3">
      <c r="A3" s="50" t="s">
        <v>85</v>
      </c>
      <c r="B3" s="51"/>
      <c r="C3" s="51"/>
      <c r="D3" s="51"/>
      <c r="E3" s="51"/>
      <c r="F3" s="51"/>
      <c r="G3" s="51"/>
      <c r="H3" s="51"/>
      <c r="I3" s="51"/>
      <c r="J3" s="52"/>
    </row>
    <row r="4" spans="1:18" ht="13" thickBot="1" x14ac:dyDescent="0.3">
      <c r="A4" s="53" t="s">
        <v>88</v>
      </c>
      <c r="B4" s="54"/>
      <c r="C4" s="54"/>
      <c r="D4" s="54"/>
      <c r="E4" s="54"/>
      <c r="F4" s="54"/>
      <c r="G4" s="55"/>
    </row>
    <row r="5" spans="1:18" ht="13" thickBot="1" x14ac:dyDescent="0.3">
      <c r="A5" s="50" t="s">
        <v>89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2"/>
    </row>
    <row r="6" spans="1:18" ht="13" thickBot="1" x14ac:dyDescent="0.3">
      <c r="A6" s="50" t="s">
        <v>90</v>
      </c>
      <c r="B6" s="51"/>
      <c r="C6" s="51"/>
      <c r="D6" s="51"/>
      <c r="E6" s="51"/>
      <c r="F6" s="51"/>
      <c r="G6" s="51"/>
      <c r="H6" s="52"/>
      <c r="O6" s="7"/>
    </row>
    <row r="7" spans="1:18" ht="13" thickBot="1" x14ac:dyDescent="0.3">
      <c r="A7" s="56" t="s">
        <v>86</v>
      </c>
      <c r="B7" s="57"/>
    </row>
    <row r="8" spans="1:18" ht="13" thickBot="1" x14ac:dyDescent="0.3">
      <c r="A8" s="47" t="s">
        <v>87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9"/>
    </row>
  </sheetData>
  <mergeCells count="8">
    <mergeCell ref="A6:H6"/>
    <mergeCell ref="A1:B1"/>
    <mergeCell ref="A7:B7"/>
    <mergeCell ref="A8:R8"/>
    <mergeCell ref="A2:K2"/>
    <mergeCell ref="A3:J3"/>
    <mergeCell ref="A4:G4"/>
    <mergeCell ref="A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Responses 1</vt:lpstr>
      <vt:lpstr>DATA DICTIONARY</vt:lpstr>
      <vt:lpstr>FINAL DATA</vt:lpstr>
      <vt:lpstr>GRAPHS AND CHART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</dc:creator>
  <cp:lastModifiedBy>Shreya Ghosh</cp:lastModifiedBy>
  <dcterms:created xsi:type="dcterms:W3CDTF">2022-01-24T13:53:11Z</dcterms:created>
  <dcterms:modified xsi:type="dcterms:W3CDTF">2022-01-24T17:44:50Z</dcterms:modified>
</cp:coreProperties>
</file>