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esktop\"/>
    </mc:Choice>
  </mc:AlternateContent>
  <xr:revisionPtr revIDLastSave="0" documentId="8_{AE0EBB7C-30CB-46E2-839D-411B7E51FF75}" xr6:coauthVersionLast="45" xr6:coauthVersionMax="45" xr10:uidLastSave="{00000000-0000-0000-0000-000000000000}"/>
  <bookViews>
    <workbookView xWindow="-120" yWindow="-120" windowWidth="24240" windowHeight="13260" xr2:uid="{74D6D195-921F-4CCF-B3CB-C1B3971A9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11" i="1"/>
  <c r="M12" i="1"/>
  <c r="M13" i="1"/>
  <c r="M14" i="1"/>
  <c r="M15" i="1"/>
  <c r="M18" i="1"/>
  <c r="M19" i="1"/>
  <c r="M20" i="1"/>
  <c r="M21" i="1"/>
  <c r="M22" i="1"/>
  <c r="M27" i="1"/>
  <c r="M28" i="1"/>
  <c r="M32" i="1"/>
  <c r="M33" i="1"/>
  <c r="M37" i="1"/>
  <c r="M38" i="1"/>
  <c r="M45" i="1"/>
  <c r="M46" i="1"/>
  <c r="M47" i="1"/>
  <c r="M48" i="1"/>
  <c r="M49" i="1"/>
  <c r="M53" i="1"/>
  <c r="M54" i="1"/>
  <c r="M59" i="1"/>
  <c r="M60" i="1"/>
  <c r="M61" i="1"/>
  <c r="M62" i="1"/>
  <c r="M63" i="1"/>
  <c r="M67" i="1"/>
  <c r="M68" i="1"/>
  <c r="L27" i="1"/>
  <c r="L28" i="1"/>
  <c r="L32" i="1"/>
  <c r="L33" i="1"/>
  <c r="L37" i="1"/>
  <c r="L38" i="1"/>
  <c r="L45" i="1"/>
  <c r="L46" i="1"/>
  <c r="L47" i="1"/>
  <c r="L48" i="1"/>
  <c r="L49" i="1"/>
  <c r="L53" i="1"/>
  <c r="L54" i="1"/>
  <c r="L59" i="1"/>
  <c r="L60" i="1"/>
  <c r="L61" i="1"/>
  <c r="L62" i="1"/>
  <c r="L63" i="1"/>
  <c r="L67" i="1"/>
  <c r="L68" i="1"/>
  <c r="L18" i="1"/>
  <c r="L19" i="1"/>
  <c r="L20" i="1"/>
  <c r="L21" i="1"/>
  <c r="L22" i="1"/>
  <c r="L12" i="1"/>
  <c r="L13" i="1"/>
  <c r="L14" i="1"/>
  <c r="L15" i="1"/>
  <c r="L11" i="1"/>
  <c r="D68" i="1"/>
  <c r="D67" i="1"/>
  <c r="D60" i="1"/>
  <c r="D61" i="1"/>
  <c r="D62" i="1"/>
  <c r="D63" i="1"/>
  <c r="D59" i="1"/>
  <c r="D54" i="1"/>
  <c r="D53" i="1"/>
  <c r="D46" i="1"/>
  <c r="D47" i="1"/>
  <c r="D48" i="1"/>
  <c r="D49" i="1"/>
  <c r="D45" i="1"/>
  <c r="D38" i="1"/>
  <c r="D37" i="1"/>
  <c r="D33" i="1"/>
  <c r="D32" i="1"/>
  <c r="D28" i="1"/>
  <c r="D27" i="1"/>
  <c r="D22" i="1"/>
  <c r="D19" i="1"/>
  <c r="D20" i="1"/>
  <c r="D21" i="1"/>
  <c r="D18" i="1"/>
  <c r="D12" i="1"/>
  <c r="D13" i="1"/>
  <c r="D14" i="1"/>
  <c r="D15" i="1"/>
  <c r="D11" i="1"/>
  <c r="E68" i="1"/>
  <c r="E67" i="1"/>
  <c r="E60" i="1"/>
  <c r="E61" i="1"/>
  <c r="E62" i="1"/>
  <c r="E63" i="1"/>
  <c r="E59" i="1"/>
  <c r="E54" i="1"/>
  <c r="E53" i="1"/>
  <c r="E46" i="1"/>
  <c r="E47" i="1"/>
  <c r="E48" i="1"/>
  <c r="E49" i="1"/>
  <c r="E50" i="1"/>
  <c r="E45" i="1"/>
  <c r="E38" i="1"/>
  <c r="E37" i="1"/>
  <c r="E33" i="1"/>
  <c r="E32" i="1"/>
  <c r="E28" i="1"/>
  <c r="E27" i="1"/>
  <c r="E19" i="1"/>
  <c r="E20" i="1"/>
  <c r="E21" i="1"/>
  <c r="E22" i="1"/>
  <c r="E18" i="1"/>
  <c r="E12" i="1"/>
  <c r="E13" i="1"/>
  <c r="E14" i="1"/>
  <c r="E15" i="1"/>
  <c r="E11" i="1"/>
  <c r="E5" i="1"/>
  <c r="E6" i="1"/>
  <c r="E7" i="1"/>
  <c r="E8" i="1"/>
  <c r="E4" i="1"/>
  <c r="M4" i="1" s="1"/>
  <c r="D5" i="1"/>
  <c r="L5" i="1" s="1"/>
  <c r="D6" i="1"/>
  <c r="L6" i="1" s="1"/>
  <c r="D7" i="1"/>
  <c r="L7" i="1" s="1"/>
  <c r="D8" i="1"/>
  <c r="L8" i="1" s="1"/>
  <c r="D4" i="1"/>
  <c r="L4" i="1" s="1"/>
</calcChain>
</file>

<file path=xl/sharedStrings.xml><?xml version="1.0" encoding="utf-8"?>
<sst xmlns="http://schemas.openxmlformats.org/spreadsheetml/2006/main" count="179" uniqueCount="30">
  <si>
    <t>Sr no</t>
  </si>
  <si>
    <t>Locks</t>
  </si>
  <si>
    <t>TAS</t>
  </si>
  <si>
    <t>TTAS</t>
  </si>
  <si>
    <t>TICKET</t>
  </si>
  <si>
    <t>MCS</t>
  </si>
  <si>
    <t>PTHREAD</t>
  </si>
  <si>
    <t>L1 cache hit rate</t>
  </si>
  <si>
    <t>Page fault count</t>
  </si>
  <si>
    <t>Run Time (secs)</t>
  </si>
  <si>
    <t>Cache misses</t>
  </si>
  <si>
    <t>L1-dcache-loads</t>
  </si>
  <si>
    <t>L1-dcache-load-misses</t>
  </si>
  <si>
    <t>branch-loads</t>
  </si>
  <si>
    <t>branch-load-misses</t>
  </si>
  <si>
    <t xml:space="preserve">L1 cache hit </t>
  </si>
  <si>
    <t xml:space="preserve">Branch prediction hit </t>
  </si>
  <si>
    <t>branch prediction hit rate</t>
  </si>
  <si>
    <t>Num of Threads :10 , Num of Iterations : 50,000</t>
  </si>
  <si>
    <t>Microbenchmark Perf analysis of locks</t>
  </si>
  <si>
    <t>Microbenchmark perf analysis Barriers</t>
  </si>
  <si>
    <t>Barriers</t>
  </si>
  <si>
    <t>SENSE</t>
  </si>
  <si>
    <t>Num of Threads :10 , Num of Iterations : 100,000</t>
  </si>
  <si>
    <t>Num of Threads :10 , Num of Iterations : 1,000,000</t>
  </si>
  <si>
    <t>Bucket sort perf analysis Locks</t>
  </si>
  <si>
    <t>Number of threads : 10, Numbers to sort: 200,000</t>
  </si>
  <si>
    <t xml:space="preserve"> fork join perf analysis Barrier</t>
  </si>
  <si>
    <t>Barrier</t>
  </si>
  <si>
    <t>Number of threads : 20, Numbers to sort: 200,000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</si>
</sst>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705B-A545-4E29-BFED-AD8F72FEAF21}">
  <dimension ref="A1:M68"/>
  <sheetViews>
    <sheetView tabSelected="1" workbookViewId="0">
      <selection activeCell="M1" sqref="M1"/>
    </sheetView>
  </sheetViews>
  <sheetFormatPr defaultRowHeight="15" x14ac:dyDescent="0.25"/>
  <cols>
    <col min="2" max="2" width="12.7109375" customWidth="1"/>
    <col min="3" max="3" width="15.7109375" customWidth="1"/>
    <col min="4" max="4" width="16.7109375" customWidth="1"/>
    <col min="5" max="5" width="24" customWidth="1"/>
    <col min="6" max="6" width="20.140625" customWidth="1"/>
    <col min="7" max="7" width="16.140625" customWidth="1"/>
    <col min="8" max="8" width="17" customWidth="1"/>
    <col min="9" max="9" width="23.85546875" customWidth="1"/>
    <col min="10" max="10" width="17.7109375" customWidth="1"/>
    <col min="11" max="11" width="19.5703125" customWidth="1"/>
    <col min="12" max="12" width="17.85546875" customWidth="1"/>
    <col min="13" max="13" width="25.5703125" customWidth="1"/>
  </cols>
  <sheetData>
    <row r="1" spans="1:13" x14ac:dyDescent="0.25">
      <c r="A1" t="s">
        <v>19</v>
      </c>
    </row>
    <row r="2" spans="1:13" x14ac:dyDescent="0.25">
      <c r="A2" t="s">
        <v>18</v>
      </c>
    </row>
    <row r="3" spans="1:13" x14ac:dyDescent="0.25">
      <c r="A3" t="s">
        <v>0</v>
      </c>
      <c r="B3" t="s">
        <v>1</v>
      </c>
      <c r="C3" t="s">
        <v>9</v>
      </c>
      <c r="D3" t="s">
        <v>15</v>
      </c>
      <c r="E3" t="s">
        <v>16</v>
      </c>
      <c r="F3" t="s">
        <v>8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7</v>
      </c>
      <c r="M3" t="s">
        <v>17</v>
      </c>
    </row>
    <row r="4" spans="1:13" x14ac:dyDescent="0.25">
      <c r="A4">
        <v>1</v>
      </c>
      <c r="B4" t="s">
        <v>2</v>
      </c>
      <c r="C4">
        <v>9.1741000000000003E-2</v>
      </c>
      <c r="D4" s="1">
        <f>H4-I4</f>
        <v>106794517</v>
      </c>
      <c r="E4" s="1">
        <f>J4-K4</f>
        <v>47312285</v>
      </c>
      <c r="F4">
        <v>148</v>
      </c>
      <c r="G4" s="1">
        <v>56971</v>
      </c>
      <c r="H4" s="1">
        <v>110606239</v>
      </c>
      <c r="I4" s="1">
        <v>3811722</v>
      </c>
      <c r="J4" s="1">
        <v>47824420</v>
      </c>
      <c r="K4" s="1">
        <v>512135</v>
      </c>
      <c r="L4">
        <f>D4/H4 *100</f>
        <v>96.553791147351092</v>
      </c>
      <c r="M4">
        <f>E4/J4 *100</f>
        <v>98.929134948212649</v>
      </c>
    </row>
    <row r="5" spans="1:13" x14ac:dyDescent="0.25">
      <c r="A5">
        <v>2</v>
      </c>
      <c r="B5" t="s">
        <v>3</v>
      </c>
      <c r="C5">
        <v>8.4148000000000001E-2</v>
      </c>
      <c r="D5" s="1">
        <f t="shared" ref="D5:D8" si="0">H5-I5</f>
        <v>273437335</v>
      </c>
      <c r="E5" s="1">
        <f t="shared" ref="E5:E8" si="1">J5-K5</f>
        <v>113330040</v>
      </c>
      <c r="F5">
        <v>144</v>
      </c>
      <c r="G5" s="1">
        <v>56592</v>
      </c>
      <c r="H5" s="1">
        <v>279563224</v>
      </c>
      <c r="I5" s="1">
        <v>6125889</v>
      </c>
      <c r="J5" s="1">
        <v>116369664</v>
      </c>
      <c r="K5" s="1">
        <v>3039624</v>
      </c>
      <c r="L5">
        <f t="shared" ref="L5:L8" si="2">D5/H5 *100</f>
        <v>97.808764360222142</v>
      </c>
      <c r="M5">
        <f t="shared" ref="M5:M68" si="3">E5/J5 *100</f>
        <v>97.387958428753379</v>
      </c>
    </row>
    <row r="6" spans="1:13" x14ac:dyDescent="0.25">
      <c r="A6">
        <v>3</v>
      </c>
      <c r="B6" t="s">
        <v>4</v>
      </c>
      <c r="C6">
        <v>8.7959999999999997E-2</v>
      </c>
      <c r="D6" s="1">
        <f t="shared" si="0"/>
        <v>125327200</v>
      </c>
      <c r="E6" s="1">
        <f t="shared" si="1"/>
        <v>61725544</v>
      </c>
      <c r="F6">
        <v>144</v>
      </c>
      <c r="G6" s="1">
        <v>75854</v>
      </c>
      <c r="H6" s="1">
        <v>130902546</v>
      </c>
      <c r="I6" s="1">
        <v>5575346</v>
      </c>
      <c r="J6" s="1">
        <v>62109210</v>
      </c>
      <c r="K6" s="1">
        <v>383666</v>
      </c>
      <c r="L6">
        <f t="shared" si="2"/>
        <v>95.740842198745312</v>
      </c>
      <c r="M6">
        <f t="shared" si="3"/>
        <v>99.382271969004279</v>
      </c>
    </row>
    <row r="7" spans="1:13" x14ac:dyDescent="0.25">
      <c r="A7">
        <v>4</v>
      </c>
      <c r="B7" t="s">
        <v>5</v>
      </c>
      <c r="C7">
        <v>6.4215999999999995E-2</v>
      </c>
      <c r="D7" s="1">
        <f t="shared" si="0"/>
        <v>229032540</v>
      </c>
      <c r="E7" s="1">
        <f t="shared" si="1"/>
        <v>151948847</v>
      </c>
      <c r="F7">
        <v>146</v>
      </c>
      <c r="G7" s="1">
        <v>122449</v>
      </c>
      <c r="H7" s="1">
        <v>234443426</v>
      </c>
      <c r="I7" s="1">
        <v>5410886</v>
      </c>
      <c r="J7" s="1">
        <v>152448847</v>
      </c>
      <c r="K7" s="1">
        <v>500000</v>
      </c>
      <c r="L7">
        <f t="shared" si="2"/>
        <v>97.692029120918917</v>
      </c>
      <c r="M7">
        <f t="shared" si="3"/>
        <v>99.672021133751173</v>
      </c>
    </row>
    <row r="8" spans="1:13" x14ac:dyDescent="0.25">
      <c r="A8">
        <v>5</v>
      </c>
      <c r="B8" t="s">
        <v>6</v>
      </c>
      <c r="C8">
        <v>8.1944000000000003E-2</v>
      </c>
      <c r="D8" s="1">
        <f t="shared" si="0"/>
        <v>216020733</v>
      </c>
      <c r="E8" s="1">
        <f t="shared" si="1"/>
        <v>137876550</v>
      </c>
      <c r="F8">
        <v>145</v>
      </c>
      <c r="G8" s="1">
        <v>52133</v>
      </c>
      <c r="H8" s="1">
        <v>235608512</v>
      </c>
      <c r="I8" s="1">
        <v>19587779</v>
      </c>
      <c r="J8" s="1">
        <v>140869858</v>
      </c>
      <c r="K8" s="1">
        <v>2993308</v>
      </c>
      <c r="L8">
        <f t="shared" si="2"/>
        <v>91.686302488086682</v>
      </c>
      <c r="M8">
        <f t="shared" si="3"/>
        <v>97.87512528052666</v>
      </c>
    </row>
    <row r="9" spans="1:13" x14ac:dyDescent="0.25">
      <c r="A9" t="s">
        <v>23</v>
      </c>
    </row>
    <row r="10" spans="1:13" x14ac:dyDescent="0.25">
      <c r="A10" t="s">
        <v>0</v>
      </c>
      <c r="B10" t="s">
        <v>1</v>
      </c>
      <c r="C10" t="s">
        <v>9</v>
      </c>
      <c r="D10" t="s">
        <v>15</v>
      </c>
      <c r="E10" t="s">
        <v>16</v>
      </c>
      <c r="F10" t="s">
        <v>8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7</v>
      </c>
      <c r="M10" t="s">
        <v>17</v>
      </c>
    </row>
    <row r="11" spans="1:13" x14ac:dyDescent="0.25">
      <c r="A11">
        <v>1</v>
      </c>
      <c r="B11" t="s">
        <v>2</v>
      </c>
      <c r="C11">
        <v>0.124406</v>
      </c>
      <c r="D11" s="1">
        <f>H11-I11</f>
        <v>180962607</v>
      </c>
      <c r="E11" s="1">
        <f>J11-K11</f>
        <v>121795255</v>
      </c>
      <c r="F11">
        <v>147</v>
      </c>
      <c r="G11" s="1">
        <v>68038</v>
      </c>
      <c r="H11" s="1">
        <v>189359597</v>
      </c>
      <c r="I11" s="1">
        <v>8396990</v>
      </c>
      <c r="J11" s="1">
        <v>122808216</v>
      </c>
      <c r="K11" s="1">
        <v>1012961</v>
      </c>
      <c r="L11">
        <f>D11/H11 *100</f>
        <v>95.565585197142127</v>
      </c>
      <c r="M11">
        <f t="shared" si="3"/>
        <v>99.175168377985386</v>
      </c>
    </row>
    <row r="12" spans="1:13" x14ac:dyDescent="0.25">
      <c r="A12">
        <v>2</v>
      </c>
      <c r="B12" t="s">
        <v>3</v>
      </c>
      <c r="C12">
        <v>0.151841</v>
      </c>
      <c r="D12" s="1">
        <f t="shared" ref="D12:D15" si="4">H12-I12</f>
        <v>567104070</v>
      </c>
      <c r="E12" s="1">
        <f t="shared" ref="E12:E16" si="5">J12-K12</f>
        <v>229180325</v>
      </c>
      <c r="F12">
        <v>145</v>
      </c>
      <c r="G12" s="1">
        <v>127166</v>
      </c>
      <c r="H12" s="1">
        <v>578690011</v>
      </c>
      <c r="I12" s="1">
        <v>11585941</v>
      </c>
      <c r="J12" s="1">
        <v>234270694</v>
      </c>
      <c r="K12" s="1">
        <v>5090369</v>
      </c>
      <c r="L12">
        <f t="shared" ref="L12:L68" si="6">D12/H12 *100</f>
        <v>97.997902023575804</v>
      </c>
      <c r="M12">
        <f t="shared" si="3"/>
        <v>97.827142220358127</v>
      </c>
    </row>
    <row r="13" spans="1:13" x14ac:dyDescent="0.25">
      <c r="A13">
        <v>3</v>
      </c>
      <c r="B13" t="s">
        <v>4</v>
      </c>
      <c r="C13">
        <v>0.12570500000000001</v>
      </c>
      <c r="D13" s="1">
        <f t="shared" si="4"/>
        <v>343628772</v>
      </c>
      <c r="E13" s="1">
        <f t="shared" si="5"/>
        <v>133990313</v>
      </c>
      <c r="F13">
        <v>145</v>
      </c>
      <c r="G13" s="1">
        <v>59900</v>
      </c>
      <c r="H13" s="1">
        <v>356984364</v>
      </c>
      <c r="I13" s="1">
        <v>13355592</v>
      </c>
      <c r="J13" s="1">
        <v>134802162</v>
      </c>
      <c r="K13" s="1">
        <v>811849</v>
      </c>
      <c r="L13">
        <f t="shared" si="6"/>
        <v>96.258773955713082</v>
      </c>
      <c r="M13">
        <f t="shared" si="3"/>
        <v>99.397747789831442</v>
      </c>
    </row>
    <row r="14" spans="1:13" x14ac:dyDescent="0.25">
      <c r="A14">
        <v>4</v>
      </c>
      <c r="B14" t="s">
        <v>5</v>
      </c>
      <c r="C14">
        <v>0.119713</v>
      </c>
      <c r="D14" s="1">
        <f t="shared" si="4"/>
        <v>534434017</v>
      </c>
      <c r="E14" s="1">
        <f t="shared" si="5"/>
        <v>237961295</v>
      </c>
      <c r="F14">
        <v>145</v>
      </c>
      <c r="G14" s="1">
        <v>57722</v>
      </c>
      <c r="H14" s="1">
        <v>545676769</v>
      </c>
      <c r="I14" s="1">
        <v>11242752</v>
      </c>
      <c r="J14" s="1">
        <v>239005323</v>
      </c>
      <c r="K14" s="1">
        <v>1044028</v>
      </c>
      <c r="L14">
        <f t="shared" si="6"/>
        <v>97.939668199435488</v>
      </c>
      <c r="M14">
        <f t="shared" si="3"/>
        <v>99.563177929723352</v>
      </c>
    </row>
    <row r="15" spans="1:13" x14ac:dyDescent="0.25">
      <c r="A15">
        <v>5</v>
      </c>
      <c r="B15" t="s">
        <v>6</v>
      </c>
      <c r="C15">
        <v>0.16916600000000001</v>
      </c>
      <c r="D15" s="1">
        <f t="shared" si="4"/>
        <v>422829689</v>
      </c>
      <c r="E15" s="1">
        <f t="shared" si="5"/>
        <v>289087015</v>
      </c>
      <c r="F15">
        <v>147</v>
      </c>
      <c r="G15" s="1">
        <v>64093</v>
      </c>
      <c r="H15" s="1">
        <v>462118579</v>
      </c>
      <c r="I15" s="1">
        <v>39288890</v>
      </c>
      <c r="J15" s="1">
        <v>295274644</v>
      </c>
      <c r="K15" s="1">
        <v>6187629</v>
      </c>
      <c r="L15">
        <f t="shared" si="6"/>
        <v>91.498093393037976</v>
      </c>
      <c r="M15">
        <f t="shared" si="3"/>
        <v>97.904449594391863</v>
      </c>
    </row>
    <row r="16" spans="1:13" x14ac:dyDescent="0.25">
      <c r="A16" t="s">
        <v>24</v>
      </c>
      <c r="E16" s="1"/>
    </row>
    <row r="17" spans="1:13" x14ac:dyDescent="0.25">
      <c r="A17" t="s">
        <v>0</v>
      </c>
      <c r="B17" t="s">
        <v>1</v>
      </c>
      <c r="C17" t="s">
        <v>9</v>
      </c>
      <c r="D17" t="s">
        <v>15</v>
      </c>
      <c r="E17" t="s">
        <v>16</v>
      </c>
      <c r="F17" t="s">
        <v>8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7</v>
      </c>
      <c r="M17" t="s">
        <v>17</v>
      </c>
    </row>
    <row r="18" spans="1:13" x14ac:dyDescent="0.25">
      <c r="A18">
        <v>1</v>
      </c>
      <c r="B18" t="s">
        <v>2</v>
      </c>
      <c r="C18">
        <v>2.89</v>
      </c>
      <c r="D18" s="1">
        <f>H18-I18</f>
        <v>2429097183</v>
      </c>
      <c r="E18" s="1">
        <f>J18-K18</f>
        <v>1345077497</v>
      </c>
      <c r="F18">
        <v>148</v>
      </c>
      <c r="G18" s="1">
        <v>430066</v>
      </c>
      <c r="H18" s="1">
        <v>2507569930</v>
      </c>
      <c r="I18" s="1">
        <v>78472747</v>
      </c>
      <c r="J18" s="1">
        <v>1356180361</v>
      </c>
      <c r="K18" s="1">
        <v>11102864</v>
      </c>
      <c r="L18">
        <f>D18/H18 *100</f>
        <v>96.870565958653046</v>
      </c>
      <c r="M18">
        <f t="shared" si="3"/>
        <v>99.181313612902258</v>
      </c>
    </row>
    <row r="19" spans="1:13" x14ac:dyDescent="0.25">
      <c r="A19">
        <v>2</v>
      </c>
      <c r="B19" t="s">
        <v>3</v>
      </c>
      <c r="C19">
        <v>1.6197140000000001</v>
      </c>
      <c r="D19" s="1">
        <f t="shared" ref="D19:D21" si="7">H19-I19</f>
        <v>5736985987</v>
      </c>
      <c r="E19" s="1">
        <f t="shared" ref="E19:E23" si="8">J19-K19</f>
        <v>2524929970</v>
      </c>
      <c r="F19">
        <v>148</v>
      </c>
      <c r="G19" s="1">
        <v>210606</v>
      </c>
      <c r="H19" s="1">
        <v>5878915396</v>
      </c>
      <c r="I19" s="1">
        <v>141929409</v>
      </c>
      <c r="J19" s="1">
        <v>2584918271</v>
      </c>
      <c r="K19" s="1">
        <v>59988301</v>
      </c>
      <c r="L19">
        <f t="shared" si="6"/>
        <v>97.58578922403666</v>
      </c>
      <c r="M19">
        <f t="shared" si="3"/>
        <v>97.679296027537731</v>
      </c>
    </row>
    <row r="20" spans="1:13" x14ac:dyDescent="0.25">
      <c r="A20">
        <v>3</v>
      </c>
      <c r="B20" t="s">
        <v>4</v>
      </c>
      <c r="C20" s="1">
        <v>1.0813429999999999</v>
      </c>
      <c r="D20" s="1">
        <f t="shared" si="7"/>
        <v>2753023680</v>
      </c>
      <c r="E20" s="1">
        <f t="shared" si="8"/>
        <v>1337533187</v>
      </c>
      <c r="F20">
        <v>144</v>
      </c>
      <c r="G20" s="1">
        <v>168375</v>
      </c>
      <c r="H20" s="1">
        <v>2887594139</v>
      </c>
      <c r="I20" s="1">
        <v>134570459</v>
      </c>
      <c r="J20" s="1">
        <v>1346197538</v>
      </c>
      <c r="K20" s="1">
        <v>8664351</v>
      </c>
      <c r="L20">
        <f t="shared" si="6"/>
        <v>95.339703139631553</v>
      </c>
      <c r="M20">
        <f t="shared" si="3"/>
        <v>99.356383386878548</v>
      </c>
    </row>
    <row r="21" spans="1:13" x14ac:dyDescent="0.25">
      <c r="A21">
        <v>4</v>
      </c>
      <c r="B21" t="s">
        <v>5</v>
      </c>
      <c r="C21">
        <v>1.2098409999999999</v>
      </c>
      <c r="D21" s="1">
        <f t="shared" si="7"/>
        <v>4641818894</v>
      </c>
      <c r="E21" s="1">
        <f t="shared" si="8"/>
        <v>2314729033</v>
      </c>
      <c r="F21">
        <v>148</v>
      </c>
      <c r="G21" s="1">
        <v>179008</v>
      </c>
      <c r="H21" s="1">
        <v>4757435808</v>
      </c>
      <c r="I21" s="1">
        <v>115616914</v>
      </c>
      <c r="J21" s="1">
        <v>2325036364</v>
      </c>
      <c r="K21" s="1">
        <v>10307331</v>
      </c>
      <c r="L21">
        <f t="shared" si="6"/>
        <v>97.569764077413694</v>
      </c>
      <c r="M21">
        <f t="shared" si="3"/>
        <v>99.556680869185755</v>
      </c>
    </row>
    <row r="22" spans="1:13" x14ac:dyDescent="0.25">
      <c r="A22">
        <v>5</v>
      </c>
      <c r="B22" t="s">
        <v>6</v>
      </c>
      <c r="C22" s="1">
        <v>1.6616310000000001</v>
      </c>
      <c r="D22" s="1">
        <f>H22-I22</f>
        <v>4298845390</v>
      </c>
      <c r="E22" s="1">
        <f t="shared" si="8"/>
        <v>2912460653</v>
      </c>
      <c r="F22">
        <v>148</v>
      </c>
      <c r="G22" s="1">
        <v>273045</v>
      </c>
      <c r="H22" s="1">
        <v>4700813460</v>
      </c>
      <c r="I22" s="1">
        <v>401968070</v>
      </c>
      <c r="J22" s="1">
        <v>2969213902</v>
      </c>
      <c r="K22">
        <v>56753249</v>
      </c>
      <c r="L22">
        <f t="shared" si="6"/>
        <v>91.448967855874031</v>
      </c>
      <c r="M22">
        <f t="shared" si="3"/>
        <v>98.088610289687367</v>
      </c>
    </row>
    <row r="23" spans="1:13" x14ac:dyDescent="0.25">
      <c r="E23" s="1"/>
    </row>
    <row r="24" spans="1:13" x14ac:dyDescent="0.25">
      <c r="A24" t="s">
        <v>20</v>
      </c>
    </row>
    <row r="25" spans="1:13" x14ac:dyDescent="0.25">
      <c r="A25" t="s">
        <v>18</v>
      </c>
    </row>
    <row r="26" spans="1:13" x14ac:dyDescent="0.25">
      <c r="A26" t="s">
        <v>0</v>
      </c>
      <c r="B26" t="s">
        <v>21</v>
      </c>
      <c r="C26" t="s">
        <v>9</v>
      </c>
      <c r="D26" t="s">
        <v>15</v>
      </c>
      <c r="E26" t="s">
        <v>16</v>
      </c>
      <c r="F26" t="s">
        <v>8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7</v>
      </c>
      <c r="M26" t="s">
        <v>17</v>
      </c>
    </row>
    <row r="27" spans="1:13" x14ac:dyDescent="0.25">
      <c r="A27">
        <v>1</v>
      </c>
      <c r="B27" t="s">
        <v>6</v>
      </c>
      <c r="C27">
        <v>4.0514653000000003</v>
      </c>
      <c r="D27" s="1">
        <f>H27-I27</f>
        <v>7036145424</v>
      </c>
      <c r="E27" s="1">
        <f>J27-K27</f>
        <v>4645930298</v>
      </c>
      <c r="F27">
        <v>152</v>
      </c>
      <c r="G27" s="1">
        <v>530487</v>
      </c>
      <c r="H27" s="1">
        <v>7816175176</v>
      </c>
      <c r="I27" s="1">
        <v>780029752</v>
      </c>
      <c r="J27" s="1">
        <v>4701476592</v>
      </c>
      <c r="K27" s="1">
        <v>55546294</v>
      </c>
      <c r="L27">
        <f t="shared" si="6"/>
        <v>90.020313843590344</v>
      </c>
      <c r="M27">
        <f t="shared" si="3"/>
        <v>98.818535136503343</v>
      </c>
    </row>
    <row r="28" spans="1:13" x14ac:dyDescent="0.25">
      <c r="A28">
        <v>2</v>
      </c>
      <c r="B28" t="s">
        <v>22</v>
      </c>
      <c r="C28">
        <v>0.19828599999999999</v>
      </c>
      <c r="D28" s="1">
        <f>H28-I28</f>
        <v>2240610698</v>
      </c>
      <c r="E28" s="1">
        <f>J28-K28</f>
        <v>1207126174</v>
      </c>
      <c r="F28">
        <v>152</v>
      </c>
      <c r="G28" s="1">
        <v>99290</v>
      </c>
      <c r="H28" s="1">
        <v>2259856017</v>
      </c>
      <c r="I28" s="1">
        <v>19245319</v>
      </c>
      <c r="J28" s="1">
        <v>1213442470</v>
      </c>
      <c r="K28" s="1">
        <v>6316296</v>
      </c>
      <c r="L28">
        <f t="shared" si="6"/>
        <v>99.148382956470442</v>
      </c>
      <c r="M28">
        <f t="shared" si="3"/>
        <v>99.47947297410812</v>
      </c>
    </row>
    <row r="30" spans="1:13" x14ac:dyDescent="0.25">
      <c r="A30" t="s">
        <v>23</v>
      </c>
    </row>
    <row r="31" spans="1:13" x14ac:dyDescent="0.25">
      <c r="A31" t="s">
        <v>0</v>
      </c>
      <c r="B31" t="s">
        <v>21</v>
      </c>
      <c r="C31" t="s">
        <v>9</v>
      </c>
      <c r="D31" t="s">
        <v>15</v>
      </c>
      <c r="E31" t="s">
        <v>16</v>
      </c>
      <c r="F31" t="s">
        <v>8</v>
      </c>
      <c r="G31" t="s">
        <v>10</v>
      </c>
      <c r="H31" t="s">
        <v>11</v>
      </c>
      <c r="I31" t="s">
        <v>12</v>
      </c>
      <c r="J31" t="s">
        <v>13</v>
      </c>
      <c r="K31" t="s">
        <v>14</v>
      </c>
      <c r="L31" t="s">
        <v>7</v>
      </c>
      <c r="M31" t="s">
        <v>17</v>
      </c>
    </row>
    <row r="32" spans="1:13" x14ac:dyDescent="0.25">
      <c r="A32">
        <v>1</v>
      </c>
      <c r="B32" t="s">
        <v>6</v>
      </c>
      <c r="C32">
        <v>8.1219999999999999</v>
      </c>
      <c r="D32" s="1">
        <f>H32-I32</f>
        <v>14221059233</v>
      </c>
      <c r="E32" s="1">
        <f>J32-K32</f>
        <v>9382940754</v>
      </c>
      <c r="F32">
        <v>153</v>
      </c>
      <c r="G32" s="1">
        <v>430591</v>
      </c>
      <c r="H32" s="1">
        <v>15792531929</v>
      </c>
      <c r="I32" s="1">
        <v>1571472696</v>
      </c>
      <c r="J32" s="1">
        <v>9493111080</v>
      </c>
      <c r="K32" s="1">
        <v>110170326</v>
      </c>
      <c r="L32">
        <f t="shared" si="6"/>
        <v>90.049266937910772</v>
      </c>
      <c r="M32">
        <f t="shared" si="3"/>
        <v>98.839470800756715</v>
      </c>
    </row>
    <row r="33" spans="1:13" x14ac:dyDescent="0.25">
      <c r="A33">
        <v>2</v>
      </c>
      <c r="B33" t="s">
        <v>22</v>
      </c>
      <c r="C33">
        <v>0.46378900000000001</v>
      </c>
      <c r="D33" s="1">
        <f>H33-I33</f>
        <v>3028875861</v>
      </c>
      <c r="E33" s="1">
        <f>J33-K33</f>
        <v>1175082124</v>
      </c>
      <c r="F33">
        <v>156</v>
      </c>
      <c r="G33" s="1">
        <v>92454</v>
      </c>
      <c r="H33" s="1">
        <v>3064449687</v>
      </c>
      <c r="I33" s="1">
        <v>35573826</v>
      </c>
      <c r="J33" s="1">
        <v>1188114841</v>
      </c>
      <c r="K33" s="1">
        <v>13032717</v>
      </c>
      <c r="L33">
        <f t="shared" si="6"/>
        <v>98.83914471981997</v>
      </c>
      <c r="M33">
        <f t="shared" si="3"/>
        <v>98.903075986406265</v>
      </c>
    </row>
    <row r="35" spans="1:13" x14ac:dyDescent="0.25">
      <c r="A35" t="s">
        <v>24</v>
      </c>
    </row>
    <row r="36" spans="1:13" x14ac:dyDescent="0.25">
      <c r="A36" t="s">
        <v>0</v>
      </c>
      <c r="B36" t="s">
        <v>21</v>
      </c>
      <c r="C36" t="s">
        <v>9</v>
      </c>
      <c r="D36" t="s">
        <v>15</v>
      </c>
      <c r="E36" t="s">
        <v>16</v>
      </c>
      <c r="F36" t="s">
        <v>8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  <c r="L36" t="s">
        <v>7</v>
      </c>
      <c r="M36" t="s">
        <v>17</v>
      </c>
    </row>
    <row r="37" spans="1:13" x14ac:dyDescent="0.25">
      <c r="A37">
        <v>1</v>
      </c>
      <c r="B37" t="s">
        <v>6</v>
      </c>
      <c r="C37">
        <v>81.956999999999994</v>
      </c>
      <c r="D37" s="1">
        <f>H37-I37</f>
        <v>142477757358</v>
      </c>
      <c r="E37" s="1">
        <f>J37-K37</f>
        <v>93824522355</v>
      </c>
      <c r="F37">
        <v>157</v>
      </c>
      <c r="G37" s="1">
        <v>5444173</v>
      </c>
      <c r="H37" s="1">
        <v>157986532402</v>
      </c>
      <c r="I37" s="1">
        <v>15508775044</v>
      </c>
      <c r="J37" s="1">
        <v>94929110313</v>
      </c>
      <c r="K37" s="1">
        <v>1104587958</v>
      </c>
      <c r="L37">
        <f t="shared" si="6"/>
        <v>90.18348285248922</v>
      </c>
      <c r="M37">
        <f t="shared" si="3"/>
        <v>98.836407552585342</v>
      </c>
    </row>
    <row r="38" spans="1:13" x14ac:dyDescent="0.25">
      <c r="A38">
        <v>2</v>
      </c>
      <c r="B38" t="s">
        <v>22</v>
      </c>
      <c r="C38">
        <v>4.1980000000000004</v>
      </c>
      <c r="D38" s="1">
        <f>H38-I38</f>
        <v>3049953034</v>
      </c>
      <c r="E38" s="1">
        <f>J38-K38</f>
        <v>14961520606</v>
      </c>
      <c r="F38">
        <v>157</v>
      </c>
      <c r="G38" s="1">
        <v>570236</v>
      </c>
      <c r="H38">
        <v>3439744156</v>
      </c>
      <c r="I38" s="1">
        <v>389791122</v>
      </c>
      <c r="J38" s="1">
        <v>15093323414</v>
      </c>
      <c r="K38" s="1">
        <v>131802808</v>
      </c>
      <c r="L38">
        <f t="shared" si="6"/>
        <v>88.668019936305981</v>
      </c>
      <c r="M38">
        <f t="shared" si="3"/>
        <v>99.126747606310843</v>
      </c>
    </row>
    <row r="42" spans="1:13" x14ac:dyDescent="0.25">
      <c r="A42" t="s">
        <v>26</v>
      </c>
    </row>
    <row r="43" spans="1:13" x14ac:dyDescent="0.25">
      <c r="A43" t="s">
        <v>25</v>
      </c>
    </row>
    <row r="44" spans="1:13" x14ac:dyDescent="0.25">
      <c r="A44" t="s">
        <v>0</v>
      </c>
      <c r="B44" t="s">
        <v>1</v>
      </c>
      <c r="C44" t="s">
        <v>9</v>
      </c>
      <c r="D44" t="s">
        <v>15</v>
      </c>
      <c r="E44" t="s">
        <v>16</v>
      </c>
      <c r="F44" t="s">
        <v>8</v>
      </c>
      <c r="G44" t="s">
        <v>10</v>
      </c>
      <c r="H44" t="s">
        <v>11</v>
      </c>
      <c r="I44" t="s">
        <v>12</v>
      </c>
      <c r="J44" t="s">
        <v>13</v>
      </c>
      <c r="K44" t="s">
        <v>14</v>
      </c>
      <c r="L44" t="s">
        <v>7</v>
      </c>
      <c r="M44" t="s">
        <v>17</v>
      </c>
    </row>
    <row r="45" spans="1:13" x14ac:dyDescent="0.25">
      <c r="A45">
        <v>1</v>
      </c>
      <c r="B45" t="s">
        <v>2</v>
      </c>
      <c r="C45">
        <v>0.188222</v>
      </c>
      <c r="D45" s="1">
        <f>H45-I45</f>
        <v>394652841</v>
      </c>
      <c r="E45" s="1">
        <f>J45-K45</f>
        <v>234251674</v>
      </c>
      <c r="F45">
        <v>3355</v>
      </c>
      <c r="G45" s="1">
        <v>718083</v>
      </c>
      <c r="H45" s="1">
        <v>409582575</v>
      </c>
      <c r="I45" s="1">
        <v>14929734</v>
      </c>
      <c r="J45" s="1">
        <v>236377975</v>
      </c>
      <c r="K45" s="1">
        <v>2126301</v>
      </c>
      <c r="L45">
        <f t="shared" si="6"/>
        <v>96.354890341709492</v>
      </c>
      <c r="M45">
        <f t="shared" si="3"/>
        <v>99.100465684249983</v>
      </c>
    </row>
    <row r="46" spans="1:13" x14ac:dyDescent="0.25">
      <c r="A46">
        <v>2</v>
      </c>
      <c r="B46" t="s">
        <v>3</v>
      </c>
      <c r="C46">
        <v>0.114372</v>
      </c>
      <c r="D46" s="1">
        <f t="shared" ref="D46:D49" si="9">H46-I46</f>
        <v>1356285761</v>
      </c>
      <c r="E46" s="1">
        <f t="shared" ref="E46:E50" si="10">J46-K46</f>
        <v>607816875</v>
      </c>
      <c r="F46">
        <v>3354</v>
      </c>
      <c r="G46" s="1">
        <v>697790</v>
      </c>
      <c r="H46" s="1">
        <v>1367313399</v>
      </c>
      <c r="I46" s="1">
        <v>11027638</v>
      </c>
      <c r="J46" s="1">
        <v>610866984</v>
      </c>
      <c r="K46" s="1">
        <v>3050109</v>
      </c>
      <c r="L46">
        <f t="shared" si="6"/>
        <v>99.193481318323578</v>
      </c>
      <c r="M46">
        <f t="shared" si="3"/>
        <v>99.500691790538809</v>
      </c>
    </row>
    <row r="47" spans="1:13" x14ac:dyDescent="0.25">
      <c r="A47">
        <v>3</v>
      </c>
      <c r="B47" t="s">
        <v>4</v>
      </c>
      <c r="C47">
        <v>0.108722</v>
      </c>
      <c r="D47" s="1">
        <f t="shared" si="9"/>
        <v>483854786</v>
      </c>
      <c r="E47" s="1">
        <f t="shared" si="10"/>
        <v>292279726</v>
      </c>
      <c r="F47">
        <v>3355</v>
      </c>
      <c r="G47" s="1">
        <v>713063</v>
      </c>
      <c r="H47" s="1">
        <v>492771976</v>
      </c>
      <c r="I47" s="1">
        <v>8917190</v>
      </c>
      <c r="J47" s="1">
        <v>294368138</v>
      </c>
      <c r="K47" s="1">
        <v>2088412</v>
      </c>
      <c r="L47">
        <f t="shared" si="6"/>
        <v>98.190402369797098</v>
      </c>
      <c r="M47">
        <f t="shared" si="3"/>
        <v>99.290544141703279</v>
      </c>
    </row>
    <row r="48" spans="1:13" x14ac:dyDescent="0.25">
      <c r="A48">
        <v>4</v>
      </c>
      <c r="B48" t="s">
        <v>5</v>
      </c>
      <c r="C48">
        <v>0.10915</v>
      </c>
      <c r="D48" s="1">
        <f t="shared" si="9"/>
        <v>557113539</v>
      </c>
      <c r="E48" s="1">
        <f t="shared" si="10"/>
        <v>342582266</v>
      </c>
      <c r="F48">
        <v>3359</v>
      </c>
      <c r="G48" s="1">
        <v>707311</v>
      </c>
      <c r="H48" s="1">
        <v>565707999</v>
      </c>
      <c r="I48" s="1">
        <v>8594460</v>
      </c>
      <c r="J48" s="1">
        <v>344639181</v>
      </c>
      <c r="K48" s="1">
        <v>2056915</v>
      </c>
      <c r="L48">
        <f t="shared" si="6"/>
        <v>98.480760389601627</v>
      </c>
      <c r="M48">
        <f t="shared" si="3"/>
        <v>99.403168556160196</v>
      </c>
    </row>
    <row r="49" spans="1:13" x14ac:dyDescent="0.25">
      <c r="A49">
        <v>5</v>
      </c>
      <c r="B49" t="s">
        <v>6</v>
      </c>
      <c r="C49">
        <v>0.18710199999999999</v>
      </c>
      <c r="D49" s="1">
        <f t="shared" si="9"/>
        <v>566538170</v>
      </c>
      <c r="E49" s="1">
        <f t="shared" si="10"/>
        <v>393686078</v>
      </c>
      <c r="F49">
        <v>3356</v>
      </c>
      <c r="G49" s="1">
        <v>811611</v>
      </c>
      <c r="H49" s="1">
        <v>614740669</v>
      </c>
      <c r="I49" s="1">
        <v>48202499</v>
      </c>
      <c r="J49" s="1">
        <v>398465000</v>
      </c>
      <c r="K49" s="1">
        <v>4778922</v>
      </c>
      <c r="L49">
        <f t="shared" si="6"/>
        <v>92.158888872862249</v>
      </c>
      <c r="M49">
        <f t="shared" si="3"/>
        <v>98.800667059842141</v>
      </c>
    </row>
    <row r="50" spans="1:13" x14ac:dyDescent="0.25">
      <c r="E50" s="1">
        <f t="shared" si="10"/>
        <v>0</v>
      </c>
    </row>
    <row r="51" spans="1:13" x14ac:dyDescent="0.25">
      <c r="A51" t="s">
        <v>27</v>
      </c>
    </row>
    <row r="52" spans="1:13" x14ac:dyDescent="0.25">
      <c r="A52" t="s">
        <v>0</v>
      </c>
      <c r="B52" t="s">
        <v>28</v>
      </c>
      <c r="C52" t="s">
        <v>9</v>
      </c>
      <c r="D52" t="s">
        <v>15</v>
      </c>
      <c r="E52" t="s">
        <v>16</v>
      </c>
      <c r="F52" t="s">
        <v>8</v>
      </c>
      <c r="G52" t="s">
        <v>10</v>
      </c>
      <c r="H52" t="s">
        <v>11</v>
      </c>
      <c r="I52" t="s">
        <v>12</v>
      </c>
      <c r="J52" t="s">
        <v>13</v>
      </c>
      <c r="K52" t="s">
        <v>14</v>
      </c>
      <c r="L52" t="s">
        <v>7</v>
      </c>
      <c r="M52" t="s">
        <v>17</v>
      </c>
    </row>
    <row r="53" spans="1:13" x14ac:dyDescent="0.25">
      <c r="A53">
        <v>1</v>
      </c>
      <c r="B53" t="s">
        <v>6</v>
      </c>
      <c r="C53">
        <v>1.8987E-2</v>
      </c>
      <c r="D53" s="1">
        <f>H53-I53</f>
        <v>493085496</v>
      </c>
      <c r="E53" s="1">
        <f>J53-K53</f>
        <v>256351599</v>
      </c>
      <c r="F53">
        <v>979</v>
      </c>
      <c r="G53" s="1">
        <v>168403</v>
      </c>
      <c r="H53" s="1">
        <v>494356071</v>
      </c>
      <c r="I53" s="1">
        <v>1270575</v>
      </c>
      <c r="J53" s="1">
        <v>258524655</v>
      </c>
      <c r="K53" s="1">
        <v>2173056</v>
      </c>
      <c r="L53">
        <f t="shared" si="6"/>
        <v>99.742983838060312</v>
      </c>
      <c r="M53">
        <f t="shared" si="3"/>
        <v>99.159439551326358</v>
      </c>
    </row>
    <row r="54" spans="1:13" x14ac:dyDescent="0.25">
      <c r="A54">
        <v>2</v>
      </c>
      <c r="B54" t="s">
        <v>22</v>
      </c>
      <c r="C54">
        <v>2.4326E-2</v>
      </c>
      <c r="D54" s="1">
        <f>H54-I54</f>
        <v>644260792</v>
      </c>
      <c r="E54" s="1">
        <f>J54-K54</f>
        <v>293103299</v>
      </c>
      <c r="F54">
        <v>978</v>
      </c>
      <c r="G54" s="1">
        <v>159459</v>
      </c>
      <c r="H54" s="1">
        <v>645499061</v>
      </c>
      <c r="I54" s="1">
        <v>1238269</v>
      </c>
      <c r="J54" s="1">
        <v>295281509</v>
      </c>
      <c r="K54" s="1">
        <v>2178210</v>
      </c>
      <c r="L54">
        <f t="shared" si="6"/>
        <v>99.808168737212156</v>
      </c>
      <c r="M54">
        <f t="shared" si="3"/>
        <v>99.262327665766577</v>
      </c>
    </row>
    <row r="56" spans="1:13" x14ac:dyDescent="0.25">
      <c r="A56" t="s">
        <v>29</v>
      </c>
    </row>
    <row r="57" spans="1:13" x14ac:dyDescent="0.25">
      <c r="A57" t="s">
        <v>25</v>
      </c>
    </row>
    <row r="58" spans="1:13" x14ac:dyDescent="0.25">
      <c r="A58" t="s">
        <v>0</v>
      </c>
      <c r="B58" t="s">
        <v>1</v>
      </c>
      <c r="C58" t="s">
        <v>9</v>
      </c>
      <c r="D58" t="s">
        <v>15</v>
      </c>
      <c r="E58" t="s">
        <v>16</v>
      </c>
      <c r="F58" t="s">
        <v>8</v>
      </c>
      <c r="G58" t="s">
        <v>10</v>
      </c>
      <c r="H58" t="s">
        <v>11</v>
      </c>
      <c r="I58" t="s">
        <v>12</v>
      </c>
      <c r="J58" t="s">
        <v>13</v>
      </c>
      <c r="K58" t="s">
        <v>14</v>
      </c>
      <c r="L58" t="s">
        <v>7</v>
      </c>
      <c r="M58" t="s">
        <v>17</v>
      </c>
    </row>
    <row r="59" spans="1:13" x14ac:dyDescent="0.25">
      <c r="A59">
        <v>1</v>
      </c>
      <c r="B59" t="s">
        <v>2</v>
      </c>
      <c r="C59">
        <v>0.32728299999999999</v>
      </c>
      <c r="D59" s="1">
        <f>H59-I59</f>
        <v>385258176</v>
      </c>
      <c r="E59" s="1">
        <f>J59-K59</f>
        <v>268503572</v>
      </c>
      <c r="F59">
        <v>3378</v>
      </c>
      <c r="G59" s="1">
        <v>833439</v>
      </c>
      <c r="H59" s="1">
        <v>400556765</v>
      </c>
      <c r="I59" s="1">
        <v>15298589</v>
      </c>
      <c r="J59" s="1">
        <v>270660315</v>
      </c>
      <c r="K59" s="1">
        <v>2156743</v>
      </c>
      <c r="L59">
        <f t="shared" si="6"/>
        <v>96.180668924665397</v>
      </c>
      <c r="M59">
        <f t="shared" si="3"/>
        <v>99.203155069113109</v>
      </c>
    </row>
    <row r="60" spans="1:13" x14ac:dyDescent="0.25">
      <c r="A60">
        <v>2</v>
      </c>
      <c r="B60" t="s">
        <v>3</v>
      </c>
      <c r="C60">
        <v>0.14927399999999999</v>
      </c>
      <c r="D60" s="1">
        <f t="shared" ref="D60:D63" si="11">H60-I60</f>
        <v>3304803391</v>
      </c>
      <c r="E60" s="1">
        <f t="shared" ref="E60:E63" si="12">J60-K60</f>
        <v>727692234</v>
      </c>
      <c r="F60">
        <v>3381</v>
      </c>
      <c r="G60" s="1">
        <v>792066</v>
      </c>
      <c r="H60" s="1">
        <v>3318443686</v>
      </c>
      <c r="I60" s="1">
        <v>13640295</v>
      </c>
      <c r="J60" s="1">
        <v>730915591</v>
      </c>
      <c r="K60" s="1">
        <v>3223357</v>
      </c>
      <c r="L60">
        <f t="shared" si="6"/>
        <v>99.588955055722465</v>
      </c>
      <c r="M60">
        <f t="shared" si="3"/>
        <v>99.558997367180254</v>
      </c>
    </row>
    <row r="61" spans="1:13" x14ac:dyDescent="0.25">
      <c r="A61">
        <v>3</v>
      </c>
      <c r="B61" t="s">
        <v>4</v>
      </c>
      <c r="C61">
        <v>752.70100000000002</v>
      </c>
      <c r="D61" s="1">
        <f t="shared" si="11"/>
        <v>2067651899970</v>
      </c>
      <c r="E61" s="1">
        <f t="shared" si="12"/>
        <v>920142087330</v>
      </c>
      <c r="F61">
        <v>3376</v>
      </c>
      <c r="G61" s="1">
        <v>87972166</v>
      </c>
      <c r="H61" s="1">
        <v>2068052654982</v>
      </c>
      <c r="I61" s="1">
        <v>400755012</v>
      </c>
      <c r="J61" s="1">
        <v>920404210168</v>
      </c>
      <c r="K61" s="1">
        <v>262122838</v>
      </c>
      <c r="L61">
        <f t="shared" si="6"/>
        <v>99.980621624355919</v>
      </c>
      <c r="M61">
        <f t="shared" si="3"/>
        <v>99.971520899719465</v>
      </c>
    </row>
    <row r="62" spans="1:13" x14ac:dyDescent="0.25">
      <c r="A62">
        <v>4</v>
      </c>
      <c r="B62" t="s">
        <v>5</v>
      </c>
      <c r="C62">
        <v>757.49364400000002</v>
      </c>
      <c r="D62" s="1">
        <f t="shared" si="11"/>
        <v>2983039161475</v>
      </c>
      <c r="E62" s="1">
        <f t="shared" si="12"/>
        <v>1619407870780</v>
      </c>
      <c r="F62">
        <v>3377</v>
      </c>
      <c r="G62" s="1">
        <v>88671574</v>
      </c>
      <c r="H62" s="1">
        <v>2983483484795</v>
      </c>
      <c r="I62" s="1">
        <v>444323320</v>
      </c>
      <c r="J62" s="1">
        <v>1619663075776</v>
      </c>
      <c r="K62" s="1">
        <v>255204996</v>
      </c>
      <c r="L62">
        <f t="shared" si="6"/>
        <v>99.985107230448421</v>
      </c>
      <c r="M62">
        <f t="shared" si="3"/>
        <v>99.984243328145411</v>
      </c>
    </row>
    <row r="63" spans="1:13" x14ac:dyDescent="0.25">
      <c r="A63">
        <v>5</v>
      </c>
      <c r="B63" t="s">
        <v>6</v>
      </c>
      <c r="C63">
        <v>0.19925200000000001</v>
      </c>
      <c r="D63" s="1">
        <f t="shared" si="11"/>
        <v>568578874</v>
      </c>
      <c r="E63" s="1">
        <f t="shared" si="12"/>
        <v>399726053</v>
      </c>
      <c r="F63">
        <v>3377</v>
      </c>
      <c r="G63" s="1">
        <v>911209</v>
      </c>
      <c r="H63" s="1">
        <v>623587161</v>
      </c>
      <c r="I63" s="1">
        <v>55008287</v>
      </c>
      <c r="J63" s="1">
        <v>405015596</v>
      </c>
      <c r="K63" s="1">
        <v>5289543</v>
      </c>
      <c r="L63">
        <f t="shared" si="6"/>
        <v>91.178733232450242</v>
      </c>
      <c r="M63">
        <f t="shared" si="3"/>
        <v>98.693990292660231</v>
      </c>
    </row>
    <row r="65" spans="1:13" x14ac:dyDescent="0.25">
      <c r="A65" t="s">
        <v>27</v>
      </c>
    </row>
    <row r="66" spans="1:13" x14ac:dyDescent="0.25">
      <c r="A66" t="s">
        <v>0</v>
      </c>
      <c r="B66" t="s">
        <v>28</v>
      </c>
      <c r="C66" t="s">
        <v>9</v>
      </c>
      <c r="D66" t="s">
        <v>15</v>
      </c>
      <c r="E66" t="s">
        <v>16</v>
      </c>
      <c r="F66" t="s">
        <v>8</v>
      </c>
      <c r="G66" t="s">
        <v>10</v>
      </c>
      <c r="H66" t="s">
        <v>11</v>
      </c>
      <c r="I66" t="s">
        <v>12</v>
      </c>
      <c r="J66" t="s">
        <v>13</v>
      </c>
      <c r="K66" t="s">
        <v>14</v>
      </c>
      <c r="L66" t="s">
        <v>7</v>
      </c>
      <c r="M66" t="s">
        <v>17</v>
      </c>
    </row>
    <row r="67" spans="1:13" x14ac:dyDescent="0.25">
      <c r="A67">
        <v>1</v>
      </c>
      <c r="B67" t="s">
        <v>6</v>
      </c>
      <c r="C67">
        <v>1.8311000000000001E-2</v>
      </c>
      <c r="D67" s="1">
        <f>H67-I67</f>
        <v>537627856</v>
      </c>
      <c r="E67" s="1">
        <f>J67-K67</f>
        <v>272927142</v>
      </c>
      <c r="F67">
        <v>1038</v>
      </c>
      <c r="G67">
        <v>190075</v>
      </c>
      <c r="H67" s="1">
        <v>539305973</v>
      </c>
      <c r="I67" s="1">
        <v>1678117</v>
      </c>
      <c r="J67" s="1">
        <v>275023771</v>
      </c>
      <c r="K67" s="1">
        <v>2096629</v>
      </c>
      <c r="L67">
        <f t="shared" si="6"/>
        <v>99.688837675825255</v>
      </c>
      <c r="M67">
        <f t="shared" si="3"/>
        <v>99.237655351616866</v>
      </c>
    </row>
    <row r="68" spans="1:13" x14ac:dyDescent="0.25">
      <c r="A68">
        <v>2</v>
      </c>
      <c r="B68" t="s">
        <v>22</v>
      </c>
      <c r="C68">
        <v>4.3901000000000003E-2</v>
      </c>
      <c r="D68" s="1">
        <f>H68-I68</f>
        <v>1193584822</v>
      </c>
      <c r="E68" s="1">
        <f>J68-K68</f>
        <v>612825873</v>
      </c>
      <c r="F68">
        <v>1035</v>
      </c>
      <c r="G68" s="1">
        <v>184507</v>
      </c>
      <c r="H68" s="1">
        <v>1195197062</v>
      </c>
      <c r="I68" s="1">
        <v>1612240</v>
      </c>
      <c r="J68" s="1">
        <v>614946614</v>
      </c>
      <c r="K68" s="1">
        <v>2120741</v>
      </c>
      <c r="L68">
        <f t="shared" si="6"/>
        <v>99.865106763456893</v>
      </c>
      <c r="M68">
        <f t="shared" si="3"/>
        <v>99.655134128439968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</cp:lastModifiedBy>
  <dcterms:created xsi:type="dcterms:W3CDTF">2019-10-17T04:38:59Z</dcterms:created>
  <dcterms:modified xsi:type="dcterms:W3CDTF">2019-10-18T01:58:36Z</dcterms:modified>
</cp:coreProperties>
</file>