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68696F4F-1602-4A28-8BB4-5804EE19D36E}" xr6:coauthVersionLast="47" xr6:coauthVersionMax="47" xr10:uidLastSave="{00000000-0000-0000-0000-000000000000}"/>
  <bookViews>
    <workbookView xWindow="-108" yWindow="-108" windowWidth="23256" windowHeight="12576" xr2:uid="{98EEA3D5-19B4-43A0-A1C5-513F14456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<sst xmlns="http://schemas.openxmlformats.org/spreadsheetml/2006/main" count="59" uniqueCount="31">
  <si>
    <t>Item Number</t>
  </si>
  <si>
    <t>Inventory</t>
  </si>
  <si>
    <t>K3-611</t>
  </si>
  <si>
    <t>K1-305</t>
  </si>
  <si>
    <t>D1-222</t>
  </si>
  <si>
    <t>A2-348</t>
  </si>
  <si>
    <t>A3-191</t>
  </si>
  <si>
    <t>A5-194</t>
  </si>
  <si>
    <t>K1-222</t>
  </si>
  <si>
    <t>D1-801</t>
  </si>
  <si>
    <t>A2-300</t>
  </si>
  <si>
    <t>A3-410</t>
  </si>
  <si>
    <t>A5-303</t>
  </si>
  <si>
    <t>K1-407</t>
  </si>
  <si>
    <t>D1-111</t>
  </si>
  <si>
    <t>A2-290</t>
  </si>
  <si>
    <t>A3-414</t>
  </si>
  <si>
    <t>A5-559</t>
  </si>
  <si>
    <t>K1-302</t>
  </si>
  <si>
    <t>D1-140</t>
  </si>
  <si>
    <t>K3-321</t>
  </si>
  <si>
    <t>K1-419</t>
  </si>
  <si>
    <t>D1-266</t>
  </si>
  <si>
    <t>Item</t>
  </si>
  <si>
    <t>Category</t>
  </si>
  <si>
    <t>Count</t>
  </si>
  <si>
    <t>Sporting Goods</t>
  </si>
  <si>
    <t>Musical Instruments</t>
  </si>
  <si>
    <t>Clothing</t>
  </si>
  <si>
    <t>K3-556</t>
  </si>
  <si>
    <t>D1-417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</si>
</sst>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180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D777F-EEAC-47DD-844F-954B5301978D}" name="Table1" displayName="Table1" ref="I2:K23" totalsRowShown="0" headerRowDxfId="5" dataDxfId="4">
  <autoFilter ref="I2:K23" xr:uid="{E3D51EAE-D12E-4AD6-889D-66CA1AB20B22}">
    <filterColumn colId="0" hiddenButton="1"/>
    <filterColumn colId="1" hiddenButton="1"/>
    <filterColumn colId="2" hiddenButton="1"/>
  </autoFilter>
  <tableColumns count="3">
    <tableColumn id="1" xr3:uid="{89DFF265-6F74-451D-B06A-2BDDAB8A21C8}" name="Item" dataDxfId="8"/>
    <tableColumn id="2" xr3:uid="{8F07564D-D0D6-45E9-A2F1-0E717B672A1F}" name="Category" dataDxfId="7"/>
    <tableColumn id="3" xr3:uid="{CD0ED2C0-7C62-4198-8B17-9766B33B4D25}" name="Count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C145C-3683-4AE9-9BD0-D1DC0E963EAE}" name="Table2" displayName="Table2" ref="B2:C14" totalsRowShown="0" headerRowDxfId="1" dataDxfId="0">
  <autoFilter ref="B2:C14" xr:uid="{0716718E-6BC3-4F4F-8C1B-BE580304AE31}">
    <filterColumn colId="0" hiddenButton="1"/>
    <filterColumn colId="1" hiddenButton="1"/>
  </autoFilter>
  <tableColumns count="2">
    <tableColumn id="1" xr3:uid="{DE9C8931-0944-40C3-886D-C00C3A2F91F0}" name="Item Number" dataDxfId="3"/>
    <tableColumn id="2" xr3:uid="{6D360232-2A9E-4B7B-BFEF-F7E68A752399}" name="Inventory" dataDxfId="2">
      <calculatedColumnFormula>_xlfn.IFNA(VLOOKUP(Table2[[#This Row],[Item Number]],Table1[],3,FALSE), "DISC")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6C2C-4BB4-4E99-86DE-82098950C7C7}">
  <dimension ref="B2:K23"/>
  <sheetViews>
    <sheetView showGridLines="0" tabSelected="1" zoomScale="120" zoomScaleNormal="120" workbookViewId="0">
      <selection activeCell="F10" sqref="F10"/>
    </sheetView>
  </sheetViews>
  <sheetFormatPr defaultColWidth="8.796875" defaultRowHeight="13.8" x14ac:dyDescent="0.25"/>
  <cols>
    <col min="1" max="1" width="8.796875" style="1"/>
    <col min="2" max="2" width="14.5" style="1" customWidth="1"/>
    <col min="3" max="3" width="11.5" style="1" customWidth="1"/>
    <col min="4" max="4" width="10.69921875" style="1" customWidth="1"/>
    <col min="5" max="9" width="8.796875" style="1"/>
    <col min="10" max="10" width="18.796875" style="1" bestFit="1" customWidth="1"/>
    <col min="11" max="16384" width="8.796875" style="1"/>
  </cols>
  <sheetData>
    <row r="2" spans="2:11" x14ac:dyDescent="0.25">
      <c r="B2" s="1" t="s">
        <v>0</v>
      </c>
      <c r="C2" s="1" t="s">
        <v>1</v>
      </c>
      <c r="I2" s="2" t="s">
        <v>23</v>
      </c>
      <c r="J2" s="2" t="s">
        <v>24</v>
      </c>
      <c r="K2" s="2" t="s">
        <v>25</v>
      </c>
    </row>
    <row r="3" spans="2:11" x14ac:dyDescent="0.25">
      <c r="B3" s="1" t="s">
        <v>2</v>
      </c>
      <c r="C3" s="1">
        <f>_xlfn.IFNA(VLOOKUP(Table2[[#This Row],[Item Number]],Table1[],3,FALSE), "DISC")</f>
        <v>5</v>
      </c>
      <c r="I3" s="1" t="s">
        <v>15</v>
      </c>
      <c r="J3" s="1" t="s">
        <v>28</v>
      </c>
      <c r="K3" s="1">
        <v>14</v>
      </c>
    </row>
    <row r="4" spans="2:11" x14ac:dyDescent="0.25">
      <c r="B4" s="1" t="s">
        <v>10</v>
      </c>
      <c r="C4" s="1">
        <f>_xlfn.IFNA(VLOOKUP(Table2[[#This Row],[Item Number]],Table1[],3,FALSE), "DISC")</f>
        <v>1</v>
      </c>
      <c r="I4" s="1" t="s">
        <v>10</v>
      </c>
      <c r="J4" s="1" t="s">
        <v>28</v>
      </c>
      <c r="K4" s="1">
        <v>1</v>
      </c>
    </row>
    <row r="5" spans="2:11" x14ac:dyDescent="0.25">
      <c r="B5" s="1" t="s">
        <v>30</v>
      </c>
      <c r="C5" s="1" t="str">
        <f>_xlfn.IFNA(VLOOKUP(Table2[[#This Row],[Item Number]],Table1[],3,FALSE), "DISC")</f>
        <v>DISC</v>
      </c>
      <c r="I5" s="1" t="s">
        <v>5</v>
      </c>
      <c r="J5" s="1" t="s">
        <v>28</v>
      </c>
      <c r="K5" s="1">
        <v>12</v>
      </c>
    </row>
    <row r="6" spans="2:11" x14ac:dyDescent="0.25">
      <c r="B6" s="1" t="s">
        <v>5</v>
      </c>
      <c r="C6" s="1">
        <f>_xlfn.IFNA(VLOOKUP(Table2[[#This Row],[Item Number]],Table1[],3,FALSE), "DISC")</f>
        <v>12</v>
      </c>
      <c r="I6" s="1" t="s">
        <v>6</v>
      </c>
      <c r="J6" s="1" t="s">
        <v>28</v>
      </c>
      <c r="K6" s="1">
        <v>13</v>
      </c>
    </row>
    <row r="7" spans="2:11" x14ac:dyDescent="0.25">
      <c r="B7" s="1" t="s">
        <v>6</v>
      </c>
      <c r="C7" s="1">
        <f>_xlfn.IFNA(VLOOKUP(Table2[[#This Row],[Item Number]],Table1[],3,FALSE), "DISC")</f>
        <v>13</v>
      </c>
      <c r="E7" s="3"/>
      <c r="I7" s="1" t="s">
        <v>11</v>
      </c>
      <c r="J7" s="1" t="s">
        <v>28</v>
      </c>
      <c r="K7" s="1">
        <v>6</v>
      </c>
    </row>
    <row r="8" spans="2:11" x14ac:dyDescent="0.25">
      <c r="B8" s="1" t="s">
        <v>7</v>
      </c>
      <c r="C8" s="1">
        <f>_xlfn.IFNA(VLOOKUP(Table2[[#This Row],[Item Number]],Table1[],3,FALSE), "DISC")</f>
        <v>17</v>
      </c>
      <c r="I8" s="1" t="s">
        <v>16</v>
      </c>
      <c r="J8" s="1" t="s">
        <v>28</v>
      </c>
      <c r="K8" s="1">
        <v>1</v>
      </c>
    </row>
    <row r="9" spans="2:11" x14ac:dyDescent="0.25">
      <c r="B9" s="1" t="s">
        <v>8</v>
      </c>
      <c r="C9" s="1">
        <f>_xlfn.IFNA(VLOOKUP(Table2[[#This Row],[Item Number]],Table1[],3,FALSE), "DISC")</f>
        <v>4</v>
      </c>
      <c r="I9" s="1" t="s">
        <v>7</v>
      </c>
      <c r="J9" s="1" t="s">
        <v>28</v>
      </c>
      <c r="K9" s="1">
        <v>17</v>
      </c>
    </row>
    <row r="10" spans="2:11" x14ac:dyDescent="0.25">
      <c r="B10" s="1" t="s">
        <v>29</v>
      </c>
      <c r="C10" s="1" t="str">
        <f>_xlfn.IFNA(VLOOKUP(Table2[[#This Row],[Item Number]],Table1[],3,FALSE), "DISC")</f>
        <v>DISC</v>
      </c>
      <c r="I10" s="1" t="s">
        <v>12</v>
      </c>
      <c r="J10" s="1" t="s">
        <v>28</v>
      </c>
      <c r="K10" s="1">
        <v>23</v>
      </c>
    </row>
    <row r="11" spans="2:11" x14ac:dyDescent="0.25">
      <c r="B11" s="1" t="s">
        <v>9</v>
      </c>
      <c r="C11" s="1">
        <f>_xlfn.IFNA(VLOOKUP(Table2[[#This Row],[Item Number]],Table1[],3,FALSE), "DISC")</f>
        <v>18</v>
      </c>
      <c r="I11" s="1" t="s">
        <v>17</v>
      </c>
      <c r="J11" s="1" t="s">
        <v>28</v>
      </c>
      <c r="K11" s="1">
        <v>23</v>
      </c>
    </row>
    <row r="12" spans="2:11" x14ac:dyDescent="0.25">
      <c r="B12" s="1" t="s">
        <v>10</v>
      </c>
      <c r="C12" s="1">
        <f>_xlfn.IFNA(VLOOKUP(Table2[[#This Row],[Item Number]],Table1[],3,FALSE), "DISC")</f>
        <v>1</v>
      </c>
      <c r="I12" s="1" t="s">
        <v>14</v>
      </c>
      <c r="J12" s="1" t="s">
        <v>27</v>
      </c>
      <c r="K12" s="1">
        <v>22</v>
      </c>
    </row>
    <row r="13" spans="2:11" x14ac:dyDescent="0.25">
      <c r="B13" s="1" t="s">
        <v>11</v>
      </c>
      <c r="C13" s="1">
        <f>_xlfn.IFNA(VLOOKUP(Table2[[#This Row],[Item Number]],Table1[],3,FALSE), "DISC")</f>
        <v>6</v>
      </c>
      <c r="I13" s="1" t="s">
        <v>19</v>
      </c>
      <c r="J13" s="1" t="s">
        <v>27</v>
      </c>
      <c r="K13" s="1">
        <v>6</v>
      </c>
    </row>
    <row r="14" spans="2:11" x14ac:dyDescent="0.25">
      <c r="B14" s="1" t="s">
        <v>12</v>
      </c>
      <c r="C14" s="1">
        <f>_xlfn.IFNA(VLOOKUP(Table2[[#This Row],[Item Number]],Table1[],3,FALSE), "DISC")</f>
        <v>23</v>
      </c>
      <c r="I14" s="1" t="s">
        <v>4</v>
      </c>
      <c r="J14" s="1" t="s">
        <v>27</v>
      </c>
      <c r="K14" s="1">
        <v>15</v>
      </c>
    </row>
    <row r="15" spans="2:11" x14ac:dyDescent="0.25">
      <c r="I15" s="1" t="s">
        <v>22</v>
      </c>
      <c r="J15" s="1" t="s">
        <v>27</v>
      </c>
      <c r="K15" s="1">
        <v>25</v>
      </c>
    </row>
    <row r="16" spans="2:11" x14ac:dyDescent="0.25">
      <c r="I16" s="1" t="s">
        <v>9</v>
      </c>
      <c r="J16" s="1" t="s">
        <v>27</v>
      </c>
      <c r="K16" s="1">
        <v>18</v>
      </c>
    </row>
    <row r="17" spans="9:11" x14ac:dyDescent="0.25">
      <c r="I17" s="1" t="s">
        <v>8</v>
      </c>
      <c r="J17" s="1" t="s">
        <v>26</v>
      </c>
      <c r="K17" s="1">
        <v>4</v>
      </c>
    </row>
    <row r="18" spans="9:11" x14ac:dyDescent="0.25">
      <c r="I18" s="1" t="s">
        <v>18</v>
      </c>
      <c r="J18" s="1" t="s">
        <v>26</v>
      </c>
      <c r="K18" s="1">
        <v>18</v>
      </c>
    </row>
    <row r="19" spans="9:11" x14ac:dyDescent="0.25">
      <c r="I19" s="1" t="s">
        <v>3</v>
      </c>
      <c r="J19" s="1" t="s">
        <v>26</v>
      </c>
      <c r="K19" s="1">
        <v>19</v>
      </c>
    </row>
    <row r="20" spans="9:11" x14ac:dyDescent="0.25">
      <c r="I20" s="1" t="s">
        <v>13</v>
      </c>
      <c r="J20" s="1" t="s">
        <v>26</v>
      </c>
      <c r="K20" s="1">
        <v>3</v>
      </c>
    </row>
    <row r="21" spans="9:11" x14ac:dyDescent="0.25">
      <c r="I21" s="1" t="s">
        <v>21</v>
      </c>
      <c r="J21" s="1" t="s">
        <v>26</v>
      </c>
      <c r="K21" s="1">
        <v>21</v>
      </c>
    </row>
    <row r="22" spans="9:11" x14ac:dyDescent="0.25">
      <c r="I22" s="1" t="s">
        <v>20</v>
      </c>
      <c r="J22" s="1" t="s">
        <v>26</v>
      </c>
      <c r="K22" s="1">
        <v>5</v>
      </c>
    </row>
    <row r="23" spans="9:11" x14ac:dyDescent="0.25">
      <c r="I23" s="1" t="s">
        <v>2</v>
      </c>
      <c r="J23" s="1" t="s">
        <v>26</v>
      </c>
      <c r="K23" s="1">
        <v>5</v>
      </c>
    </row>
  </sheetData>
  <sortState xmlns:xlrd2="http://schemas.microsoft.com/office/spreadsheetml/2017/richdata2" ref="I2:I18">
    <sortCondition ref="I2"/>
  </sortState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Dell</cp:lastModifiedBy>
  <dcterms:created xsi:type="dcterms:W3CDTF">2019-02-05T22:30:04Z</dcterms:created>
  <dcterms:modified xsi:type="dcterms:W3CDTF">2021-09-07T11:12:16Z</dcterms:modified>
</cp:coreProperties>
</file>